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scottturransky1/Documents/2022_metis/"/>
    </mc:Choice>
  </mc:AlternateContent>
  <xr:revisionPtr revIDLastSave="0" documentId="13_ncr:40009_{1EF14931-4598-0342-8660-DEFE56631059}" xr6:coauthVersionLast="47" xr6:coauthVersionMax="47" xr10:uidLastSave="{00000000-0000-0000-0000-000000000000}"/>
  <bookViews>
    <workbookView xWindow="-28180" yWindow="940" windowWidth="28040" windowHeight="15940"/>
  </bookViews>
  <sheets>
    <sheet name="beer_profile_and_ratings" sheetId="1" r:id="rId1"/>
    <sheet name="Sheet1" sheetId="2" r:id="rId2"/>
    <sheet name="Sheet3" sheetId="4" r:id="rId3"/>
    <sheet name="Sheet8" sheetId="9" r:id="rId4"/>
    <sheet name="Sheet5" sheetId="6" r:id="rId5"/>
  </sheets>
  <definedNames>
    <definedName name="_xlnm._FilterDatabase" localSheetId="0" hidden="1">beer_profile_and_ratings!$A$1:$AC$2619</definedName>
    <definedName name="_xlchart.v1.0" hidden="1">beer_profile_and_ratings!$N$2621:$U$2621</definedName>
    <definedName name="_xlchart.v1.1" hidden="1">beer_profile_and_ratings!$N$2622:$U$2622</definedName>
    <definedName name="_xlchart.v1.2" hidden="1">beer_profile_and_ratings!$N$2621:$U$2621</definedName>
    <definedName name="_xlchart.v1.3" hidden="1">beer_profile_and_ratings!$N$2622:$U$2622</definedName>
    <definedName name="_xlchart.v1.4" hidden="1">beer_profile_and_ratings!$N$2621:$U$2621</definedName>
    <definedName name="_xlchart.v1.5" hidden="1">beer_profile_and_ratings!$N$2622:$U$2622</definedName>
    <definedName name="_xlchart.v1.6" hidden="1">beer_profile_and_ratings!$N$2621:$U$2621</definedName>
    <definedName name="_xlchart.v1.7" hidden="1">beer_profile_and_ratings!$N$2622:$U$2622</definedName>
  </definedNames>
  <calcPr calcId="0"/>
  <pivotCaches>
    <pivotCache cacheId="44" r:id="rId6"/>
    <pivotCache cacheId="50" r:id="rId7"/>
  </pivotCaches>
</workbook>
</file>

<file path=xl/calcChain.xml><?xml version="1.0" encoding="utf-8"?>
<calcChain xmlns="http://schemas.openxmlformats.org/spreadsheetml/2006/main">
  <c r="O2622" i="1" l="1"/>
  <c r="P2622" i="1"/>
  <c r="Q2622" i="1"/>
  <c r="R2622" i="1"/>
  <c r="S2622" i="1"/>
  <c r="T2622" i="1"/>
  <c r="U2622" i="1"/>
  <c r="N2622" i="1"/>
  <c r="AA2137" i="1"/>
  <c r="AA2153" i="1"/>
  <c r="AA2172" i="1"/>
  <c r="AA2085" i="1"/>
  <c r="AA2037" i="1"/>
  <c r="AA2210" i="1"/>
  <c r="AA2216" i="1"/>
  <c r="AA2126" i="1"/>
  <c r="AA2111" i="1"/>
  <c r="AA2125" i="1"/>
  <c r="AA2263" i="1"/>
  <c r="AA2180" i="1"/>
  <c r="AA2098" i="1"/>
  <c r="AA2053" i="1"/>
  <c r="AA2132" i="1"/>
  <c r="AA2130" i="1"/>
  <c r="AA2128" i="1"/>
  <c r="AA2238" i="1"/>
  <c r="AA2138" i="1"/>
  <c r="AA2185" i="1"/>
  <c r="AA2192" i="1"/>
  <c r="AA2260" i="1"/>
  <c r="AA2060" i="1"/>
  <c r="AA2094" i="1"/>
  <c r="AA2171" i="1"/>
  <c r="AA2186" i="1"/>
  <c r="AA2159" i="1"/>
  <c r="AA2243" i="1"/>
  <c r="AA2187" i="1"/>
  <c r="AA2219" i="1"/>
  <c r="AA2196" i="1"/>
  <c r="AA2184" i="1"/>
  <c r="AA2039" i="1"/>
  <c r="AA2088" i="1"/>
  <c r="AA2162" i="1"/>
  <c r="AA2223" i="1"/>
  <c r="AA2249" i="1"/>
  <c r="AA2209" i="1"/>
  <c r="AA2051" i="1"/>
  <c r="AA2179" i="1"/>
  <c r="AA2230" i="1"/>
  <c r="AA2204" i="1"/>
  <c r="AA2253" i="1"/>
  <c r="AA2225" i="1"/>
  <c r="AA2208" i="1"/>
  <c r="AA2203" i="1"/>
  <c r="AA2247" i="1"/>
  <c r="AA2244" i="1"/>
  <c r="AA2175" i="1"/>
  <c r="AA2206" i="1"/>
  <c r="AA2257" i="1"/>
  <c r="AA2234" i="1"/>
  <c r="AA2140" i="1"/>
  <c r="AA2149" i="1"/>
  <c r="AA2097" i="1"/>
  <c r="AA2158" i="1"/>
  <c r="AA2057" i="1"/>
  <c r="AA2227" i="1"/>
  <c r="AA2102" i="1"/>
  <c r="AA2122" i="1"/>
  <c r="AA2252" i="1"/>
  <c r="AA2022" i="1"/>
  <c r="AA2093" i="1"/>
  <c r="AA2095" i="1"/>
  <c r="AA2157" i="1"/>
  <c r="AA2197" i="1"/>
  <c r="AA2129" i="1"/>
  <c r="AA2103" i="1"/>
  <c r="AA2200" i="1"/>
  <c r="AA2163" i="1"/>
  <c r="AA2086" i="1"/>
  <c r="AA2124" i="1"/>
  <c r="AA2136" i="1"/>
  <c r="AA2169" i="1"/>
  <c r="AA2046" i="1"/>
  <c r="AA2228" i="1"/>
  <c r="AA2083" i="1"/>
  <c r="AA2127" i="1"/>
  <c r="AA2167" i="1"/>
  <c r="AA2178" i="1"/>
  <c r="AA2156" i="1"/>
  <c r="AA2217" i="1"/>
  <c r="AA2222" i="1"/>
  <c r="AA2220" i="1"/>
  <c r="AA2254" i="1"/>
  <c r="AA2148" i="1"/>
  <c r="AA2215" i="1"/>
  <c r="AA2014" i="1"/>
  <c r="AA2020" i="1"/>
  <c r="AA2160" i="1"/>
  <c r="AA2040" i="1"/>
  <c r="AA2235" i="1"/>
  <c r="AA2021" i="1"/>
  <c r="AA2074" i="1"/>
  <c r="AA2096" i="1"/>
  <c r="AA2147" i="1"/>
  <c r="AA2117" i="1"/>
  <c r="AA2050" i="1"/>
  <c r="AA2151" i="1"/>
  <c r="AA2164" i="1"/>
  <c r="AA2062" i="1"/>
  <c r="AA2067" i="1"/>
  <c r="AA2068" i="1"/>
  <c r="AA2113" i="1"/>
  <c r="AA2069" i="1"/>
  <c r="AA2042" i="1"/>
  <c r="AA2029" i="1"/>
  <c r="AA2015" i="1"/>
  <c r="AA2035" i="1"/>
  <c r="AA2104" i="1"/>
  <c r="AA2091" i="1"/>
  <c r="AA2045" i="1"/>
  <c r="AA2119" i="1"/>
  <c r="AA2031" i="1"/>
  <c r="AA2073" i="1"/>
  <c r="AA2019" i="1"/>
  <c r="AA2038" i="1"/>
  <c r="AA2070" i="1"/>
  <c r="AA2191" i="1"/>
  <c r="AA2032" i="1"/>
  <c r="AA2076" i="1"/>
  <c r="AA2166" i="1"/>
  <c r="AA2100" i="1"/>
  <c r="AA2084" i="1"/>
  <c r="AA2047" i="1"/>
  <c r="AA2064" i="1"/>
  <c r="AA2023" i="1"/>
  <c r="AA2048" i="1"/>
  <c r="AA2146" i="1"/>
  <c r="AA2026" i="1"/>
  <c r="AA2025" i="1"/>
  <c r="AA2079" i="1"/>
  <c r="AA2036" i="1"/>
  <c r="AA2170" i="1"/>
  <c r="AA2233" i="1"/>
  <c r="AA2214" i="1"/>
  <c r="AA2058" i="1"/>
  <c r="AA2066" i="1"/>
  <c r="AA2109" i="1"/>
  <c r="AA2145" i="1"/>
  <c r="AA2044" i="1"/>
  <c r="AA2052" i="1"/>
  <c r="AA2017" i="1"/>
  <c r="AA2087" i="1"/>
  <c r="AA2155" i="1"/>
  <c r="AA2055" i="1"/>
  <c r="AA2194" i="1"/>
  <c r="AA2105" i="1"/>
  <c r="AA2108" i="1"/>
  <c r="AA2123" i="1"/>
  <c r="AA2131" i="1"/>
  <c r="AA2012" i="1"/>
  <c r="AA2190" i="1"/>
  <c r="AA2024" i="1"/>
  <c r="AA2198" i="1"/>
  <c r="AA2135" i="1"/>
  <c r="AA2027" i="1"/>
  <c r="AA2116" i="1"/>
  <c r="AA2177" i="1"/>
  <c r="AA2077" i="1"/>
  <c r="AA2152" i="1"/>
  <c r="AA2161" i="1"/>
  <c r="AA2134" i="1"/>
  <c r="AA2016" i="1"/>
  <c r="AA2041" i="1"/>
  <c r="AA2112" i="1"/>
  <c r="AA2240" i="1"/>
  <c r="AA2144" i="1"/>
  <c r="AA2092" i="1"/>
  <c r="AA2013" i="1"/>
  <c r="AA2202" i="1"/>
  <c r="AA2213" i="1"/>
  <c r="AA2056" i="1"/>
  <c r="AA2049" i="1"/>
  <c r="AA2107" i="1"/>
  <c r="AA2201" i="1"/>
  <c r="AA2205" i="1"/>
  <c r="AA2065" i="1"/>
  <c r="AA2054" i="1"/>
  <c r="AA2165" i="1"/>
  <c r="AA2059" i="1"/>
  <c r="AA2028" i="1"/>
  <c r="AA2043" i="1"/>
  <c r="AA2114" i="1"/>
  <c r="AA2082" i="1"/>
  <c r="AA2061" i="1"/>
  <c r="AA2139" i="1"/>
  <c r="AA2154" i="1"/>
  <c r="AA2075" i="1"/>
  <c r="AA2174" i="1"/>
  <c r="AA2071" i="1"/>
  <c r="AA2237" i="1"/>
  <c r="AA2081" i="1"/>
  <c r="AA2110" i="1"/>
  <c r="AA2143" i="1"/>
  <c r="AA2183" i="1"/>
  <c r="AA2120" i="1"/>
  <c r="AA2212" i="1"/>
  <c r="AA2142" i="1"/>
  <c r="AA2080" i="1"/>
  <c r="AA2090" i="1"/>
  <c r="AA2246" i="1"/>
  <c r="AA2030" i="1"/>
  <c r="AA2034" i="1"/>
  <c r="AA2033" i="1"/>
  <c r="AA2226" i="1"/>
  <c r="AA2106" i="1"/>
  <c r="AA2018" i="1"/>
  <c r="AA2133" i="1"/>
  <c r="AA2072" i="1"/>
  <c r="AA2207" i="1"/>
  <c r="AA2150" i="1"/>
  <c r="AA2089" i="1"/>
  <c r="AA2063" i="1"/>
  <c r="AA2173" i="1"/>
  <c r="AA2221" i="1"/>
  <c r="AA2218" i="1"/>
  <c r="AA2245" i="1"/>
  <c r="AA2101" i="1"/>
  <c r="AA2256" i="1"/>
  <c r="AA2265" i="1"/>
  <c r="AA2251" i="1"/>
  <c r="AA2189" i="1"/>
  <c r="AA2195" i="1"/>
  <c r="AA2121" i="1"/>
  <c r="AA2188" i="1"/>
  <c r="AA2241" i="1"/>
  <c r="AA2236" i="1"/>
  <c r="AA2229" i="1"/>
  <c r="AA2176" i="1"/>
  <c r="AA2168" i="1"/>
  <c r="AA2141" i="1"/>
  <c r="AA2211" i="1"/>
  <c r="AA2182" i="1"/>
  <c r="AA2255" i="1"/>
  <c r="AA2258" i="1"/>
  <c r="AA2181" i="1"/>
  <c r="AA2115" i="1"/>
  <c r="AA2224" i="1"/>
  <c r="AA2193" i="1"/>
  <c r="AA2239" i="1"/>
  <c r="AA2232" i="1"/>
  <c r="AA2242" i="1"/>
  <c r="AA2199" i="1"/>
  <c r="AA2264" i="1"/>
  <c r="AA2248" i="1"/>
  <c r="AA2261" i="1"/>
  <c r="AA2259" i="1"/>
  <c r="AA2231" i="1"/>
  <c r="AA2250" i="1"/>
  <c r="AA226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262" i="1"/>
  <c r="V2250" i="1"/>
  <c r="V2231" i="1"/>
  <c r="V2259" i="1"/>
  <c r="V2261" i="1"/>
  <c r="V2248" i="1"/>
  <c r="V2264" i="1"/>
  <c r="V2199" i="1"/>
  <c r="V2242" i="1"/>
  <c r="V2232" i="1"/>
  <c r="V2239" i="1"/>
  <c r="V2193" i="1"/>
  <c r="V2224" i="1"/>
  <c r="V2115" i="1"/>
  <c r="V2181" i="1"/>
  <c r="V2258" i="1"/>
  <c r="V2255" i="1"/>
  <c r="V2182" i="1"/>
  <c r="V2211" i="1"/>
  <c r="V2141" i="1"/>
  <c r="V2168" i="1"/>
  <c r="V2176" i="1"/>
  <c r="V2229" i="1"/>
  <c r="V2236" i="1"/>
  <c r="V2241" i="1"/>
  <c r="V2188" i="1"/>
  <c r="V2121" i="1"/>
  <c r="V2195" i="1"/>
  <c r="V2189" i="1"/>
  <c r="V2251" i="1"/>
  <c r="V2265" i="1"/>
  <c r="V2256" i="1"/>
  <c r="V2101" i="1"/>
  <c r="V2245" i="1"/>
  <c r="V2218" i="1"/>
  <c r="V2221" i="1"/>
  <c r="V2173" i="1"/>
  <c r="V2063" i="1"/>
  <c r="V2089" i="1"/>
  <c r="V2150" i="1"/>
  <c r="V2207" i="1"/>
  <c r="V2072" i="1"/>
  <c r="V2133" i="1"/>
  <c r="V2018" i="1"/>
  <c r="V2106" i="1"/>
  <c r="V2226" i="1"/>
  <c r="V2033" i="1"/>
  <c r="V2034" i="1"/>
  <c r="V2030" i="1"/>
  <c r="V2246" i="1"/>
  <c r="V2090" i="1"/>
  <c r="V2080" i="1"/>
  <c r="V2142" i="1"/>
  <c r="V2212" i="1"/>
  <c r="V2120" i="1"/>
  <c r="V2183" i="1"/>
  <c r="V2143" i="1"/>
  <c r="V2110" i="1"/>
  <c r="V2081" i="1"/>
  <c r="V2237" i="1"/>
  <c r="V2071" i="1"/>
  <c r="V2174" i="1"/>
  <c r="V2075" i="1"/>
  <c r="V2154" i="1"/>
  <c r="V2139" i="1"/>
  <c r="V2061" i="1"/>
  <c r="V2078" i="1"/>
  <c r="V2082" i="1"/>
  <c r="V2114" i="1"/>
  <c r="V2043" i="1"/>
  <c r="V2028" i="1"/>
  <c r="V2059" i="1"/>
  <c r="V2165" i="1"/>
  <c r="V2054" i="1"/>
  <c r="V2065" i="1"/>
  <c r="V2205" i="1"/>
  <c r="V2201" i="1"/>
  <c r="V2107" i="1"/>
  <c r="V2049" i="1"/>
  <c r="V2056" i="1"/>
  <c r="V2213" i="1"/>
  <c r="V2202" i="1"/>
  <c r="V2013" i="1"/>
  <c r="V2092" i="1"/>
  <c r="V2144" i="1"/>
  <c r="V2240" i="1"/>
  <c r="V2112" i="1"/>
  <c r="V2099" i="1"/>
  <c r="V2041" i="1"/>
  <c r="V2016" i="1"/>
  <c r="V2134" i="1"/>
  <c r="V2161" i="1"/>
  <c r="V2152" i="1"/>
  <c r="V2077" i="1"/>
  <c r="V2177" i="1"/>
  <c r="V2116" i="1"/>
  <c r="V2027" i="1"/>
  <c r="V2135" i="1"/>
  <c r="V2198" i="1"/>
  <c r="V2024" i="1"/>
  <c r="V2190" i="1"/>
  <c r="V2012" i="1"/>
  <c r="V2131" i="1"/>
  <c r="V2123" i="1"/>
  <c r="V2108" i="1"/>
  <c r="V2105" i="1"/>
  <c r="V2118" i="1"/>
  <c r="V2194" i="1"/>
  <c r="V2055" i="1"/>
  <c r="V2155" i="1"/>
  <c r="V2087" i="1"/>
  <c r="V2017" i="1"/>
  <c r="V2052" i="1"/>
  <c r="V2044" i="1"/>
  <c r="V2145" i="1"/>
  <c r="V2109" i="1"/>
  <c r="V2066" i="1"/>
  <c r="V2058" i="1"/>
  <c r="V2214" i="1"/>
  <c r="V2233" i="1"/>
  <c r="V2170" i="1"/>
  <c r="V2036" i="1"/>
  <c r="V2079" i="1"/>
  <c r="V2025" i="1"/>
  <c r="V2026" i="1"/>
  <c r="V2146" i="1"/>
  <c r="V2048" i="1"/>
  <c r="V2023" i="1"/>
  <c r="V2064" i="1"/>
  <c r="V2047" i="1"/>
  <c r="V2084" i="1"/>
  <c r="V2100" i="1"/>
  <c r="V2166" i="1"/>
  <c r="V2076" i="1"/>
  <c r="V2032" i="1"/>
  <c r="V2191" i="1"/>
  <c r="V2070" i="1"/>
  <c r="V2038" i="1"/>
  <c r="V2019" i="1"/>
  <c r="V2073" i="1"/>
  <c r="V2031" i="1"/>
  <c r="V2119" i="1"/>
  <c r="V2045" i="1"/>
  <c r="V2091" i="1"/>
  <c r="V2104" i="1"/>
  <c r="V2035" i="1"/>
  <c r="V2015" i="1"/>
  <c r="V2029" i="1"/>
  <c r="V2042" i="1"/>
  <c r="V2069" i="1"/>
  <c r="V2113" i="1"/>
  <c r="V2068" i="1"/>
  <c r="V2067" i="1"/>
  <c r="V2062" i="1"/>
  <c r="V2164" i="1"/>
  <c r="V2151" i="1"/>
  <c r="V2050" i="1"/>
  <c r="V2117" i="1"/>
  <c r="V2147" i="1"/>
  <c r="V2096" i="1"/>
  <c r="V2074" i="1"/>
  <c r="V2021" i="1"/>
  <c r="V2235" i="1"/>
  <c r="V2040" i="1"/>
  <c r="V2160" i="1"/>
  <c r="V2020" i="1"/>
  <c r="V2014" i="1"/>
  <c r="V2215" i="1"/>
  <c r="V2148" i="1"/>
  <c r="V2254" i="1"/>
  <c r="V2220" i="1"/>
  <c r="V2222" i="1"/>
  <c r="V2217" i="1"/>
  <c r="V2156" i="1"/>
  <c r="V2178" i="1"/>
  <c r="V2167" i="1"/>
  <c r="V2127" i="1"/>
  <c r="V2083" i="1"/>
  <c r="V2228" i="1"/>
  <c r="V2046" i="1"/>
  <c r="V2169" i="1"/>
  <c r="V2136" i="1"/>
  <c r="V2124" i="1"/>
  <c r="V2086" i="1"/>
  <c r="V2163" i="1"/>
  <c r="V2200" i="1"/>
  <c r="V2103" i="1"/>
  <c r="V2129" i="1"/>
  <c r="V2197" i="1"/>
  <c r="V2157" i="1"/>
  <c r="V2095" i="1"/>
  <c r="V2093" i="1"/>
  <c r="V2022" i="1"/>
  <c r="V2252" i="1"/>
  <c r="V2122" i="1"/>
  <c r="V2102" i="1"/>
  <c r="V2227" i="1"/>
  <c r="V2057" i="1"/>
  <c r="V2158" i="1"/>
  <c r="V2097" i="1"/>
  <c r="V2149" i="1"/>
  <c r="V2140" i="1"/>
  <c r="V2234" i="1"/>
  <c r="V2257" i="1"/>
  <c r="V2206" i="1"/>
  <c r="V2175" i="1"/>
  <c r="V2244" i="1"/>
  <c r="V2247" i="1"/>
  <c r="V2203" i="1"/>
  <c r="V2208" i="1"/>
  <c r="V2225" i="1"/>
  <c r="V2253" i="1"/>
  <c r="V2204" i="1"/>
  <c r="V2230" i="1"/>
  <c r="V2179" i="1"/>
  <c r="V2051" i="1"/>
  <c r="V2209" i="1"/>
  <c r="V2249" i="1"/>
  <c r="V2223" i="1"/>
  <c r="V2162" i="1"/>
  <c r="V2088" i="1"/>
  <c r="V2039" i="1"/>
  <c r="V2184" i="1"/>
  <c r="V2196" i="1"/>
  <c r="V2219" i="1"/>
  <c r="V2187" i="1"/>
  <c r="V2243" i="1"/>
  <c r="V2159" i="1"/>
  <c r="V2186" i="1"/>
  <c r="V2171" i="1"/>
  <c r="V2094" i="1"/>
  <c r="V2060" i="1"/>
  <c r="V2260" i="1"/>
  <c r="V2192" i="1"/>
  <c r="V2185" i="1"/>
  <c r="V2138" i="1"/>
  <c r="V2238" i="1"/>
  <c r="V2128" i="1"/>
  <c r="V2130" i="1"/>
  <c r="V2132" i="1"/>
  <c r="V2053" i="1"/>
  <c r="V2098" i="1"/>
  <c r="V2180" i="1"/>
  <c r="V2263" i="1"/>
  <c r="V2125" i="1"/>
  <c r="V2111" i="1"/>
  <c r="V2126" i="1"/>
  <c r="V2216" i="1"/>
  <c r="V2210" i="1"/>
  <c r="V2037" i="1"/>
  <c r="V2085" i="1"/>
  <c r="V2172" i="1"/>
  <c r="V2153" i="1"/>
  <c r="V2137"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262" i="1"/>
  <c r="H2250" i="1"/>
  <c r="H2231" i="1"/>
  <c r="H2259" i="1"/>
  <c r="H2261" i="1"/>
  <c r="H2248" i="1"/>
  <c r="H2264" i="1"/>
  <c r="H2199" i="1"/>
  <c r="H2242" i="1"/>
  <c r="H2232" i="1"/>
  <c r="H2239" i="1"/>
  <c r="H2193" i="1"/>
  <c r="H2224" i="1"/>
  <c r="H2115" i="1"/>
  <c r="H2181" i="1"/>
  <c r="H2258" i="1"/>
  <c r="H2255" i="1"/>
  <c r="H2182" i="1"/>
  <c r="H2211" i="1"/>
  <c r="H2141" i="1"/>
  <c r="H2168" i="1"/>
  <c r="H2176" i="1"/>
  <c r="H2229" i="1"/>
  <c r="H2236" i="1"/>
  <c r="H2241" i="1"/>
  <c r="H2188" i="1"/>
  <c r="H2121" i="1"/>
  <c r="H2195" i="1"/>
  <c r="H2189" i="1"/>
  <c r="H2251" i="1"/>
  <c r="H2265" i="1"/>
  <c r="H2256" i="1"/>
  <c r="H2101" i="1"/>
  <c r="H2245" i="1"/>
  <c r="H2218" i="1"/>
  <c r="H2221" i="1"/>
  <c r="H2173" i="1"/>
  <c r="H2063" i="1"/>
  <c r="H2089" i="1"/>
  <c r="H2150" i="1"/>
  <c r="H2207" i="1"/>
  <c r="H2072" i="1"/>
  <c r="H2133" i="1"/>
  <c r="H2018" i="1"/>
  <c r="H2106" i="1"/>
  <c r="H2226" i="1"/>
  <c r="H2033" i="1"/>
  <c r="H2034" i="1"/>
  <c r="H2030" i="1"/>
  <c r="H2246" i="1"/>
  <c r="H2090" i="1"/>
  <c r="H2080" i="1"/>
  <c r="H2142" i="1"/>
  <c r="H2212" i="1"/>
  <c r="H2120" i="1"/>
  <c r="H2183" i="1"/>
  <c r="H2143" i="1"/>
  <c r="H2110" i="1"/>
  <c r="H2081" i="1"/>
  <c r="H2237" i="1"/>
  <c r="H2071" i="1"/>
  <c r="H2174" i="1"/>
  <c r="H2075" i="1"/>
  <c r="H2154" i="1"/>
  <c r="H2139" i="1"/>
  <c r="H2061" i="1"/>
  <c r="H2078" i="1"/>
  <c r="H2082" i="1"/>
  <c r="H2114" i="1"/>
  <c r="H2043" i="1"/>
  <c r="H2028" i="1"/>
  <c r="H2059" i="1"/>
  <c r="H2165" i="1"/>
  <c r="H2054" i="1"/>
  <c r="H2065" i="1"/>
  <c r="H2205" i="1"/>
  <c r="H2201" i="1"/>
  <c r="H2107" i="1"/>
  <c r="H2049" i="1"/>
  <c r="H2056" i="1"/>
  <c r="H2213" i="1"/>
  <c r="H2202" i="1"/>
  <c r="H2013" i="1"/>
  <c r="H2092" i="1"/>
  <c r="H2144" i="1"/>
  <c r="H2240" i="1"/>
  <c r="H2112" i="1"/>
  <c r="H2099" i="1"/>
  <c r="H2041" i="1"/>
  <c r="H2016" i="1"/>
  <c r="H2134" i="1"/>
  <c r="H2161" i="1"/>
  <c r="H2152" i="1"/>
  <c r="H2077" i="1"/>
  <c r="H2177" i="1"/>
  <c r="H2116" i="1"/>
  <c r="H2027" i="1"/>
  <c r="H2135" i="1"/>
  <c r="H2198" i="1"/>
  <c r="H2024" i="1"/>
  <c r="H2190" i="1"/>
  <c r="H2012" i="1"/>
  <c r="H2131" i="1"/>
  <c r="H2123" i="1"/>
  <c r="H2108" i="1"/>
  <c r="H2105" i="1"/>
  <c r="H2118" i="1"/>
  <c r="H2194" i="1"/>
  <c r="H2055" i="1"/>
  <c r="H2155" i="1"/>
  <c r="H2087" i="1"/>
  <c r="H2017" i="1"/>
  <c r="H2052" i="1"/>
  <c r="H2044" i="1"/>
  <c r="H2145" i="1"/>
  <c r="H2109" i="1"/>
  <c r="H2066" i="1"/>
  <c r="H2058" i="1"/>
  <c r="H2214" i="1"/>
  <c r="H2233" i="1"/>
  <c r="H2170" i="1"/>
  <c r="H2036" i="1"/>
  <c r="H2079" i="1"/>
  <c r="H2025" i="1"/>
  <c r="H2026" i="1"/>
  <c r="H2146" i="1"/>
  <c r="H2048" i="1"/>
  <c r="H2023" i="1"/>
  <c r="H2064" i="1"/>
  <c r="H2047" i="1"/>
  <c r="H2084" i="1"/>
  <c r="H2100" i="1"/>
  <c r="H2166" i="1"/>
  <c r="H2076" i="1"/>
  <c r="H2032" i="1"/>
  <c r="H2191" i="1"/>
  <c r="H2070" i="1"/>
  <c r="H2038" i="1"/>
  <c r="H2019" i="1"/>
  <c r="H2073" i="1"/>
  <c r="H2031" i="1"/>
  <c r="H2119" i="1"/>
  <c r="H2045" i="1"/>
  <c r="H2091" i="1"/>
  <c r="H2104" i="1"/>
  <c r="H2035" i="1"/>
  <c r="H2015" i="1"/>
  <c r="H2029" i="1"/>
  <c r="H2042" i="1"/>
  <c r="H2069" i="1"/>
  <c r="H2113" i="1"/>
  <c r="H2068" i="1"/>
  <c r="H2067" i="1"/>
  <c r="H2062" i="1"/>
  <c r="H2164" i="1"/>
  <c r="H2151" i="1"/>
  <c r="H2050" i="1"/>
  <c r="H2117" i="1"/>
  <c r="H2147" i="1"/>
  <c r="H2096" i="1"/>
  <c r="H2074" i="1"/>
  <c r="H2021" i="1"/>
  <c r="H2235" i="1"/>
  <c r="H2040" i="1"/>
  <c r="H2160" i="1"/>
  <c r="H2020" i="1"/>
  <c r="H2014" i="1"/>
  <c r="H2215" i="1"/>
  <c r="H2148" i="1"/>
  <c r="H2254" i="1"/>
  <c r="H2220" i="1"/>
  <c r="H2222" i="1"/>
  <c r="H2217" i="1"/>
  <c r="H2156" i="1"/>
  <c r="H2178" i="1"/>
  <c r="H2167" i="1"/>
  <c r="H2127" i="1"/>
  <c r="H2083" i="1"/>
  <c r="H2228" i="1"/>
  <c r="H2046" i="1"/>
  <c r="H2169" i="1"/>
  <c r="H2136" i="1"/>
  <c r="H2124" i="1"/>
  <c r="H2086" i="1"/>
  <c r="H2163" i="1"/>
  <c r="H2200" i="1"/>
  <c r="H2103" i="1"/>
  <c r="H2129" i="1"/>
  <c r="H2197" i="1"/>
  <c r="H2157" i="1"/>
  <c r="H2095" i="1"/>
  <c r="H2093" i="1"/>
  <c r="H2022" i="1"/>
  <c r="H2252" i="1"/>
  <c r="H2122" i="1"/>
  <c r="H2102" i="1"/>
  <c r="H2227" i="1"/>
  <c r="H2057" i="1"/>
  <c r="H2158" i="1"/>
  <c r="H2097" i="1"/>
  <c r="H2149" i="1"/>
  <c r="H2140" i="1"/>
  <c r="H2234" i="1"/>
  <c r="H2257" i="1"/>
  <c r="H2206" i="1"/>
  <c r="H2175" i="1"/>
  <c r="H2244" i="1"/>
  <c r="H2247" i="1"/>
  <c r="H2203" i="1"/>
  <c r="H2208" i="1"/>
  <c r="H2225" i="1"/>
  <c r="H2253" i="1"/>
  <c r="H2204" i="1"/>
  <c r="H2230" i="1"/>
  <c r="H2179" i="1"/>
  <c r="H2051" i="1"/>
  <c r="H2209" i="1"/>
  <c r="H2249" i="1"/>
  <c r="H2223" i="1"/>
  <c r="H2162" i="1"/>
  <c r="H2088" i="1"/>
  <c r="H2039" i="1"/>
  <c r="H2184" i="1"/>
  <c r="H2196" i="1"/>
  <c r="H2219" i="1"/>
  <c r="H2187" i="1"/>
  <c r="H2243" i="1"/>
  <c r="H2159" i="1"/>
  <c r="H2186" i="1"/>
  <c r="H2171" i="1"/>
  <c r="H2094" i="1"/>
  <c r="H2060" i="1"/>
  <c r="H2260" i="1"/>
  <c r="H2192" i="1"/>
  <c r="H2185" i="1"/>
  <c r="H2138" i="1"/>
  <c r="H2238" i="1"/>
  <c r="H2128" i="1"/>
  <c r="H2130" i="1"/>
  <c r="H2132" i="1"/>
  <c r="H2053" i="1"/>
  <c r="H2098" i="1"/>
  <c r="H2180" i="1"/>
  <c r="H2263" i="1"/>
  <c r="H2125" i="1"/>
  <c r="H2111" i="1"/>
  <c r="H2126" i="1"/>
  <c r="H2216" i="1"/>
  <c r="H2210" i="1"/>
  <c r="H2037" i="1"/>
  <c r="H2085" i="1"/>
  <c r="H2172" i="1"/>
  <c r="H2153" i="1"/>
  <c r="H2137"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 i="1"/>
</calcChain>
</file>

<file path=xl/sharedStrings.xml><?xml version="1.0" encoding="utf-8"?>
<sst xmlns="http://schemas.openxmlformats.org/spreadsheetml/2006/main" count="15878" uniqueCount="7627">
  <si>
    <t>Name</t>
  </si>
  <si>
    <t>Style</t>
  </si>
  <si>
    <t>Brewery</t>
  </si>
  <si>
    <t>Beer Name (Full)</t>
  </si>
  <si>
    <t>Description</t>
  </si>
  <si>
    <t>ABV</t>
  </si>
  <si>
    <t>Min IBU</t>
  </si>
  <si>
    <t>Max IBU</t>
  </si>
  <si>
    <t>Astringency</t>
  </si>
  <si>
    <t>Body</t>
  </si>
  <si>
    <t>Alcohol</t>
  </si>
  <si>
    <t>Bitter</t>
  </si>
  <si>
    <t>Sweet</t>
  </si>
  <si>
    <t>Sour</t>
  </si>
  <si>
    <t>Salty</t>
  </si>
  <si>
    <t>Fruits</t>
  </si>
  <si>
    <t>Hoppy</t>
  </si>
  <si>
    <t>Spices</t>
  </si>
  <si>
    <t>Malty</t>
  </si>
  <si>
    <t>review_aroma</t>
  </si>
  <si>
    <t>review_appearance</t>
  </si>
  <si>
    <t>review_palate</t>
  </si>
  <si>
    <t>review_taste</t>
  </si>
  <si>
    <t>review_overall</t>
  </si>
  <si>
    <t>number_of_reviews</t>
  </si>
  <si>
    <t>Amber</t>
  </si>
  <si>
    <t>Altbier</t>
  </si>
  <si>
    <t>Alaskan Brewing Co.</t>
  </si>
  <si>
    <t>Alaskan Brewing Co. Alaskan Amber</t>
  </si>
  <si>
    <t>Notes:Richly malty and long on the palate, with just enough hop backing to make this beautiful amber colored "alt" style beer notably well balanced.\t</t>
  </si>
  <si>
    <t>Double Bag</t>
  </si>
  <si>
    <t>Long Trail Brewing Co.</t>
  </si>
  <si>
    <t>Long Trail Brewing Co. Double Bag</t>
  </si>
  <si>
    <t>Notes:This malty, full-bodied double alt is also known as “Stickebier” – German slang for “secret brew”. Long Trail Double Bag was originally offered only in our brewery taproom as a special treat to our visitors. With an alcohol content of 7.2%, please indulge in moderation. The Long Trail Brewing Company is proud to have Double Bag named Malt Advocate’s “Beer of the Year” in 2001. Malt Advocate is a national magazine devoted to “expanding the boundaries of fine drinks”. Their panel of judges likes to keep things simple, and therefore of thousands of eligible competitors they award only two categories: “Imported” and “Domestic”. It is a great honor to receive this recognition.33 IBU\t</t>
  </si>
  <si>
    <t>Long Trail Ale</t>
  </si>
  <si>
    <t>Long Trail Brewing Co. Long Trail Ale</t>
  </si>
  <si>
    <t>Notes:Long Trail Ale is a full-bodied amber ale modeled after the “Alt-biers” of Düsseldorf, Germany. Our top fermenting yeast and cold finishing temperature result in a complex, yet clean, full flavor. Originally introduced in November of 1989, Long Trail Ale beer quickly became, and remains, the largest selling craft-brew in Vermont. It is a multiple medal winner at the Great American Beer Festival.25 IBU\t</t>
  </si>
  <si>
    <t>Doppelsticke</t>
  </si>
  <si>
    <t>Uerige Obergärige Hausbrauerei GmbH / Zum Uerige</t>
  </si>
  <si>
    <t>Uerige Obergärige Hausbrauerei GmbH / Zum Uerige Uerige Doppelsticke</t>
  </si>
  <si>
    <t>Notes:</t>
  </si>
  <si>
    <t>Sleigh'r Dark Doüble Alt Ale</t>
  </si>
  <si>
    <t>Ninkasi Brewing Company</t>
  </si>
  <si>
    <t>Ninkasi Brewing Company Sleigh'r Dark Doüble Alt Ale</t>
  </si>
  <si>
    <t>Notes:Called 'Dark Double Alt' on the label.Seize the season with Sleigh'r. Layers of deeply toasted malt are balanced by just enough hop bitterness to make it deceivingly drinkable. Paired with a dry finish, Sleigh’r is anything but your typical winter brew.An Alt ferments with Ale yeast at colder lagering temperatures. This effect gives Alts a more refined, crisp lager-like flavor than traditional ales. The Alt has been “Ninkasified” raising the ABV and IBUs. Sleigh'r has a deep, toasted malt flavor that finishes dry and balanced.50 IBU\t</t>
  </si>
  <si>
    <t>Sticke</t>
  </si>
  <si>
    <t>Uerige Obergärige Hausbrauerei GmbH / Zum Uerige Uerige Sticke</t>
  </si>
  <si>
    <t>Okto Festival Ale</t>
  </si>
  <si>
    <t>Widmer Brothers Brewing Company</t>
  </si>
  <si>
    <t>Widmer Brothers Brewing Company Okto</t>
  </si>
  <si>
    <t>Notes:Classified as a German Altbier by the Widmer Brothers; brewed with an (ale) Alt yeast strain.availability: early Aug. - late Oct.bitterness : 28 IBUoriginal gravity: 13.5° PLATO\t</t>
  </si>
  <si>
    <t>Southampton Altbier</t>
  </si>
  <si>
    <t>Southampton Publick House</t>
  </si>
  <si>
    <t>Southampton Publick House Southampton Altbier</t>
  </si>
  <si>
    <t>Copper</t>
  </si>
  <si>
    <t>The Olde Mecklenburg Brewery</t>
  </si>
  <si>
    <t>The Olde Mecklenburg Brewery OMB Copper</t>
  </si>
  <si>
    <t>Notes:OMB’s flagship, Copper, is an authentic Düsseldorf style “Altbier” or Amber Ale. There are no crazy flavors or gimmicks with Copper – its full-flavored start transitions to a smooth, balanced, easy-drinking finish. It’s the beer that tastes like beer.\t</t>
  </si>
  <si>
    <t>Organic Münster Alt</t>
  </si>
  <si>
    <t>Brauerei Pinkus Mueller</t>
  </si>
  <si>
    <t>Brauerei Pinkus Mueller Organic Münster Alt</t>
  </si>
  <si>
    <t>Uerige Obergärige Hausbrauerei GmbH / Zum Uerige Uerige Altbier (Classic)</t>
  </si>
  <si>
    <t>Notes:Uerige Alt is the most bittered beer in Germany. In spite of this (or just for that reason), this legendary Altbier from Düsseldorf is so full-bodied, aromatic and wholesome.Our top-fermented specialty has been brewed since 1862 from barley malt, caramel malt, roasted malt, hops, water - and with our very special Uerige yeast.Our Uerige Alt is regularly chosen among the ten best beers in Germany. It has an alcohol content of 4.7% and a minimum fresh date of eight weeks.Unser Uerige Alt wird regelmäßig unter die zehn besten Biere Deutschlands gewählt. Es hat einen Alkoholgehalt von 4,7% und ein Mindestfrischedatum von acht Wochen.\t</t>
  </si>
  <si>
    <t>Gerst Amber</t>
  </si>
  <si>
    <t>Yazoo Brewing Company</t>
  </si>
  <si>
    <t>Yazoo Brewing Company Gerst Amber</t>
  </si>
  <si>
    <t>Notes:Check out a piece of Nashville brewing history! Gerst Brewery was the original Nashville brewery, but never recovered after prohibition. We are excited to partner with the Chandler Family, owners of the Gerst Haus Restaurant, to bring this beer back right where it belongs – Nashville, Tennessee.This is a very “clean” beer, with mostly German malts and a hint of flaked maize, remaining as true as possible to the original Gerst recipe.11 IBUs\t</t>
  </si>
  <si>
    <t>Ad Astra Ale</t>
  </si>
  <si>
    <t>Free State Brewing Co.</t>
  </si>
  <si>
    <t>Free State Brewing Co. Ad Astra Ale</t>
  </si>
  <si>
    <t>Notes:This ale is the first brewed in Kansas since pioneering days. The name "Ad Astra comes from the Kansas State Motto - Ad Astra per Aspera, Latin words meaning "To the Stars through Difficulties". We've blended Pale, Caramel, and Munich malts for a rich amber beer. The hops balance this malty sweetness, and we've chosen Northern brewer and Fuggles hops for their flavor.24 IBU\t</t>
  </si>
  <si>
    <t>Copperhead Ale</t>
  </si>
  <si>
    <t>Fordham Brewing Company</t>
  </si>
  <si>
    <t>Fordham Brewing Company Fordham Copperhead Ale</t>
  </si>
  <si>
    <t>Notes:The name isn’t a coincidence. This Düsseldorf style Altbier blends caramelized malted barley with pronounced hop character to create a subtle copper hue. Copperhead Ale is famous for its signature balanced flavor &amp; impeccable smoothness.\t</t>
  </si>
  <si>
    <t>Ten Years Alt</t>
  </si>
  <si>
    <t>Victory Brewing Company</t>
  </si>
  <si>
    <t>Victory Brewing Company Ten Years Alt</t>
  </si>
  <si>
    <t>Notes:A Doppelsticke Altbier brewed for Victory Brewing's 10th Anniversary, released in Feb 2006 and debuting at BeerAdvocate's 3rd Annual Extreme Beer Fest in 2006. A dark ale with malty depth, but with the fragrance and bold, brassy tang of European hops. 8.5%. According to Victory, they believe that this could be the first Doppelsticke brewed in the US.\t</t>
  </si>
  <si>
    <t>Three Blind Mice</t>
  </si>
  <si>
    <t>Mother's Brewing Company</t>
  </si>
  <si>
    <t>Mother's Brewing Company Three Blind Mice</t>
  </si>
  <si>
    <t>Notes:Three Blind Mice is inspired by our favorite qualities from English brown ales, German altbiers, and Irish reds. Mother’s trio of beer connoisseurs sipped away many a night, working to find this ideal combination. Mother’s beautiful brown beer is medium-bodied with caramel, toffee, and subtle chocolate malt flavors—all balanced by moderate hop notes and a clean, dry finish.Three Blind Mice combines components of several malty beers for the unique brown beer experience you've been missing. After lots of research to find the perfect styles for our base, the clear winners were the lighter body and caramel characters of Irish red ales, the soft chocolate and toffee flavors from English brown ales, and the hop component and balance of German altbiers. We used traditional elements from each beer style and added our own touch for one incredible brown beer.24 IBU\t</t>
  </si>
  <si>
    <t>Ishmael</t>
  </si>
  <si>
    <t>Rising Tide Brewing Company</t>
  </si>
  <si>
    <t>Rising Tide Brewing Company Ishmael</t>
  </si>
  <si>
    <t>Notes:Ishmael is our richly-flavored American copper ale. This American interpretation of the altbiers of Düsseldorf is brewed with continental Munich malt, American-grown hops, and a clean-fermenting ale yeast to produce a slightly sweet and malty beer balanced by a firm bitterness.\t</t>
  </si>
  <si>
    <t>Headwall Alt</t>
  </si>
  <si>
    <t>Tuckerman Brewing Co.</t>
  </si>
  <si>
    <t>Tuckerman Brewing Co. Headwall Alt</t>
  </si>
  <si>
    <t>Notes:This is traditional style of altbeir from Düsseldorf, Germany. Alt literally means old in German. Staying as true to the recipe as possible, the Headwall Alt is brewed using German malts, plus German and American hops. Like the Pale Ale, the Headwall Alt is cold conditioned, dry-hopped and krausened in the bottle or keg. Similar to the Pale Ale, the process takes about 30 days.\t</t>
  </si>
  <si>
    <t>Alt-eration Ale</t>
  </si>
  <si>
    <t>Hops &amp; Grain</t>
  </si>
  <si>
    <t>Hops &amp; Grain Alt-eration Ale</t>
  </si>
  <si>
    <t>Schell's Schmaltz's Alt</t>
  </si>
  <si>
    <t>August Schell Brewing Company</t>
  </si>
  <si>
    <t>August Schell Brewing Company Barrel Aged Schmaltz's Alt</t>
  </si>
  <si>
    <t>Notes:One of Warren's favorite pastimes back in the 30's was a trip to the city dump to shoot rats–so much that it was a common date for him and his wife-to-be, Casey. The manager of the city dump was John Schmaltz–hence the nickname "Schmaltz" Marti. We hope you enjoy our Schmaltz's Alt, a creamy smooth dark alt brewed even better than before.\t</t>
  </si>
  <si>
    <t>Frankenheim Alt</t>
  </si>
  <si>
    <t>Privatbrauerei Frankenheim</t>
  </si>
  <si>
    <t>Privatbrauerei Frankenheim Frankenheim Alt</t>
  </si>
  <si>
    <t>Iron Works Alt</t>
  </si>
  <si>
    <t>Metropolitan Brewing</t>
  </si>
  <si>
    <t>Metropolitan Brewing Iron Works Alt</t>
  </si>
  <si>
    <t>Notes:An assertively hoppy top-fermented beer, polished by the wisdom and patience of lagering. Think of it as an octogenarian with a punk rock attitude. Slightly dry, this beer pairs well with hearty cuisine. We also suggest sipping it on its own; the complexity will keep you entertained and happy.45 IBU\t</t>
  </si>
  <si>
    <t>Diebels Premium Altbier</t>
  </si>
  <si>
    <t>Brauerei Diebels GmbH &amp; Co KG</t>
  </si>
  <si>
    <t>Brauerei Diebels GmbH &amp; Co KG Diebels Premium Altbier</t>
  </si>
  <si>
    <t>Mission Amber</t>
  </si>
  <si>
    <t>Mission Brewery</t>
  </si>
  <si>
    <t>Mission Brewery Mission Amber</t>
  </si>
  <si>
    <t>Hövels Original</t>
  </si>
  <si>
    <t>Hövels Hausbrauerei</t>
  </si>
  <si>
    <t>Hövels Hausbrauerei Hövels Original Bitterbier</t>
  </si>
  <si>
    <t>Secret Spot Alt Ale</t>
  </si>
  <si>
    <t>Evolution Craft Brewing Company</t>
  </si>
  <si>
    <t>Evolution Craft Brewing Company Secret Spot Winter Ale</t>
  </si>
  <si>
    <t>Lighthouse Amber</t>
  </si>
  <si>
    <t>Cheboygan Brewing Company</t>
  </si>
  <si>
    <t>Cheboygan Brewing Company Lighthouse Amber</t>
  </si>
  <si>
    <t>Notes:Our German style Alt has a brilliant amber hue, and silky smooth medium body. Its light tan head is thick, retaining, and laces the glass all the way down. A Noble hop aroma up front finishes with a caramel malt nose. Our old world brewing method brings out a light toasted-bread flavor you’ll want to savor again and again. It’s a mouthwatering, thirst quenching delight.\t</t>
  </si>
  <si>
    <t>Série Signature Sticke Alt</t>
  </si>
  <si>
    <t>Les Trois Mousquetaires</t>
  </si>
  <si>
    <t>Les Trois Mousquetaires Série Signature Sticke Alt</t>
  </si>
  <si>
    <t>Notes:Malts: Pilsner, Pale, Caramel 60, Caramel 160/ 74 IBU / Hops: Magnum, N Brewer, HallertauOG: 15.3ºP FG:4.3ºP / SRM: 19 / 12 month aging\t</t>
  </si>
  <si>
    <t>Crooked Coast Altbier</t>
  </si>
  <si>
    <t>Driftwood Brewery</t>
  </si>
  <si>
    <t>Driftwood Brewery Crooked Coast Amber Ale</t>
  </si>
  <si>
    <t>Notes:Inspired by the original Alt-style beer of Dusseldorf, Crooked Coast brings together the aromas of German noble hops and Munich malt to produce a very refreshing and mellow ale that is the perfect companion on any shape of coast.\t</t>
  </si>
  <si>
    <t>Gravel Road</t>
  </si>
  <si>
    <t>Rahr &amp; Sons Brewing Company</t>
  </si>
  <si>
    <t>Rahr &amp; Sons Brewing Company Gravel Road</t>
  </si>
  <si>
    <t>Little Red Cap</t>
  </si>
  <si>
    <t>Grimm Brothers Brewhouse</t>
  </si>
  <si>
    <t>Grimm Brothers Brewhouse Little Red Cap</t>
  </si>
  <si>
    <t>Notes:Altbier is German for “Old Beer”, this refers to the “old” style of brewing using an ale yeast (As opposed to a lager yeast fermentation which is a relatively new process). This beer originated in the Westphalia region of Germany in a town named Dusseldorf. Due to the cool climate of Dusseldorf, Altbiers employee an ale yeast that has evolved over time to ferment at somewhat cooler temperature than that of other ale yeasts. This cool fermentation produces subtle yeast derived esters and leaves a clean malty beer. In addition to this cool clean fermentation, altbiers are then lagered at cold temperatures to help smooth and refine the beer. The result of this is a very clean and hoppy red ale.Coming in at 6.2% ABV and IBUs Little Red Cap is an easy drinking hop forward beer worthy of its heritage. We use a bit of Cascade hop to give it an “American Twist” while maintaining its German heritage. This beer won a Gold Medal at the 2011 and 2016 GABF and a Bronze at the 2012 GABF. It also won a Silver Award at the 2016 World beer cup.</t>
  </si>
  <si>
    <t>Festivale</t>
  </si>
  <si>
    <t>Beau's All Natural Brewing Company</t>
  </si>
  <si>
    <t>Beau's All Natural Brewing Company Festivale</t>
  </si>
  <si>
    <t>Notes:Festivale is an amber ale, with balanced high-intensity maltiness and hop presence. Caramunich malts give Festivale its colour and a rich caramel sweetness. Festivale bucks the trend of pale summer beers, offering up amber hues and tastiness for a unique result that is both quaffable and refreshing.40 IBU\t</t>
  </si>
  <si>
    <t>Moby D</t>
  </si>
  <si>
    <t>Buzzards Bay Brewing</t>
  </si>
  <si>
    <t>Buzzards Bay Brewing Moby D</t>
  </si>
  <si>
    <t>Über Alt</t>
  </si>
  <si>
    <t>Rush River Brewing Company</t>
  </si>
  <si>
    <t>Rush River Brewing Company Über Alt</t>
  </si>
  <si>
    <t>Notes:Our Alt is a much stronger version of the traditional Dusseldorf Altbiers. An ancient style from the Rhineland, Altbiers are ales that were virtually wiped out by German lagers in the 1800’s. We use plenty of European hops and German pilsner malts to brew a remarkably clean beer. We then rest it in the cooler for two months to achieve the mellow finish that is the Überalt’s trademark.\t</t>
  </si>
  <si>
    <t>Füchschen Alt</t>
  </si>
  <si>
    <t>Brauerei Im Füchschen</t>
  </si>
  <si>
    <t>Brauerei Im Füchschen Im Füchschen Alt</t>
  </si>
  <si>
    <t>Sticke It To The Man</t>
  </si>
  <si>
    <t>O'Fallon Brewery</t>
  </si>
  <si>
    <t>O'Fallon Brewery Sticke It To The Man</t>
  </si>
  <si>
    <t>Evan Altmighty</t>
  </si>
  <si>
    <t>Blue Mountain Brewery</t>
  </si>
  <si>
    <t>Blue Mountain Brewery Evan Altmighty</t>
  </si>
  <si>
    <t>Notes:34 IBUPilsner, CaraPils and Vienna MaltsHallertau Mittelfruh HopsAle YeastDeep Well Water\t</t>
  </si>
  <si>
    <t>ALTerior Motive</t>
  </si>
  <si>
    <t>COAST Brewing Company</t>
  </si>
  <si>
    <t>COAST Brewing Company ALTerior Motive</t>
  </si>
  <si>
    <t>Notes:Our altbier is crafted after the authentic, or sticke, style that originated in Germany. It is extremely malty, aggressively hoppy and cold conditioned for a clean, smooth finish.\t</t>
  </si>
  <si>
    <t>The Detroit Dwarf</t>
  </si>
  <si>
    <t>Detroit Beer Co.</t>
  </si>
  <si>
    <t>Detroit Beer Co. Detroit Beer Co. The Detroit Dwarf</t>
  </si>
  <si>
    <t>Notes:"This beer has won a bronze, silver and gold as an Alt at the Great american beer festival, and now a silver at the world beer cup as an Alt."\t</t>
  </si>
  <si>
    <t>Olde School Barleywine</t>
  </si>
  <si>
    <t>Barleywine - American</t>
  </si>
  <si>
    <t>Dogfish Head Brewery</t>
  </si>
  <si>
    <t>Dogfish Head Brewery Olde School Barleywine</t>
  </si>
  <si>
    <t>Notes:Bold, yet smooth! Fermented with dates and figs, this bone-crushing barleywine has a unique flavor.85 IBUABV varies from 13-16%.\t</t>
  </si>
  <si>
    <t>Brewer's Reserve Bourbon Barrel Barleywine</t>
  </si>
  <si>
    <t>Central Waters Brewing Company</t>
  </si>
  <si>
    <t>Central Waters Brewing Company Bourbon Barrel Barleywine</t>
  </si>
  <si>
    <t>Notes:Aged for 1 year in used bourbon barrels.\t</t>
  </si>
  <si>
    <t>Old Ruffian</t>
  </si>
  <si>
    <t>Great Divide Brewing Company</t>
  </si>
  <si>
    <t>Great Divide Brewing Company Old Ruffian Barley Wine</t>
  </si>
  <si>
    <t>Notes:Old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palate.\t</t>
  </si>
  <si>
    <t>Old Horizontal</t>
  </si>
  <si>
    <t>Victory Brewing Company Old Horizontal</t>
  </si>
  <si>
    <t>Notes:Massive amounts of barley malts, combined with fresh harvest American hops make it aromatic and spicy on the nose. Floral, fruity aromas slide into honeyed malt depth with lingering sensations of candied and citrus fruit. Late warming alcohol brings all of these flavors into wonderful harmony to finish.Malt: Imported 2 row German maltsHops: Whole flower American hopsFood Pairings: Meat pies and English cheese\t</t>
  </si>
  <si>
    <t>Behemoth</t>
  </si>
  <si>
    <t>Three Floyds Brewing Co. &amp; Brewpub</t>
  </si>
  <si>
    <t>Three Floyds Brewing Co. &amp; Brewpub Behemoth Blonde Barleywine</t>
  </si>
  <si>
    <t>Notes:A huge, sweet barleywine with complex caramel malt notes, balanced by generous hopping and a high alcohol content. This fruity and malty beer is best enjoyed while keeping warm in the brutal winter months.80 IBU2005 Bottle release - Pink Wax 2007 Bottle release - Yellow Wax, hands not skull on flat finish label (Brewed in Nov 06) 2008 Bottle release - Purple Wax 2009 Bottle release - Blue Wax2010 Bottle release - Green Wax2011 Bottle release - White Wax2011 Bottle release - Yellow Wax, glossy label, skull on label (Ohio only)2012 Bottle release - Red Wax2013 Bottle release - Orange Wax2014 Bottle release - Blue Wax2015 Bottle release - Purple Wax2016 Bottle release - Black Metallic Wax2017 Bottle release - Silver Wax\t</t>
  </si>
  <si>
    <t>Olde GnarlyWine</t>
  </si>
  <si>
    <t>Lagunitas Brewing Company</t>
  </si>
  <si>
    <t>Lagunitas Brewing Company Olde GnarlyWine</t>
  </si>
  <si>
    <t>Notes:2011: 10.6% ABV, 69 IBU\t</t>
  </si>
  <si>
    <t>Old Numbskull</t>
  </si>
  <si>
    <t>AleSmith Brewing Company</t>
  </si>
  <si>
    <t>AleSmith Brewing Company AleSmith Old Numbskull</t>
  </si>
  <si>
    <t>Flying Mouflan</t>
  </si>
  <si>
    <t>Tröegs Brewing Company</t>
  </si>
  <si>
    <t>Tröegs Brewing Company Flying Mouflan</t>
  </si>
  <si>
    <t>Notes:This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bottle.\t</t>
  </si>
  <si>
    <t>XS Old Crustacean</t>
  </si>
  <si>
    <t>Rogue Ales</t>
  </si>
  <si>
    <t>Rogue Ales XS Old Crustacean</t>
  </si>
  <si>
    <t>Notes:Formerly "Old Crustacean"8 Ingredients:Hugh Baird Carastan and Rogue Micro Barley Farm DareTM &amp; RiskTM Malts; Chinook and Rogue Micro Hopyard Revolution &amp; Freedom Hops, Pacman Yeast &amp; Free Range Coastal Water.25º PLATO110 IBU83 AA57º Lovibond\t</t>
  </si>
  <si>
    <t>Doggie Claws</t>
  </si>
  <si>
    <t>Hair of the Dog Brewing Company / Brewery and Tasting Room</t>
  </si>
  <si>
    <t>Hair of the Dog Brewing Company / Brewery and Tasting Room Doggie Claws</t>
  </si>
  <si>
    <t>Notes:"a Barley Wine made in the West Coast style. Big malt and hops make this copper colored ale one of our most popular products. Produced in September and October and released in November, this Beer will improve for years to come. Alcohol: 11.5% by volume. IBU's 70"\t</t>
  </si>
  <si>
    <t>Helldorado</t>
  </si>
  <si>
    <t>Firestone Walker Brewing Co.</t>
  </si>
  <si>
    <t>Firestone Walker Brewing Co. Helldorado</t>
  </si>
  <si>
    <t>Notes:Part of the adventure of aging beer in retired spirits barrels is the synergistic interaction of different malt flavors with the oak and spirit flavors from the barrel. Darker beers like stouts and darker barley wines have typically been the favored candidates for barrel-aging, due to their deeper caramel and roasted flavors. Helldorado breaks that mold with a deep golden color from being brewed solely with English and American pale malts. The bready, honeyed flavors of pale malts pull out rich wildflower honey, vanilla and coconut notes from the oak, creating an overall flavor evocative of bourbon-glazed graham crackers that stands as singularly unique in our Vintage lineup.\t</t>
  </si>
  <si>
    <t>Cockeyed Cooper</t>
  </si>
  <si>
    <t>Uinta Brewing Company</t>
  </si>
  <si>
    <t>Uinta Brewing Company Cockeyed Cooper</t>
  </si>
  <si>
    <t>Notes:Aged in bourbon barrels.65 IBU\t</t>
  </si>
  <si>
    <t>Solstice D'hiver</t>
  </si>
  <si>
    <t>Brasserie Dieu Du Ciel</t>
  </si>
  <si>
    <t>Brasserie Dieu Du Ciel Solstice D'hiver</t>
  </si>
  <si>
    <t>Notes:This noble winter beer is brown in colour with flaming red highlights. It has a complex aroma of fruits, alcohol and hops. Its taste is delicately sweet and liquor-like with a hint of burnt caramel. It is a very bitter beer with aromas and flavours reminiscent of red fruit. The aftertaste is accentuated by the wonderful flavour of hops.\t</t>
  </si>
  <si>
    <t>Anniversary Barley Wine Ale</t>
  </si>
  <si>
    <t>Uinta Brewing Company Anniversary Barley Wine</t>
  </si>
  <si>
    <t>Notes:Rich and complex, this all malt barley wine exhibits hints of dried fruits, toffee and caramel balanced by an abundance of American hops.72 IBU\t</t>
  </si>
  <si>
    <t>Barleywine Style Ale</t>
  </si>
  <si>
    <t>Green Flash Brewing Co.</t>
  </si>
  <si>
    <t>Green Flash Brewing Co. Barleywine Style Ale</t>
  </si>
  <si>
    <t>Lower De Boom Barleywine</t>
  </si>
  <si>
    <t>21st Amendment Brewery</t>
  </si>
  <si>
    <t>21st Amendment Brewery Lower Da Boom Barleywine</t>
  </si>
  <si>
    <t>Killer Penguin Barleywine</t>
  </si>
  <si>
    <t>Boulder Beer / Wilderness Pub</t>
  </si>
  <si>
    <t>Boulder Beer / Wilderness Pub Killer Penguin Barleywine</t>
  </si>
  <si>
    <t>Notes:This limited, small-batch release is dark garnet red in color with a candied-fruit like aroma and flavor. At 10% ABV, Killer Penguin is a big barleywine that comes across very smooth and extremely balanced -- the perfect beer to share among friends.\t</t>
  </si>
  <si>
    <t>Great</t>
  </si>
  <si>
    <t>Alpine Beer Company</t>
  </si>
  <si>
    <t>Alpine Beer Company Great</t>
  </si>
  <si>
    <t>Notes:The base of this beer was available at a couple of festivals as a barleywine named "Good". The remainder of the batch spent several months aging in fresh Jack Daniels barrels and became "Great".\t</t>
  </si>
  <si>
    <t>Griffin's BowBoston Beer Company (Samuel Adams)</t>
  </si>
  <si>
    <t>Boston Beer Company (Samuel Adams)</t>
  </si>
  <si>
    <t>Boston Beer Company (Samuel Adams) Griffin's Bow</t>
  </si>
  <si>
    <t>Notes:From the aroma and notes of sweet honeysuckle, pineapple, and grapefruit, to richer hints of burnt sugar, and toffee, this intriguing brew is full of complex flavors. The distinct character of toasted oak adds depth and contrasts the light fruit sweetness. This unique take on a barley wine ale surprises with its smoothness and balance of fruit, hop citrus, and warmth.Hops: Nelson Sauvin, ZeusMalts: Two-Row Harrington, Metcalfe, Copeland Pale, Paul’s CaramaltAged on toasted oak\t</t>
  </si>
  <si>
    <t>Sisyphus</t>
  </si>
  <si>
    <t>Real Ale Brewing Company</t>
  </si>
  <si>
    <t>Real Ale Brewing Company Sisyphus</t>
  </si>
  <si>
    <t>Gratitude</t>
  </si>
  <si>
    <t>East End Brewing Company</t>
  </si>
  <si>
    <t>East End Brewing Company Gratitude</t>
  </si>
  <si>
    <t>Notes:A limited edition Barleywine Style Ale, brewed in November in the American tradition and hand packaged to specially commemorate the anniversary of the brewery each year.Gratitude Wax Colors:2005-Red Wax2006-Orange Wax2007-Yellow Wax2008-Green Wax2009-Blue Wax2010-Indigo Wax2011-no wax, blank cap (Flatitude)2012-no wax, "12" on cap (Flatitude)2013-Violet Wax2014 - red wax, label made to look like paper\t</t>
  </si>
  <si>
    <t>Barleywine Ale</t>
  </si>
  <si>
    <t>The Duck-Rabbit Craft Brewery</t>
  </si>
  <si>
    <t>The Duck-Rabbit Craft Brewery Duck-Rabbit Barleywine Ale</t>
  </si>
  <si>
    <t>Notes:The Duck-Rabbit Barleywine is the hoppiest of all the Duck-Rabbit brews. This is a Farmville-style Barleywine, crafted the way brewers in Farmville have always done. Loads of Amarillo hops give a piney citrusy bitterness that's supported beautifully by a toffee malt backbone.\t</t>
  </si>
  <si>
    <t>The Vermonster</t>
  </si>
  <si>
    <t>Rock Art Brewery</t>
  </si>
  <si>
    <t>Rock Art Brewery Vermonster</t>
  </si>
  <si>
    <t>Notes:We brewed The Vermonster with 110 pounds of malt per barrel and jacked up the pour into a wide mouth thin glass goblet.\t</t>
  </si>
  <si>
    <t>Smuttynose Barleywine Style Ale (Big Beer Series)</t>
  </si>
  <si>
    <t>Smuttynose Brewing Company</t>
  </si>
  <si>
    <t>Smuttynose Brewing Company Smuttynose Barleywine Style Ale (Big Beer Series)</t>
  </si>
  <si>
    <t>Notes:First brewed in England, these potent, malty monsters were frequently aged before being put into small bottles and sold as strong beers or even medicinal tonics. The American version has been blown up with more alcohol, larger bottles and more hops.Smuttynose Barleywine straddles these two branches of the barleywine tree. When you taste it, you’ll notice deep, rich caramel malt flavors, balanced with hop bitterness. Fruity hop flavors act as a garnish for its amped-up but classic flavor. For a more refined experience, tuck a few bottles away for a year or two. The alcohol will mellow and the hop aromas will fade into the background, leaving the luscious malt to shine on its own.65 IBU2007 - 11.4%2009 - 11.1%\t</t>
  </si>
  <si>
    <t>John Barleycorn Barleywine Ale</t>
  </si>
  <si>
    <t>Mad River Brewing Company</t>
  </si>
  <si>
    <t>Mad River Brewing Company John Barleycorn Barleywine Ale</t>
  </si>
  <si>
    <t>Notes:Same recipe each year. ABV varies slightly 9.5-11.0%\t</t>
  </si>
  <si>
    <t>Barrel Aged Behemoth</t>
  </si>
  <si>
    <t>Three Floyds Brewing Co. &amp; Brewpub Barrel Aged Behemoth</t>
  </si>
  <si>
    <t>Notes:American barleywine aged in Woodford Reserve bourbon barrels.\t</t>
  </si>
  <si>
    <t>Old Ruffian - Barrel-Aged</t>
  </si>
  <si>
    <t>Great Divide Brewing Company Barrel Aged Old Ruffian</t>
  </si>
  <si>
    <t># 100</t>
  </si>
  <si>
    <t>Nøgne Ø - Det Kompromissløse Bryggeri A/S</t>
  </si>
  <si>
    <t>Nøgne Ø - Det Kompromissløse Bryggeri A/S # 100</t>
  </si>
  <si>
    <t>Notes:23,5° P, 80 IBU.First brewed to celebrate the 100th batch. Ingredients: Maris Otter, wheat, and chocolate malt; Columbus, Chinook, and Centennial hops; English ale yeast, and our local Grimstad water.\t</t>
  </si>
  <si>
    <t>Old Numbskull - Bourbon Barrel-Aged</t>
  </si>
  <si>
    <t>AleSmith Brewing Company AleSmith Old Numbskull - Barrel Aged</t>
  </si>
  <si>
    <t>Notes:A West Coast style barleywine. A huge malt profile and a very aggressive dose of premium domestic hops give Old Numbskull a tantalizing complexity, from the aroma to the aftertaste. A year spent in bourbon barrels adds amazing depth and complexity.\t</t>
  </si>
  <si>
    <t>Devil's Milk</t>
  </si>
  <si>
    <t>DuClaw Brewing Company</t>
  </si>
  <si>
    <t>DuClaw Brewing Company Devil's Milk</t>
  </si>
  <si>
    <t>Notes:Our award winning barleywine will seduce you with its assertive hop bill (that changes each year to make each vintage unique), citrus flavors, and warming 10% ABV. Devil’s Milk is best served in a snifter to accommodate its ABV and allow complex flavors to emerge as it warms in your hands.\t</t>
  </si>
  <si>
    <t>Big Worse</t>
  </si>
  <si>
    <t>Mikkeller ApS</t>
  </si>
  <si>
    <t>Mikkeller ApS Big Worse</t>
  </si>
  <si>
    <t>Notes:Brewed at De Proefbrouwerij.Ingredients: Water, malt (pils and caramunich), candy sugar, hops (nugget, cascade and centennial) and ale yeast.\t</t>
  </si>
  <si>
    <t>Chicken Killer Barley Wine</t>
  </si>
  <si>
    <t>Santa Fe Brewing Company</t>
  </si>
  <si>
    <t>Santa Fe Brewing Company Chicken Killer Barley Wine</t>
  </si>
  <si>
    <t>Notes:Chicken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year's!\t</t>
  </si>
  <si>
    <t>Olde Bluehair Barley Wine</t>
  </si>
  <si>
    <t>Big Sky Brewing Company</t>
  </si>
  <si>
    <t>Big Sky Brewing Company Olde Bluehair - Barrel Aged</t>
  </si>
  <si>
    <t>Notes:75 IBU\t</t>
  </si>
  <si>
    <t>Old Blarney Barleywine</t>
  </si>
  <si>
    <t>Moylan's Brewery</t>
  </si>
  <si>
    <t>Moylan's Brewery Old Blarney Barleywine</t>
  </si>
  <si>
    <t>Druid Fluid</t>
  </si>
  <si>
    <t>Middle Ages Brewing Co., Ltd.</t>
  </si>
  <si>
    <t>Middle Ages Brewing Co., Ltd. Druid Fluid</t>
  </si>
  <si>
    <t>Holidale</t>
  </si>
  <si>
    <t>Berkshire Brewing Company Inc.</t>
  </si>
  <si>
    <t>Berkshire Brewing Company Inc. Holidale</t>
  </si>
  <si>
    <t>Old Howling Bastard</t>
  </si>
  <si>
    <t>Blue Point Brewing Company</t>
  </si>
  <si>
    <t>Blue Point Brewing Company Blue Point Old Howling Bastard</t>
  </si>
  <si>
    <t>Notes:Our special barley wine is made with English 2-row barley and Vienna malt. Its robust, malty, caramel flavor is balanced by lots and lots of hops, giving it a great depth of character.\t</t>
  </si>
  <si>
    <t>Old Backus Barleywine</t>
  </si>
  <si>
    <t>Free State Brewing Co. Old Backus Barleywine</t>
  </si>
  <si>
    <t>Notes:Bronze Medal Winner, 1997 World Beer Championships - Barleywines.Old Backus contains just over 2,000 pounds of malt and 55 pounds of hops. The original gravity is 25.6 P/1092 which contributes to an alcohol content of 10.5% by volume. This is a tremendously complex beer that should be savoured slowly and in moderation. It will continue to change with age as it is served unfiltered.This barleywine is named after Richard Backus, an old friend to the Brewery.\t</t>
  </si>
  <si>
    <t>§ucaba</t>
  </si>
  <si>
    <t>Barleywine - English</t>
  </si>
  <si>
    <t>Firestone Walker Brewing Co. §ucaba (Abacus)</t>
  </si>
  <si>
    <t>Notes:Also known as Abacus2011 Reserve Series Bottle Notes:O.G. 27 PlatoF.G. 4.7 PlatoI.B.U. 42 unitsYeast: British Ale (House)Cases: 1500 producedColor: 36SRM (Dark Ruby)2014 Bottle NotesO.G. 27 PlatoF.G. 4.7 PlatoI.B.U. 42 unitsYeast: British Ale (House)Cases: 3500 producedColor: 36SRM (Dark Ruby)Matured for 1 year in a blend of Heaven Hill, 4 Roses, and Old Fitzgerald barrels.\t</t>
  </si>
  <si>
    <t>Insanity</t>
  </si>
  <si>
    <t>Weyerbacher Brewing Co.</t>
  </si>
  <si>
    <t>Weyerbacher Brewing Co. Insanity</t>
  </si>
  <si>
    <t>Notes:Insanity, 13.3% ABV, is made by aging our Blithering Idiot Barleywine Ale in whiskey barrels. The barrel aging imparts an additional level of complexity to an already intense malt profile by adding a combination of vanilla, oak and whiskey notes.\t</t>
  </si>
  <si>
    <t>Blithering Idiot</t>
  </si>
  <si>
    <t>Weyerbacher Brewing Co. Blithering Idiot</t>
  </si>
  <si>
    <t>Mother Of All Storms</t>
  </si>
  <si>
    <t>Pelican Pub &amp; Brewery</t>
  </si>
  <si>
    <t>Pelican Pub &amp; Brewery Mother Of All Storms</t>
  </si>
  <si>
    <t>Notes:First Release - November 2008 'The Perfect Storm'2007 Stormwatcher's Winterfest Barleywine, aged in 1998 Evan Williams Bourbon Barrels.Second Release - October 2009 'The Perfect Storm'2008 Stormwatcher's Winterfest Barleywine, aged in 1998 Evan Williams Bourbon Barrels.***NOTE - Third Release - November 2010 The name was changed to 'Mother of All Storms' for trademark reasons.***Fourth Release - November 201131.7 degrees PlatoAlcohol: 13.5% by volumeBitterness: 40 IBU\t</t>
  </si>
  <si>
    <t>Old Foghorn</t>
  </si>
  <si>
    <t>Anchor Brewing Company</t>
  </si>
  <si>
    <t>Anchor Brewing Company Anchor Old Foghorn</t>
  </si>
  <si>
    <t>Notes:Old Foghorn® is brewed based on historic English barleywine methods. It is highly hopped, fermented with a true top-fermenting ale yeast, carbonated by a natural process called "bunging" to produce champagne-like bubbles, and dry-hopped with additional Cascade hops while it ages in our cellars. Made only from “first wort,” the rich first runnings of an all-malt mash, three mashes are required to produce just one barleywine brew.ABV varies slightly over the years.\t</t>
  </si>
  <si>
    <t>Double Double Barrel Ale</t>
  </si>
  <si>
    <t>Firestone Walker Brewing Co. Double Double Barrel Ale</t>
  </si>
  <si>
    <t>Mirror Mirror</t>
  </si>
  <si>
    <t>Deschutes Brewery</t>
  </si>
  <si>
    <t>Deschutes Brewery Mirror Mirror</t>
  </si>
  <si>
    <t>Notes:Bottled/kegged vintages:2005 - Released February 20062009 - Released April 20092014 - Released April 2014The Reserve Series romance all began with our first release of this limited-edition brew. Mirror Mirror, born of a double batch of Mirror Pond Pale Ale, is an inspired barley wine ale layered with intriguing nuances. Explore this latest incarnation and enjoy its delicious complexity in every sip.30 IBU\t</t>
  </si>
  <si>
    <t>Arctic Devil Barley Wine</t>
  </si>
  <si>
    <t>Midnight Sun Brewing Co.</t>
  </si>
  <si>
    <t>Midnight Sun Brewing Co. Arctic Devil Barley Wine</t>
  </si>
  <si>
    <t>Notes:Arctic Devil Barley Wine, aptly named after the ferocious wolverine of the north, is an English-style (meaning malt-inclined) barley wine. Though the recipe and process for Arctic Devil have evolved over the years, it is brewed once a year then aged in oak barrels for several months before the entire batch is blended, bottled and released.In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enjoyment.20 IBU\t</t>
  </si>
  <si>
    <t>Horn Dog</t>
  </si>
  <si>
    <t>Flying Dog Brewery</t>
  </si>
  <si>
    <t>Flying Dog Brewery Horn Dog Barley Wine Style Ale</t>
  </si>
  <si>
    <t>Bourbon Barrel-Aged Barley Wine</t>
  </si>
  <si>
    <t>Kuhnhenn Brewing Company</t>
  </si>
  <si>
    <t>Kuhnhenn Brewing Company Kuhnhenn Bourbon Barrel Barley Wine</t>
  </si>
  <si>
    <t>J.W. Lees Harvest Ale (Lagavulin Whisky Cask)J.W. Lees &amp; Co (Brewers) Ltd</t>
  </si>
  <si>
    <t>J.W. Lees &amp; Co (Brewers) Ltd</t>
  </si>
  <si>
    <t>J.W. Lees &amp; Co (Brewers) Ltd J.W. Lees Harvest Ale (Lagavulin Whisky Cask)</t>
  </si>
  <si>
    <t>Bligh's Barleywine Ale</t>
  </si>
  <si>
    <t>Dry Dock Brewing Co.</t>
  </si>
  <si>
    <t>Dry Dock Brewing Co. Bligh's Barleywine Ale</t>
  </si>
  <si>
    <t>Notes:Malty and complex, this big beer has a strong caramel backbone supporting oak and whiskey flavors with hints of dark fruits. The nose wafts of coconut, toffee, and a smooth hint of alcohol. The flavor and aroma meld, becoming one after just a single sip. This beer is ready to drink, but also ages with the best of them.\t</t>
  </si>
  <si>
    <t>J.W. Lees Harvest Ale (Calvados Cask)J.W. Lees &amp; Co (Brewers) Ltd</t>
  </si>
  <si>
    <t>J.W. Lees &amp; Co (Brewers) Ltd J.W. Lees Harvest Ale (Calvados Cask)</t>
  </si>
  <si>
    <t>J.W. Lees Harvest Ale (Port Cask)J.W. Lees &amp; Co (Brewers) Ltd</t>
  </si>
  <si>
    <t>J.W. Lees &amp; Co (Brewers) Ltd J.W. Lees Harvest Ale (Port Cask)</t>
  </si>
  <si>
    <t>Notes:This fully fermented ale can be enjoyed now or laid down like a fine wine for enjoyment to come.\t</t>
  </si>
  <si>
    <t>Ridge Runner</t>
  </si>
  <si>
    <t>Rock Art Brewery Ridge Runner</t>
  </si>
  <si>
    <t>Notes:"Robust, Dark and Smooth, hold on to your hat cause you’ll lose your feet on this one!" Brewed with pale, dark crystal, Munich, flaked barley, black and chocolate malts. Hops include Cascade, Crystal, Challenger and Perle.\t</t>
  </si>
  <si>
    <t>J.W. Lees Harvest Ale (Sherry Cask)J.W. Lees &amp; Co (Brewers) Ltd</t>
  </si>
  <si>
    <t>J.W. Lees &amp; Co (Brewers) Ltd J.W. Lees Harvest Ale (Sherry Cask)</t>
  </si>
  <si>
    <t>Irish Walker</t>
  </si>
  <si>
    <t>Olde Hickory Brewery</t>
  </si>
  <si>
    <t>Olde Hickory Brewery Irish Walker</t>
  </si>
  <si>
    <t>Notes:A long slow fermentation and cold aging makes Irish Walker a well rounded, complex Barley Wine Ale. Released only once a year, it exhibits malty sweetness, fruity esters, and hoppy balance. This ale will age well for years to come.\t</t>
  </si>
  <si>
    <t>Criminally Bad Elf Barleywine-Style Ale</t>
  </si>
  <si>
    <t>Ridgeway Brewing</t>
  </si>
  <si>
    <t>Ridgeway Brewing Criminally Bad Elf</t>
  </si>
  <si>
    <t>Commander</t>
  </si>
  <si>
    <t>Lift Bridge Brewery</t>
  </si>
  <si>
    <t>Lift Bridge Brewery Commander</t>
  </si>
  <si>
    <t>Notes:The Commander™ is our English-Style Barleywine ale brewed with heavy fists of malts and subtle, sweet Cardamom. Aged in bourbon barrels, its bold, complex flavor reaches heights measured only by the building of its namesake. This 12.5% ABV treat is best enjoyed in smaller portions when you have some time to savor it, between now and 2020.\t</t>
  </si>
  <si>
    <t>Pugsley's Signature Series: Barley Wine</t>
  </si>
  <si>
    <t>Shipyard Brewing Co.</t>
  </si>
  <si>
    <t>Shipyard Brewing Co. Shipyard Barley Wine Style Ale (Pugsley's Signature Series)</t>
  </si>
  <si>
    <t>Notes:This addition to the Pugsley's Signature Series collection is a big beer made with six different malts and balanced with a very full hop charge. It is a deep reddish brown in color with a complex fruity nose, a very full body, and an interesting balance between grains and hops which ends with a pleasing dry taste.\t</t>
  </si>
  <si>
    <t>Bommen &amp; Granaten</t>
  </si>
  <si>
    <t>Brouwerij De Molen</t>
  </si>
  <si>
    <t>Brouwerij De Molen Bommen &amp; Granaten</t>
  </si>
  <si>
    <t>Notes:750ml: 53.9 IBU 330ml: 57 IBU\t</t>
  </si>
  <si>
    <t>Double Old Thumper Ale</t>
  </si>
  <si>
    <t>Shipyard Brewing Co. Double Old Thumper Ale</t>
  </si>
  <si>
    <t>Wooden Hell</t>
  </si>
  <si>
    <t>Flossmoor Station Restaurant &amp; Brewery</t>
  </si>
  <si>
    <t>Flossmoor Station Restaurant &amp; Brewery Wooden Hell</t>
  </si>
  <si>
    <t>Notes:GABF 2006 Strong Barrel Aged Bronze, Woodford Reserve Barrel Aged Barleywine\t</t>
  </si>
  <si>
    <t>Golden Pride</t>
  </si>
  <si>
    <t>Fuller Smith &amp; Turner PLC</t>
  </si>
  <si>
    <t>Fuller Smith &amp; Turner PLC Golden Pride</t>
  </si>
  <si>
    <t>Stormwatcher's Winterfest</t>
  </si>
  <si>
    <t>Pelican Pub &amp; Brewery Stormwatcher's Winterfest</t>
  </si>
  <si>
    <t>Notes:32.1 degrees PlatoAlcohol: 13.0% by volumeBitterness: 31 IBUColor: 54 SRM\t</t>
  </si>
  <si>
    <t>Old Abominable</t>
  </si>
  <si>
    <t>Stoudts Brewing Co.</t>
  </si>
  <si>
    <t>Stoudts Brewing Co. Old Abominable</t>
  </si>
  <si>
    <t>Fuller's ESB</t>
  </si>
  <si>
    <t>Bitter - English Extra Special / Strong Bitter (ESB)</t>
  </si>
  <si>
    <t>Fuller Smith &amp; Turner PLC Fuller's ESB</t>
  </si>
  <si>
    <t>Notes:Twice named World Champion Beer, Fuller’s ESB is one of the most decorated ales of its time. A winner born and brewed, it’s a strong, full-bodied ale that has delighted drinkers for decades with its smooth, mellow bitterness and superbly satisfying finish.\t</t>
  </si>
  <si>
    <t>Hobgoblin Ruby</t>
  </si>
  <si>
    <t>Wychwood Brewery Company Ltd</t>
  </si>
  <si>
    <t>Wychwood Brewery Company Ltd Hobgoblin</t>
  </si>
  <si>
    <t>Notes:Formerly HobgoblinDrink legendary. This distinct ruby beer’s sweet caramel and fruity aromas tease the taste buds. Brewed with smooth and rich Chocolate and Crystal malts &amp; a blend of Fuggles and Styrian Golding hops. Expect a delicious full-bodied toffee flavour and a fruity finish of figs, raisins and dates. Hobgoblin: Born Different.Hops: Fuggles &amp; StyriansMalt: Pale, Crystal &amp; ChocolateOnly bottled Hobgoblin Ruby is 5.2% which is this listing. Canned, cask (tap and hand-pull draft), and 5L mini-cask's of Hobgoblin Ruby are 4.5% and reviews of them belong under that separate listing.\t</t>
  </si>
  <si>
    <t>Sawtooth</t>
  </si>
  <si>
    <t>Left Hand Brewing Company</t>
  </si>
  <si>
    <t>Left Hand Brewing Company Sawtooth Ale</t>
  </si>
  <si>
    <t>Notes:Sessionable. Unpretentious. Left Hand's original flagship. Proof that a beer can be both complex and balanced. Malty chewiness slowly transitioning over to herbal, earthy hops with a dry finish. Brewed to be enjoyed with friends and to stimulate serendipity.\t</t>
  </si>
  <si>
    <t>Harvest Ale</t>
  </si>
  <si>
    <t>Southern Tier Brewing Company</t>
  </si>
  <si>
    <t>Southern Tier Brewing Company Harvest Ale</t>
  </si>
  <si>
    <t>Notes:Our celebration of the change of the seasons, a deeply comforting ale to usher in the sunset as the evenings get cooler. In salutation to that special moment in time when the year’s harvest is a gracious cornucopia before us, we brew a classic ESB. Harvest is brewed with a combination of fresh English hops, cracked barley, and hard work. This is a classic English style Extra Special Bitter of the highest order. Harvest’s deep ruby color envokes a bright autumn mountainside where a warm sweater, a good beer, and the gratitude for the seasons are all you need.\t</t>
  </si>
  <si>
    <t>Old Thumper</t>
  </si>
  <si>
    <t>Shipyard Brewing Co. Old Thumper ESA</t>
  </si>
  <si>
    <t>Notes:Old Thumper Extra Special Ale was created in 1979 by veteran British brewer, Peter Austin, founder of the Ringwood Brewery in Hampshire, England and mentor to Shipyard's master brewer Alan Pugsley. A British Grand Champion beer, Old Thumper is a non-traditional English Bitter, brewer in the US solely by Shipyard.\t</t>
  </si>
  <si>
    <t>Abbot Ale</t>
  </si>
  <si>
    <t>Greene King / Morland Brewery</t>
  </si>
  <si>
    <t>Greene King / Morland Brewery Abbot Ale</t>
  </si>
  <si>
    <t>Notes:Hailed by the late beer writer Michael Jackson as ‘one of the great characters of the beer world’, Abbot Ale is brewed for quality of the highest order. Abbot is an irresistible ale with masses of fruit characters, a malty richness and superb hop balance. It is brewed longer to a unique recipe, which makes it the full-flavoured, smooth and mature beer it is today.\t</t>
  </si>
  <si>
    <t>Anvil</t>
  </si>
  <si>
    <t>AleSmith Brewing Company Anvil Ale ESB</t>
  </si>
  <si>
    <t>Scarlet Lady Ale</t>
  </si>
  <si>
    <t>Stoudts Brewing Co. Stoudt's Scarlet Lady ESB</t>
  </si>
  <si>
    <t>Notes:This English-style ale is brewed with Marris Otter and Caramel malts for a rich, reddish-copper color and smooth malty palate. The use of bittering and aroma addition hops balances the regal, sweet maltiness and imparts a softly perfumed aroma.\t</t>
  </si>
  <si>
    <t>Lord Rear Admiral</t>
  </si>
  <si>
    <t>Three Floyds Brewing Co. &amp; Brewpub Lord Admiral Nelson</t>
  </si>
  <si>
    <t>Notes:Three Floyds version of an ESB, this deep amber ale has a complex malt sweetness and pronounced apricot hoppiness. Named after Admiral Lord Horatio Nelson.55 IBU\t</t>
  </si>
  <si>
    <t>Extra Special Ale (ESA)</t>
  </si>
  <si>
    <t>Yards Brewing Co.</t>
  </si>
  <si>
    <t>Yards Brewing Co. Extra Special Ale (ESA)</t>
  </si>
  <si>
    <t>Notes:Our first ever and most beloved brew, ESA helped establish a following for cask-conditioned beer in the United States back in the ‘90s. East Kent Golding hops give this English style ale a subtle spiciness, which compliments its strong malt backbone. Hints of chocolate and caramel round out this deep chestnut colored ale. Floral, earthy, smooth.\t</t>
  </si>
  <si>
    <t>Foster's Premium Ale</t>
  </si>
  <si>
    <t>Foster's Group Limited</t>
  </si>
  <si>
    <t>Foster's Group Limited Foster's Premium Ale</t>
  </si>
  <si>
    <t>Belk's ESB</t>
  </si>
  <si>
    <t>Anderson Valley Brewing Company</t>
  </si>
  <si>
    <t>Anderson Valley Brewing Company Boont ESB</t>
  </si>
  <si>
    <t>Notes:Inspired by the classic “Bitters” from Great Britain, our Belk’s ESB is an innovative take on the style. With a deep, golden hue and big malty foundation, the spicy, herbal hop aromas and crisp, bitter bite give a West Coast flair to this classic recipe.Formerly Boont ESB.\t</t>
  </si>
  <si>
    <t>ESB</t>
  </si>
  <si>
    <t>Green Man Brewery</t>
  </si>
  <si>
    <t>Green Man Brewery Green Man ESB</t>
  </si>
  <si>
    <t>Notes:A malty amber ale boasting rich toasted and caramel flavors, Green Man ESB is one of our award-winning signature brews. Our blend of authentic British malts and hops creates a nutty aroma, full body, and a sweet finish. Prepare yourself for a truly exceptional interpretation of a traditional English style.\t</t>
  </si>
  <si>
    <t>Motor Boat</t>
  </si>
  <si>
    <t>SweetWater Brewing Company</t>
  </si>
  <si>
    <t>SweetWater Brewing Company Sweetwater Motor Boat</t>
  </si>
  <si>
    <t>ESB Special Ale</t>
  </si>
  <si>
    <t>Ska Brewing Co.</t>
  </si>
  <si>
    <t>Ska Brewing Co. ESB Special Ale</t>
  </si>
  <si>
    <t>Autumn Ale</t>
  </si>
  <si>
    <t>Short's Brewing Company</t>
  </si>
  <si>
    <t>Short's Brewing Company Short's Autumn Ale</t>
  </si>
  <si>
    <t>Notes:A malty amber ale over toned with slight caramel flavors and notable pleasant hoppiness throughout. An international award winning recipe. 30 I.B.U.'s13 deg. Plato 5.75 % A.B.V\t</t>
  </si>
  <si>
    <t>Halloween Ale</t>
  </si>
  <si>
    <t>Gritty McDuff's Brewing Company</t>
  </si>
  <si>
    <t>Gritty McDuff's Brewing Company Gritty McDuff's Halloween Ale</t>
  </si>
  <si>
    <t>Notes:Every fall marks the return of our legendary Extra Special Bitter for the season, Halloween Ale – the beer so good, it's scary! From its humble beginnings in 1990 as a small-batch seasonal in our Portland Brew Pub, Halloween Ale has grown to be one of the year's most anticipated beer releases. This robust brew has a deep amber color, a bold, malty palate and a well-rounded hop finish. The perfect beer for a crisp autumn day!\t</t>
  </si>
  <si>
    <t>Bishops Finger</t>
  </si>
  <si>
    <t>Shepherd Neame Ltd</t>
  </si>
  <si>
    <t>Shepherd Neame Ltd Bishops Finger</t>
  </si>
  <si>
    <t>13 Rebels ESB</t>
  </si>
  <si>
    <t>French Broad Brewing Co.</t>
  </si>
  <si>
    <t>French Broad Brewing Co. 13 Rebels ESB</t>
  </si>
  <si>
    <t>Notes:French Broad Brewery’s interpretation of the classic UK Extra Special Bitter. A bright copper color with a complex malt palate is complemented by traditional British hops, notably East Kent Golding. French Broad has made this classic public house session beer a cult classic with its skull and crossbones artwork.\t</t>
  </si>
  <si>
    <t>Beast Bitter</t>
  </si>
  <si>
    <t>Middle Ages Brewing Co., Ltd. Beast Bitter</t>
  </si>
  <si>
    <t>Moondog Ale</t>
  </si>
  <si>
    <t>Great Lakes Brewing Company</t>
  </si>
  <si>
    <t>Great Lakes Brewing Company Great Lakes Moondog ESB</t>
  </si>
  <si>
    <t>Notes:Inspired by our rock 'n' roll city, Moondog's smooth body and undomesticated hop bite set the stage for late night howling.Wild, floral hop scents shred their way through a tail waggin’, toe tappin’ blend of crisp, sweet malts.30 IBU\t</t>
  </si>
  <si>
    <t>Magnumus Ete Tomahawkus ESB³</t>
  </si>
  <si>
    <t>Rock Art Brewery Magnumus Ete Tomahawkus ESB³</t>
  </si>
  <si>
    <t>Notes:An ESB squared! It’s big! It’s bitter and it’s balanced! Heck, we even dry hopped it with Tettnang hops, but I’ll admit the Tomahawk chewed up the dry hop and didn’t spit it out!\t</t>
  </si>
  <si>
    <t>The Wise ESB</t>
  </si>
  <si>
    <t>Elysian Brewing Company</t>
  </si>
  <si>
    <t>Elysian Brewing Company The Wise ESB</t>
  </si>
  <si>
    <t>Notes:Exquisitely balanced.Tasting Notes: Pours reddish-copper with a thin, creamy beige head. Subtle smells of caramel, honey, citrus and grassy floral hops entice while the taste delivers a pleasantly bold hop flavor against a very strong malt backbone. Well-balanced and delicious.Malts: Pale, Munich, C77, CaraHell and Belgian Special B.Hops: Bittered with Chinook, finished with Cascade and Centennial.Body: Medium.IBU: 60\t</t>
  </si>
  <si>
    <t>Red Rack Ale</t>
  </si>
  <si>
    <t>Woodstock Inn Brewery</t>
  </si>
  <si>
    <t>Woodstock Inn Brewery Red Rack Ale</t>
  </si>
  <si>
    <t>Notes:Amber in color with slight caramel sweetness. Medium hop bitterness. Malty up front with a nice hop/ malt balance.23.3 IBU\t</t>
  </si>
  <si>
    <t>Christmas Ale</t>
  </si>
  <si>
    <t>Gritty McDuff's Brewing Company Gritty McDuff's Christmas Ale</t>
  </si>
  <si>
    <t>Notes:If it looks like Ed just got merrier, you're right. Every November heralds the return of our holiday seasonal, Christmas Ale – available on draft and in six-packs. Our Christmas Ale is a robust E.S.B. (Extra Special Bitter) full of holiday cheer. Christmas Ale has a lovely, dark red/amber color and a rich, full-bodied, malty taste with a slightly roasted undertone. We brew our Christmas Ale to an original gravity of 1064 (about 6.2% alcohol by volume) using only the finest English Pale and Crystal Malts, with a touch of Roasted Barley as well. A blend of Clusters, Styrian Goldings, Saaz and Yakima Goldings leaf hops round out this hearty brew. Gritty's Christmas Ale has no additives, fruits or spices. It's just a good honest ale, perfect for the season. And to top it all off, it's already gift-wrapped! Happy Holidays!28.5 IBU\t</t>
  </si>
  <si>
    <t>Bachelor ESB</t>
  </si>
  <si>
    <t>Deschutes Brewery Bachelor ESB</t>
  </si>
  <si>
    <t>Notes:Alc. by Vol.: 5.3%IBUs: 50180 calories per 12 oz serving\t</t>
  </si>
  <si>
    <t>Bleeding Buckeye Red Ale</t>
  </si>
  <si>
    <t>Elevator Brewery &amp; Draught Haus</t>
  </si>
  <si>
    <t>Elevator Brewery &amp; Draught Haus Elevator Bleeding Buckeye Red Ale</t>
  </si>
  <si>
    <t>Notes:Formerly known as Bott Brothers ESB (the original occupants), this alehouse favorite is a complex medley of malt and hops.\t</t>
  </si>
  <si>
    <t>Extra Special Bitter (ESB)</t>
  </si>
  <si>
    <t>Propeller Brewery</t>
  </si>
  <si>
    <t>Propeller Brewery Propeller Extra Special Bitter (ESB)</t>
  </si>
  <si>
    <t>Notes:Bitter was originally a draught ale served very fresh under no pressure (gravity or hand pump dispensing only) at cellar temperatures. Lucky for you today its available everywhere!Our ESB is a rich, full-bodied English-style bitter, brewed with carefully selected malts and hops. This copper coloured, English styled ale is our best seller. Smooth, Full bodied and All Natural, like all our beers.Our most popular brew is not really a bitter beer, it's a better Bitter!30 IBU\t</t>
  </si>
  <si>
    <t>Steel Wheels ESB</t>
  </si>
  <si>
    <t>Blue Mountain Brewery Steel Wheels ESB</t>
  </si>
  <si>
    <t>Batemans XXXB</t>
  </si>
  <si>
    <t>George Bateman and Son Ltd. / Batemans Brewery</t>
  </si>
  <si>
    <t>George Bateman and Son Ltd. / Batemans Brewery Batemans XXXB</t>
  </si>
  <si>
    <t>XX Bitch Creek</t>
  </si>
  <si>
    <t>Grand Teton Brewing Co.</t>
  </si>
  <si>
    <t>Grand Teton Brewing Co. XX Bitch Creek</t>
  </si>
  <si>
    <t>Notes:Bitch Creek ESB was first brewed in 2003, and perfectly balances big malt sweetness and robust hop flavor for a full-bodied mahogany ale. It has quickly become our best-selling beer, as well as our most-critically acclaimed, having won medals-including two golds— at four out of the past five Great American Beer Festivals.XX Bitch Creek Double ESB is all that and more. We took the Bitch Creek recipe and doubled everything: double the malt, double the hops, twice the flavor.\t</t>
  </si>
  <si>
    <t>Adnams SSB (Suffolk Special Bitter)</t>
  </si>
  <si>
    <t>Adnams plc, Sole Bay Brewery</t>
  </si>
  <si>
    <t>Adnams plc, Sole Bay Brewery Adnams SSB (Suffolk Special Bitter)</t>
  </si>
  <si>
    <t>Naughty Hildegard ESB</t>
  </si>
  <si>
    <t>Driftwood Brewery Naughty Hildegard ESB</t>
  </si>
  <si>
    <t>Notes:Brewed to honor Hildegard Von Bingen, a 12th century Benedictine nun who allegedly was the first to record the use of hops as an ingredient in beer. While this is open to debate, we like Hildegard's style and we can't imagine a beer without hops. This extra special bitter has lots of hops- Hildegard would be proud. We are! Cheers Hildy!\t</t>
  </si>
  <si>
    <t>Honker's Ale</t>
  </si>
  <si>
    <t>Bitter - English</t>
  </si>
  <si>
    <t>Goose Island Beer Co.</t>
  </si>
  <si>
    <t>Goose Island Beer Co. Honker's Ale</t>
  </si>
  <si>
    <t>Notes:Golden sunset color, fruity hop aroma, biscuity malt flavor, soft body.\t</t>
  </si>
  <si>
    <t>Fuller's London Pride</t>
  </si>
  <si>
    <t>Fuller Smith &amp; Turner PLC Fuller's London Pride</t>
  </si>
  <si>
    <t>Notes:Not just the iconic ale of the capital, London Pride is an all-British affair that unites a nation of beer drinkers. It’s brewed with entirely home-grown hop varieties - Target for bittering and Northdown, Challenger and Goldings for aroma - but the soul of the beer is unquestionably in the malt. Crystal malts combine with spring-harvested Pale Ale varieties Concerto and Propino, to give Pride its inimitable depth and balance.This tawny-coloured premium ale borrows sweet raisin, biscuit and dried-fruit notes from the Crystal malt, while fresh, piney herbs emanate from the hops. Rich, smooth and elegant on the palate, it draws to a clean, satisfying finish with beautifully balanced bitterness.4.1% ABV on cask, 4.7% ABV for bottles, cans and kegs.\t</t>
  </si>
  <si>
    <t>Bluebird Bitter</t>
  </si>
  <si>
    <t>Coniston Brewing Co. Ltd</t>
  </si>
  <si>
    <t>Coniston Brewing Co. Ltd Bluebird Bitter</t>
  </si>
  <si>
    <t>Notes:Bluebird is a fine session ale with a light golden colour. The intense resinous and spicy hop character which is the beer's hallmark is derived from the use of unusual quantities of English Challenger hops, each bale being individually and personally selected by the brewer. The malt is, of course, Maris Otter fermented slightly warm to give a soft fruitiness with a faint hint of scented geranium.\t</t>
  </si>
  <si>
    <t>Spitfire Premium Kentish Ale</t>
  </si>
  <si>
    <t>Shepherd Neame Ltd Spitfire (Premium Ale Export)</t>
  </si>
  <si>
    <t>Notes:This 4.2% Kentish ale (bottle 4.5%) was first brewed in 1990 to celebrate the Battle of Britain which was fought in the skies above Kent 50 years earlier. The beer is named after the legendary Spitfire aeroplane designed by RJ Mitchell. The versatility of the aircraft and the courage of its pilots were essential to victory and were a key symbol of the spirit of that time.\t</t>
  </si>
  <si>
    <t>Younger's Special Bitter</t>
  </si>
  <si>
    <t>Rogue Ales Younger's Special Bitter</t>
  </si>
  <si>
    <t>The Naughty Nurse</t>
  </si>
  <si>
    <t>City Steam Brewery Café</t>
  </si>
  <si>
    <t>City Steam Brewery Café City Steam Naughty Nurse Pale Ale</t>
  </si>
  <si>
    <t>Notes:The Naughty Nurse has become quite the popular lady in the Nutmeg State. With her classy and sensual elegance, combined with just the right amount of...ahem...bite, she has made many a friend both inside and outside of our brewpub. Don't let that "come hither" look fool you, though - she is all business when it comes to performance. In fact, she is our best seller! If the Nurse needs a match, it can be a nice beefy burger, or almost anything else on a pub style menu. And with her moderate alcohol content, she can stand alone and make your next Session last a long, long time! This fine ale is brewed for a spicy, slightly bittersweet finish using traditional English malt, hops, yeast and manners. Available short or tall, of course!\t</t>
  </si>
  <si>
    <t>Ruddles County</t>
  </si>
  <si>
    <t>Greene King / Morland Brewery Ruddles County</t>
  </si>
  <si>
    <t>Foster's Special Bitter</t>
  </si>
  <si>
    <t>Foster's Group Limited Foster's Special Bitter</t>
  </si>
  <si>
    <t>Uncle Teddy's Bitter</t>
  </si>
  <si>
    <t>Victory Brewing Company Uncle Teddy's Bitter</t>
  </si>
  <si>
    <t>Doom Bar</t>
  </si>
  <si>
    <t>Sharp's Brewery</t>
  </si>
  <si>
    <t>Sharp's Brewery Doom Bar Bitter</t>
  </si>
  <si>
    <t>Notes:Doom Bar is inspired by its namesake, the treacherous sandbank at the mouth of the Camel Estuary near Sharps' home at Rock. Accomplished and precise, Doom Bar is the epitomy of consistency, balance and moreish appeal and is now the UK's no.1 selling cask beer.An enticing aroma of resinous hop, sweet malt and delicate roasted notes. The mouth feel is a balanced, complex blend of succulent dried fruit, lightly roasted malt and a subtle yet assertive bitterness. The finish is dry and refreshing.ABV: 4.0% (cask), 4.3% (bottle)\t</t>
  </si>
  <si>
    <t>Long Haul Session Ale</t>
  </si>
  <si>
    <t>Two Brothers Brewing Company</t>
  </si>
  <si>
    <t>Two Brothers Brewing Company Long Haul Session Ale</t>
  </si>
  <si>
    <t>Notes:"Ale aged a minimum of 4 weeks in French Oak Foudres."\t</t>
  </si>
  <si>
    <t>Best Bitter</t>
  </si>
  <si>
    <t>Gritty McDuff's Brewing Company Gritty McDuff's Best Bitter</t>
  </si>
  <si>
    <t>Notes:Best Bitter was the first beer we ever brewed, way back in 1988 at our Portland Brew Pub. This true English classic has been the anchor of our draft selection ever since.Best Bitter is a copper-hued and well-balanced ale with real old world integrity. We use fine Yakima Golding hop flowers in the brewing of this beer for a fine dry finish that compliments the malty palate. The taste captures the freshness of a hand-drawn ale that goes right from the conditioning tank to your glass!25 IBU\t</t>
  </si>
  <si>
    <t>Old Golden Hen</t>
  </si>
  <si>
    <t>Greene King / Morland Brewery Old Golden Hen</t>
  </si>
  <si>
    <t>Hopback Summer Lightning</t>
  </si>
  <si>
    <t>Hop Back Brewery plc</t>
  </si>
  <si>
    <t>Hop Back Brewery plc Hopback Summer Lightning</t>
  </si>
  <si>
    <t>Belhaven Best</t>
  </si>
  <si>
    <t>Belhaven Brewery Company Ltd.</t>
  </si>
  <si>
    <t>Belhaven Brewery Company Ltd. Belhaven Best</t>
  </si>
  <si>
    <t>Notes:The pint of pints. Belhaven Best is the main man of draught ales. Best colour, best flavour, best balance - the pint for all occasions. We Scots are often not known for blowing our own trumpets, modest souls that we are, but we've named this Best for a reason. We're sure you'll agree.\t</t>
  </si>
  <si>
    <t>Adnams Southwold Bitter</t>
  </si>
  <si>
    <t>Adnams plc, Sole Bay Brewery Adnams Southwold Bitter</t>
  </si>
  <si>
    <t>Geary's Winter Ale</t>
  </si>
  <si>
    <t>D.L. Geary Brewing Company</t>
  </si>
  <si>
    <t>D.L. Geary Brewing Company Geary's Winter Ale</t>
  </si>
  <si>
    <t>Notes:Geary’s new Winter Ale is a well balanced and more aggressive bitter, both in alcohol and hop character, without being overpowering. It is dark gold and coppery in color with moderate carbonation. Malt flavors are toasty and fruity, resulting in a tasty blend with firm body balanced by English hops.\t</t>
  </si>
  <si>
    <t>Brakspear Bitter</t>
  </si>
  <si>
    <t>W.H. Brakspear &amp; Sons plc</t>
  </si>
  <si>
    <t>W.H. Brakspear &amp; Sons plc Brakspear Bitter</t>
  </si>
  <si>
    <t>Goliath</t>
  </si>
  <si>
    <t>Wychwood Brewery Company Ltd Goliath</t>
  </si>
  <si>
    <t>McNellie's Pub Ale</t>
  </si>
  <si>
    <t>Marshall Brewing Company</t>
  </si>
  <si>
    <t>Marshall Brewing Company McNellie's Pub Ale</t>
  </si>
  <si>
    <t>Notes:Inspired by the house ales found in the pubs of Great Britain and Ireland, McNellie’s Pub Ale is a traditional ale brewed in the style of a Best Bitter. Various maltings of two-row barley are joined with American Glacier hops to give this beer its color, complexity, and a bit of a New World twist. The Old World character present in this ale is largely influenced by its yeast, which originates in the port city of Hull, East Yorkshire, England.\t</t>
  </si>
  <si>
    <t>Ruby Red Ale</t>
  </si>
  <si>
    <t>St. Peter's Brewery Co Ltd</t>
  </si>
  <si>
    <t>St. Peter's Brewery Co Ltd St. Peter's Ruby Red Ale</t>
  </si>
  <si>
    <t>Notes:A rich, red ale with subtle malt undertones and a distinctive spicy hop aroma from Styrian Goldings. Brewed with skill and patience in one of Britain's finest small breweries.\t</t>
  </si>
  <si>
    <t>Op &amp; Top</t>
  </si>
  <si>
    <t>Brouwerij De Molen Op &amp; Top</t>
  </si>
  <si>
    <t>Tetley's Smoothflow</t>
  </si>
  <si>
    <t>Carlsberg-Tetley Brewing Ltd</t>
  </si>
  <si>
    <t>Carlsberg-Tetley Brewing Ltd Tetley's Smoothflow</t>
  </si>
  <si>
    <t>Arkell Best Bitter</t>
  </si>
  <si>
    <t>Wellington County Brewery</t>
  </si>
  <si>
    <t>Wellington County Brewery Arkell Best Bitter</t>
  </si>
  <si>
    <t>Notes:Originally served as a real ale, Arkell Best Bitter has a loyal following. This delicate and well-balanced bitter is Wellington’s session beer.\t</t>
  </si>
  <si>
    <t>Chester County Bitter</t>
  </si>
  <si>
    <t>Sly Fox Brewing Company</t>
  </si>
  <si>
    <t>Sly Fox Brewing Company Chester County Bitter</t>
  </si>
  <si>
    <t>Notes:This traditional British Ale is authentic cask conditioned beer with a smooth malt profile balance by a subtle hop presence. Dry-hopping in the cask produces an enticing hop aroma in this quaffable session ale.\t</t>
  </si>
  <si>
    <t>Cain's Finest Bitter</t>
  </si>
  <si>
    <t>Robert Cain &amp; Company Limited</t>
  </si>
  <si>
    <t>Robert Cain &amp; Company Limited Cain's Best Bitter</t>
  </si>
  <si>
    <t>Ridgeway Brewing Ridgeway Bitter</t>
  </si>
  <si>
    <t>Colonel Blides Cask Ale</t>
  </si>
  <si>
    <t>Cricket Hill Brewing Co.</t>
  </si>
  <si>
    <t>Cricket Hill Brewing Co. Colonel Blides Cask Ale</t>
  </si>
  <si>
    <t>Notes:5.5% ABV31 IBU'S\t</t>
  </si>
  <si>
    <t>T.E.A. (Traditional English Ale)</t>
  </si>
  <si>
    <t>Hog's Back Brewery</t>
  </si>
  <si>
    <t>Hog's Back Brewery T.E.A. (Traditional English Ale)</t>
  </si>
  <si>
    <t>Notes:An enticing amber colour with a hoppy and slightly fruity aroma. We use the finest English malt carefully balanced with local Fuggles hops. This is gently fermented to leave some of the natural malt sugars, to give a full and satisfying flavour with a long, dry finish.\t</t>
  </si>
  <si>
    <t>XB Bluebird Bitter</t>
  </si>
  <si>
    <t>Coniston Brewing Co. Ltd XB Bluebird Bitter</t>
  </si>
  <si>
    <t>Pitchfork Rebellious Bitter</t>
  </si>
  <si>
    <t>RCH Brewery</t>
  </si>
  <si>
    <t>RCH Brewery Pitchfork Rebellious Bitter</t>
  </si>
  <si>
    <t>Notes:The name comes from the Pitchfork rebellion of 1685 the last battle to be fought on English soil of the Civil War.A golden bitter with floral citric hop aroma. It has a hoppy predominate taste which is slightly sweet and fruity and leaves you wanting more.\t</t>
  </si>
  <si>
    <t>HopHead</t>
  </si>
  <si>
    <t>Dark Star Brewing Company Limited</t>
  </si>
  <si>
    <t>Dark Star Brewing Company Limited HopHead</t>
  </si>
  <si>
    <t>Notes:An extremely clean-drinking pale golden ale with a strong floral aroma and elderflower notes from the Cascade hops. This beer is full-bodied and full-flavoured yet gentle enough to make it a favourite session beer.50 IBU\t</t>
  </si>
  <si>
    <t>Old Brewery BitterSamuel Smith Old Brewery (Tadcaster)</t>
  </si>
  <si>
    <t>Samuel Smith Old Brewery (Tadcaster)</t>
  </si>
  <si>
    <t>Samuel Smith Old Brewery (Tadcaster) Samuel Smith's Old Brewery Bitter</t>
  </si>
  <si>
    <t>Little Dog</t>
  </si>
  <si>
    <t>Hair of the Dog Brewing Company / Brewery and Tasting Room Little Dog</t>
  </si>
  <si>
    <t>Notes:An experimental beer, moderately hopped and low alcohol. First made from second runnings of Doggie Claws 2010; subsequent releases of Fred or Adam second runnings.\t</t>
  </si>
  <si>
    <t>St. Peter's Brewery Co Ltd St. Peter's Best Bitter</t>
  </si>
  <si>
    <t>Notes:A traditional best bitter ale brewed wth Pale and Crystal malts and Goldings aroma hops. The result is a full-bodied ale with distinctive fruity caramel notes. Brewed with skill and patience in one of Britain's finest small breweries.\t</t>
  </si>
  <si>
    <t>Camerons Strongarm</t>
  </si>
  <si>
    <t>Castle Eden &amp; Camerons Brewing Company Ltd</t>
  </si>
  <si>
    <t>Castle Eden &amp; Camerons Brewing Company Ltd Camerons Strongarm</t>
  </si>
  <si>
    <t>HSB (Horndean Special Bitter)</t>
  </si>
  <si>
    <t>George Gale &amp; Company Ltd</t>
  </si>
  <si>
    <t>George Gale &amp; Company Ltd HSB (Horndean Special Bitter)</t>
  </si>
  <si>
    <t>St. Patrick's Best</t>
  </si>
  <si>
    <t>Strangford Lough Brewing Company Ltd</t>
  </si>
  <si>
    <t>Strangford Lough Brewing Company Ltd St. Patrick's Best</t>
  </si>
  <si>
    <t>Hooky Bitter</t>
  </si>
  <si>
    <t>Hook Norton Brewery Co. Ltd.</t>
  </si>
  <si>
    <t>Hook Norton Brewery Co. Ltd. Hooky Bitter</t>
  </si>
  <si>
    <t>West Bank Pub Ale</t>
  </si>
  <si>
    <t>Minneapolis Town Hall Brewery</t>
  </si>
  <si>
    <t>Minneapolis Town Hall Brewery West Bank Pub Ale</t>
  </si>
  <si>
    <t>Notes:British style pale ale featuring the the rich character of UK Golden Promise malt with a distinct finish from the use of British Fuggles and Golding hops.\t</t>
  </si>
  <si>
    <t>Adnams Bitter</t>
  </si>
  <si>
    <t>Adnams plc, Sole Bay Brewery Adnams Bitter</t>
  </si>
  <si>
    <t>Bière de Champagne / Bière Brut</t>
  </si>
  <si>
    <t>Brouwerij Bosteels</t>
  </si>
  <si>
    <t>Brouwerij De Landtsheer NV</t>
  </si>
  <si>
    <t>Cervejaria Sudbrack Ltda</t>
  </si>
  <si>
    <t>Summer Love</t>
  </si>
  <si>
    <t>Blonde Ale - American</t>
  </si>
  <si>
    <t>Victory Brewing Company Summer Love</t>
  </si>
  <si>
    <t>Notes:CompositionMalt: imported 2 row German maltsHops: whole flower Tettnang Tettnang, Simcoe and Citra hopsABV: 5.2%FlavorWith the sublime, earthy familiarity of noble European hops backed up by fresh, clean German malts, Summer Love Ale ends with a surprising burst of lemony refreshment from fistfuls of American whole flower hops. Love Summer, now.\t</t>
  </si>
  <si>
    <t>Sweet Action</t>
  </si>
  <si>
    <t>Sixpoint Brewery</t>
  </si>
  <si>
    <t>Sixpoint Brewery Sweet Action</t>
  </si>
  <si>
    <t>Notes:Ever heard of Sweet Action...the magazine? That short-lived sensation sparked one of our first collaborations--the beer you hold in your hand. Our quest to classify SWEET ACTION has ended; it's a beer your brain can't categorize, but instead speaks directly to your palate. Our senses and intuition sometimes conquer rational thought. It's Mad Science.\t</t>
  </si>
  <si>
    <t>Big Wave Golden Ale</t>
  </si>
  <si>
    <t>Kona Brewing Co.</t>
  </si>
  <si>
    <t>Kona Brewing Co. Big Wave Golden Ale</t>
  </si>
  <si>
    <t>Notes:Big Wave is light golden ale with a subtle fruitiness and delicate hop aroma. A smooth, easy drinking refreshing ale. The lightly roasted honey malt contributes to the golden hue of this beer and also gives a slight sweetness that is balanced out by our special blend of hops.20 IBU\t</t>
  </si>
  <si>
    <t>Twilight Summer Ale</t>
  </si>
  <si>
    <t>Deschutes Brewery Twilight Ale</t>
  </si>
  <si>
    <t>Notes:Summer has its own rules. As luck would have it, it also has it's own beer. This clever golden-hued ale pours remarkably crisp and clean. A distinctive malt body complements a refreshing hop profile led by a heady dose of bold Amarillo hops. Enjoy.Malt: Pale, Carapils, Crystal, MunichHops: Sterling, Celeia, Cascade, Tettnang38 IBU\t</t>
  </si>
  <si>
    <t>Tire Bite Golden Ale</t>
  </si>
  <si>
    <t>Flying Dog Brewery Tire Bite Golden Ale</t>
  </si>
  <si>
    <t>Export Ale</t>
  </si>
  <si>
    <t>Shipyard Brewing Co. Shipyard Export Ale</t>
  </si>
  <si>
    <t>Fireman's #4</t>
  </si>
  <si>
    <t>Real Ale Brewing Company Fireman's #4</t>
  </si>
  <si>
    <t>India Pale Ale</t>
  </si>
  <si>
    <t>Alexander Keith's</t>
  </si>
  <si>
    <t>Alexander Keith's India Pale Ale</t>
  </si>
  <si>
    <t>Notes:The pride of Nova Scotia.\t</t>
  </si>
  <si>
    <t>Samurai Ale</t>
  </si>
  <si>
    <t>Great Divide Brewing Company Samurai Ale</t>
  </si>
  <si>
    <t>Notes:Samurai is the perfect beer for your zen garden after battle, or your patio after a long day of work. The addition of rice gives a slightly fruity, crisp, refreshing element to this hazy unfiltered ale, creating a light, easy-going beer suitable for the peaceful warrior. This may be your first Samurai, but it certainly won’t be your last.\t</t>
  </si>
  <si>
    <t>Bombshell Blonde</t>
  </si>
  <si>
    <t>Southern Star Brewing Company</t>
  </si>
  <si>
    <t>Southern Star Brewing Company Bombshell Blonde</t>
  </si>
  <si>
    <t>Notes:A rich, creamy golden colored ale fermented at a cool temperature to give a clean finish. Hints of yeasty bread and a touch of hops combine to make a beer that is truly more than the sum of its parts.20 IBUMalt: Rahr Special Pale, Wyermann ViennaHops: Saphir, SterlingYeast: California Ale\t</t>
  </si>
  <si>
    <t>Farmhouse Summer Ale</t>
  </si>
  <si>
    <t>Flying Fish Brewing Company</t>
  </si>
  <si>
    <t>Flying Fish Brewing Company Farmhouse Summer Ale</t>
  </si>
  <si>
    <t>Notes:A tribute to the highly drinkable "every day" beers from French-speaking Belgium. Contains Belgian two-row pale malt and 7% wheat. This beer is lightly filtered with an earthy, spicy hop character from imported Styrian Goldings hops and a beautiful rich creamy head from the wheat.\t</t>
  </si>
  <si>
    <t>Single Chair Golden Ale</t>
  </si>
  <si>
    <t>Magic Hat Brewing Company</t>
  </si>
  <si>
    <t>Magic Hat Brewing Company Single Chair Ale</t>
  </si>
  <si>
    <t>Notes:Single Chair celebrates the uniqueness of the Mad River Glen Cooperative Ski Area in Vermont. Medium bodied and ideally balanced for all tastes, Single Chair's tempting light golden color, heady aroma and smooth liquid go down effortlessly and often!17 IBU\t</t>
  </si>
  <si>
    <t>Citra Blonde Summer Brew</t>
  </si>
  <si>
    <t>Widmer Brothers Brewing Company Citra Summer Blonde Brew</t>
  </si>
  <si>
    <t>True Blonde Ale</t>
  </si>
  <si>
    <t>Ska Brewing Co. True Blonde Ale</t>
  </si>
  <si>
    <t>Notes:A Smooth and Sexy Brew.Like golden waves of yeast crashing on a golden beach of golden sand with golden taps spewing golden beer that’s smooth as gold.A Crisp Blonde Ale. Golden in color, medium in body—she’s brewed with the help and the honey of Durango’s Honeyville™ bees.SOUL MATESLight enough not to overwhelm tasty greens regardless of dressing. Works well with delicate fish. Pleasant accompaniment to lobster, clams, shrimp and crab – great w/ lobster bisque. Thirst quencher, works well with spicy/hot foods.The taste is mildly sweet from the use of local honey, followed by bready malts, a touch of tangy wheat, a pleasantly mild bitterness, and citrus hop flavors in the end.\t</t>
  </si>
  <si>
    <t>Prairie Path Ale</t>
  </si>
  <si>
    <t>Two Brothers Brewing Company Prairie Path Ale</t>
  </si>
  <si>
    <t>Summer Ale</t>
  </si>
  <si>
    <t>Blue Point Brewing Company Blue Point Summer Ale</t>
  </si>
  <si>
    <t>Notes:The delicious, refreshing taste of Summer Ale comes from a substantial portion of wheat malt added to a traditional barley malt mix which gives this delicious brew a unique tartness not found in many light ales these days. No surprise – this light, thirst-quenching brew is best enjoyed on hot summer days.\t</t>
  </si>
  <si>
    <t>Aud Blonde</t>
  </si>
  <si>
    <t>Russian River Brewing Company</t>
  </si>
  <si>
    <t>Russian River Brewing Company Aud Blonde</t>
  </si>
  <si>
    <t>Gossamer Golden Ale</t>
  </si>
  <si>
    <t>Half Acre Beer Company</t>
  </si>
  <si>
    <t>Half Acre Beer Company Gossamer Golden Ale</t>
  </si>
  <si>
    <t>Heavy Seas - Gold Ale</t>
  </si>
  <si>
    <t>Heavy Seas Beer</t>
  </si>
  <si>
    <t>Heavy Seas Beer Heavy Seas - Gold Ale</t>
  </si>
  <si>
    <t>Sum'r Summer Ale</t>
  </si>
  <si>
    <t>Uinta Brewing Company Sum'R</t>
  </si>
  <si>
    <t>Notes:Citrusy and thirst-quenching, this refreshing golden ale is highlighted by the use of unique hops.17 IBU\t</t>
  </si>
  <si>
    <t>Summer Honey Ale</t>
  </si>
  <si>
    <t>Big Sky Brewing Company Summer Honey Ale</t>
  </si>
  <si>
    <t>Notes:When the days get longer and the air gets warmer, we get outside quite a bit. And we build a big thirst. Summer Honey helps us shake off the winter and slakes our thirst for a refreshing brew. 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Summer.\t</t>
  </si>
  <si>
    <t>Ballantine XXX Ale</t>
  </si>
  <si>
    <t>Pabst Brewing Company</t>
  </si>
  <si>
    <t>Pabst Brewing Company Ballantine XXX Ale</t>
  </si>
  <si>
    <t>Molson Export</t>
  </si>
  <si>
    <t>Molson Coors Canada</t>
  </si>
  <si>
    <t>Molson Coors Canada Molson Export</t>
  </si>
  <si>
    <t>Notes:With over 100 years of brewing tradition behind it, Molson Export continues to grow in lore. Its history, however, could never be as rich without the original, high-quality ingredients that have come to distinguish it from other brands.We brew Molson Export with two-row barley, an exclusive strain of ale yeast that goes back to the origins of Molson Breweries, hand-selected Golding and Oregon hops and water.\t</t>
  </si>
  <si>
    <t>Lonely Blonde</t>
  </si>
  <si>
    <t>Fulton Beer</t>
  </si>
  <si>
    <t>Fulton Beer Lonely Blonde</t>
  </si>
  <si>
    <t>Notes:The Lonely Blonde wears a delicate fragrance of German noble hops, and slips a touch of white wheat between American pale and crystal malts for a smooth, sensuous body, fair complexion, and a pleasantly lacy white head. Crisp carbonation slinks the Lonely Blonde quickly away, and you’re left with nothing but a slight lingering sweetness as you contemplate how The Lonely Blonde can be so beautiful on so many levels.\t</t>
  </si>
  <si>
    <t>Summer Blonde Ale</t>
  </si>
  <si>
    <t>River Horse Brewing Co.</t>
  </si>
  <si>
    <t>River Horse Brewing Co. River Horse Summer Blonde</t>
  </si>
  <si>
    <t>Notes:A light, refreshing Ale that is easy to drink yet complex. Perfect for the warmer months.\t</t>
  </si>
  <si>
    <t>Knockout Blonde</t>
  </si>
  <si>
    <t>Lawson's Finest Liquids</t>
  </si>
  <si>
    <t>Lawson's Finest Liquids Knockout Blonde</t>
  </si>
  <si>
    <t>Notes:Our blonde ale packs a zippy punch of hop aroma! This brew features a flavorful blend of North American malts and is fully loaded with Cascade and Centennial hops.\t</t>
  </si>
  <si>
    <t>Blonde Ale</t>
  </si>
  <si>
    <t>Thomas Hooker Brewing Company</t>
  </si>
  <si>
    <t>Thomas Hooker Brewing Company Thomas Hooker Blonde Ale</t>
  </si>
  <si>
    <t>Notes:Smooth flavor with a subtle malt sweetness accented with the delicate aroma of Czech hops. This brilliant gold ale is a mellow but flavorful microbrew.11 IBU\t</t>
  </si>
  <si>
    <t>Bare Ass Blonde Ale</t>
  </si>
  <si>
    <t>DuClaw Brewing Company Bare Ass Blonde Ale</t>
  </si>
  <si>
    <t>Notes:Our smoothly drinkable little blonde bombshell will turn your head with its smooth, light malt flavor, mild hop character, 5% ABV, and crisp, refreshing, fruity finish.Style: Blonde AleColor: GoldenHop Variety: Fuggle, GoldingsGrains: Pale Malt, Wheat Malt, Carapils MaltPlato: 12.5IBU: 19\t</t>
  </si>
  <si>
    <t>NOLA Blonde AleNew Orleans Lager &amp; Ale Brewing Company (NOLA)</t>
  </si>
  <si>
    <t>New Orleans Lager &amp; Ale Brewing Company (NOLA)</t>
  </si>
  <si>
    <t>New Orleans Lager &amp; Ale Brewing Company (NOLA) NOLA Blonde Ale</t>
  </si>
  <si>
    <t>Notes:A great introductory craft beer, NOLA Blonde is a medium-bodied traditional American blonde ale - golden in color with floral and citrus hop aromas.\t</t>
  </si>
  <si>
    <t>Alamo Golden Ale</t>
  </si>
  <si>
    <t>Alamo Beer Co.</t>
  </si>
  <si>
    <t>Alamo Beer Co. Alamo Golden Ale</t>
  </si>
  <si>
    <t>Golden Ale</t>
  </si>
  <si>
    <t>Mayflower Brewing Company</t>
  </si>
  <si>
    <t>Mayflower Brewing Company Mayflower Golden Ale</t>
  </si>
  <si>
    <t>Leffe Blonde</t>
  </si>
  <si>
    <t>Blonde Ale - Belgian</t>
  </si>
  <si>
    <t>Abbaye de Leffe S.A.</t>
  </si>
  <si>
    <t>Abbaye de Leffe S.A. Leffe Blonde</t>
  </si>
  <si>
    <t>Affligem Blond</t>
  </si>
  <si>
    <t>Brouwerij De Smedt / Brouwerij Affligem</t>
  </si>
  <si>
    <t>Brouwerij De Smedt / Brouwerij Affligem Affligem Blond</t>
  </si>
  <si>
    <t>Notes:Affligem beers originate from the Belgian abbey founded in 1074. The citrus and tropical fruit notes followed by a malty softness and hoppy character combine to make Affligem Blonde a beautifully smooth beer with a lightly bitter finish.\t</t>
  </si>
  <si>
    <t>Trappist Westvleteren BlondBrouwerij Westvleteren (Sint-Sixtusabdij van Westvleteren)</t>
  </si>
  <si>
    <t>Brouwerij Westvleteren (Sint-Sixtusabdij van Westvleteren)</t>
  </si>
  <si>
    <t>Brouwerij Westvleteren (Sint-Sixtusabdij van Westvleteren) Trappist Westvleteren Blonde</t>
  </si>
  <si>
    <t>Notes:(Green Cap)\t</t>
  </si>
  <si>
    <t>Devotion</t>
  </si>
  <si>
    <t>The Lost Abbey</t>
  </si>
  <si>
    <t>The Lost Abbey Devotion Ale</t>
  </si>
  <si>
    <t>Notes:Belgian Style dry hopped Blonde Ale. It’s an unassuming road leading to the priory. Here, off the corner of two intersecting roads, dedicated monks have been making beer for over 150 years. It’s always been a simple life — the kind that requires they brew only enough to sustain the activities of their monastery. In the silence of passing seasons, they pray, they brew and retire in solitary existence behind the sheltering walls. They live a most interesting life. Most likely one we couldn't sustain.Nearby, each summer, the trellised fields spring to life as rows of resinous green cones are trained toward the heavens. Rumor is some monks love these hops and being surrounded by budding yellow aromas and the leafy pungent fields inspired them. Since we aren't sensible enough to locate our brewery near hop fields, we can only offer this blond ale in celebration of our Abbey brethren and their steadfast Devotion.\t</t>
  </si>
  <si>
    <t>Grimbergen Blonde</t>
  </si>
  <si>
    <t>Brouwerij Alken-Maes</t>
  </si>
  <si>
    <t>Brouwerij Alken-Maes Grimbergen Blonde</t>
  </si>
  <si>
    <t>Notes:The high quality raw materials make up the richness of this top-fermented beer, which is characterized by its ocher blonde color.Grimbergen Blonde is light fruity and balanced sweet-bitter. Due to its rounded flavor, this beer is highly appreciated.\t</t>
  </si>
  <si>
    <t>Maredsous 6 - Blonde</t>
  </si>
  <si>
    <t>Brouwerij Duvel Moortgat NV</t>
  </si>
  <si>
    <t>Brouwerij Duvel Moortgat NV Maredsous 6 - Blonde</t>
  </si>
  <si>
    <t>Saxo</t>
  </si>
  <si>
    <t>Brasserie Caracole</t>
  </si>
  <si>
    <t>Brasserie Caracole Saxo</t>
  </si>
  <si>
    <t>La Trappe Blond (Koningshoeven / Dominus)</t>
  </si>
  <si>
    <t>Bierbrouwerij De Koningshoeven B.V.</t>
  </si>
  <si>
    <t>Bierbrouwerij De Koningshoeven B.V. La Trappe Blond (Koningshoeven / Dominus)</t>
  </si>
  <si>
    <t>Notes:This scintillating golden ale boasts a rich, fruity, and fresh aroma. And a light malty and sweet taste. It has a soft bitterness with a friendly aftertaste. A well-balanced blend of complexity and simplicity. La Trappe Blond continues to ferment in the bottle.\t</t>
  </si>
  <si>
    <t>Augustijn Blond</t>
  </si>
  <si>
    <t>Brouwerij Van Steenberge N.V.</t>
  </si>
  <si>
    <t>Brouwerij Van Steenberge N.V. Augustijn Blond</t>
  </si>
  <si>
    <t>Kasteel Blond</t>
  </si>
  <si>
    <t>Brouwerij Van Honsebrouck N.V.</t>
  </si>
  <si>
    <t>Brouwerij Van Honsebrouck N.V. Kasteel Blond</t>
  </si>
  <si>
    <t>Blond</t>
  </si>
  <si>
    <t>Brasserie de l'Abbaye du Val-Dieu</t>
  </si>
  <si>
    <t>Brasserie de l'Abbaye du Val-Dieu Val-Dieu Blond</t>
  </si>
  <si>
    <t>St. Feuillien Blonde</t>
  </si>
  <si>
    <t>Brasserie St. Feuillien</t>
  </si>
  <si>
    <t>Brasserie St. Feuillien St. Feuillien Blonde</t>
  </si>
  <si>
    <t>Bink Blond</t>
  </si>
  <si>
    <t>Brouwerij Kerkom</t>
  </si>
  <si>
    <t>Brouwerij Kerkom Bink Blond</t>
  </si>
  <si>
    <t>Brouwerij Hof Ten Dormaal</t>
  </si>
  <si>
    <t>Brouwerij Hof Ten Dormaal Blond</t>
  </si>
  <si>
    <t>Tongerlo Blond</t>
  </si>
  <si>
    <t>Brouwerij Haacht NV</t>
  </si>
  <si>
    <t>Brouwerij Haacht NV Tongerlo 6 Dubbel Blond</t>
  </si>
  <si>
    <t>Notes:Formerly known as Tongerlo 6 Dubbel Blond\t</t>
  </si>
  <si>
    <t>Southside Blonde</t>
  </si>
  <si>
    <t>Perennial Artisan Ales</t>
  </si>
  <si>
    <t>Perennial Artisan Ales Southside Blonde</t>
  </si>
  <si>
    <t>Notes:Southside Blonde is a sessionable Belgian-Style Blonde Ale that is light-bodied and dry with a hint of fruitiness from the yeast. Southside is a friendly pairing with a variety of foods and an approachable choice for all types of beer drinkers.\t</t>
  </si>
  <si>
    <t>Belgian Blonde</t>
  </si>
  <si>
    <t>BottleTree Beer Co.</t>
  </si>
  <si>
    <t>BottleTree Beer Co. BottleTree Belgian Blonde</t>
  </si>
  <si>
    <t>La Binchoise Blonde TraditionBrasserie La Binchoise (Malterie des Remparts)</t>
  </si>
  <si>
    <t>Brasserie La Binchoise (Malterie des Remparts)</t>
  </si>
  <si>
    <t>Brasserie La Binchoise (Malterie des Remparts) La Binchoise Blonde Tradition</t>
  </si>
  <si>
    <t>Brunehaut Blonde</t>
  </si>
  <si>
    <t>Brasserie De Brunehaut</t>
  </si>
  <si>
    <t>Brasserie De Brunehaut Brunehaut Blonde</t>
  </si>
  <si>
    <t>Steenbrugge Blond</t>
  </si>
  <si>
    <t>Brouwerij Palm NV</t>
  </si>
  <si>
    <t>Brouwerij Palm NV Steenbrugge Blond</t>
  </si>
  <si>
    <t>Abbaye De Floreffe Blonde</t>
  </si>
  <si>
    <t>Brasserie Lefèbvre SA</t>
  </si>
  <si>
    <t>Brasserie Lefèbvre SA Abbaye De Floreffe Blonde</t>
  </si>
  <si>
    <t>La Gauloise Blonde</t>
  </si>
  <si>
    <t>Brasserie Du Bocq</t>
  </si>
  <si>
    <t>Brasserie Du Bocq La Gauloise Blonde</t>
  </si>
  <si>
    <t>Valeir Blond</t>
  </si>
  <si>
    <t>Brouwerij Contreras</t>
  </si>
  <si>
    <t>Brouwerij Contreras Valeir Blond</t>
  </si>
  <si>
    <t>Celestial Blonde Ale</t>
  </si>
  <si>
    <t>Old Forge Brewing Company</t>
  </si>
  <si>
    <t>Old Forge Brewing Company Celestial Blond Ale</t>
  </si>
  <si>
    <t>'t Smisje Blond</t>
  </si>
  <si>
    <t>Brouwerij Smisje</t>
  </si>
  <si>
    <t>Brouwerij Smisje 't Smisje Blond</t>
  </si>
  <si>
    <t>De Koninck Blond</t>
  </si>
  <si>
    <t>Brouwerij De Koninck NV</t>
  </si>
  <si>
    <t>Brouwerij De Koninck NV De Koninck Blond</t>
  </si>
  <si>
    <t>Wendelinus Blonde</t>
  </si>
  <si>
    <t>Brasserie Meteor</t>
  </si>
  <si>
    <t>Brasserie Meteor Wendelinus</t>
  </si>
  <si>
    <t>Notes:Another idea from the abbey...Brewed in the tradition of the monks of Wissembourg, who had their beer made on the current site of the brewery, Wendelinus is the result of a centuries-old know-how. Beneath its amber colour and creamy head is an abbey beer with a range of flavours that mature on the palate with every mouthful. Strong, with a pleasant touch of bitterness, this is a beer to be savoured for its persistent mellowness and caramelized fruity flavours. Take your time with it!\t</t>
  </si>
  <si>
    <t>Ename Blond</t>
  </si>
  <si>
    <t>Brouwerij Roman N.V.</t>
  </si>
  <si>
    <t>Brouwerij Roman N.V. Ename Blond</t>
  </si>
  <si>
    <t>St. Idesbald Blond</t>
  </si>
  <si>
    <t>Brouwerij Huyghe</t>
  </si>
  <si>
    <t>Brouwerij Huyghe St. Idesbald Blond</t>
  </si>
  <si>
    <t>Abbaye D'Aulne Blonde Des Pères (Sur Lie) 6°</t>
  </si>
  <si>
    <t>Brasserie Val De Sambre</t>
  </si>
  <si>
    <t>Brasserie Val De Sambre Abbaye D'Aulne Blonde Des Pères (Sur Lie) 6°</t>
  </si>
  <si>
    <t>Viven Blond</t>
  </si>
  <si>
    <t>Brouwerij Van Viven</t>
  </si>
  <si>
    <t>Brouwerij Van Viven Viven Blond</t>
  </si>
  <si>
    <t>Summer Belgian-Style Blonde Ale</t>
  </si>
  <si>
    <t>Choc Beer Co. / Pete's Place</t>
  </si>
  <si>
    <t>Choc Beer Co. / Pete's Place Belgian-Style Blonde Ale</t>
  </si>
  <si>
    <t>Notes:26 IBU\t</t>
  </si>
  <si>
    <t>Pater Lieven Blond</t>
  </si>
  <si>
    <t>Brouwerij Van den Bossche</t>
  </si>
  <si>
    <t>Brouwerij Van den Bossche Pater Lieven Blond</t>
  </si>
  <si>
    <t>Troegenator</t>
  </si>
  <si>
    <t>Bock - Doppelbock</t>
  </si>
  <si>
    <t>Tröegs Brewing Company Troegenator Double Bock</t>
  </si>
  <si>
    <t>Notes:Monks had fasting figured out. No food? No problem. Just drink a Double Bock. Thick and chewy with intense notes of caramel, chocolate and dried stone fruit, ‘Nator (as we call him) serves as a tribute to this liquid bread style.\t</t>
  </si>
  <si>
    <t>Spaten Optimator</t>
  </si>
  <si>
    <t>Spaten-Franziskaner-Bräu</t>
  </si>
  <si>
    <t>Spaten-Franziskaner-Bräu Spaten Optimator</t>
  </si>
  <si>
    <t>Salvator</t>
  </si>
  <si>
    <t>Paulaner Brauerei GmbH &amp; Co. KG</t>
  </si>
  <si>
    <t>Paulaner Brauerei GmbH &amp; Co. KG Salvator Doppel Bock</t>
  </si>
  <si>
    <t>Notes:This unfiltered bottom fermented double bock beer has been brewed for over 375 years--always adhering to the original recipe. The taste is unmistakable, with its smooth chocolate flavor, robust dark caramel maltiness and a light note of hops--providing a nice intensity on the palate.\t</t>
  </si>
  <si>
    <t>Korbinian</t>
  </si>
  <si>
    <t>Bayerische Staatsbrauerei Weihenstephan</t>
  </si>
  <si>
    <t>Bayerische Staatsbrauerei Weihenstephan Weihenstephaner Korbinian</t>
  </si>
  <si>
    <t>Notes:Our Korbinian, the full-bodied, dark Doppelbock with light brown foam, wins beer-lovers over with a balance of fruity hints of plums and figs, a dark malt aroma - reminiscent of toffee, nuts and chocolate. Its roasted flavour goes well with smoked meat and fish as well as venison and poultry. Brewed according to our centuries-old brewing tradition on the Weihenstephan hill.\t</t>
  </si>
  <si>
    <t>Samichlaus Classic Bier</t>
  </si>
  <si>
    <t>Brauerei Schloss Eggenberg</t>
  </si>
  <si>
    <t>Brauerei Schloss Eggenberg Samichlaus Bier</t>
  </si>
  <si>
    <t>Notes:The once strongest beer in the world is back! Brewed only once a year on December 6. Samichlaus is aged for 10 months before bottling. This beer is perhaps the rarest in the world. Samichlaus may be aged for many years to come. Older vintages become more complex with a creamy warming finish. Serve with hardy robust dishes and desserts, particulary with chocolates, or as an after dinner drink by itself. Brewed under the exclusive licence of Feldschlösschen-Hürlimann-Holding, Switzerland.\t</t>
  </si>
  <si>
    <t>Samuel Adams Double Bock (Imperial Series)Boston Beer Company (Samuel Adams)</t>
  </si>
  <si>
    <t>Boston Beer Company (Samuel Adams) Samuel Adams Double Bock (Imperial Series)</t>
  </si>
  <si>
    <t>Andechser Doppelbock Dunkel</t>
  </si>
  <si>
    <t>Klosterbrauerei Andechs</t>
  </si>
  <si>
    <t>Klosterbrauerei Andechs Andechser Doppelbock Dunkel</t>
  </si>
  <si>
    <t>Notes:This world famous bock from Bavaria’s Holy Mountain is not meant to be rushed, but savoured slowly. As solid as a rock, Andechser Doppelbock Dunkel presides over the evening meal with a colour reminiscent of dark copper with nuances of fiery red. Its clear gleaming look harmonises with its firm, fine pored head.Also the aroma delights the connoisseur: soft roasted accents and a nuance of dried fruit carrying a vein of caramel. This Doppelbock Dunkel from Bavaria’s Holy Mountain presents a pleasant effervescence. And then there’s the unmistakable flavour: mouthcoating and velvety, strong and yet pleasantly malty – a powerful, robust body. At the same time, it develops an easily recognisable sweetness, embraced in roasted cocoa and a light, bitter hoppiness.Concluding with a powerful punch, this Doppelbock departs with a lingering aftertaste of quality plain chocolate. A strong Doppelbock that embodies the centuries old Benedictine brewing tradition, sip by delicious sip.\t</t>
  </si>
  <si>
    <t>Perkulator Coffee Dopplebock</t>
  </si>
  <si>
    <t>Dark Horse Brewing Company</t>
  </si>
  <si>
    <t>Dark Horse Brewing Company Dark Horse Perkulator Coffee Dopplebock</t>
  </si>
  <si>
    <t>EKU 28</t>
  </si>
  <si>
    <t>Kulmbacher Brauerei AG</t>
  </si>
  <si>
    <t>Kulmbacher Brauerei AG EKU 28</t>
  </si>
  <si>
    <t>Notes:A super-strong Bock, but not an Eisbock.\t</t>
  </si>
  <si>
    <t>Liberator Doppelbock</t>
  </si>
  <si>
    <t>Thomas Hooker Brewing Company Thomas Hooker Liberator Doppelbock</t>
  </si>
  <si>
    <t>Notes:Hopped with German and Czech hops and fermented with Bavarian lager yeast, this traditional doppelbock blends an extensive amount of select dark malts to achieve its rich and creamy character. Rich and filling, this brew is a malt lovers dream.24 IBU\t</t>
  </si>
  <si>
    <t>Smuttynose S'muttonator (Heritage Series)</t>
  </si>
  <si>
    <t>Smuttynose Brewing Company Smuttynose S'muttonator (Big Beer Series)</t>
  </si>
  <si>
    <t>Notes:Formerly Smuttynose S'muttonator (Big Beer Series)S’Muttonator Double Bock displays the characteristically full malt flavor that can only come from using the best German specialty malts, and a traditional decoction mashing technique. The extra effort also adds a lot of extra time to each batch, but that’s the only way to get the nuttiness, toffee notes and smooth character beer drinkers expect from a double bock. 2007 - 9.8%2008 - 8.8%2010 - 9.5%\t</t>
  </si>
  <si>
    <t>Butthead Doppelbock</t>
  </si>
  <si>
    <t>Tommyknocker Brewery</t>
  </si>
  <si>
    <t>Tommyknocker Brewery Butthead Doppelbock</t>
  </si>
  <si>
    <t>Autumnal Fire</t>
  </si>
  <si>
    <t>Capital Brewery</t>
  </si>
  <si>
    <t>Capital Brewery Autumnal Fire</t>
  </si>
  <si>
    <t>Notes:With a deep copper hue and rich malty flavor this renowned doppelbock warms like burning embers of a mid-autumn fire as the nights grow cooler. You may be tempted to share, but keep this Fire for yourself. It’s that good!\t</t>
  </si>
  <si>
    <t>Weltenburger Kloster Asam-Bock</t>
  </si>
  <si>
    <t>Klosterbrauerei Weltenburg</t>
  </si>
  <si>
    <t>Klosterbrauerei Weltenburg Weltenburger Kloster Asam-Bock</t>
  </si>
  <si>
    <t>Notes:The Weltenburger Asam Bock owes its name to the ingenious, baroque painter and master builder Cosmas Damian Asam. The malt-stressed goat exudes light roasted aromas that give a hint of coffee. Friends and connoisseurs appreciate it especially for its strong-sweet, very aromatic and persistent taste until the finish. With its 6.9% alcohol content, it is the strongest beer from the Weltenburger family.\t</t>
  </si>
  <si>
    <t>Wasatch The Devastator Double Bock</t>
  </si>
  <si>
    <t>Utah Brewers Cooperative</t>
  </si>
  <si>
    <t>Utah Brewers Cooperative Wasatch Devastator Double Bock</t>
  </si>
  <si>
    <t>Notes:If you're going to sin, sin big. With 8% alc/vol and a creamy richness, this brew has developed a serious cult following. Imagine that - a cult following in Utah?!\t</t>
  </si>
  <si>
    <t>St. Victorious</t>
  </si>
  <si>
    <t>Victory Brewing Company St. Victorious</t>
  </si>
  <si>
    <t>Notes:Limited seasonal draft only release. Doppelbock brewed w/ smoked 2-row German malt from Bamberg.\t</t>
  </si>
  <si>
    <t>Urbock 23°</t>
  </si>
  <si>
    <t>Brauerei Schloss Eggenberg Urbock 23°</t>
  </si>
  <si>
    <t>Voodoovator</t>
  </si>
  <si>
    <t>Atwater Block Brewery</t>
  </si>
  <si>
    <t>Atwater Block Brewery Atwater Voodoovator</t>
  </si>
  <si>
    <t>Saxonator Dunkles Doppelbock</t>
  </si>
  <si>
    <t>Jack's Abby Brewing</t>
  </si>
  <si>
    <t>Jack's Abby Brewing Saxonator Dunkles Doppelbock</t>
  </si>
  <si>
    <t>Notes:A dark strong interpretation of a double bock. Full bodied with a raisiny, dark fruit, slightly roasted and chewy malt character. Lagered for two months, a smooth malt character balances the high ABV of this strong beer.25 IBU\t</t>
  </si>
  <si>
    <t>Doppel-Hirsch</t>
  </si>
  <si>
    <t>Der HirschBrau/Privatbrauerei Höss</t>
  </si>
  <si>
    <t>Der HirschBrau/Privatbrauerei Höss Doppel-Hirsch</t>
  </si>
  <si>
    <t>Josephs Brau Winter Brew</t>
  </si>
  <si>
    <t>Trader Joe's Brewing Company</t>
  </si>
  <si>
    <t>Trader Joe's Brewing Company Josephs Brau Winterfest</t>
  </si>
  <si>
    <t>Notes:Also known as Josephs Brau Winterfest\t</t>
  </si>
  <si>
    <t>Duck-Rabbator</t>
  </si>
  <si>
    <t>The Duck-Rabbit Craft Brewery Duck-Rabbit Duck-Rabbator</t>
  </si>
  <si>
    <t>Notes:The Duck-Rabbator Dopplebock is a powerfully malty German-style lager. The malty / grainy flavors so dominate this beer, it's like a whole loaf of bread in every glass! Is it a beverage or is it a meal? It's both.\t</t>
  </si>
  <si>
    <t>Ettaler Curator Dunkler Doppelbock (US Import Version)</t>
  </si>
  <si>
    <t>Klosterbrauerei Ettal / Ettaler Klosterbetriebe GmbH</t>
  </si>
  <si>
    <t>Klosterbrauerei Ettal / Ettaler Klosterbetriebe GmbH Ettaler Curator Doppelbock (US Import Version)</t>
  </si>
  <si>
    <t>Blonde Doppelbock</t>
  </si>
  <si>
    <t>Capital Brewery Blonde Doppelbock</t>
  </si>
  <si>
    <t>Doppelbock Dunkel</t>
  </si>
  <si>
    <t>Brauerei Schloss Eggenberg Doppelbock Dunkel</t>
  </si>
  <si>
    <t>Tucher Bajuvator Doppelbock</t>
  </si>
  <si>
    <t>Brauerei Tucher Brau</t>
  </si>
  <si>
    <t>Brauerei Tucher Brau Tucher Bajuvator Doppelbock</t>
  </si>
  <si>
    <t>Dark Heathen Triple Bock</t>
  </si>
  <si>
    <t>Kuhnhenn Brewing Company Kuhnhenn Dark Heathen Triple Bock</t>
  </si>
  <si>
    <t>Notes:This Triple Bock is dark brown with ruby highlights. It is extremely rich and complex, with flavors of raisin, plum. There is a slight heat from alcohol and has low carbonation. It is full bodied, malty and sweet– you big beer lovers should try this beer.\t</t>
  </si>
  <si>
    <t>Winter Bock</t>
  </si>
  <si>
    <t>Gordon Biersch Brewery Restaurant</t>
  </si>
  <si>
    <t>Gordon Biersch Brewery Restaurant Gordon Biersch Winter Bock</t>
  </si>
  <si>
    <t>Notes:In the 11th century, Belgian monks sustained themselves during winter fasts with beers made from strong, dark flavored malts. These creamy books ensured that the monks would fast frequently.\t</t>
  </si>
  <si>
    <t>Deep Water Dopplebock</t>
  </si>
  <si>
    <t>Thomas Creek Brewery</t>
  </si>
  <si>
    <t>Thomas Creek Brewery Deep Water Dopplebock</t>
  </si>
  <si>
    <t>Notes:30 IBU\t</t>
  </si>
  <si>
    <t>Doppelbock Grande Cuvée Printemps</t>
  </si>
  <si>
    <t>Les Trois Mousquetaires Doppelbock Grande Cuvée Printemps</t>
  </si>
  <si>
    <t>Notes:Full-bodied, Bavarian-style lager with a complex malt character suggesting flavors of fresh-baked bread, molasses, chocolate, plums, and oranges. This style was originally created by monks for Lenten fasting and called "liquid bread".\t</t>
  </si>
  <si>
    <t>Lobotomy Bock</t>
  </si>
  <si>
    <t>Indian Wells Brewing Company</t>
  </si>
  <si>
    <t>Indian Wells Brewing Company Lobotomy Bock</t>
  </si>
  <si>
    <t>Notes:This is a classic German Dopple Bock. Like all of our beers it is made in strict accordance to the German Reinheitsgebot Purity Law of Brewing, which is water, malt, hops and yeast only! Lobotomy Bock is made from five types of specialty malted barley including Munich, black patent and other premium malts. And finished with two types of hops, Sterling and Perle added at the boil and again at the finish for the perfect flavor balance. Lobotomy Bock is brewed with pure artesian spring water from the historic Indian Wells Spring. Lobotomy Bock is lagered for several weeks then finished to exacting standards.\t</t>
  </si>
  <si>
    <t>Primátor Double Bock Beer</t>
  </si>
  <si>
    <t>Pivovar Náchod a.s.</t>
  </si>
  <si>
    <t>Pivovar Náchod a.s. Primátor Double Bock Beer</t>
  </si>
  <si>
    <t>Icelandic DoppelbockEinstök Ölgerð (Einstök Beer Company)</t>
  </si>
  <si>
    <t>Einstök Ölgerð</t>
  </si>
  <si>
    <t>Einstök Ölgerð Icelandic Doppelbock</t>
  </si>
  <si>
    <t>Notes:The 2015 version of this limited-edition seasonal is only available through the holiday season, but this winter celebration brew is worth the wait. Malted barley and chocolate tones define the traditional style, while the robust aroma and long, mellow finish make this the perfect companion for holiday adventures. Get it while you can.Munich malt, pilsner malt, crystal malt, chocolate malt, bavarian hops.\t</t>
  </si>
  <si>
    <t>Dopple Bock</t>
  </si>
  <si>
    <t>Sprecher Brewing Company</t>
  </si>
  <si>
    <t>Sprecher Brewing Company Dopple Bock</t>
  </si>
  <si>
    <t>St. Nikolaus Bock Bier - Brewer's Reserve</t>
  </si>
  <si>
    <t>Pennsylvania Brewing Company</t>
  </si>
  <si>
    <t>Pennsylvania Brewing Company St. Nikolaus Bock Bier - Brewer's Reserve</t>
  </si>
  <si>
    <t>Emancipator Doppelbock</t>
  </si>
  <si>
    <t>Christian Moerlein Brewing Company</t>
  </si>
  <si>
    <t>Christian Moerlein Brewing Company Christian Moerlein Doppelbock</t>
  </si>
  <si>
    <t>Notes:Christian Moerlein Doppelbock is brewed in accordance with Germany's Reinheitsgebot Purity Law of 1516. What makes Doppelbock most enjoyable is its rich, full body, which is superbly balanced for smoothness. It will be appreciated for its robust malt and carmel characteristics. Enjoy its smooth, velvety taste and you will agree that it is Quite Simply a Better Doppelbock.\t</t>
  </si>
  <si>
    <t>Winter-Bock</t>
  </si>
  <si>
    <t>Einbecker Brauhaus AG</t>
  </si>
  <si>
    <t>Einbecker Brauhaus AG Einbecker Winter-Bock</t>
  </si>
  <si>
    <t>Notes:When it's cool outside, it's time for the dark Einbecker Winter-Bock inside. Selected malts, the finest hops and a special beer yeast provide a true winter treat. With 18.2%, Einbecker Winter-Bock has the highest original wort of all Einbecker beers.\t</t>
  </si>
  <si>
    <t>Granitbock</t>
  </si>
  <si>
    <t>Brauerei Hofstetten Krammer GmbH &amp; Co. KG</t>
  </si>
  <si>
    <t>Brauerei Hofstetten Krammer GmbH &amp; Co. KG Granitbock</t>
  </si>
  <si>
    <t>Double Vision Doppelbock</t>
  </si>
  <si>
    <t>Grand Teton Brewing Co. Double Vision Doppelbock</t>
  </si>
  <si>
    <t>Notes:Our Double Vision Doppelbock is brewed with Idaho 2-Row Pale and German Munich, CaraAroma, CaraMunich and de-husked Carafa malts to an original gravity of 24 Plato (1.096 SG). The malts provide a dark leather color with ruby notes, a luxurious tan head, and a bready aroma with a hint of smoke. It is lightly spiced with Liberty hops, an American version of the noble German Hallertau Mittelfruh, and fermented with lager yeast from a monastery brewery near Munich. In the traditional manner, Double Vision is fermented cold (48 F) and lagered a full 10 weeks for smoothness. At over 8% alcohol by volume, it is a deceptively drinkable springtime warmer.\t</t>
  </si>
  <si>
    <t>Fireman's Brew Brunette Beer</t>
  </si>
  <si>
    <t>Fireman's Brew, Inc.</t>
  </si>
  <si>
    <t>Fireman's Brew, Inc. Fireman's Brew Brewnette Beer</t>
  </si>
  <si>
    <t>Schneider Aventinus Eisbock</t>
  </si>
  <si>
    <t>Bock - Eisbock</t>
  </si>
  <si>
    <t>Weisses Bräuhaus G. Schneider &amp; Sohn GmbH</t>
  </si>
  <si>
    <t>Weisses Bräuhaus G. Schneider &amp; Sohn GmbH Schneider Aventinus Weizen-Eisbock</t>
  </si>
  <si>
    <t>Notes:Aventinus has been known to be the most intense and complex Wheat-Doppelbock in the world. This was the case in the past, but not anymore... Recently, Hans Peter Drexler, Brewmaster at G. Schneider &amp; Sohn, heard some stories about some extra special Aventinus resulting from some partial freezing during a cold winter transport in the 1930's. He decided to recreate this classic "mistake" to further concentrate Aventinus in a modern, controlled facility. Thus, the Aventinus Eisbock was reborn. Prost!Georg Schneider VI, 6th Generation Brewer\t</t>
  </si>
  <si>
    <t>Raspberry Eisbock</t>
  </si>
  <si>
    <t>Kuhnhenn Brewing Company Kuhnhenn Eisbock</t>
  </si>
  <si>
    <t>Winter Wonder Lager</t>
  </si>
  <si>
    <t>Kuhnhenn Brewing Company Kuhnhenn Winter Wonder Lager</t>
  </si>
  <si>
    <t>Ramstein Winter Wheat Eisbock</t>
  </si>
  <si>
    <t>High Point Brewing Company</t>
  </si>
  <si>
    <t>High Point Brewing Company Ramstein Winter Wheat Eisbock</t>
  </si>
  <si>
    <t>Granitbock Ice</t>
  </si>
  <si>
    <t>Brauerei Hofstetten Krammer GmbH &amp; Co. KG Granitbock Ice</t>
  </si>
  <si>
    <t>Double Ice Bock</t>
  </si>
  <si>
    <t>Southampton Publick House Double Ice Bock</t>
  </si>
  <si>
    <t>Notes:Southampton Double Ice Bock is based off of a traditional German-style Bock beer. This German lager beer is rich and malty and brewed to an alcohol strength of 6-7%. “Ice Bock” is produced when a Bock beer is partially frozen in order to increase it’s alcohol content. In this process, some of the water content turns to ice, effectively strengthening the flavor and alcohol of the beer. We take this process one step further. After the initial freezing, the beer is decanted off the ice and frozen a second time. The resulting beer is a deceptively smooth and amazingly strong lager.\t</t>
  </si>
  <si>
    <t>Eisbock (Congelator)</t>
  </si>
  <si>
    <t>Micro-Brasserie L'Alchimiste</t>
  </si>
  <si>
    <t>Micro-Brasserie L'Alchimiste Eisbock (Congelator)</t>
  </si>
  <si>
    <t>Schorschbock Ice 13</t>
  </si>
  <si>
    <t>Schorschbräu</t>
  </si>
  <si>
    <t>Schorschbräu Schorschbock Ice 13</t>
  </si>
  <si>
    <t>Schorschbock 31%</t>
  </si>
  <si>
    <t>Schorschbräu Schorschbock 31%</t>
  </si>
  <si>
    <t>La Félix</t>
  </si>
  <si>
    <t>Le Bilboquet, Brasseur Artisan</t>
  </si>
  <si>
    <t>Le Bilboquet, Brasseur Artisan La Félix</t>
  </si>
  <si>
    <t>Schorschbock 57%</t>
  </si>
  <si>
    <t>Schorschbräu Schorschbock 57%</t>
  </si>
  <si>
    <t>Eisbock</t>
  </si>
  <si>
    <t>Lodi Beer Company</t>
  </si>
  <si>
    <t>Lodi Beer Company Eisbock</t>
  </si>
  <si>
    <t>Eis Instigator</t>
  </si>
  <si>
    <t>Sly Fox Brewing Company Eis Instigator</t>
  </si>
  <si>
    <t>Black Ice</t>
  </si>
  <si>
    <t>Aarhus Bryghus</t>
  </si>
  <si>
    <t>Aarhus Bryghus Black Ice</t>
  </si>
  <si>
    <t>Dead Guy Ale</t>
  </si>
  <si>
    <t>Bock - Maibock</t>
  </si>
  <si>
    <t>Rogue Ales Dead Guy Ale</t>
  </si>
  <si>
    <t>Notes:An ale inspired by the style of a German Maibock, brewed using our proprietary Pacman yeast, Dead Guy Ale is deep honey in color with a malty aroma, rich hearty flavor and a well balanced finish.9 Ingredients: 2-Row, C15, Munich, Rogue Farms Dare™, Risk™ Malts; Rogue Farms Revolution™ &amp; Independent™ Hops; Free Range Coastal Water &amp; Pacman Yeast.\t</t>
  </si>
  <si>
    <t>Andygator</t>
  </si>
  <si>
    <t>Abita Brewing Co.</t>
  </si>
  <si>
    <t>Abita Brewing Co. Andygator</t>
  </si>
  <si>
    <t>Notes:Andygator, a creature of the swamp, is a unique high-gravity brew made with pale malt, German lager yeast, and German Perle hops. Unlike other high-gravity brews, Andygator is fermented to a dry finish with a slightly sweet flavor and subtle fruit aroma. Reaching an alcohol strength of 8% by volume, it is a Helles Dopplebock.25 IBU\t</t>
  </si>
  <si>
    <t>Mardi Gras Bock</t>
  </si>
  <si>
    <t>Abita Brewing Co. Mardi Gras Bock</t>
  </si>
  <si>
    <t>Notes:Abita Bock is brewed with pale, pilsner, and caramel malts and German Perle hops. Our bock is similar to German maibocks with its rich malt flavor and full body. A perfect choice during Carnival season in New Orleans.25 IBU\t</t>
  </si>
  <si>
    <t>Hofbräu Maibock (Urbock)</t>
  </si>
  <si>
    <t>Hofbräuhaus München</t>
  </si>
  <si>
    <t>Hofbräuhaus München Hofbräu Maibock (Urbock)</t>
  </si>
  <si>
    <t>Cabin Fever</t>
  </si>
  <si>
    <t>New Glarus Brewing Company</t>
  </si>
  <si>
    <t>New Glarus Brewing Company Cabin Fever</t>
  </si>
  <si>
    <t>Notes:Cool days draw us close to the warmth of home fires. This is the season to sip away the chill and embrace quiet evenings with friends and family. You hold a Wisconsin Style Honey Bock, easy going and more approachable than its traditional dark German cousin. Bock beers have existed in Wisconsin for over 150 years. This pale bock is brewed with an exclusive blend of Wisconsin two row barley that balances seamlessly with our special European hops. Naturally sweet Clover Honey was added in the kettle accenting warm flavor notes on your tongue. Whether you reminisce the passing summer sun or thrill to squeaky steps through drifting snow one thing is certain about winter in Wisconsin - this too shall pass.\t</t>
  </si>
  <si>
    <t>John John Dead Guy Ale</t>
  </si>
  <si>
    <t>Rogue Ales John John Dead Guy Ale</t>
  </si>
  <si>
    <t>Notes:"Dead Guy Ale aged in Dead Guy Whiskey Barrels"Malts: Carastan, Rogue Micro-Barley Farm Dare &amp; Risk malts.Hops: Saaz, Willamette, Rogue Micro-Farm Hop Yard Revolution hops.Yeast &amp; Water: Pacman Yeast &amp; Free Range Coastal Water.16º PLATO40 IBU78 AA16º Lovibond\t</t>
  </si>
  <si>
    <t>Dundee Pale Bock Lager</t>
  </si>
  <si>
    <t>Genesee Brewing Co. / Dundee Brewing Co.</t>
  </si>
  <si>
    <t>Genesee Brewing Co. / Dundee Brewing Co. Dundee Pale Bock Lager</t>
  </si>
  <si>
    <t>Maibock</t>
  </si>
  <si>
    <t>Summit Brewing Company</t>
  </si>
  <si>
    <t>Summit Brewing Company Summit Maibock</t>
  </si>
  <si>
    <t>Notes:This traditional German style earned the nickname “liquid bread” because it was brewed by Paulaner monks in Bavaria to help them get through Lenten fasting. Moravian 37 malts and Czech Saaz hops give it a toasted sweetness with a little spice in the finish. Available in 12-oz. cans and bottles in the Spring.\t</t>
  </si>
  <si>
    <t>Mai-Ur-Bock</t>
  </si>
  <si>
    <t>Einbecker Brauhaus AG Einbecker Mai-Ur-Bock</t>
  </si>
  <si>
    <t>Notes:“Ready for May?” In spring, the Einbecker brew-masters brew a particular special beer, the Einbecker Mai-Ur-Bock. This pleasantly-bitter refreshment is only available in the spring – as long as supplies last.\t</t>
  </si>
  <si>
    <t>Samichlaus Bier Helles</t>
  </si>
  <si>
    <t>Brauerei Schloss Eggenberg Samichlaus Bier Helles</t>
  </si>
  <si>
    <t>Blonde Bock</t>
  </si>
  <si>
    <t>Gordon Biersch Brewery Restaurant Gordon Biersch Blonde Bock</t>
  </si>
  <si>
    <t>Notes:A traditional "Helles" or pale bock beer, Blonde Bock is a medium hopped beer with a rich, malty flavor. Made popular in the early 1600s, bock beers were originally brewed by monks to minimize hunger pangs during fasting periods. Most bock beers are dark in color. Our Gordon Biersch Blonde Bock is golden with a creamy head.23 IBU\t</t>
  </si>
  <si>
    <t>Boss Tom's Golden Bock</t>
  </si>
  <si>
    <t>Boulevard Brewing Co.</t>
  </si>
  <si>
    <t>Boulevard Brewing Co. Boss Tom's Golden Bock</t>
  </si>
  <si>
    <t>Notes:Boss Tom’s Golden Bock is our seasonal offering for late spring. The smooth, soft maltiness of this traditional lager is complemented by a noticeable but restrained hop presence. The beer finishes with a lingering dryness and just a hint of caramel. The word “bock” also means “billy goat,” and images of goats are often used as a symbol of the style.22 IBU\t</t>
  </si>
  <si>
    <t>Capital Brewery Maibock</t>
  </si>
  <si>
    <t>Notes:Our spring seasonal is a deep golden lager with a flavorful but smooth presence. When you see our Maibock hit the shelves you know things are about to get better… including the weather!HOPS: Liberty, HallertauMALTS: Brewers, Honey\t</t>
  </si>
  <si>
    <t>Narragansett Bock</t>
  </si>
  <si>
    <t>Narragansett Brewing Co.</t>
  </si>
  <si>
    <t>Narragansett Brewing Co. Narragansett Bock</t>
  </si>
  <si>
    <t>Notes:Brewed with Light and Dark Munich malts, Pilsner Malt, and Malted Wheat. It is hopped with Northern Brewers and Hallertau hops. Northern Brewers is a clean bittering hop and Hallertau is a classic German aroma hop associated with Bavarian style lager beers.32 IBU\t</t>
  </si>
  <si>
    <t>Berkshire Maibock Lager</t>
  </si>
  <si>
    <t>Berkshire Brewing Company Inc. Berkshire Maibock Lager</t>
  </si>
  <si>
    <t>Blonde Double MaiBock</t>
  </si>
  <si>
    <t>Stoudts Brewing Co. Stoudt's Blonde Double MaiBock</t>
  </si>
  <si>
    <t>Mai Bock</t>
  </si>
  <si>
    <t>Sprecher Brewing Company Mai Bock</t>
  </si>
  <si>
    <t>Notes:2004 and 1988 Bronze Medal Winner in the Bock category at the Great American Beer Festival (GABF).\t</t>
  </si>
  <si>
    <t>Gordon Biersch Brewery Restaurant Gordon Biersch Maibock</t>
  </si>
  <si>
    <t>Hacker-Pschorr Hubertus Bock</t>
  </si>
  <si>
    <t>Hacker-Pschorr Bräu GmbH</t>
  </si>
  <si>
    <t>Hacker-Pschorr Bräu GmbH Hacker-Pschorr Hubertus Bock</t>
  </si>
  <si>
    <t>Bucking Bock</t>
  </si>
  <si>
    <t>Rahr &amp; Sons Brewing Company Bucking Bock</t>
  </si>
  <si>
    <t>The Gift (WinterBock Lager)</t>
  </si>
  <si>
    <t>Starr Hill Brewery</t>
  </si>
  <si>
    <t>Starr Hill Brewery The Gift (WinterBock Lager)</t>
  </si>
  <si>
    <t>Primátor Maibock</t>
  </si>
  <si>
    <t>Pivovar Náchod a.s. Primátor Maibock</t>
  </si>
  <si>
    <t>Andechser Bergbock Hell</t>
  </si>
  <si>
    <t>Klosterbrauerei Andechs Andechser Bergbock Hell</t>
  </si>
  <si>
    <t>Notes:With its firm, fine pored head, luminous gold and clear gleaming look, it cannot fail to awaken expectations of pure pleasure.Strong malty nuances and floral hoppiness are imbued with accents of slight fruitiness. Despite its strength, Bergbock is pleasantly mouthcoating, with a powerful, but unobtrusive body. A highly discrete, finely bitter hoppiness transforms into a slight honey sweetness to conclude on a soft, harmonious aftertaste.A harmonious light bock of character that cannot be put down after the first drink.\t</t>
  </si>
  <si>
    <t>Spaten Maibock / Premium Bock</t>
  </si>
  <si>
    <t>Spaten-Franziskaner-Bräu Spaten Maibock / Premium Bock</t>
  </si>
  <si>
    <t>Atwater Block Brewery Atwater Maibock</t>
  </si>
  <si>
    <t>Serie Signature Maibock</t>
  </si>
  <si>
    <t>Les Trois Mousquetaires Serie Signature Maibock</t>
  </si>
  <si>
    <t>PENNdemonium</t>
  </si>
  <si>
    <t>Pennsylvania Brewing Company PENNdemonium</t>
  </si>
  <si>
    <t>Southampton May Bock</t>
  </si>
  <si>
    <t>Southampton Publick House Southampton May Bock</t>
  </si>
  <si>
    <t>Früh Bock</t>
  </si>
  <si>
    <t>The Olde Mecklenburg Brewery Fruehbock (Früh Bock)</t>
  </si>
  <si>
    <t>Notes:From the Brewery website: Fruehbock (pron. "Froo Bock") - Literally "Early" Bock, Frueh is also short for Fruehling which is the German word for Spring. Try our Spring Bock as the cold winter fades and the warm spring winds begin to blow. This deep golden, slightly malty bock beer comes in at 6% ABV, which you'll find hard to believe because it's so smooth and refreshing. Don't wait to try it...because like springtime in Charlotte, this seasonal will come and go quickly.Note: Früh = Frueh\t</t>
  </si>
  <si>
    <t>Bock-Bier</t>
  </si>
  <si>
    <t>Mahrs-Bräu</t>
  </si>
  <si>
    <t>Mahrs-Bräu Mahr's Bock-Bier</t>
  </si>
  <si>
    <t>Brinkley's Maibock</t>
  </si>
  <si>
    <t>Free State Brewing Co. Brinkley's Maibock</t>
  </si>
  <si>
    <t>Notes:This beer has a very full and complex flavor that is best enjoyed slowly, allowing the different flavors time to develop on your tongue. You will find that it changes as you progress from the first taste to the lingering finish. The malty sweetness is well balanced and blended with hop bitterness, giving a full, rich blend of flavors. A generous quantity of pilsner malt is joined with a little bit of caravienne for color and some carapils for body, along with plenty of Munich malt for flavor and aroma. This beer is lightly hopped with Yakima Perle and German Hallertau.The traditional symbol for bock beers of all varieties is the billy goat. This is the reason that Free State named this Maibock after Dr. John R. Brinkley, a.k.a. "The Goat Gland Doctor." In 1920s Kansas, Brinkley gained notoriety for his alleged cure for infertility that involved the surgical implantation of goat glands in the affected individuals. Some farmers are even said to have brought along there own goats because they felt them to have superior sexual prowess.\t</t>
  </si>
  <si>
    <t>Heller Bock Saphir</t>
  </si>
  <si>
    <t>Brauerei Hofstetten Krammer GmbH &amp; Co. KG Saphir Bock</t>
  </si>
  <si>
    <t>Notes:We dry-hopped this beer with full-cone saphire hops from the Mühlviertel to produce the fine, clean hop aromas of mild tropical fruits you’ll find in the glass.Behind the dry-hopping and new name lurks the ever-beloved Hofstetten Christmas Bock.Along with the heathy additions of Magnum, Aurora, and Select in the boil, this bock was also dry-hopped in our lager keller. This means we stuffed as many full-cone hops – fresh from the fields – as we could into a lager tank and filled the rest of the space with our bock beer. The beer was then left to mature for two months before it was once again enriched with hop oils.To preserve all the wonderful flavors developed during the process, this beer goes directly into bottles without filtration.Light-golden in color with a mild cloudiness, our Saphir-Bock shimmers tantalizingly in the glass. The floral hop aromas harmonize perfectly with the warm ester notes. When taken to the nose, you may make out hints of mandarin, lychee, and ripe pears. On the tongue, you'll immediately be struck by the full-bodiedness. As it moves back across the palate, the hop notes open up, revealing themselves in all their glory in the finish. The pleasant fruity-bitterness travels up the throat, across the palate, and into the nose, where it is greeted, once again, by the sweet ester notes of the yeast.This constant play between full-bodied maltiness and floral hoppiness ensures an unforgettable drinking experience.\t</t>
  </si>
  <si>
    <t>Gruffmeister 8</t>
  </si>
  <si>
    <t>Foothills Brewing Company</t>
  </si>
  <si>
    <t>Foothills Brewing Company Gruffmeister 8</t>
  </si>
  <si>
    <t>Ramstein Maibock</t>
  </si>
  <si>
    <t>High Point Brewing Company Ramstein Maibock</t>
  </si>
  <si>
    <t>Notes:Rich Amber bock beer brewed with imported Munich and Pilsner Malts and fermented with a rare lager yeast. This beer has a deep malt character and body with a hint of toffee in the aroma. The Noble hops balance the richness of the malts and provide a complex profile that hides the 7% abv.\t</t>
  </si>
  <si>
    <t>Dump Truck</t>
  </si>
  <si>
    <t>Bayern Brewing, Inc.</t>
  </si>
  <si>
    <t>Bayern Brewing, Inc. Dump Truck</t>
  </si>
  <si>
    <t>Notes:The recipe for this light, unfiltered, lager bock beer uses German sauermalt, organic Montana “Spitz malt”, Pilsener malt, plus three hoppings using Hallertauer Perle and the rare Tettnang aroma hops (both imported from Germany).\t</t>
  </si>
  <si>
    <t>Samuel Adams Winter LagerBoston Beer Company (Samuel Adams)</t>
  </si>
  <si>
    <t>Bock - Traditional</t>
  </si>
  <si>
    <t>Boston Beer Company (Samuel Adams) Samuel Adams Winter Lager</t>
  </si>
  <si>
    <t>Notes:Festive Bock with Spices.Winter Lager's rich malt notes and accents of cinnamon, ginger, and orange peel are just the right companion for decking the halls, your holiday table, your fridge, your hand... You get the picture, no matter what or how you celebrate, do it with a Winter Lager.\t</t>
  </si>
  <si>
    <t>Shiner Bock</t>
  </si>
  <si>
    <t>Spoetzl Brewery</t>
  </si>
  <si>
    <t>Spoetzl Brewery Shiner Bock</t>
  </si>
  <si>
    <t>Notes:Tip back a bock. Brewed with rich roasted barley malt and German specialty hops, this lightly hopped American-styled dark lager always goes down easy. Originally a seasonal beer, fans have demanded it year-round since 1973.\t</t>
  </si>
  <si>
    <t>Samuel Adams Chocolate BockBoston Beer Company (Samuel Adams)</t>
  </si>
  <si>
    <t>Boston Beer Company (Samuel Adams) Samuel Adams Chocolate Bock</t>
  </si>
  <si>
    <t>Notes:Rich &amp; DecadentThis rich, decadent bock has a big, malty character with the added sweetness of chocolate. Extended aging on a bed of cocoa nibs imparts a smooth, complex flavor and velvety finish.\t</t>
  </si>
  <si>
    <t>Michelob AmberBock</t>
  </si>
  <si>
    <t>Anheuser-Busch</t>
  </si>
  <si>
    <t>Anheuser-Busch Michelob Amber Bock</t>
  </si>
  <si>
    <t>Notes:Michelob AmberBock is brewed using 100% malt including dark-roasted black and caramel malts and all-imported hops.\t</t>
  </si>
  <si>
    <t>Samuel Adams Cherry Chocolate BockBoston Beer Company (Samuel Adams)</t>
  </si>
  <si>
    <t>Boston Beer Company (Samuel Adams) Samuel Adams Chocolate Cherry Bock</t>
  </si>
  <si>
    <t>Uff-da</t>
  </si>
  <si>
    <t>New Glarus Brewing Company Uff-da</t>
  </si>
  <si>
    <t>The Vixen Chocolate Chili BockBoston Beer Company (Samuel Adams)</t>
  </si>
  <si>
    <t>Boston Beer Company (Samuel Adams) Samuel Adams Chocolate Chili Bock</t>
  </si>
  <si>
    <t>St. Nikolaus Bock Bier</t>
  </si>
  <si>
    <t>Pennsylvania Brewing Company St. Nikolaus Bock Bier</t>
  </si>
  <si>
    <t>Notes:Munich and various roasted malts give it a very malty, rich flavor with a hint of burnt flavor. 100% imported Hallertau hops, moderate bitterness and aroma.\t</t>
  </si>
  <si>
    <t>Spring Bock</t>
  </si>
  <si>
    <t>Saint Arnold Brewing Company</t>
  </si>
  <si>
    <t>Saint Arnold Brewing Company Saint Arnold Spring Bock</t>
  </si>
  <si>
    <t>Notes:An authentic, copper colored, German-style Bock, celebrating the coming of spring. This big, deeply flavored lager has been aged to create a smooth, malty taste with a hint of sweetness. A light addition of German hops balances the malt flavor.\t</t>
  </si>
  <si>
    <t>Pandora's Bock</t>
  </si>
  <si>
    <t>Breckenridge Brewery</t>
  </si>
  <si>
    <t>Breckenridge Brewery Pandora's Bock</t>
  </si>
  <si>
    <t>Genesee Spring Bock</t>
  </si>
  <si>
    <t>Genesee Brewing Co. / Dundee Brewing Co. Genesee Bock</t>
  </si>
  <si>
    <t>Notes:Formerly Genesee Bock BeerOur take on the 16th century German legend has turned out to be a legend in its own right. For every spring since 1951, our brewery has carefully crafted and lagered Genesee Bock Beer. The result is an exceptionally hearty, full-flavored beer with a slight malty finish—and a perfect way to celebrate the snow melt.\t</t>
  </si>
  <si>
    <t>Ur-Bock Dunkel</t>
  </si>
  <si>
    <t>Einbecker Brauhaus AG Einbecker Ur-Bock Dunkel</t>
  </si>
  <si>
    <t>Notes:At the first sip it is smooth and full-bodied, at the second sip the true rich, strong roasted malt aroma of Einbecker Ur-Bock unfolds. The dark barley-malt brewed refreshment from the Einbecker original recipe.\t</t>
  </si>
  <si>
    <t>La Trappe Bockbier</t>
  </si>
  <si>
    <t>Bierbrouwerij De Koningshoeven B.V. La Trappe Bockbier</t>
  </si>
  <si>
    <t>Notes:This unique seasonal product is the world’s only Trappist bock ale. Brewed exclusively with natural ingredients, this ale post-ferments slightly in its bottle. It has a deep red colour, an intensely rich taste, and a malty aroma. Aromatic hop varieties and types of burnt malt render this ale its delicate bitterness that blends surprisingly well with its slightly sweet undertone.\t</t>
  </si>
  <si>
    <t>Christmas Bock</t>
  </si>
  <si>
    <t>Mahrs-Bräu Mahr's Christmas Bock</t>
  </si>
  <si>
    <t>Noche Buena</t>
  </si>
  <si>
    <t>Cervecería Cuauhtémoc Moctezuma, S.A. de C.V.</t>
  </si>
  <si>
    <t>Cervecería Cuauhtémoc Moctezuma, S.A. de C.V. Noche Buena</t>
  </si>
  <si>
    <t>Schell's Bock</t>
  </si>
  <si>
    <t>August Schell Brewing Company Schell's Bock</t>
  </si>
  <si>
    <t>Notes:Each year the promise of spring was confirmed as the first keg of Schell's Bock rolled onto waiting delivery wagons. And since 1860, Schell's Bock has continued in the true German tradition. Completely reformulated for 2009, Schell's Bock has replaced Caramel Bock as our late winter seasonal. Brewed with a harmonious blend of 10 different types of malt and noble hops, Schell's Bock is fermented slowly, and then lagered for an extended period of time to ensure a smooth finish. Perfect for passing even the coldest winter day.This dark amber colored beer sports a robust malt character.\t</t>
  </si>
  <si>
    <t>Schokolade Bock</t>
  </si>
  <si>
    <t>Millstream Brewing Company</t>
  </si>
  <si>
    <t>Millstream Brewing Company Millstream Schokolade Bock</t>
  </si>
  <si>
    <t>Notes:Just in time for the holidays is our special treat. A dark and chewy bock beer. Around November you'll find 'chocolate bock' on tap down at the brewery.No other beer has a more pure and intense malt character as a true Bock. Many large breweries in the U.S. have diluted the original strength of this beer, but we make the real thing. The body of this beer is rich, making it a good beer to warm up to during those "special" Iowa winters. The blackened malt that we use in it gives the brew a slight hint of chocolate. Its a smooth brew, having been lagered for over a month in our cellars, in true bock style.46 IBU\t</t>
  </si>
  <si>
    <t>Saranac Chocolate Lager</t>
  </si>
  <si>
    <t>Matt Brewing Company</t>
  </si>
  <si>
    <t>Matt Brewing Company Saranac Chocolate Lager</t>
  </si>
  <si>
    <t>Notes:Saranac Chocolate Lager is a sinfully delicious deep amber lager made with certified organic cacao from Belize. Our brewers looked far and wide for the highest quality cacao to create a smooth chocolaty taste that only comes from the most exclusive cacao plants. We used the roasted seeds of these decadent plants and perfectly paired them with caramel malt and German Hallertau hops to create a malty chocolate sweet flavor. You'll love savoring this beer with your favorite holiday foods or on its own for a delicious treat!15 IBU\t</t>
  </si>
  <si>
    <t>Brother Benedict's Bock</t>
  </si>
  <si>
    <t>Granite City Food &amp; Brewery</t>
  </si>
  <si>
    <t>Granite City Food &amp; Brewery Brother Benedict's Bock</t>
  </si>
  <si>
    <t>Notes:A German style lager, our Bock carries a brownish color, a medium body, and a mouthwatering smoothness from the wonderful malt flavor.\t</t>
  </si>
  <si>
    <t>Winterbock</t>
  </si>
  <si>
    <t>Atwater Block Brewery Atwater Winter Bock</t>
  </si>
  <si>
    <t>Creemore Springs UrBock</t>
  </si>
  <si>
    <t>Creemore Springs Brewery Limited</t>
  </si>
  <si>
    <t>Creemore Springs Brewery Limited Creemore Springs UrBock</t>
  </si>
  <si>
    <t>Notes:Bock beers gained notoriety in Munich back in 1612. All the Bavarian nobles were drinking fashionable northern ales known as Einbeck Bier. So Duke Maximillian I of Munich hired his own northern brewmaster, who created a lager similar in character but superior in taste. It won back the local aristocrats. Inspired by his entrepreneurial spirit we started brewing our own urBock – rich, ruby-hued beer with subtle, dark roasted flavours. It’s an aristocratic beer but rest assured, you needn’t be a Duke to enjoy it.28 IBU\t</t>
  </si>
  <si>
    <t>Mountain Holidays In Vermont</t>
  </si>
  <si>
    <t>Rock Art Brewery Mountain Holidays In Vermont Rich Creamy Bock Lager</t>
  </si>
  <si>
    <t>Huber Bock Beer</t>
  </si>
  <si>
    <t>Minhas Craft Brewery</t>
  </si>
  <si>
    <t>Minhas Craft Brewery Huber Bock Beer</t>
  </si>
  <si>
    <t>Kozlak</t>
  </si>
  <si>
    <t>Browar Amber</t>
  </si>
  <si>
    <t>Browar Amber Kozlak</t>
  </si>
  <si>
    <t>Nero's 1st Century Double Dark Malt Ale</t>
  </si>
  <si>
    <t>Amarcord Birra Artigianale Italiana</t>
  </si>
  <si>
    <t>Amarcord Birra Artigianale Italiana Nero's 1st Century Double Dark Malt Ale</t>
  </si>
  <si>
    <t>Bokbier</t>
  </si>
  <si>
    <t>Jopen Bier BV Haarlem</t>
  </si>
  <si>
    <t>Jopen Bier BV Haarlem Jopen Bokbier</t>
  </si>
  <si>
    <t>Mönchshof Bockbier</t>
  </si>
  <si>
    <t>Kulmbacher Brauerei AG Mönchshof Bockbier</t>
  </si>
  <si>
    <t>Battlefield Bock</t>
  </si>
  <si>
    <t>Red Oak Brewery</t>
  </si>
  <si>
    <t>Red Oak Brewery Battlefield Bock</t>
  </si>
  <si>
    <t>Notes:From the brewery: Battlefield Bock is a smooth and creamy Bavarian Style Bock Lager. It is brewed with our proprietary blend of Bavarian Dark Roasted Malts giving it a distinct taste with hints of coffee and chocolate. We add Noble Czech Saaz Hops to balance the flavor of this rich full bodied lager. Battlefield Bock is slow cold aged for a minimum of 8 weeks.\t</t>
  </si>
  <si>
    <t>Chouffe-Bok 6666</t>
  </si>
  <si>
    <t>Brasserie d'Achouffe</t>
  </si>
  <si>
    <t>Brasserie d'Achouffe Chouffe-Bok</t>
  </si>
  <si>
    <t>Notes:CHOUFFE BOK 6666 is a seasonal beer brewed especially for the Netherlands. The "Bok" beers traditionally appear on the Dutch market at the end of September. CHOUFFE BOK 6666 stands out thanks to its coppery robe, its fresh, fruity nose and a pleasant roundness in the mouth, ending with a hint of bitterness.\t</t>
  </si>
  <si>
    <t>Christoffel Bokbier</t>
  </si>
  <si>
    <t>Bierbrouwerij Sint Christoffel B.V</t>
  </si>
  <si>
    <t>Bierbrouwerij Sint Christoffel B.V Christoffel Bokbier</t>
  </si>
  <si>
    <t>Notes:Also known as Christoffel Bock\t</t>
  </si>
  <si>
    <t>Aass Bock</t>
  </si>
  <si>
    <t>Aass Brewery</t>
  </si>
  <si>
    <t>Aass Brewery Aass Bock</t>
  </si>
  <si>
    <t>Stegmaier Brewhouse Bock</t>
  </si>
  <si>
    <t>Lion Brewery, Inc.</t>
  </si>
  <si>
    <t>Lion Brewery, Inc. Stegmaier Brewhouse Bock</t>
  </si>
  <si>
    <t>Bock De Joliette</t>
  </si>
  <si>
    <t>Micro-Brasserie L'Alchimiste Bock De Joliette</t>
  </si>
  <si>
    <t>Dreher Bak</t>
  </si>
  <si>
    <t>Dreher Brewery</t>
  </si>
  <si>
    <t>Dreher Brewery Dreher Bak</t>
  </si>
  <si>
    <t>Schneider Weisse Tap 6 Unser Aventinus</t>
  </si>
  <si>
    <t>Bock - Weizenbock</t>
  </si>
  <si>
    <t>Weisses Bräuhaus G. Schneider &amp; Sohn GmbH Schneider Aventinus</t>
  </si>
  <si>
    <t>Notes:Formerly Schneider Aventinus.A day's rewardFor golden moments by the fireplace: "Mein Aventinus" - the wholehearted, dark ruby coloured wheat beer, intensive and fiery, warming, well-balanced and tender. Bavaria's oldest wheat "Doppelbock" - brewed since 1907! Its sturdy body in combination with its sweet malty aroma is an invitation to profound indulgence - an ingenious blend with a strong body. Perfectly matches rustic dishes, dark roasts and sweet desserts.Hallertauer Herkuleswheat malt, barley maltopen fermentation, genuine bottle fermentationnon-filtrated, non-pasteurized16 IBU7 g/l carbon dioxide18,5 % original gravity\t</t>
  </si>
  <si>
    <t>Vitus</t>
  </si>
  <si>
    <t>Bayerische Staatsbrauerei Weihenstephan Weihenstephaner Vitus</t>
  </si>
  <si>
    <t>Notes:Our light-coloured, spicy single-bock, “Vitus” is saturated with fine yeast and a creamy foam. It is a specialty with a round character based on the extra long storage time. The fruity smell of dried apricots joins aromas of citrus, cloves and hints of banana. Full-bodied and sparkling with an effervescent mouthfeel. Thus, the Vitus does not taste like a typical Bock beer but more like a noble, fruity wheat beer. Perfect with red meat, strong cheese and also able to guide desserts. Brewed according to our centuries-old brewing tradition on the Weihenstephan hill.\t</t>
  </si>
  <si>
    <t>Moonglow Weizenbock</t>
  </si>
  <si>
    <t>Victory Brewing Company Moonglow Weizenbock</t>
  </si>
  <si>
    <t>Bavarian-Styled Doppel Weizen</t>
  </si>
  <si>
    <t>Lagunitas Brewing Company Bavarian-Styled Doppel Weizen</t>
  </si>
  <si>
    <t>Notes:This special brew was designed with the help of our Freistaat Bayern brothers who also built the brewhouse upon which we brewed it. It's a new twist on an old tradition!\t</t>
  </si>
  <si>
    <t>Erdinger Weissbier Pikantus</t>
  </si>
  <si>
    <t>Erdinger Weissbräu</t>
  </si>
  <si>
    <t>Erdinger Weissbräu Erdinger Weissbier Pikantus</t>
  </si>
  <si>
    <t>Notes:ERDINGER Pikantus is already a legend during the “strong beer season”. But with its complex symphony of aromas, it also stimulates the taste buds – making it a perfect aperitif.With an ABV of 7.3% and an original wort of 16.7°P, this bock beer is ERDINGER Weissbräu’s strongest contender.For a true Bavarian aperitif, divide a bottle of ERDINGER Pikantus between two connoisseur glasses – with its dark color and smooth creamy head, Pikantus is already a feast for the eyes. The flavor that develops on the palate is well-rounded and malty with a hint of nutmeg and fine nougat. The sparkling nature of ERDINGER Pikantus harmonizes perfectly with its slightly sweet character, as well as its soft and delicate finish.\t</t>
  </si>
  <si>
    <t>Ramstein Winter Wheat</t>
  </si>
  <si>
    <t>High Point Brewing Company Ramstein Winter Wheat</t>
  </si>
  <si>
    <t>Notes:Rich creamy head with bouquet of Wheat malt, black current, clove, and apple. Deep full flavors of caramel and chocolate malt balance with hops for a smooth warming character. Smooth malt leads to a subtle alcohol and dark caramel finish. The wonderful balance of this beer provides a complex profile hiding the 9.5% alcohol content. The perfect companion for a cold winter night.\t</t>
  </si>
  <si>
    <t>Schneider Weisse Tap X Mein Nelson Sauvin</t>
  </si>
  <si>
    <t>Weisses Bräuhaus G. Schneider &amp; Sohn GmbH Schneider Weisse Tap X Mein Nelson Sauvin</t>
  </si>
  <si>
    <t>Primus Weizenbock</t>
  </si>
  <si>
    <t>Live Oak Brewing Company</t>
  </si>
  <si>
    <t>Live Oak Brewing Company Live Oak Primus Weizenbock</t>
  </si>
  <si>
    <t>Der Weisse Bock</t>
  </si>
  <si>
    <t>Mahrs-Bräu Der Weisse Bock</t>
  </si>
  <si>
    <t>Plank Bavarian Heller Weizenbock</t>
  </si>
  <si>
    <t>Brauerei Michael Plank</t>
  </si>
  <si>
    <t>Brauerei Michael Plank Plank Bavarian Heller Weizenbock</t>
  </si>
  <si>
    <t>Notes:Original Gravity 18.9 PlatoBitterness (IBU) 15Color: 17 EBCAwarded with7 WORLD BEER CUP MEDALS.\t</t>
  </si>
  <si>
    <t>Plank Bavarian Dunkler Weizenbock</t>
  </si>
  <si>
    <t>Brauerei Michael Plank Plank Bavarian Dunkler Weizenbock</t>
  </si>
  <si>
    <t>La Shawinigan Handshake</t>
  </si>
  <si>
    <t>Le Trou Du Diable</t>
  </si>
  <si>
    <t>Le Trou Du Diable La Shawinigan Handshake</t>
  </si>
  <si>
    <t>Weizenbock Grande Cuvée</t>
  </si>
  <si>
    <t>Les Trois Mousquetaires Weizenbock Grande Cuvée</t>
  </si>
  <si>
    <t>Notes:A dark wheat beer, hearty and top-fermented, inspired by the style traditionally brewed in Munich, Germany. This Weizenbock will seduce you with its lush flavors reminiscent of candied fruits, banana, and maple syrup.\t</t>
  </si>
  <si>
    <t>Eisenbahn Vigorosa (Weizenbock)</t>
  </si>
  <si>
    <t>Cervejaria Sudbrack Ltda Eisenbahn Vigorosa (Weizenbock)</t>
  </si>
  <si>
    <t>Alpen Glow</t>
  </si>
  <si>
    <t>Fat Heads Brewery &amp; Saloon</t>
  </si>
  <si>
    <t>Fat Heads Brewery &amp; Saloon Alpen Glow Weizenbock</t>
  </si>
  <si>
    <t>Notes:If you look closely, you can imagine the magic of the dusk light on the mountains reflected in the amazing color of this brew. Unfiltered with a foggy appearance and light aromas of wheat, bubblegum, clove and spice. Finishes silky smooth. Take a sip and set your mind aglow.\t</t>
  </si>
  <si>
    <t>Weiss Principal Imperial Hefe</t>
  </si>
  <si>
    <t>Peak Organic Brewing Company</t>
  </si>
  <si>
    <t>Peak Organic Brewing Company Peak Organic Weiss Principal</t>
  </si>
  <si>
    <t>Notes:Weiss Principal is the international love child of a German Hefe-Weisse and an American Double IPA. This unfiltered wheat beer employs a traditional German Weiss yeast, providing engaging banana and clove flavors. A stern dry-hopping of a pungent American hops provides pronounced citrus, pine &amp; fruit notes.\t</t>
  </si>
  <si>
    <t>Teufel Bock</t>
  </si>
  <si>
    <t>Atwater Block Brewery Teufel Bock</t>
  </si>
  <si>
    <t>Notes:Our Weizen Dopplebock is dominated with 60% wheat that imparts a nutty-bisquit flavour. It is complimented with Perle and Hersbrucker hops.20 IBU\t</t>
  </si>
  <si>
    <t>Face Plant</t>
  </si>
  <si>
    <t>Bayern Brewing, Inc. Face Plant Doppelweizen</t>
  </si>
  <si>
    <t>Notes:Since we brew beer in the Bavarian tradition at Bayern (which means Bavaria in German) our list of beer styles would not be complete without our most recent addition: Face Plant Doppelweizen. This top-fermented, unfiltered Wheat Bock beer is the counterpart to Bayern’s famous Doppelbock Lager and is decoction-brewed, a technique used often in Bavaria but seldom in the US. The recipe uses five types of malt (Wheat, Pilsener, Carmel, Munich and Chocolate), and has an o.g. of &gt; 17 % Plato, producing a stout 7.5 % Alc. by Vol. As with all Bayern wheat beers, Face Plant surprises with its complex flavor. German Hallertauer Perle hops give this hearty Bock beer a perfectly balanced sweetness.\t</t>
  </si>
  <si>
    <t>Hopf Weisser Bock</t>
  </si>
  <si>
    <t>Weissbierbrauerei Hopf</t>
  </si>
  <si>
    <t>Weissbierbrauerei Hopf Hopf Weisser Bock</t>
  </si>
  <si>
    <t>Angry Goat</t>
  </si>
  <si>
    <t>Rahr &amp; Sons Brewing Company Angry Goat</t>
  </si>
  <si>
    <t>Weizenbock</t>
  </si>
  <si>
    <t>Pennsylvania Brewing Company Weizenbock</t>
  </si>
  <si>
    <t>Volks Weizenbock</t>
  </si>
  <si>
    <t>Appalachian Brewing Company</t>
  </si>
  <si>
    <t>Appalachian Brewing Company Volks Weizenbock</t>
  </si>
  <si>
    <t>Weizen Bock</t>
  </si>
  <si>
    <t>Scuttlebutt Brewing Company</t>
  </si>
  <si>
    <t>Scuttlebutt Brewing Company Weizen Bock</t>
  </si>
  <si>
    <t>Heineken Tarwebok</t>
  </si>
  <si>
    <t>Heineken Nederland B.V.</t>
  </si>
  <si>
    <t>Heineken Nederland B.V. Heineken Tarwebok</t>
  </si>
  <si>
    <t>Olde Hickory Brewery Weizenbock</t>
  </si>
  <si>
    <t>Yule Tide (2015+)</t>
  </si>
  <si>
    <t>Heavy Seas Beer Heavy Seas - Yule Tide</t>
  </si>
  <si>
    <t>Notes:Aged in Jamaican rum barrels, this year’s Gingerbread Weizen Doppelbock offers spicy clove-like notes from German weizen yeast. The hops blend harmoniously with heavy doses of Caramel and Aromatic malts. Actual gingerbread was used during the brewing process to give this special offering a subtle holiday-infused taste.\t</t>
  </si>
  <si>
    <t>St. Blasius Weizenbock</t>
  </si>
  <si>
    <t>Aktien-Brauerei Kaufbeuren AG</t>
  </si>
  <si>
    <t>Aktien-Brauerei Kaufbeuren AG St. Blasius Weizenbock</t>
  </si>
  <si>
    <t>Summer Haze Pale Weizenbock</t>
  </si>
  <si>
    <t>Blue Mountain Brewery Summer Haze Pale Weizenbock</t>
  </si>
  <si>
    <t>Maximilian</t>
  </si>
  <si>
    <t>Urban Chestnut Brewing Company</t>
  </si>
  <si>
    <t>Urban Chestnut Brewing Company Maximilian</t>
  </si>
  <si>
    <t>Mill Street Brew Pub</t>
  </si>
  <si>
    <t>Mill Street Brew Pub Mill Street Weizenbock</t>
  </si>
  <si>
    <t>Portsmouth Weizenbock</t>
  </si>
  <si>
    <t>Portsmouth Brewery</t>
  </si>
  <si>
    <t>Portsmouth Brewery Portsmouth Weizenbock</t>
  </si>
  <si>
    <t>Notes:A dark wheat bock beer. The addition of NH maple syrup in the fermenting beer creates a complexity unknown in most beers.\t</t>
  </si>
  <si>
    <t>DumDuminator</t>
  </si>
  <si>
    <t>Les Brasseurs Du Temps</t>
  </si>
  <si>
    <t>Les Brasseurs Du Temps DumDuminator</t>
  </si>
  <si>
    <t>Braggot</t>
  </si>
  <si>
    <t>Jackie O's Pub &amp; Brewery</t>
  </si>
  <si>
    <t>Brett Beer</t>
  </si>
  <si>
    <t>Indian Brown Ale</t>
  </si>
  <si>
    <t>Brown Ale - American</t>
  </si>
  <si>
    <t>Dogfish Head Brewery Indian Brown Ale</t>
  </si>
  <si>
    <t>Notes:Also known as Indian Brown Dark IPAForget about the car companies, this is the original hybrid. A cross between a Scotch Ale, an India Pale Ale and an American Brown, Indian Brown Ale is well-hopped and malty at the same time (It's magical!).The beer has characteristics of each style that inspired it: the color of an American Brown, the caramel notes of a Scotch Ale, and the hopping regiment of an India Pale Ale. We dry-hop the Indian Brown Ale in a similar fashion to our 60 Minute IPA and 90 Minute IPA. This beer is brewed with Aromatic barley and organic brown sugar.50 IBU\t</t>
  </si>
  <si>
    <t>Palo Santo Marron</t>
  </si>
  <si>
    <t>Dogfish Head Brewery Palo Santo Marron</t>
  </si>
  <si>
    <t>Notes:An unfiltered, unfettered, unprecedented brown ale aged in handmade wooden brewing vessels. The caramel and vanilla complexity unique to this beer comes from the exotic Paraguayan Palo Santo wood from which these tanks were crafted. Palo Santo means "holy tree," and its wood has been used in South American wine-making communities.50 IBU\t</t>
  </si>
  <si>
    <t>Hazelnut Brown Nectar</t>
  </si>
  <si>
    <t>Rogue Ales Hazelnut Brown Nectar</t>
  </si>
  <si>
    <t>Notes:13 Ingredients:Malts: Harrington, Klages, Munich, Hugh Baird Brown, Carastan 13-17, Crystal 70-80, Crystal 135-165 &amp; Beeston Chocolate.Hops: Perle and Sterling.Specialty: Hazelnut Nectar.Yeast &amp; Water: Rogue's Pacman Yeast &amp; Free Range Coastal Water.14 Plato33 IBU73.6 AA36 L\t</t>
  </si>
  <si>
    <t>Moose Drool Brown Ale</t>
  </si>
  <si>
    <t>Big Sky Brewing Company Moose Drool Brown Ale</t>
  </si>
  <si>
    <t>Notes:It's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hops.\t</t>
  </si>
  <si>
    <t>Old Brown Dog</t>
  </si>
  <si>
    <t>Smuttynose Brewing Company Smuttynose Old Brown Dog Ale</t>
  </si>
  <si>
    <t>Notes:Old Brown Dog has been cited as a classic example of the “American Brown Ale” style of beer. Compared to a typical English Brown Ale, Old Brown Dog is fuller-bodied and more strongly hopped.18 IBU\t</t>
  </si>
  <si>
    <t>Coffee Bender</t>
  </si>
  <si>
    <t>Surly Brewing Company</t>
  </si>
  <si>
    <t>Surly Brewing Company Coffee Bender</t>
  </si>
  <si>
    <t>Notes:Bender steeped cold for 24 hours in coarsely ground coffee beans from the Vinca Vista Hermosa plantation in Guatemala.\t</t>
  </si>
  <si>
    <t>Wilco Tango Foxtrot</t>
  </si>
  <si>
    <t>Lagunitas Brewing Company Wilco Tango Foxtrot</t>
  </si>
  <si>
    <t>Notes:Rich, smooth, dangerous, and chocolatey. It's a big ol' hoppy Imperial Brown Ale to help you with your slippery slide on into the heat of the night.\t</t>
  </si>
  <si>
    <t>Brown Ale</t>
  </si>
  <si>
    <t>Brooklyn Brewery</t>
  </si>
  <si>
    <t>Brooklyn Brewery Brooklyn Brown Ale</t>
  </si>
  <si>
    <t>Notes:This is the award-winning original American brown ale, first brewed as a holiday specialty, and now one of our most popular beers year-round. Northern English brown ales tend to be strong and dry, while southern English brown ales are milder and sweeter. Brooklyn Brown Ale combines the best of those classic styles and then adds an American accent in the form of a firm hop character and roasty palate. A blend of six malts, some of them roasted, give this beer its deep russet-brown color and complex malt flavor, fruity, smooth and rich, with a caramel, chocolate and coffee background. Generous late hopping brings forward a nice hop aroma to complete the picture. Brooklyn Brown Ale is full-flavored but retains a smoothness and easy drinkability that has made it one of the most popular dark beers in the Northeast.\t</t>
  </si>
  <si>
    <t>Ellie's Brown Ale</t>
  </si>
  <si>
    <t>Avery Brewing Company</t>
  </si>
  <si>
    <t>Avery Brewing Company Ellie's Brown Ale</t>
  </si>
  <si>
    <t>Notes:Chocolate malt gives this beer a brown sugar maltiness with hints of vanilla and nuts, while subtle hopping gives it an overall drinkability that’s second to none.IBUs: 17\t</t>
  </si>
  <si>
    <t>Bender</t>
  </si>
  <si>
    <t>Surly Brewing Company Bender</t>
  </si>
  <si>
    <t>Notes:Here's what happens when substance meets smooth. This oatmeal brown ale defies traditional categories. Bender begins crisp and lightly hoppy, complemented by the velvety sleekness oats deliver. Belgian and British malts usher in cascades of cocoa, coffee, carmel and hints of vanilla and cream. An easy-drinking ale with many layers of satisfaction.\t</t>
  </si>
  <si>
    <t>Sumatra Mountain Brown</t>
  </si>
  <si>
    <t>Founders Brewing Company</t>
  </si>
  <si>
    <t>Founders Brewing Company Founders Sumatra Mountain Brown</t>
  </si>
  <si>
    <t>Notes:This bold, imperial brown ale gets its body from a team of malts including Caramel malt for sweetness, flaked barley for dense foam, a bit of Chocolate malt for its deep color and Aromatic and Munich malts to add even more depth. German and Perle hops add a touch of bitterness to balance the malty sweetness. The addition of rich Sumatra coffee takes this perfectly balanced imperial brown ale to a decadent level.\t</t>
  </si>
  <si>
    <t>Koko Brown</t>
  </si>
  <si>
    <t>Kona Brewing Co. Koko Brown</t>
  </si>
  <si>
    <t>Notes:Koko Brown's distinctive, nutty aroma and flavor comes from real, toasted coconut blended into each brew. One sip of this smooth, mahogany colored ale and you'll feel like you're on a warm, sun drenched beach in Hawaii. Crack one open!\t</t>
  </si>
  <si>
    <t>Pecan Ale</t>
  </si>
  <si>
    <t>Abita Brewing Co. Pecan Harvest Ale</t>
  </si>
  <si>
    <t>Notes:Formerly Pecan Harvest AlePecan Harvest Ale is made with real Louisiana pecans that have been toasted to perfection. That makes it something really special, because most beers with a nutty flavor or aroma aren’t made with real nuts. The natural oils from the Louisiana pecans give the ale a light pecan finish and aroma.20 IBU\t</t>
  </si>
  <si>
    <t>Maple Nut Brown Ale</t>
  </si>
  <si>
    <t>Tommyknocker Brewery Maple Nut Brown Ale</t>
  </si>
  <si>
    <t>Notes:A touch of Maple Syrup is added to each barrel of our award winning Maple Nut Brown Ale to impart a roasted sweetness. This addition balances the nut flavor produced by Munich, caramel and chocolate malts used in the brewhouse, producing a drinkable brown ale.\t</t>
  </si>
  <si>
    <t>Rocky's Revenge Bourbon Brown</t>
  </si>
  <si>
    <t>Tyranena Brewing Company</t>
  </si>
  <si>
    <t>Tyranena Brewing Company Rocky's Revenge Bourbon Brown</t>
  </si>
  <si>
    <t>Notes:Deep in the darkest depths of Rock Lake dwells a great saurian known today as Rocky. The legend of Rocky is old. The ancient inhabitants of Aztalan warned of the beast by building a giant serpent mound at the lake's edge. The early residents of Lake Mills were forewarned of a guardian placed in its lake to protect its sacred stone tepees. And history tells of numerous encounters with Rocky, who became a source of great worry and fear. Although not seen for over a century, divers still experience a feeling of dread and being watched. Enjoy Rocky's Revenge, our offering to this legendary protector of Tyranena.\t</t>
  </si>
  <si>
    <t>Brekle's Brown</t>
  </si>
  <si>
    <t>Anchor Brewing Company Brekle's Brown</t>
  </si>
  <si>
    <t>Notes:Single hopped with Citra.\t</t>
  </si>
  <si>
    <t>Bellaire Brown Ale</t>
  </si>
  <si>
    <t>Short's Brewing Company Short's Bellaire Brown Ale</t>
  </si>
  <si>
    <t>Notes:Bellaire Brown is our flagship Brown Ale. Full-flavored with notes of sweet caramel, chocolate, and toasted malt, Bellaire Brown is balanced with a mild and earthy hop quality. This ale is dark and rich with a medium body. It’s hardly classifiable as a brown, but is certainly considered a delicious masterpiece.Bellaire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varieties.19 IBU\t</t>
  </si>
  <si>
    <t>George</t>
  </si>
  <si>
    <t>Hill Farmstead Brewery</t>
  </si>
  <si>
    <t>Hill Farmstead Brewery George</t>
  </si>
  <si>
    <t>Notes:George was our grandfather’s brother, and Hill Farmstead Brewery rests upon the land that was once home to him and his 13 siblings.George is our American Brown Ale. Hopped, rightfully so, with Centennial, Cascade, and a touch of Columbus…\t</t>
  </si>
  <si>
    <t>The Duck-Rabbit Craft Brewery Duck-Rabbit Brown Ale</t>
  </si>
  <si>
    <t>Notes:The Duck-Rabbit Brown Ale is an American brown brewed with loads of hops from start to finish (it's hoppy and beautifully bitter). Amarillo boil hops provide a spicy citrusy bitterness. Saaz dry hops offer a refined flowery aroma. These hops are supported by seven varieties of malt. The Duck-Rabbit Brown Ale is a great choice for anyone who appreciates assertive hops and nutty toasted malt flavors – oh yeah!\t</t>
  </si>
  <si>
    <t>Dos Perros</t>
  </si>
  <si>
    <t>Yazoo Brewing Company Dos Perros</t>
  </si>
  <si>
    <t>Notes:Many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finish.21 IBU\t</t>
  </si>
  <si>
    <t>Imperial Nut Brown Ale</t>
  </si>
  <si>
    <t>Tommyknocker Brewery Imperial Nut Brown Ale</t>
  </si>
  <si>
    <t>Notes:Commemorating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Brown.\t</t>
  </si>
  <si>
    <t>Peter Brown Tribute Ale</t>
  </si>
  <si>
    <t>Bear Republic Brewing Co.</t>
  </si>
  <si>
    <t>Bear Republic Brewing Co. Pete's Brown (Tribute Ale)</t>
  </si>
  <si>
    <t>Notes:Peter Brown Tribute Ale is malty American Brown Ale, brewed with molasses, brown sugar, and hopped with Cascade and Centennial. It's just the way Pete would have wanted it.2009 California State Fair - GOLD2009 North American Brewers Association – GOLD2006 Great American Beer Festival® Brown Porter – BRONZE2004 Great American Beer Festival® Brown Porter – GOLD\t</t>
  </si>
  <si>
    <t>Good Humans Ale (Dry Hopped Double Brown Ale)</t>
  </si>
  <si>
    <t>Short's Brewing Company Good Humans</t>
  </si>
  <si>
    <t>Notes:Good Humans was originally created to showcase one of Briess Malting Company’s new malt varieties. Originally planned as a one-off beer, it quickly became a favorite brew. Good Humans is a Double Brown Ale made with Carabrown Malt and dry hopped with Simcoe and Golding hops. The brew has sweet malty esters that are met by huge toasted caramel and toffee flavors. The finish is dry with a bouquet of hops.40 IBU\t</t>
  </si>
  <si>
    <t>Sweet Josie Brown Ale</t>
  </si>
  <si>
    <t>Lonerider Brewing</t>
  </si>
  <si>
    <t>Lonerider Brewing Sweet Josie Brown Ale</t>
  </si>
  <si>
    <t>Bravo 2017</t>
  </si>
  <si>
    <t>Firestone Walker Brewing Co. Bravo Brown</t>
  </si>
  <si>
    <t>Notes:Imperial Brown Ale - This beer is then aged for up to a year in used Heaven Hill bourbon barrels.\t</t>
  </si>
  <si>
    <t>Flashback Ale</t>
  </si>
  <si>
    <t>Boulder Beer / Wilderness Pub Flashback Ale</t>
  </si>
  <si>
    <t>Notes:Originally brewed for Boulder Beer's 30th Anniversary. An India Brown Ale. 65 IBU\t</t>
  </si>
  <si>
    <t>Madtown Nutbrown</t>
  </si>
  <si>
    <t>Ale Asylum</t>
  </si>
  <si>
    <t>Ale Asylum Mad Town Nut Brown</t>
  </si>
  <si>
    <t>Notes:A blend of seven unique malts give this brown ale an earthy aroma and a flavor reminiscent of caramel with a slightly creamy finish.\t</t>
  </si>
  <si>
    <t>Over Ale</t>
  </si>
  <si>
    <t>Half Acre Beer Company Over Ale</t>
  </si>
  <si>
    <t>Notes:Originally brewed as an ESB, but is now brewed as an American Brown Ale.\t</t>
  </si>
  <si>
    <t>Leffe Brune / Brown</t>
  </si>
  <si>
    <t>Brown Ale - Belgian Dark</t>
  </si>
  <si>
    <t>Abbaye de Leffe S.A. Leffe Brune / Brown</t>
  </si>
  <si>
    <t>Notes:Savor the Mystery of the agesThe authentic Belgian Abbey ale: Enjoy this delicious malt forward ale, accentuated with subtle caramel and roasted notes from dark malts\t</t>
  </si>
  <si>
    <t>Noire De Chambly / Chambly Noire</t>
  </si>
  <si>
    <t>Unibroue</t>
  </si>
  <si>
    <t>Unibroue Noire De Chambly / Chambly Noire</t>
  </si>
  <si>
    <t>Notes:Name changed from Chambly Noire to Noire de Chambly in Aug. 2009.This dark ale was created in honour of the brave soldiers of the Carignan-Salières Regiment, with their famous black musketeer hats. In 1665, King Louis XIV sent the regiment to New France to defend against the Iroquois. He had a number of strategic forts, including Fort Chambly, built along the Richelieu River, ensuring peace and prosperity for the colony. Many French Canadians are the direct descendants of these intrepid forebears.\t</t>
  </si>
  <si>
    <t>Belgian Freeze Belgian Style Winter Ale</t>
  </si>
  <si>
    <t>River Horse Brewing Co. River Horse Belgian Freeze Belgian Style Winter Ale</t>
  </si>
  <si>
    <t>Notes:Our warming winter Ale is amber in color, malty and full bodied. Belgian yeast provides a variety of delicate characteristics in the nose and on the palate.\t</t>
  </si>
  <si>
    <t>Cold Front</t>
  </si>
  <si>
    <t>Ithaca Beer Company</t>
  </si>
  <si>
    <t>Ithaca Beer Company Cold Front</t>
  </si>
  <si>
    <t>Grottenbier</t>
  </si>
  <si>
    <t>Brouwerij St. Bernardus NV</t>
  </si>
  <si>
    <t>Brouwerij St. Bernardus NV Grottenbier</t>
  </si>
  <si>
    <t>Notes:From Pierre Celis, brewed at Brouwerij St. Bernardus.No longer available in the US.\t</t>
  </si>
  <si>
    <t>Rejection</t>
  </si>
  <si>
    <t>Russian River Brewing Company Rejection</t>
  </si>
  <si>
    <t>La Rullés Cuvée Meilleurs Voeux (Bière De Gaume)</t>
  </si>
  <si>
    <t>Brasserie Artisanale De Rullés SPRL</t>
  </si>
  <si>
    <t>Brasserie Artisanale De Rullés SPRL La Rullés Cuvée Meilleurs Voeux (Bière De Gaume)</t>
  </si>
  <si>
    <t>Werewolf</t>
  </si>
  <si>
    <t>Rinkuškiai Alaus Darykloje</t>
  </si>
  <si>
    <t>Rinkuškiai Alaus Darykloje Werewolf</t>
  </si>
  <si>
    <t>Notes:Lithuania’s world-famous beer-making traditions take their roots in antiquity. Lithuanians know their beer and truly appreciate this remarkable potation. Today many old families possess unique beer recipes passed down to them from generation to generation.\t</t>
  </si>
  <si>
    <t>Tempelier</t>
  </si>
  <si>
    <t>Brouwerij Corsendonk</t>
  </si>
  <si>
    <t>Brouwerij Corsendonk Tempelier</t>
  </si>
  <si>
    <t>Bink Bruin</t>
  </si>
  <si>
    <t>Brouwerij Kerkom Bink Bruin</t>
  </si>
  <si>
    <t>Biscotti</t>
  </si>
  <si>
    <t>Lift Bridge Brewery Biscotti</t>
  </si>
  <si>
    <t>Fullsuit Belgian-Style Brown Ale</t>
  </si>
  <si>
    <t>Karl Strauss Brewing Company</t>
  </si>
  <si>
    <t>Karl Strauss Brewing Company Fullsuit Belgian-Style Brown Ale</t>
  </si>
  <si>
    <t>D’Tango Unchained</t>
  </si>
  <si>
    <t>Weyerbacher Brewing Co. Tango</t>
  </si>
  <si>
    <t>Notes:D’Tango Unchained is a Belgian-Style Dark Ale brewed with cherries (AKA Tango), which we then aged in oak barrels with Brettanomyces. The result is a 9.6% ABV deep amber brew with ruby highlights. Aroma has subtle hints of banana, along with tart cherry, soft vanilla and oak. Not overly sweet, tasting yields a nice, tart cherry and lingering malty flavors that finish dry.\t</t>
  </si>
  <si>
    <t>Winter Koninck</t>
  </si>
  <si>
    <t>Brouwerij De Koninck NV Winter Koninck</t>
  </si>
  <si>
    <t>Tongerlo 6 Dubbel Bruin</t>
  </si>
  <si>
    <t>Brouwerij Haacht NV Tongerlo 6 Dubbel Bruin</t>
  </si>
  <si>
    <t>Bière De Noël</t>
  </si>
  <si>
    <t>Brasserie Thiriez</t>
  </si>
  <si>
    <t>Brasserie Thiriez Bière De Noël</t>
  </si>
  <si>
    <t>Abbey Ale</t>
  </si>
  <si>
    <t>Cathedral Square Brewery</t>
  </si>
  <si>
    <t>Cathedral Square Brewery Belgian-Style Abbey Ale</t>
  </si>
  <si>
    <t>Notes:This traditional Belgian-style ale is brewed using five malts, two hop varieties and authentic Trappist Belgian yeast.\t</t>
  </si>
  <si>
    <t>Leffe De Noël</t>
  </si>
  <si>
    <t>Abbaye de Leffe S.A. Leffe De Noël</t>
  </si>
  <si>
    <t>Proletary Ale</t>
  </si>
  <si>
    <t>The Brewer's Art</t>
  </si>
  <si>
    <t>The Brewer's Art Brewer's Art Proletary Ale</t>
  </si>
  <si>
    <t>Notes:After much demand for a seriously dark beer, we came up with this delicacy. Black, smooth and easy to drink, this is our beer for the people!5%abv\t</t>
  </si>
  <si>
    <t>Black Jack (Bourbon Barrel Aged)</t>
  </si>
  <si>
    <t>North by Northwest Restaurant &amp; Brewery</t>
  </si>
  <si>
    <t>North by Northwest Restaurant &amp; Brewery Black Jack (Bourbon Barrel Aged)</t>
  </si>
  <si>
    <t>La Rullés Brune (Bière De Gaume)</t>
  </si>
  <si>
    <t>Brasserie Artisanale De Rullés SPRL La Rullés Brune (Bière De Gaume)</t>
  </si>
  <si>
    <t>La Petite Mort</t>
  </si>
  <si>
    <t>Black Raven Brewing Co.</t>
  </si>
  <si>
    <t>Black Raven Brewing Co. La Petite Mort</t>
  </si>
  <si>
    <t>Leffe Rossa</t>
  </si>
  <si>
    <t>Abbaye de Leffe S.A. Leffe Rossa</t>
  </si>
  <si>
    <t>Notes:Also known as Leffe Bière De Printemps</t>
  </si>
  <si>
    <t>North By Northwest Okanogan Black Ale</t>
  </si>
  <si>
    <t>North by Northwest Restaurant &amp; Brewery North By Northwest Okanogan Black Ale</t>
  </si>
  <si>
    <t>Valeir Donker</t>
  </si>
  <si>
    <t>Brouwerij Contreras Valeir Donker</t>
  </si>
  <si>
    <t>Blind Ambition</t>
  </si>
  <si>
    <t>Ladyface Ale Companie</t>
  </si>
  <si>
    <t>Ladyface Ale Companie Blind Ambition</t>
  </si>
  <si>
    <t>Notes:A Belgian style Amber ale with good malt structure, faint undertones of chocolate and a beautiful copper amber hue. This new batch will clock in with moderately strong alcohol and low bitterness levels.\t</t>
  </si>
  <si>
    <t>Nut Brown AleSamuel Smith Old Brewery (Tadcaster)</t>
  </si>
  <si>
    <t>Brown Ale - English</t>
  </si>
  <si>
    <t>Samuel Smith Old Brewery (Tadcaster) Samuel Smith's Nut Brown Ale</t>
  </si>
  <si>
    <t>Maduro Brown Ale</t>
  </si>
  <si>
    <t>Cigar City Brewing</t>
  </si>
  <si>
    <t>Cigar City Brewing Maduro Oatmeal Brown Ale</t>
  </si>
  <si>
    <t>Notes:Formerly Maduro Oatmeal Brown AleMaduro is a Northern English-style Brown Ale with some American affectations. Higher in alcohol than the common English Brown Ale, the beer features flaked oats in the malt bill which imparts a silky body and works to mesh its roasted, toasted and chocolate components together. The end result is a remarkably full-flavored yet approachable Brown Ale that pairs well with mild to medium cigars.25 IBU\t</t>
  </si>
  <si>
    <t>Turbodog</t>
  </si>
  <si>
    <t>Abita Brewing Co. Turbodog</t>
  </si>
  <si>
    <t>Notes:Turbodog is a dark brown ale brewed with Willamette hops and a combination of pale, crystal and chocolate malts. This combination gives Turbodog its rich body and color and a sweet chocolate toffee-like flavor. Turbodog began as a specialty ale but has gained a huge loyal following and has become one of our flagship brews.28 IBU\t</t>
  </si>
  <si>
    <t>Southern Pecan</t>
  </si>
  <si>
    <t>Lazy Magnolia Brewing Company</t>
  </si>
  <si>
    <t>Lazy Magnolia Brewing Company Southern Pecan</t>
  </si>
  <si>
    <t>Notes:Southern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category.19 IBU\t</t>
  </si>
  <si>
    <t>Fat Squirrel Ale</t>
  </si>
  <si>
    <t>New Glarus Brewing Company Fat Squirrel Ale</t>
  </si>
  <si>
    <t>Cubano-Style Espresso Brown Ale</t>
  </si>
  <si>
    <t>Cigar City Brewing Maduro Oatmeal Brown Ale - Cubano-Style Espresso</t>
  </si>
  <si>
    <t>Notes:This rich brown ale is redolent with Cuban-style roasted espresso beans, sweet caramel and toffee and hints of dry nuttiness. Cuban Espresso is a popular drink in the Cigar City of Tampa owing to its many Sicilian and Cuban immigrants. The beans for Cubano-Style Espresso Brown Ale are roasted locally by Mazzaro's Italian Market and Deli in St. Petersburg to our exact specifications.25 IBU\t</t>
  </si>
  <si>
    <t>Nut Brown Ale</t>
  </si>
  <si>
    <t>AleSmith Brewing Company AleSmith Nautical Nut Brown Ale</t>
  </si>
  <si>
    <t>Notes:Formerly known as Nautical Nut Brown Ale.AleSmith Nut Brown is a tribute to one of our favorite British styles. Deep mahogany in color, its rich, malt forward flavor profile balances notes of biscuit, mild cocoa and earthy hops. A creamy mouthfeel and full body enhances its drinkability, making Nut Brown an extremely sessionable, ale that embodies our commitment to quality.\t</t>
  </si>
  <si>
    <t>Downtown Brown</t>
  </si>
  <si>
    <t>Lost Coast Brewery and Cafe</t>
  </si>
  <si>
    <t>Lost Coast Brewery and Cafe Downtown Brown</t>
  </si>
  <si>
    <t>Winter Ale</t>
  </si>
  <si>
    <t>Weyerbacher Brewing Co. Winter Ale</t>
  </si>
  <si>
    <t>Notes:This beer is not spiced.\t</t>
  </si>
  <si>
    <t>Georgia Brown</t>
  </si>
  <si>
    <t>SweetWater Brewing Company Sweetwater Georgia Brown</t>
  </si>
  <si>
    <t>Notes:The malt bill gives a subtle nutty &amp; toasty flavors and the chocolate malt provides a rich cocoa flavor with aromas that range from roasted coffee to chocolate-covered dark fruits. The hops used provides excellent bitterness in relation to the chocolate notes of the malt. The flavor and aroma provide clean floral, fruity and herbal notes. A light dose of hops brings balance to all.\t</t>
  </si>
  <si>
    <t>Harvest</t>
  </si>
  <si>
    <t>Long Trail Brewing Co. Harvest</t>
  </si>
  <si>
    <t>Notes:The culmination of a long growing season, the autumn harvest comes once a year. We mark the end of summer with the release our seasonal brown ale, Harvest. Vermont maple syrup added during the brewing process yields a lasting sweetness on the palate that's guaranteed to warm your soul.Raise a glass and enjoy the spirit of the season. Pairs well with wood-splitting, leaf-raking and pumpkin carving.In celebration of the autumn harvest we’ve brewed this brown ale with locally harvested Vermont ingredients... a truly unique Taste of Vermont!13 IBU\t</t>
  </si>
  <si>
    <t>Boffo Brown Ale</t>
  </si>
  <si>
    <t>Dark Horse Brewing Company Dark Horse Boffo Brown Ale</t>
  </si>
  <si>
    <t>Notes:The Boffo Brown ale is a beer that we brewed years ago and then put it in semi retirement for a couple years while we focused on other brands at the brewery. We have recently put it back onto active duty and are brewing it all year. The beer itself is delicious and is a favorite to many of us here at the brewery. Just as most of our beers it's on the "full body" scale pushing the envelope of what an American Brown Ale is to most people. The beer is a very deep/dark color of brown with a nice creamy tan head. The mouthfeel of the beer is very soft and is very drinkable. Flavors of malt, caramel, toffee, and a mild earthy nutty finish allow this beer to be paired with hearty food and sips of bourbon.\t</t>
  </si>
  <si>
    <t>Oatmeal Raisin Cookie Brown Ale</t>
  </si>
  <si>
    <t>Cigar City Brewing Maduro Oatmeal Brown Ale - Oatmeal Raisin Cookie</t>
  </si>
  <si>
    <t>Notes:The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oven.25 IBU\t</t>
  </si>
  <si>
    <t>Rugged Trail Nut Brown Ale</t>
  </si>
  <si>
    <t>Tröegs Brewing Company Tröegs Rugged Trail Nut Brown Ale</t>
  </si>
  <si>
    <t>Notes:Rugged Trail Nut Brown Ale is back on tap in our Tasting Room for a limited time. Originally released as “Nut Brown Ale,” Rugged Trail was eventually given a makeover and became one of our first year-round beers. Rugged Trail boasts a deep bronze hue, rocky head, and subtle hop aroma. Toasted Amber and Chocolate malts impart a rich nutty character and creamy texture, making Rugged Trail an obvious quaffing delight! 5.0% ABV and 33 IBU. 2014 Availability: draft and growler fills only.\t</t>
  </si>
  <si>
    <t>Black Toad Dark Ale</t>
  </si>
  <si>
    <t>Black Toad Brewing Co.</t>
  </si>
  <si>
    <t>Black Toad Brewing Co. Black Toad Dark Ale</t>
  </si>
  <si>
    <t>Legend Brewing Co.</t>
  </si>
  <si>
    <t>Legend Brewing Co. Brown Ale</t>
  </si>
  <si>
    <t>Notes:Our most popular beer, Legend's is a full bodied version of a British Brown Ale. Expect a rich, malt-forward brew with a beautiful mahogany tone. Generous amounts of specialty malts bring flavors of sweet caramel, toasted nuts, coffee, and molasses, all perfectly balanced by a steady but cautious hop dryness. Fruity undertones provided by our house yeast strain bring the final flavor element to round out this world class ale.\t</t>
  </si>
  <si>
    <t>Brewhouse Brown Ale</t>
  </si>
  <si>
    <t>Real Ale Brewing Company Brewhouse Brown Ale</t>
  </si>
  <si>
    <t>Ithaca Beer Company Nut Brown Ale</t>
  </si>
  <si>
    <t>Notes:The rich mahogany hue of the Nut Brown is the first thing you will notice. You’ll find subtle hints of both chocolate &amp; coffee. We delicately blend chocolate &amp; caramel malts with four others to make this flavorful, easy drinking beer. The malt character will appeal to those looking for a moderate dark ale, but the smoothness is what will surprise all.\t</t>
  </si>
  <si>
    <t>Pig's Ear Brown Ale</t>
  </si>
  <si>
    <t>Woodstock Inn Brewery Pig's Ear Brown Ale</t>
  </si>
  <si>
    <t>Notes:Medium bodied with a balance of roasted and crystal malts creating a hearty nutty flavor. Medium bitterness with a slightly sweet finish.25 IBU\t</t>
  </si>
  <si>
    <t>Chomolungma</t>
  </si>
  <si>
    <t>Jackie O's Pub &amp; Brewery Chomolungma</t>
  </si>
  <si>
    <t>Peak Organic Brewing Company Peak Organic Nut Brown Ale</t>
  </si>
  <si>
    <t>Notes:Our Nut Brown Ale starts out very smooth, like an English-style Brown Ale. The use of Chocolate Malt, Munich Malt, and Hallartau Hops give this beer a crisp, nutty finish. Peak Nut Brown is a delectable beer loaded with complex, differentiated flavors that don’t overwhelm the palate, making it a perfect dark beer for food pairing.21 IBU\t</t>
  </si>
  <si>
    <t>Woodmaster</t>
  </si>
  <si>
    <t>Short's Brewing Company Short's The Woodmaster</t>
  </si>
  <si>
    <t>Notes:Woodmaster is a high gravity, American Brown Ale fermented with Northern Michigan maple syrup and toasted pecans. This dark brown, full bodied ale is rich with sweet malt and syrup flavors. These flavors are complemented by the presence of hop aromas and a faint nuttiness.24 IBU\t</t>
  </si>
  <si>
    <t>Bad Penny</t>
  </si>
  <si>
    <t>Big Boss Brewing</t>
  </si>
  <si>
    <t>Big Boss Brewing Bad Penny Brown Ale</t>
  </si>
  <si>
    <t>Euforia</t>
  </si>
  <si>
    <t>DuClaw Brewing Company Euphoria</t>
  </si>
  <si>
    <t>Notes:22 IBU\t</t>
  </si>
  <si>
    <t>Upslope Brewing Company</t>
  </si>
  <si>
    <t>Upslope Brewing Company Brown Ale</t>
  </si>
  <si>
    <t>Notes:Our medium-bodied Brown Ale is brewed in the English tradition, with an infusion of American creativity. The rich, malty backbone balances an assertive hop character, and ends with a smooth, dry finish. Our Brown Ale boasts a dark brown body that supports a creamy tan head.\t</t>
  </si>
  <si>
    <t>Brunette Nut Brown Ale</t>
  </si>
  <si>
    <t>Nebraska Brewing Company</t>
  </si>
  <si>
    <t>Nebraska Brewing Company NBC Brunette Nut Brown Ale</t>
  </si>
  <si>
    <t>Notes:Our version of the classic English-style Brown Ale has a blend of six different malts and a hop schedule that results in a low hop character. The unique malt character brings to mind the taste of a blend of various nuts.15 IBU\t</t>
  </si>
  <si>
    <t>Santa Fe Brewing Company Nut Brown Ale</t>
  </si>
  <si>
    <t>Notes:The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favorite.\t</t>
  </si>
  <si>
    <t>Saint Arnold Brewing Company Saint Arnold Brown Ale</t>
  </si>
  <si>
    <t>Truck Stop Honey Brown Ale</t>
  </si>
  <si>
    <t>Back Forty Beer Co.</t>
  </si>
  <si>
    <t>Back Forty Beer Co. Truck Stop Honey Brown Ale</t>
  </si>
  <si>
    <t>Notes:Hops: Magnum and WillametteMalts: Honey malt, Crystall malt and Chocolate maltHoney: Alabama Wildflower (Mobile, AL)\t</t>
  </si>
  <si>
    <t>Buster Nut Brown Ale</t>
  </si>
  <si>
    <t>Ska Brewing Co. Buster Nut Brown Ale</t>
  </si>
  <si>
    <t>Notes:Malts: Victory &amp; MunichHops: Northern Brewer, Cascade, &amp; Willamette\t</t>
  </si>
  <si>
    <t>Pullman Nut Brown</t>
  </si>
  <si>
    <t>Flossmoor Station Restaurant &amp; Brewery Pullman Brown Ale</t>
  </si>
  <si>
    <t>Notes:A traditional english brown ale, very nutty aroma towards hazel and Brazil nuts, deep brown in color and very well rounded body\t</t>
  </si>
  <si>
    <t>Arcadia Brewing Company</t>
  </si>
  <si>
    <t>Arcadia Brewing Company Arcadia Nut Brown Ale</t>
  </si>
  <si>
    <t>Notes:This English-style brown ale has an alluring mahogany color capped by a rich foam head. It is brewed with six different varieties of premium malted barley, creating a robust body and delicious flavor profile featuring hints of chocolate, raisins, dates and almonds. It's ripe fruit notes and malty, sweet finish are counterbalanced by a subtle hop bitterness and aroma.26 IBU\t</t>
  </si>
  <si>
    <t>Heritage Coffee Brown Ale</t>
  </si>
  <si>
    <t>Alaskan Brewing Co. Alaskan Heritage Coffee Brown Ale</t>
  </si>
  <si>
    <t>Notes:English malted oats, English chocolate malt and pale malt roasted with coffee beans at Heritage coffee company; Cascade and Calypso hops, and additions of hand-picked Brazilian coffee.19 IBU\t</t>
  </si>
  <si>
    <t>Traditional Ale</t>
  </si>
  <si>
    <t>Big Rock Brewery</t>
  </si>
  <si>
    <t>Big Rock Brewery Traditional Ale</t>
  </si>
  <si>
    <t>Notes:This medium bodied Brown Ale fills your mouth with a fusion of toasty malt and sweet caramel up front finishing with a nutty flavour, medium creamy carbonation and mild hop bitterness.\t</t>
  </si>
  <si>
    <t>Ring Neck Braun Ale</t>
  </si>
  <si>
    <t>Brau Brothers Brewing Co. LLC</t>
  </si>
  <si>
    <t>Brau Brothers Brewing Co. LLC Ring Neck Braun Ale</t>
  </si>
  <si>
    <t>Bone Shaker Brown</t>
  </si>
  <si>
    <t>Moat Mountain Smoke House &amp; Brewing Co.</t>
  </si>
  <si>
    <t>Moat Mountain Smoke House &amp; Brewing Co. Moat Brown</t>
  </si>
  <si>
    <t>Notes:An English-style brown ale. This beer has a biscuit-like smoothness with a rich, malt body and medium hop bitterness.\t</t>
  </si>
  <si>
    <t>Brewer's Brown Ale</t>
  </si>
  <si>
    <t>Shipyard Brewing Co. Brewer's Brown Ale</t>
  </si>
  <si>
    <t>Notes:Available in 2005-06, and 2009-present.\t</t>
  </si>
  <si>
    <t>Geary's Autumn Ale</t>
  </si>
  <si>
    <t>D.L. Geary Brewing Company Geary's Autumn Ale</t>
  </si>
  <si>
    <t>Notes:Geary's Autumn Ale is a faithful interpretation of the classic brown ales of Great Britain. With a deep auburn color and a subtle nut-like flavor, Geary's Autumn Ale is the perfect choice as the seasons change. Original gravity - 1058; alcohol by volume – 5.8%; two row English malts (pale, crystal and chocolate); Cascade, Golding and Fuggle hops.\t</t>
  </si>
  <si>
    <t>Pub Brown Ale</t>
  </si>
  <si>
    <t>Sprecher Brewing Company Pub Brown Ale</t>
  </si>
  <si>
    <t>Third Stone Brown</t>
  </si>
  <si>
    <t>Empyrean Brewing Company</t>
  </si>
  <si>
    <t>Empyrean Brewing Company Third Stone Brown</t>
  </si>
  <si>
    <t>Notes:A myth shattering ale that proves all dark beers don't have to be filling. Sweetly smooth with nutty hints of roasted caramel flavor. Brewed with American, Canadian and English grown barley and American hops.13 IBU\t</t>
  </si>
  <si>
    <t>California Common / Steam Beer</t>
  </si>
  <si>
    <t>Toppling Goliath Brewing Company</t>
  </si>
  <si>
    <t>Furthermore Beer</t>
  </si>
  <si>
    <t>Local Option</t>
  </si>
  <si>
    <t>The Citizen</t>
  </si>
  <si>
    <t>Liberty Street Brewing Company</t>
  </si>
  <si>
    <t>Aviator Brewing Company</t>
  </si>
  <si>
    <t>Sun King Brewing Company</t>
  </si>
  <si>
    <t>Chile Beer</t>
  </si>
  <si>
    <t>Upright Brewing Company</t>
  </si>
  <si>
    <t>Throwback Brewery</t>
  </si>
  <si>
    <t>Weston Brewing Company &amp; O'Malley's Pub</t>
  </si>
  <si>
    <t>Fitger's Brewhouse</t>
  </si>
  <si>
    <t>Great Dane Pub &amp; Brewing Company (Downtown)</t>
  </si>
  <si>
    <t>Dragonmead Microbrewery</t>
  </si>
  <si>
    <t>Flat Branch Pub &amp; Brewery</t>
  </si>
  <si>
    <t>Spotted Cow</t>
  </si>
  <si>
    <t>Cream Ale</t>
  </si>
  <si>
    <t>New Glarus Brewing Company Spotted Cow</t>
  </si>
  <si>
    <t>Notes:Cask conditioned ale has been the popular choice among brews since long before prohibition. We continue this pioneer spirit with our Wisconsin farmhouse ale. Brewed with flaked barley and the finest Wisconsin malts. We even give a nod to our farmers.Naturally cloudy we allow the yeast to remain in the bottle to enhance fullness of flavors, which cannot be duplicated otherwise. Expect this ale to be fun, fruity and satisfying. You know you're in Wisconsin when you see the Spotted Cow.\t</t>
  </si>
  <si>
    <t>Summer Solstice</t>
  </si>
  <si>
    <t>Anderson Valley Brewing Company Summer Solstice Cerveza Crema</t>
  </si>
  <si>
    <t>Notes:Also known as Summer Solstice Cerveza CremaOur Summer Solstice Seasonal Ale is a slightly sweet, malty session beer with a creamy mouth feel and clean finish. With hints of caramel in the nose and a touch of spice, it’s become affectionately known as “cream soda for adults”. The unique flavors and superior drinkability make for the ultimate refreshment on a hot summer day.\t</t>
  </si>
  <si>
    <t>Genesee Cream Ale</t>
  </si>
  <si>
    <t>Genesee Brewing Co. / Dundee Brewing Co. Genesee Cream Ale</t>
  </si>
  <si>
    <t>Notes:"Genny" Cream Ale.Smooth like a lager. Crisp like an ale. Cream ale was one of the first beer styles created in america and ours has been the style standard since 1960. Our cream ale has won numerous awards throughout the years and remains just as smooth and flavorful as it's always been. Cream ale, a true American original.\t</t>
  </si>
  <si>
    <t>Wexford Irish Cream Ale</t>
  </si>
  <si>
    <t>Greene King / Morland Brewery Wexford Irish Cream Ale</t>
  </si>
  <si>
    <t>Notes:Based on a traditional Irish recipe from County Wexford that dates back to 1810, we use only the best ingredients to ensure that our Wexford Ale has a smooth mellow creaminess we believe you will enjoy.\t</t>
  </si>
  <si>
    <t>Sunlight Cream Ale</t>
  </si>
  <si>
    <t>Sun King Brewing Company Sunlight Cream Ale</t>
  </si>
  <si>
    <t>Terrapin Beer Company</t>
  </si>
  <si>
    <t>Terrapin Beer Company Terrapin Golden Ale</t>
  </si>
  <si>
    <t>Notes:Formerly Terrapin Cream Ale.Available in Georgia only!Terrapin Beer Company was started by two guys who love big, bold beers. We are known for using a ton of flavorful ingredients and for pushing the envelope with the brews we create.We have also been known to take pleasure in hiking, biking, kayaking, and just plain having fun in the great outdoors. When we get hot and sweaty even hopheads like us want nothing more than to enjoy a beer that is crisp and refreshing.Which is why we created the perfect session beer-the Terrapin Golden Ale.\t</t>
  </si>
  <si>
    <t>Little Kings Cream Ale</t>
  </si>
  <si>
    <t>Hudepohl-Schoenling Brewing Co.</t>
  </si>
  <si>
    <t>Hudepohl-Schoenling Brewing Co. Little Kings Cream Ale</t>
  </si>
  <si>
    <t>Notes:http://www.littlekingsbeer.com/main.html</t>
  </si>
  <si>
    <t>Carolina Blonde</t>
  </si>
  <si>
    <t>Foothills Brewing Company Carolina Blonde</t>
  </si>
  <si>
    <t>Kiwanda Cream Ale</t>
  </si>
  <si>
    <t>Pelican Pub &amp; Brewery Kiwanda Cream Ale</t>
  </si>
  <si>
    <t>Notes:Kiwanda Cream Ale celebrates Cape Kiwanda, the starting point of the stunning Three Capes Scenic Route and the birthplace of Pelican Brewing Company. Inspired by one of America’s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inspiring.12.5 degrees PlatoBitterness: 25 IBUColor: 5 lovibond\t</t>
  </si>
  <si>
    <t>Derailed Black Cherry Cream Ale</t>
  </si>
  <si>
    <t>Erie Brewing Co.</t>
  </si>
  <si>
    <t>Erie Brewing Co. Derailed Black Cherry Ale</t>
  </si>
  <si>
    <t>Notes:Formerly Derailed Black Cherry Ale\t</t>
  </si>
  <si>
    <t>Muskoka Brewery</t>
  </si>
  <si>
    <t>Muskoka Brewery Dry Hopped Cream Ale</t>
  </si>
  <si>
    <t>Notes:First brewed in1996, our flagship Muskoka Cream Ale has since become a signature beer of the Muskoka region. Unmistakable with its rich amber colour and inviting floral tones, this laid-back English pub-style ale is smooth and easy-going. With a Cascade hoppiness and fuller body of flavour, this gold-medal winning Canadian Cream Ale is the quintessential taste of cottage country. Raise a glass.20 IBU\t</t>
  </si>
  <si>
    <t>Kentucky Vanilla Barrel Cream Ale</t>
  </si>
  <si>
    <t>Alltech’s Lexington Brewing and Distilling Co.</t>
  </si>
  <si>
    <t>Alltech’s Lexington Brewing and Distilling Co. Kentucky Cream Ale</t>
  </si>
  <si>
    <t>Notes:Kentucky Vanillla Barrel Cream Ale is our take on a classic American style of beer. We took a cold-conditioned cream ale brewed with a hint of flaked corn and bourbon vanilla beans and aged it in freshly decanted Kentucky bourbon barrels for a minimum of two months. A perfect blend of vanilla and bourbon notes make this cream ale irresistible. The medium body and 5.5% ABV make Kentucky Vanilla Barrel Cream Ale the perfect complement to any dessert, or all day event.</t>
  </si>
  <si>
    <t>Sleeman Cream Ale (64*)</t>
  </si>
  <si>
    <t>Sleeman Breweries Ltd.</t>
  </si>
  <si>
    <t>Sleeman Breweries Ltd. Sleeman Cream Ale (64*)</t>
  </si>
  <si>
    <t>Notes:Created by George Sleeman in the late 1800s, Sleeman Cream Ale was the first brand produced by the two Guelph breweries, and still remains our most recognized brand.\t</t>
  </si>
  <si>
    <t>Flagship Ale</t>
  </si>
  <si>
    <t>Grey Sail Brewing of Rhode Island</t>
  </si>
  <si>
    <t>Grey Sail Brewing of Rhode Island Flagship Ale</t>
  </si>
  <si>
    <t>Notes:Our golden-colored cream ale, brewed in a similar manner to the crisp lagers of continental Europe, offers great balance between malty sweetness and noble hop bitterness. This gold-medal winning cream ale is the perfect session beer for any occasion.\t</t>
  </si>
  <si>
    <t>Stillwater Vanilla Cream Ale</t>
  </si>
  <si>
    <t>Thomas Creek Brewery Stillwater Vanilla Cream Ale</t>
  </si>
  <si>
    <t>Notes:23 IBU\t</t>
  </si>
  <si>
    <t>Killer Whale Cream Ale</t>
  </si>
  <si>
    <t>Bold City Brewery</t>
  </si>
  <si>
    <t>Bold City Brewery Killer Whale Cream Ale</t>
  </si>
  <si>
    <t>Wild Night Honey Cream Ale</t>
  </si>
  <si>
    <t>Swamp Head Brewery &amp; Tasting Room</t>
  </si>
  <si>
    <t>Swamp Head Brewery &amp; Tasting Room Wild Night Honey Cream Ale</t>
  </si>
  <si>
    <t>Grazias</t>
  </si>
  <si>
    <t>Mike Hess Brewing</t>
  </si>
  <si>
    <t>Mike Hess Brewing Grazias</t>
  </si>
  <si>
    <t>Henry Weinhard's Blue Boar Ale</t>
  </si>
  <si>
    <t>Blitz-Weinhard Brewing Co.</t>
  </si>
  <si>
    <t>Blitz-Weinhard Brewing Co. Henry Weinhard's Blue Boar Ale</t>
  </si>
  <si>
    <t>Notes:Malts: North American Select Pale and Caramel MaltsHops: Pacific Northwest Cascade, Willamette and Cluster HopsCalories/12 oz: 144Carbohydrates (g): 12.4% Alcohol by Vol: 4.60Bitterness Units: 14.0\t</t>
  </si>
  <si>
    <t>Fallen Apple</t>
  </si>
  <si>
    <t>Furthermore Beer Fallen Apple</t>
  </si>
  <si>
    <t>Cosmic Cream Ale</t>
  </si>
  <si>
    <t>Cameron's Brewing Co.</t>
  </si>
  <si>
    <t>Cameron's Brewing Co. Cream Ale</t>
  </si>
  <si>
    <t>Notes:Cameron’s Cream Ale is the beer that started our company. Hailed by Toronto Life in 1998 as “best new beer of the year.” This elegant golden ale is crisp, refreshing and balanced with a fruity backbone. Brewed with 2 row malted barley and specialty hops from the UK. Cameron’s Cream Ale is a dimensional beer that is refreshing in the summer and comforting in the colder seasons.\t</t>
  </si>
  <si>
    <t>Canyon Cream Ale</t>
  </si>
  <si>
    <t>Crow Peak Brewing</t>
  </si>
  <si>
    <t>Crow Peak Brewing Canyon Cream Ale</t>
  </si>
  <si>
    <t>Notes:A light bodied ale with malty dominated flavor. Very low hop bitterness, flavor, and aroma.\t</t>
  </si>
  <si>
    <t>Empire Brewing Company</t>
  </si>
  <si>
    <t>Empire Brewing Company Cream Ale</t>
  </si>
  <si>
    <t>Notes:Empire Cream Ale is carbonated with nitrogen so it cascades as it pours. This golden pub style ale has an extremely smooth mouthfeel, and a crisp hop flavor.\t</t>
  </si>
  <si>
    <t>Kitsilano Maple Cream Ale</t>
  </si>
  <si>
    <t>Granville Island Brewery</t>
  </si>
  <si>
    <t>Granville Island Brewery Kitsilano Maple Cream Ale</t>
  </si>
  <si>
    <t>Notes:Brewed using a hint of pure Canadian maple syrup, Kitsilano Maple Cream Ale is a smooth reminder of Vancouver’s laid-back lifestyle. Enjoy the bold taste of this bronze-coloured ale and toast all that Vancouver has to offer.\t</t>
  </si>
  <si>
    <t>Dubbel</t>
  </si>
  <si>
    <t>Bières de Chimay S.A.</t>
  </si>
  <si>
    <t>Brewery Ommegang</t>
  </si>
  <si>
    <t>Brasserie de Rochefort</t>
  </si>
  <si>
    <t>New Belgium Brewing</t>
  </si>
  <si>
    <t>Allagash Brewing Company</t>
  </si>
  <si>
    <t>Brouwerij der St. Benedictusabdij de Achelse</t>
  </si>
  <si>
    <t>Uncommon Brewers</t>
  </si>
  <si>
    <t>Brouwerij Sterkens N.V.</t>
  </si>
  <si>
    <t>Brouwerij Straffe Hendrik / Huisbrouwerij De Halve Maan</t>
  </si>
  <si>
    <t>Sierra Nevada Brewing Co.</t>
  </si>
  <si>
    <t>Brewery Vivant</t>
  </si>
  <si>
    <t>Captain Lawrence Brewing Co.</t>
  </si>
  <si>
    <t>Devils Backbone Brewing Company</t>
  </si>
  <si>
    <t>Oro De Calabaza</t>
  </si>
  <si>
    <t>Farmhouse Ale - Bière de Garde</t>
  </si>
  <si>
    <t>Jolly Pumpkin Artisan Ales</t>
  </si>
  <si>
    <t>Jolly Pumpkin Artisan Ales Oro De Calabaza</t>
  </si>
  <si>
    <t>Domaine DuPage French Style Country Ale</t>
  </si>
  <si>
    <t>Two Brothers Brewing Company Domaine DuPage French Style Country Ale</t>
  </si>
  <si>
    <t>Notes:One of the most award-winning craft beers (period), Domaine DuPage is a French Country Ale that offers a toasty caramel sweetness with just enough hops to cleanse the palate. A true original, both in style and taste, this decorated ale continues to shine as the flagship beer of Two Brothers.\t</t>
  </si>
  <si>
    <t>Abbaye De Saint Bon-ChienBFM (Brasserie des Franches-Montagnes)</t>
  </si>
  <si>
    <t>BFM Brasserie Des Franches-Montagnes</t>
  </si>
  <si>
    <t>BFM Brasserie Des Franches-Montagnes Abbaye De Saint Bon-Chien</t>
  </si>
  <si>
    <t>Notes:The Abbey of Saint Bon-Chien, winey, tart and complex, matured - slowly - in oak barrels. The beer that forged the legend of the BFM across the Atlantic.\t</t>
  </si>
  <si>
    <t>Gift Of The Magi</t>
  </si>
  <si>
    <t>The Lost Abbey Gift Of The Magi</t>
  </si>
  <si>
    <t>Notes:It seems that everyone knows the story of the Three Kings. Sent to follow the star in the sky each brought a gift for the baby they sought. One King brought Gold, the other Frankincense and the other Myrrh. Many breweries produce a Christmas Seasonal beer and this is our beer to celebrate the holiday season.\t</t>
  </si>
  <si>
    <t>Avant Garde</t>
  </si>
  <si>
    <t>The Lost Abbey Avant Garde</t>
  </si>
  <si>
    <t>Notes:At the Lost Abbey, we pride ourselves on producing beers of the highest quality and distinction. Avant Garde is our commitment to brewing beers to no particular style. Some might want to label this as a beer brewed in the Biere de Garde tradition of Northern France. We would prefer to say it was brewed in the Avant Garde style of beers that will reward all those who seek the not so ordinary. Deep gold in color with hints of biscuits, caramel and fresh baked bread, this beer is sure to delight the senses and palates of consumers everywhere.\t</t>
  </si>
  <si>
    <t>Fuego Del Otono, Autumn Fire</t>
  </si>
  <si>
    <t>Jolly Pumpkin Artisan Ales Fuego Del Otono, Autumn Fire</t>
  </si>
  <si>
    <t>Notes:To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enjoy.\t</t>
  </si>
  <si>
    <t>Bière De Mars</t>
  </si>
  <si>
    <t>Jolly Pumpkin Artisan Ales Bière De Mars</t>
  </si>
  <si>
    <t>Notes:A sustaining beer that is brewed to comfort in the gusty ides of March and welcome in a wealth of warmer weather.\t</t>
  </si>
  <si>
    <t>Perdition</t>
  </si>
  <si>
    <t>Russian River Brewing Company Perdition</t>
  </si>
  <si>
    <t>Brewery Ommegang Bière De Mars</t>
  </si>
  <si>
    <t>Notes:Ommegang Biere de Mars is a Belgian-style dry hopped amber ale with a bit of magical space dust woven in Brettanomyces bruxellensis, a wild-yeast used in the secondary fermentation. The Brett imparts added tartness, a bit of zing and some farmhouse funkiness.Biere de Mars reveals a copper-amber body and a frothy white head that builds, clings and stays. Aromas are of malt and grain, clove, fruit and a bit of funk. Flavors are full-bodied with delicate malty sweetness, followed by spicy, peppery yeastiness and Brett-induced funk. Hopping is subtly bitter and aromatic, bumped up a bit by dry hopping. The finish is dry and gently lingering. At 6.5% ABV; it also pairs nicely with spicy foods such as barbecue.\t</t>
  </si>
  <si>
    <t>Southampton Biere De Mars</t>
  </si>
  <si>
    <t>Southampton Publick House Southampton Biere De Mars</t>
  </si>
  <si>
    <t>Jenlain Ambrée</t>
  </si>
  <si>
    <t>Brasserie Duyck</t>
  </si>
  <si>
    <t>Brasserie Duyck Jenlain Ambrée</t>
  </si>
  <si>
    <t>La Goudale</t>
  </si>
  <si>
    <t>Les Brasseurs de Gayant</t>
  </si>
  <si>
    <t>Les Brasseurs de Gayant Goudale</t>
  </si>
  <si>
    <t>Notes:Its light taste of special malts, flavored with Flanders hops and its aromas of high fermentation, gives La Goudale all its character and balance.\t</t>
  </si>
  <si>
    <t>Castelain Blond Biere De Garde</t>
  </si>
  <si>
    <t>Brasserie Castelain</t>
  </si>
  <si>
    <t>Brasserie Castelain Castelain Blond Biere De Garde</t>
  </si>
  <si>
    <t>Le Mort Vivant</t>
  </si>
  <si>
    <t>Southern Star Brewing Company Le Mort Vivant</t>
  </si>
  <si>
    <t>Contemplation Ale</t>
  </si>
  <si>
    <t>Brewery Vivant Contemplation Ale</t>
  </si>
  <si>
    <t>Les Bière Des Sans Culottes</t>
  </si>
  <si>
    <t>Brasserie La Choulette</t>
  </si>
  <si>
    <t>Brasserie La Choulette Les Bière Des Sans Culottes</t>
  </si>
  <si>
    <t>Jenlain Blonde</t>
  </si>
  <si>
    <t>Brasserie Duyck Jenlain Blonde</t>
  </si>
  <si>
    <t>Saint Landelin La Divine</t>
  </si>
  <si>
    <t>Les Brasseurs de Gayant Saint Landelin La Divine</t>
  </si>
  <si>
    <t>Good Harbor Golden Ale</t>
  </si>
  <si>
    <t>Leelanau Brewing Company</t>
  </si>
  <si>
    <t>Leelanau Brewing Company Good Harbor Golden Ale</t>
  </si>
  <si>
    <t>Notes:This Golden Ale is Inspired by Franco-Belgain bière de gardes, but not exactly fitting the profile of its European counterparts, this beer is best described as a Michigan Bière de Garde. Hand-crafted by Ron Jeffries at his Jolly Pumpkin Brewery in Dexter, which is consistantly rated as one of one of the best in the world, all of the Leelanau Brewing Company beers are distingushed by their time spent in a large French oak barrique prior to bottling and re-fermentation. The wild yeasts inhabiting the brewery give all the beers made there a common thread, creating a family of beverages with rare harmony, despite their diverse styles.Decidedly refreshing despite the 7.5% abv, this style of beer was originally brewed in the slow winter season as payment for farmhands in the summer. We certainly don’t mind sitting down after a long day of work and breathing deep the symphony aromas wafting from the lofty, lacey head burgeoning from our tulip glass. Subtle notes of peaches, apricots, canned pineapple, bitters, and a faint herbaceousness belie the smooth and delicate taste. The slightly malty, fruity body quickly transitions effortlessly to a crisp, dry and somewhat tart finish. Signature hints of French oak and the complex yeast character place this all-natural beer among the best saisons, stock ales, and farmhouse styles of Michigan, France &amp; Belgium.\t</t>
  </si>
  <si>
    <t>Southampton Biere De Garde</t>
  </si>
  <si>
    <t>Southampton Publick House Biere De Garde</t>
  </si>
  <si>
    <t>Rendezvous</t>
  </si>
  <si>
    <t>Lakefront Brewery, Inc.</t>
  </si>
  <si>
    <t>Lakefront Brewery, Inc. Rendezvous</t>
  </si>
  <si>
    <t>Notes:22 IBU17° Plato13° Lovibond\t</t>
  </si>
  <si>
    <t>St. Amand</t>
  </si>
  <si>
    <t>Brasserie Castelain St. Amand</t>
  </si>
  <si>
    <t>La Choulette Ambrée</t>
  </si>
  <si>
    <t>Brasserie La Choulette La Choulette Ambrée</t>
  </si>
  <si>
    <t>Oxtoberfest</t>
  </si>
  <si>
    <t>Oxbow Brewing Company</t>
  </si>
  <si>
    <t>Oxbow Brewing Company Oxtoberfest</t>
  </si>
  <si>
    <t>Notes:A farmhouse festbier featuring a malt body that is both dry and creamy with hints of smoke.\t</t>
  </si>
  <si>
    <t>Ch'ti Blonde</t>
  </si>
  <si>
    <t>Brasserie Castelain Ch'ti Blonde</t>
  </si>
  <si>
    <t>Notes:After brewing and fermentation, CH’TI beers is kept for long weeks in storage tanks. In the calm and cool (0°C) environment, the beer matures, develops a finer taste, perfects its aroma and acquires its natural and characteristic sparkles. It is here also that the beer obtains its balance, finesse and gleam.\t</t>
  </si>
  <si>
    <t>La Choulette De Noël</t>
  </si>
  <si>
    <t>Brasserie La Choulette La Choulette De Noël</t>
  </si>
  <si>
    <t>Jenlain Bière De Noël</t>
  </si>
  <si>
    <t>Brasserie Duyck Jenlain Bière De Noël</t>
  </si>
  <si>
    <t>French Country Christmas Ale (Biere De Garde)</t>
  </si>
  <si>
    <t>Southampton Publick House French Country Christmas Ale (Biere De Garde)</t>
  </si>
  <si>
    <t>L'Ambrée D'Esquelbecq / Thiriez Amber</t>
  </si>
  <si>
    <t>Brasserie Thiriez LAmbrée DEsquelbecq / Thiriez Amber</t>
  </si>
  <si>
    <t>Notes:Local name - L'Ambrée d'EsquelbecqUS Import - Thiriez AmberDescription on US bottle label:Daniel Thiriez painstakingly crafts his rustic farmhouse ales in a rustic farmhouse brewery in the beautiful countryside of French Flanders. This brisk Amber Ale is really a luminous golden-red. It is perfectly balanced, with a soft, fresh hop bitterness playing off a hearty whole-grain maltiness, and accented by an entrancing nose of earth and spice that is typical of French farm-country brewing.\t</t>
  </si>
  <si>
    <t>La Choulette Blonde</t>
  </si>
  <si>
    <t>Brasserie La Choulette La Choulette Blonde</t>
  </si>
  <si>
    <t>Bière De Garde</t>
  </si>
  <si>
    <t>Choc Beer Co. / Pete's Place Bière De Garde</t>
  </si>
  <si>
    <t>Notes:25 IBU\t</t>
  </si>
  <si>
    <t>Jenlain Bière De Printemps</t>
  </si>
  <si>
    <t>Brasserie Duyck Jenlain Bière De Printemps</t>
  </si>
  <si>
    <t>Notes:This is a Bière de Mars.\t</t>
  </si>
  <si>
    <t>Sah'tea</t>
  </si>
  <si>
    <t>Farmhouse Ale - Sahti</t>
  </si>
  <si>
    <t>Dogfish Head Brewery Sah'tea</t>
  </si>
  <si>
    <t>Notes:This Ancient Ale is a modern take on a 9th-century Finnish beer.The wort for Sah'tea is caramelized over white-hot river rocks, and the beer is fermented with a German weizen yeast. In addition to juniper berries foraged from the Finnish countryside, Sah'tea is flavored with black tea, cardamom, cinnamon, ginger, cloves and black pepper.The spicing is subtle and balanced, and Sah'tea is a highly-quaffable, truly unique brew with a full mouthfeel.6 IBU\t</t>
  </si>
  <si>
    <t>Arctic Circle Ale</t>
  </si>
  <si>
    <t>Malmgårdin Panimo</t>
  </si>
  <si>
    <t>Malmgårdin Panimo Arctic Circle Ale</t>
  </si>
  <si>
    <t>Lammin Kataja Olut</t>
  </si>
  <si>
    <t>Lammin Sahti Oy</t>
  </si>
  <si>
    <t>Lammin Sahti Oy Lammin Kataja Olut</t>
  </si>
  <si>
    <t>Lammin Sahtia</t>
  </si>
  <si>
    <t>Lammin Sahti Oy Lammin Sahtia</t>
  </si>
  <si>
    <t>Finlandia Sahti</t>
  </si>
  <si>
    <t>Finlandia Sahti Ky</t>
  </si>
  <si>
    <t>Finlandia Sahti Ky Finlandia Sahti</t>
  </si>
  <si>
    <t>Summer Sahti</t>
  </si>
  <si>
    <t>Vintage Brewing Company</t>
  </si>
  <si>
    <t>Vintage Brewing Company Summer Sahti</t>
  </si>
  <si>
    <t>Notes:1.056 OG8 IBUS\t</t>
  </si>
  <si>
    <t>Malmgård Jouluolut</t>
  </si>
  <si>
    <t>Malmgårdin Panimo Malmgård Jouluolut</t>
  </si>
  <si>
    <t>Finlandia Strong Sahti</t>
  </si>
  <si>
    <t>Finlandia Sahti Ky Finlandia Strong Sahti</t>
  </si>
  <si>
    <t>Puhti IV B</t>
  </si>
  <si>
    <t>Lammin Sahti Oy Puhti IV B</t>
  </si>
  <si>
    <t>Hennepin</t>
  </si>
  <si>
    <t>Farmhouse Ale - Saison</t>
  </si>
  <si>
    <t>Brewery Ommegang Hennepin (Farmhouse Saison)</t>
  </si>
  <si>
    <t>Notes:Hoppy, farmhouse saison with champagne like effervescence; flavors include ginger, spice, orange and toasted grain.\t</t>
  </si>
  <si>
    <t>Tank 7</t>
  </si>
  <si>
    <t>Boulevard Brewing Co. Tank 7 Farmhouse Ale</t>
  </si>
  <si>
    <t>Notes:Most breweries have at least one piece of equipment that’s just a bit persnickity. Here at Boulevard we have fermenter number seven, the black sheep of our cellar family. Ironically, when our brewers were experimenting with variations on a traditional Belgian-style farmhouse ale, the perfect combination of elements came together in that very vessel. You could call it fate, but they called it Tank 7, and so it is. Beginning with a big surge of fruity aromatics and grapefruit-hoppy notes, the flavor of this complex, straw-colored ale tapers off to a peppery, dry finish.38 IBU\t</t>
  </si>
  <si>
    <t>Sofie</t>
  </si>
  <si>
    <t>Goose Island Beer Co. Sofie</t>
  </si>
  <si>
    <t>Notes:80% Belgian Style Ale, 20% Belgian Style Ale aged in wine barrels with citrus peel. Champagne color, white pepper aroma, citrus &amp; vanilla flavor, sparkling body.\t</t>
  </si>
  <si>
    <t>Saison Dupont</t>
  </si>
  <si>
    <t>Brasserie Dupont sprl</t>
  </si>
  <si>
    <t>Brasserie Dupont sprl Saison Dupont</t>
  </si>
  <si>
    <t>Notes:The Saison Dupont is a top fermentation beer with refermentation in the bottle. Since 1844, this beer has been brewed in our farm-brewery, during the winter time. Then this beer became a second refermentation in the barrel. During the next summer, this very thirst-quenching beer was served to the “saisoniers” which were working on the fields. Surely therefore, our Saison Dupont is considered as “the classic” among the Belgian season beers!Coppery blond, the finest aromas and a strong bitterness transform this beer into a thirst-quenchener with no equal, just the way it was created. Our selection of yeasts is the perfect base for these typical aromas and ditto taste. A real refermentation in the bottle, which will continue for a long time in your cellar, result into this complex and particular aromatic beer.\t</t>
  </si>
  <si>
    <t>Saison-Brett</t>
  </si>
  <si>
    <t>Boulevard Brewing Co. Saison - Brett</t>
  </si>
  <si>
    <t>Notes:Saison-Brett, based on our very popular Tank 7, is assertively dry hopped, then bottle conditioned with various yeasts, including Brettanomyces, a wild strain that imparts a distinctive earthy quality. Though this farmhouse ale was given three months of bottle age prior to release, further cellaring will continue to enhance the “Brett” character, if that's what you're after.38 IBU\t</t>
  </si>
  <si>
    <t>Sorachi Ace</t>
  </si>
  <si>
    <t>Brooklyn Brewery Brooklyn Sorachi Ace</t>
  </si>
  <si>
    <t>Notes:This is a saison featuring the rare Japanese-developed hop Sorachi Ace. The Sorachi Ace hop varietal is noted for its unique lemon zest/lemongrass aroma.\t</t>
  </si>
  <si>
    <t>Arthur</t>
  </si>
  <si>
    <t>Hill Farmstead Brewery Arthur</t>
  </si>
  <si>
    <t>Notes:Arthur (1922-2005) was our grandfather’s youngest brother; Hill Farmstead Brewery rests upon the land that was once home to him and his 13 siblings. In his honor, this Saison is crafted from American malted barley, American and European hops, our distinctive farmhouse yeast and water from our well. Unfiltered and naturally carbonated, this is the ale that I dream to have shared with Arthur.\t</t>
  </si>
  <si>
    <t>Fantôme Saison</t>
  </si>
  <si>
    <t>Brasserie Fantôme</t>
  </si>
  <si>
    <t>Brasserie Fantôme Fantôme Saison</t>
  </si>
  <si>
    <t>Pepe Nero Belgian Style Ale</t>
  </si>
  <si>
    <t>Goose Island Beer Co. Pepe Nero</t>
  </si>
  <si>
    <t>Notes:Belgian style Farmhouse Ale brewed with peppercorns.Mahogany color, black pepper aroma, roasted malt and spice flavor, creamy body.\t</t>
  </si>
  <si>
    <t>Colette</t>
  </si>
  <si>
    <t>Great Divide Brewing Company Colette Farmhouse Ale</t>
  </si>
  <si>
    <t>Notes:Colette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 a beer as refreshing as it is complex.2010 Great American Beer Festival, Silver Medal, French &amp; Belgian-Style Saison2010 Silver Australian International Beer Awards2011 Australian International Beer Awards, Bronze Medal, Belgian and French Style Ale\t</t>
  </si>
  <si>
    <t>Anna</t>
  </si>
  <si>
    <t>Hill Farmstead Brewery Anna</t>
  </si>
  <si>
    <t>Notes:Anna is Bière de Miel, brewed with 20% raw wildflower Vermont honey and our house saison yeast.\t</t>
  </si>
  <si>
    <t>Saison Du BUFF</t>
  </si>
  <si>
    <t>Dogfish Head Brewery Saison Du BUFF</t>
  </si>
  <si>
    <t>Notes:Plans call for Saison du BUFF to be a 6% alc/vol Saison brewed with parsley, sage, rosemary and thyme. This beer will be brewed three times, once at each brewery using the same recipe.\t</t>
  </si>
  <si>
    <t>Seizoen Bretta</t>
  </si>
  <si>
    <t>Logsdon Farmhouse Ales</t>
  </si>
  <si>
    <t>Logsdon Farmhouse Ales Seizoen Bretta</t>
  </si>
  <si>
    <t>Notes:"Special Brettanomyces yeast provides added dryness and crisp complexity to the Seizoen Bretta. Bottle conditioned with pear juice for a natural carbonation."\t</t>
  </si>
  <si>
    <t>Avec Les Bons Voeux</t>
  </si>
  <si>
    <t>Brasserie Dupont sprl Avec Les Bons Voeux</t>
  </si>
  <si>
    <t>Notes:Les Bons Voeux means best wishes, which is what Brasserie Dupont sends with this very special saison ale brewed for the holidays. Redolently aromatic, rich and velvety. Rich gold color, fragrant (lemony with hints of pepper, banana and clove), as all the beers of Dupont are with a full, deep malt richness that lingers on your tongue for what seems the whole holiday season. Considered by some the finest offering from this unparalleled Brewery. “The best Belgian beer, if ever there could be such an award...a sumptuous, seductive 9.5% beer. Because of it’s intensity, I would recommend the novice graduate to this beer. However, if a saison that is starting to lean towards being a triple appeals to you, and if its in season, don’t hesitate.”\t</t>
  </si>
  <si>
    <t>Opal</t>
  </si>
  <si>
    <t>Firestone Walker Brewing Co. Opal</t>
  </si>
  <si>
    <t>Notes:Bringing down the Farmhouse! Our interpretation of the rustic Wallonian Saison style is a harmonious blend of rustic grains, spicy yeast and unique sauvignon blanc tones. Inviting lemon grass and gooseberry meet peppery spice and fresh grain aromas. Spicy Belgian yeast create a complex yet dry and refreshing canvas with splashes of citrus and stone fruit with a bright tropical white wine finish. Hop bitterness is assertive yet harmonious rounding out slightly tart and refreshing.\t</t>
  </si>
  <si>
    <t>Bam Bière</t>
  </si>
  <si>
    <t>Jolly Pumpkin Artisan Ales Bam Bière</t>
  </si>
  <si>
    <t>Notes:This delicious farmhouse ale is named for our Jack Russell, who struck by a car, bounced back in fine tenacious Jack Russell fashion, and is brewed for those of us who knocked down, have picked up, dusted off and carried on undaunted. Golden, naturally cloudy, bottle conditioned and dry hopped for a perfectly refreshing balance of spicy malts, hops and yeast. Please enjoy our beers in good health, And look both ways when crossing the street!</t>
  </si>
  <si>
    <t>Interlude</t>
  </si>
  <si>
    <t>Allagash Brewing Company Allagash Interlude</t>
  </si>
  <si>
    <t>Notes:Two yeast strains were used to create this unique Belgian-style ale. The first, a Saison yeast, establishes the flavor foundations of a classic Belgian-style ale. The second, our house strain of Brettanomyces yeast, contributes myriad flavors including pear, apricot, graham cracker, and bread crust. A portion of Interlude is aged in red wine barrels, which imparts a distinctive vinous, plum character and a dry, almost tannic, finish.\t</t>
  </si>
  <si>
    <t>Le Merle</t>
  </si>
  <si>
    <t>North Coast Brewing Co.</t>
  </si>
  <si>
    <t>North Coast Brewing Co. Le Merle</t>
  </si>
  <si>
    <t>Surette Provision Saison</t>
  </si>
  <si>
    <t>Crooked Stave Artisan Beer Project</t>
  </si>
  <si>
    <t>Crooked Stave Artisan Beer Project Crooked Stave Surette</t>
  </si>
  <si>
    <t>Notes:Artisan ale aged in oak barrels\t</t>
  </si>
  <si>
    <t>Cellar Door</t>
  </si>
  <si>
    <t>Stillwater Artisanal Ales</t>
  </si>
  <si>
    <t>Stillwater Artisanal Ales Cellar Door</t>
  </si>
  <si>
    <t>Notes:Over the ages the term ’cellar door’ has numerously been referred to as the most beautiful term in the English language. Upon setting out to create the first summer addition to the Stateside line up of ales; the feeling that almost instantly came to me was that of beauty &amp; cleansing. Many summer offerings tend to lack the complexity of their bigger, colder season counterparts; so my goal was to craft an ale of extreme balance with a delicate complexity that allows for contemplation while also providing quaffable refreshment. Starting with a base of German wheat &amp; pale malts this crisp slightly hazy foundation was then accented with a blend of Sterling &amp; Citra hops providing a intricate blend of herbal grass &amp; tangerine citrus flavors and aroma. To pull this all together and to complete the ’cleansing’ aspect of my vision I gently finished the ale off with a touch of white sage, lending a mild earthy spice character to the blend. Of course let’s not forget our house saison yeast that brought all the elements together leaving a dry yet intricate finish.\t</t>
  </si>
  <si>
    <t>Rabbid Rabbit</t>
  </si>
  <si>
    <t>Three Floyds Brewing Co. &amp; Brewpub Rabbid Rabbit</t>
  </si>
  <si>
    <t>Notes:7.4% ABV, 25 IBUs - This Franco-Belgian style Farmhouse Ale has an effervescent body and a light straw color. Rabbid Rabbit, with it’s light malt body, augmented by spices, is a complex and frothy beverage with a deceptively high alcohol content. March release.\t</t>
  </si>
  <si>
    <t>Helios (V Saison)</t>
  </si>
  <si>
    <t>Victory Brewing Company Helios (V Saison)</t>
  </si>
  <si>
    <t>Notes:Repackaging of V Saison\t</t>
  </si>
  <si>
    <t>Red Barn Ale</t>
  </si>
  <si>
    <t>The Lost Abbey Red Barn Ale</t>
  </si>
  <si>
    <t>Notes:This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you.\t</t>
  </si>
  <si>
    <t>Stateside Saison</t>
  </si>
  <si>
    <t>Stillwater Artisanal Ales Stateside Saison</t>
  </si>
  <si>
    <t>Notes:Stateside Saison pays homage to old world tradition while celebrating new world innovation. Naturally brewed with the finest European malts &amp; fresh aromatic hops from the United States &amp; New Zealand. It’s then fermented using a classic farmhouse ale yeast and bottle conditioned to enhance stability. The outcome is a beer of unique design and exquisite taste, showcasing some of the best attributes of modern-day craft brewing.\t</t>
  </si>
  <si>
    <t>Bam Noire</t>
  </si>
  <si>
    <t>Jolly Pumpkin Artisan Ales Bam Noire</t>
  </si>
  <si>
    <t>St. Feuillien Saison</t>
  </si>
  <si>
    <t>Brasserie St. Feuillien St. Feuillien Saison</t>
  </si>
  <si>
    <t>Carnevale</t>
  </si>
  <si>
    <t>The Lost Abbey Carnevale</t>
  </si>
  <si>
    <t>Notes:Farmhouse style Saison with Brettanomyces, Amarillo and Simcoe Hops. Brewed in celebration of Lent and Easter season, Carnevale is light bodied Saison, using Brettanomyces along with Amarillo and Simcoe hops to generate flavor and depth. Carnevale’s complexity grows with time. The citrus notes tend to wane and the wild yeast rears its wonderfully tasting head.2008 (first release) did not have brettanomyces.\t</t>
  </si>
  <si>
    <t>Love Buzz Saison</t>
  </si>
  <si>
    <t>Anchorage Brewing Company</t>
  </si>
  <si>
    <t>Anchorage Brewing Company Love Buzz Saison</t>
  </si>
  <si>
    <t>Notes:Ale brewed with Hobbs Family rose hips, peppercorns, and fresh orange peels. Dry-hopped in the barrel with Citra hops. Second fermentation in Pinot Noir barrels.\t</t>
  </si>
  <si>
    <t>Foret</t>
  </si>
  <si>
    <t>Brasserie Dupont sprl Foret</t>
  </si>
  <si>
    <t>Das Wunderkind!</t>
  </si>
  <si>
    <t>Jester King Craft Brewery</t>
  </si>
  <si>
    <t>Jester King Craft Brewery Das Wunderkind</t>
  </si>
  <si>
    <t>Notes:Mature beer, refermented in oak barrels with wild yeast and souring bacteria is blended with fresh, dry-hopped beer prior to bottle-conditioning. Dry and lightly tart, with notes of citrus, barnyard, and tropical fruit.\t</t>
  </si>
  <si>
    <t>Clara Grisette</t>
  </si>
  <si>
    <t>Hill Farmstead Brewery Clara</t>
  </si>
  <si>
    <t>Notes:Clara (1906-1969) was our grandfather’s sister; Hill Farmstead Brewery rests upon the land that was once home to her and her 13 siblings. In her honor, this Grisette is crafted from American malted barley, Vermont Organic Wheat, European and American hops, our distinctive farmhouse yeast and water from our well. Unfiltered and naturally carbonated, this is the ale that I dream to have shared with Clara. Pale Malt, Organic Vermont Wheat, American and European Hops, Ale Yeast, and our Well Water\t</t>
  </si>
  <si>
    <t>#9</t>
  </si>
  <si>
    <t>Fruit and Field Beer</t>
  </si>
  <si>
    <t>Magic Hat Brewing Company #9</t>
  </si>
  <si>
    <t>Notes:A beer cloaked in secrecy. An ale whose mysterious and unusual palate will swirl across your tongue and ask more questions than it answers. A sort of dry, crisp, refreshing, not-quite pale ale. #9 is really impossible to describe because there's never been anything else quite like it.20 IBU\t</t>
  </si>
  <si>
    <t>Samuel Adams Cherry WheatBoston Beer Company (Samuel Adams)</t>
  </si>
  <si>
    <t>Boston Beer Company (Samuel Adams) Samuel Adams Cherry Wheat</t>
  </si>
  <si>
    <t>Raspberry Tart</t>
  </si>
  <si>
    <t>New Glarus Brewing Company Raspberry Tart</t>
  </si>
  <si>
    <t>Notes:Treat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flavor.\t</t>
  </si>
  <si>
    <t>Summer Shandy</t>
  </si>
  <si>
    <t>Jacob Leinenkugel Brewing Company</t>
  </si>
  <si>
    <t>Jacob Leinenkugel Brewing Company Leinenkugel's Summer Shandy</t>
  </si>
  <si>
    <t>Rübæus</t>
  </si>
  <si>
    <t>Founders Brewing Company Founders Rübæus</t>
  </si>
  <si>
    <t>Notes:This brew achieves its unique raspberry taste by the addition of only fresh raspberries at five seperate stages in the brewing process.\t</t>
  </si>
  <si>
    <t>Wisconsin Belgian Red</t>
  </si>
  <si>
    <t>New Glarus Brewing Company Wisconsin Belgian Red</t>
  </si>
  <si>
    <t>Notes:You hold the marriage of wine and beer. Belgian Red is a tapestry of flavor. This beer is brewed with whole Montmorency Cherries, Wisconsin Farmed Wheat and Belgian Roasted Barleys, lagered in oak tanks and balanced by Hallertau hops we aged in our brewery one full year. Over a pound of Door County Cherries in every bottle makes this beer uniquely "Wisconsin." So unique, in fact, that we applied for a patent. Expect this beer to be ruby red, with a medium body that is highly carbonated and intense with cherry flavor and bouquet. Serve your friends Belgian Red in a brandy snifter or champagne flute and toast life with beer from the land of Wisconsin.\t</t>
  </si>
  <si>
    <t>Purple Haze</t>
  </si>
  <si>
    <t>Abita Brewing Co. Purple Haze</t>
  </si>
  <si>
    <t>Notes:Experience the magic of Purple Haze.® Clouds of real raspberries swirl in this tart and tantalizing lager inspired by the good spirits and dark mysteries of New Orleans. Brewed with pilsner and wheat malts along with Vanguard hops, let the scent of berries in the hazy purple brew put a spell on you.\t</t>
  </si>
  <si>
    <t>Hell Or High Watermelon Wheat Beer</t>
  </si>
  <si>
    <t>21st Amendment Brewery Hell Or High Watermelon Wheat Beer</t>
  </si>
  <si>
    <t>Notes:Like Lady Liberty, we stand for independence and perseverance. In the pursuit of innovative beer, there is no obstacle too great. No journey too long. No fruit too gigantic. This American wheat beer is brewed with real watermelon, for a flavor that’s surprisingly crisp, dry and refreshing—summer in a can.17 IBU\t</t>
  </si>
  <si>
    <t>Blushing Monk</t>
  </si>
  <si>
    <t>Founders Brewing Company Founders Blushing Monk</t>
  </si>
  <si>
    <t>Notes:When our love of fruit and our love of beer come together, Blushing Monk happens. Brewed with a ridiculous amount of raspberries for tart yet luscious raspberry-jam character and fermented with Belgian yeast for subtle fruit and spice esters. Think of Blushing Monk as Rubaeus’ older sibling – more intense, slightly larger and just a little bit more mature.\t</t>
  </si>
  <si>
    <t>Éphémère (Apple)</t>
  </si>
  <si>
    <t>Unibroue Éphémère (Apple)</t>
  </si>
  <si>
    <t>Notes:As its name suggests, Éphémère is an ephemeral ale that comes and goes with the seasons. It was developed as a series to feature a seasonal fruit in a refreshing, lightly spiced white ale. The label depicts a fairy, an ephemeral spirit associated with fruits picked at the peak of ripeness during each harvest season. She first appeared in the spring of 2001 and has since been celebrated on a variety of seasonal fruit ales such as apple (brewed all year long), cranberry, blackcurrant, peach, raspberry and blueberry.The most beloved and well known of the Éphémère beer series. Its amazing popularity across North America has made it a year-round favourite instead of only a seasonal brew.\t</t>
  </si>
  <si>
    <t>Autumn Maple</t>
  </si>
  <si>
    <t>The Bruery</t>
  </si>
  <si>
    <t>The Bruery Autumn Maple</t>
  </si>
  <si>
    <t>Notes:Brewed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evening.ABV: 10%, IBU: 25, SRM: 15, Release: Fall\t</t>
  </si>
  <si>
    <t>Thumbprint Apple Ale</t>
  </si>
  <si>
    <t>New Glarus Brewing Company Apple Ale</t>
  </si>
  <si>
    <t>Black &amp; Blue</t>
  </si>
  <si>
    <t>Dogfish Head Brewery Black &amp; Blue</t>
  </si>
  <si>
    <t>Notes:Black &amp; Blue is a Belgian-style golden ale fermented with blackberries and blueberries. Because we dose Black &amp; Blue with real berries -- rather than artificial flavoring -- the fruit comes through in the flavor, not just the aroma.The pureed berries are added as the beer leaves the brewhouse. In fermentation, the yeast -- the same one we use in Red &amp; White and Pangaea -- feeds on sugars from the barley and the berries, giving Black &amp; Blue a unique complexity and a high ABV.25 IBU\t</t>
  </si>
  <si>
    <t>Cerise</t>
  </si>
  <si>
    <t>Founders Brewing Company Founders Cerise</t>
  </si>
  <si>
    <t>Notes:You’ll have a soft spot for this one. Using only fresh Michigan tart cherries, this beauty tantalizes with intense flavors combined with a no hesitation malt bill. Adding fresh cherries at five separate stages of fermentation achieves the ultimate balance between tartness and sweetness\t</t>
  </si>
  <si>
    <t>Strawberry Lager</t>
  </si>
  <si>
    <t>Abita Brewing Co. Strawberry Harvest Lager</t>
  </si>
  <si>
    <t>Notes:Strawberry Harvest Lager is a wheat beer made with real Louisiana strawberries, picked late in the season when they’re at their sweetest. This brew has earned quite a reputation in a short time, causing the brewery to up their production year after year. When this brew is found, emails and phone calls fly to friends informing them of the store’s location. Strawberry Harvest is a crisp, light lager with just a hint of strawberry sweetness.13 IBU\t</t>
  </si>
  <si>
    <t>Samuel Adams Cranberry LambicBoston Beer Company (Samuel Adams)</t>
  </si>
  <si>
    <t>Boston Beer Company (Samuel Adams) Samuel Adams Cranberry Lambic</t>
  </si>
  <si>
    <t>Shiner Ruby Redbird</t>
  </si>
  <si>
    <t>Spoetzl Brewery Shiner Ruby Redbird</t>
  </si>
  <si>
    <t>Notes:This refreshing brew is made with juice from freshly picked Texas Ruby Red grapefruits, the prize of the Rio Grande Valley.A bold kick of ginger flavor combines with the tartness of the citrus for a tasty brew that's perfect anytime of year. Pure two row and Munich malts along with Mt. Hood, Citra, and Willamette hops give it a nicely balanced, lip-smacking finish. We like to think popping open this bottle is like slicing into a ripe Texas grapefruit. So pucker up and enjoy!\t</t>
  </si>
  <si>
    <t>Tweason'ale</t>
  </si>
  <si>
    <t>Dogfish Head Brewery Tweason'ale</t>
  </si>
  <si>
    <t>Notes:For our first new 12-ounce 4-packs in nearly half a decade, we replaced the classic barley foundation of beer with a mild sorghum base. The hints of molasses and pit-fruit are balanced by vibrant strawberry notes and a unique complexity that comes with the addition of a malty buckwheat honey.We believe health-conscious beer drinkers and the millions of Americans who suffer from Celiac disease can cut back on gluten while relishing the distinction and drinkability of this very special brew.\t</t>
  </si>
  <si>
    <t>Fort</t>
  </si>
  <si>
    <t>Dogfish Head Brewery Fort</t>
  </si>
  <si>
    <t>Notes:An ale brewed with a ridiculous amount of pureed raspberries (over a ton of 'em!). Fort has a Belgian-style base, then we follow a similar fermentation process to the one we use on our other super-high ABV beers, 120 Minute IPA and World Wide Stout.49 IBUABV varies from 15-18%.\t</t>
  </si>
  <si>
    <t>Soft Parade</t>
  </si>
  <si>
    <t>Short's Brewing Company Imperial Soft Parade</t>
  </si>
  <si>
    <t>Notes:Soft Parade is a Fruit Rye Ale brewed with rye flakes and loaded with pureed strawberries, blueberries, raspberries and blackberries. The rose colored ale has aromas of ripe strawberries and grain. With flavors of fresh berries and rye, Soft Parade finishes dry and eminently drinkable.Soft Parade was originally developed because Joe Short wanted to create a beer that incorporated a medley of berries, had a great color, and appealed to wine drinkers. The name Soft Parade stemmed from two moments in Joe Short’s life. First, because Joe worked as a brewer at the Traverse Brewing Company and The Doors album, The Soft Parade, played every day at the end of the brew shift. The second moment occurred when Joe was driving by himself, flipping through CD’s in his car, and came across The Soft Parade album again. At the time, The Soft Parade beer had not been named and it dawned on Joe that the medley of fruit infusing into the golden beer reminded him of a soft parade. That day the beer was named!\t</t>
  </si>
  <si>
    <t>Blue</t>
  </si>
  <si>
    <t>SweetWater Brewing Company Sweetwater Blue</t>
  </si>
  <si>
    <t>Pyramid Apricot Ale</t>
  </si>
  <si>
    <t>Pyramid Breweries, Inc.</t>
  </si>
  <si>
    <t>Pyramid Breweries, Inc. Audacious Apricot Ale</t>
  </si>
  <si>
    <t>Notes:Originally named Apricot Weizen\t</t>
  </si>
  <si>
    <t>Stiegl Radler (Grapefruit)</t>
  </si>
  <si>
    <t>Stieglbrauerei zu Salzburg GmbH</t>
  </si>
  <si>
    <t>Stieglbrauerei zu Salzburg GmbH Stiegl Radler (Grapefruit)</t>
  </si>
  <si>
    <t>Notes:Real grapefruit juice gives this deliciously refreshing Radler (mixed beer drink) its amber natural cloudiness and pleasant tangy taste. The refreshingly fruity taste makes Stiegl-Radler Grapefruit a wonderful thirst quencher.\t</t>
  </si>
  <si>
    <t>Tangerine Wheat</t>
  </si>
  <si>
    <t>Lost Coast Brewery and Cafe Tangerine Wheat</t>
  </si>
  <si>
    <t>Cucumber Saison</t>
  </si>
  <si>
    <t>Cigar City Brewing Cucumber Saison</t>
  </si>
  <si>
    <t>Notes:We employ the humble cucumber in a low gravity Saison to create a vibrant ale with notes of melon, tropical fruit, lemongrass and, of course, cucumber. Put some cucumber wheels on your eyes, relax, and enjoy. Ahhhh.\t</t>
  </si>
  <si>
    <t>Pumpkinfest</t>
  </si>
  <si>
    <t>Terrapin Beer Company Terrapin Pumpkinfest</t>
  </si>
  <si>
    <t>Notes:Although this is a pumpkin beer, it is a lager and therefore doesn't belong in the pumpkin ale category. Originally a Side Project, now a Fall seasonal in six-packs.\t</t>
  </si>
  <si>
    <t>Apricot Wheat</t>
  </si>
  <si>
    <t>Ithaca Beer Company Apricot Wheat</t>
  </si>
  <si>
    <t>Notes:Our smooth wheat beer is light in color and body…perfect for those looking for a lighter taste. The combination of wheat and barley gives Apricot Wheat a different malt character than our other ales. The hint of apricot gives this beer a pleasant nose and fruity finish.\t</t>
  </si>
  <si>
    <t>UFO Raspberry Hefeweizen</t>
  </si>
  <si>
    <t>Harpoon Brewery</t>
  </si>
  <si>
    <t>Harpoon Brewery UFO Raspberry Hefeweizen</t>
  </si>
  <si>
    <t>Notes:We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finish.10 IBU\t</t>
  </si>
  <si>
    <t>Son Of A Peach</t>
  </si>
  <si>
    <t>RJ Rockers Brewing Company</t>
  </si>
  <si>
    <t>RJ Rockers Brewing Company Son Of A Peach</t>
  </si>
  <si>
    <t>Notes:An unfiltered American wheat ale made with real mean peaches. The only thing missing is the fuzz. Savor the anger. Available during the late Spring and Summer months.\t</t>
  </si>
  <si>
    <t>Bumble Berry Honey Blueberry Ale</t>
  </si>
  <si>
    <t>Fat Heads Brewery &amp; Saloon Bumbleberry Honey Blueberry Ale</t>
  </si>
  <si>
    <t>Notes:Brewed with fresh harvested spring honey and infused with fresh blueberries. A light, refreshing ale with a nice blueberry aroma, crackery malt flavors, a hint of sweetness and a refreshing blueberry finish.\t</t>
  </si>
  <si>
    <t>Blackbeary Wheat</t>
  </si>
  <si>
    <t>Long Trail Brewing Co. Blackbeary Wheat</t>
  </si>
  <si>
    <t>Notes:This brew combines 2-Row Pilsen malt, a hint of Crystal malt, and of course, plenty of malted wheat. A hint of blackberry at the finish makes this beer a real thirst quencher! For the health conscious, Blackbeary Wheat has less than 6 grams of carbs and only 110 calories per bottle!10 IBU\t</t>
  </si>
  <si>
    <t>Raspberry Ale</t>
  </si>
  <si>
    <t>Dark Horse Brewing Company Dark Horse Raspberry Ale</t>
  </si>
  <si>
    <t>Notes:This beer is a light bodied, easy drinking ale. We use real raspberries late in fermentation, giving this beer a mild fruit flavor while keeping a very balanced malt profile. This may not be what some would expect from a "fruit" beer, but our brewers make good beer; not fruity, carbonated malt beverages. Our motto is, "beer first, fruit second".\t</t>
  </si>
  <si>
    <t>Blueberry Ale</t>
  </si>
  <si>
    <t>Blue Point Brewing Company Blue Point Blueberry</t>
  </si>
  <si>
    <t>Pumpkin Lager</t>
  </si>
  <si>
    <t>Lakefront Brewery, Inc. Pumpkin Lager Beer</t>
  </si>
  <si>
    <t>Notes:Beer Brewed with Pumpkin and Spices\t</t>
  </si>
  <si>
    <t>Delirium Red</t>
  </si>
  <si>
    <t>Brouwerij Huyghe Delirium Red</t>
  </si>
  <si>
    <t>Notes:Also known as La Bouffonne Rouge\t</t>
  </si>
  <si>
    <t>Orange Blossom Cream Ale</t>
  </si>
  <si>
    <t>Buffalo Bill's Brewery</t>
  </si>
  <si>
    <t>Buffalo Bill's Brewery Orange Blossom Cream Ale</t>
  </si>
  <si>
    <t>Notes:A light ale with hints of fresh orange. Brewed with sweet orange peel, orange blossom extract and honey.\t</t>
  </si>
  <si>
    <t>Pugsley's Signature Series: Smashed Blueberry</t>
  </si>
  <si>
    <t>Shipyard Brewing Co. Shipyard Smashed Blueberry (Pugsley's Signature Series)</t>
  </si>
  <si>
    <t>Gruit / Ancient Herbed Ale</t>
  </si>
  <si>
    <t>Williams Brothers Brewing Company</t>
  </si>
  <si>
    <t>Professor Fritz Briem</t>
  </si>
  <si>
    <t>Moonlight Brewing Company</t>
  </si>
  <si>
    <t>Triumph Brewing Company</t>
  </si>
  <si>
    <t>Happoshu</t>
  </si>
  <si>
    <t>Kirin Brewery Company, Limited</t>
  </si>
  <si>
    <t>Asahi Breweries Ltd</t>
  </si>
  <si>
    <t>Orion Beer Co., Ltd.</t>
  </si>
  <si>
    <t>Sapporo Breweries Ltd.</t>
  </si>
  <si>
    <t>Herb and Spice Beer</t>
  </si>
  <si>
    <t>Kiuchi Brewery</t>
  </si>
  <si>
    <t>New Holland Brewing Company</t>
  </si>
  <si>
    <t>Bison Brewing</t>
  </si>
  <si>
    <t>Notes:20 IBU\t</t>
  </si>
  <si>
    <t>Sculpin</t>
  </si>
  <si>
    <t>IPA - American</t>
  </si>
  <si>
    <t>Ballast Point Brewing Company</t>
  </si>
  <si>
    <t>Ballast Point Brewing Company Ghost Pepper Sculpin</t>
  </si>
  <si>
    <t>Notes:Originally named Northstar IPA. Debuted in 2005.\t</t>
  </si>
  <si>
    <t>60 Minute IPA</t>
  </si>
  <si>
    <t>Dogfish Head Brewery 60 Minute IPA</t>
  </si>
  <si>
    <t>Notes:60 Minute IPA is continuously hopped -- more than 60 hop additions over a 60-minute boil. (Getting a vibe of where the name came from?)60 Minute is brewed with a slew of great Northwest hops. A powerful but balanced East Coast IPA with a lot of citrusy hop character, it's the session beer for hardcore enthusiasts!60 IBU\t</t>
  </si>
  <si>
    <t>Torpedo Extra IPA</t>
  </si>
  <si>
    <t>Sierra Nevada Brewing Co. Sierra Nevada Torpedo Extra IPA</t>
  </si>
  <si>
    <t>Notes:From the brewery ... Sierra Nevada Torpedo Ale is a big American IPA; bold, assertive and full of flavor and aromas highlighting the complex citrus, pine and herbal character of whole-cone American hops.\t</t>
  </si>
  <si>
    <t>Celebration Fresh Hop IPA</t>
  </si>
  <si>
    <t>Sierra Nevada Brewing Co. Sierra Nevada Celebration Ale</t>
  </si>
  <si>
    <t>Notes:Fresh Hop Ale; no spices.We first brewed Celebration IPA in the winter of 1981. Each year, we use only the first fresh hops of the growing season to create this complex and robust ale. Layered pine and citrus hop aromas balance delicately against rich, malt sweetness to shape this bold wintertime classic.\t</t>
  </si>
  <si>
    <t>A Little Sumpin' Sumpin' Ale</t>
  </si>
  <si>
    <t>Lagunitas Brewing Company A Little Sumpin' Sumpin' Ale</t>
  </si>
  <si>
    <t>Notes:Brewed with 50% wheat malt; Willamette, Santiam, Amarillo, Cascade, Centennial, Chinook, and Columbus hops. This special ale is something fairly new under the sun. It's got a lot of wheat, it's rich with hops, it finishes dry. We've watched with some amusement as the internet beer rating sites argues over how to 'classify' it. We're in the camp with Japhy Ryder when he declares to Ray Smith that "Comparisons are odious!" You ever notice how everything has to be today's version of yesterday's whatever. Well, whatEver. Sometimes we wonder what the world would be like if everything was perceived for what it is, and not what it reminds you of. The sun would rise everyday as if for the first time, you'd wake as if newly born, you'd see your lover next to you anew, the air would smell like flowers, work would be like the first day back in school, a beer would make your eyes roll back in your head in ecstasy... well, maybe not... but you get the idea.....Way smooth and silky with a nice wheatly-esque-ish-ness. A truly unique style featuring a strong hop finish on a silky body. A hoppy pale wheat ale that is great for IPA fans but so smooth that the hefeweizen fans dig it too.64 IBU\t</t>
  </si>
  <si>
    <t>Jai Alai IPA</t>
  </si>
  <si>
    <t>Cigar City Brewing Jai Alai IPA</t>
  </si>
  <si>
    <t>Notes:Jai Alai, a game native to the Basque region of Spain, is played on a court called a fronton. Jai Alai players attempt to catch a ball using a curved mitt whilst the ball travels at speeds up to 188 mph! Proving they have a sense of humor the Spanish dubbed this game, with its ball traveling at race car speeds, "the merry game." Tampa was once home to a bustling Jai Alai fronton but sadly all that remains of Jai Alai in the Tampa Bay area is this India Pale Ale that we brew in tribute to the merry game. The India Pale Ale style of beer has its roots in the ales sent from England to thirsty British troops in India during the 18th century. Pair Jai Alai India Pale Ale with beef empanadas, deviled crabs and other spicy dishes.65 IBU\t</t>
  </si>
  <si>
    <t>Centennial IPA</t>
  </si>
  <si>
    <t>Founders Brewing Company Founders Centennial IPA</t>
  </si>
  <si>
    <t>Notes:Get ready to bask in the glory of the frothy head’s floral bouquet. Relish the citrus accents from the abundance of dry hopping. This one’s sweet, yet balanced. Malty undertones shake hands with the hop character for a finish that never turns too bitter.65 IBU\t</t>
  </si>
  <si>
    <t>All Day IPA</t>
  </si>
  <si>
    <t>Founders Brewing Company Founders All Day IPA</t>
  </si>
  <si>
    <t>Notes:The beer you’ve been waiting for. Keeps your taste satisfied while keeping your senses sharp. An all-day IPA naturally brewed with a complex array of malts, grains and hops. Balanced for optimal aromatics and a clean finish. The perfect reward for an honest day’s work and the ultimate companion to celebrate life’s simple pleasures.Formerly Endurance - All Day IPA.\t</t>
  </si>
  <si>
    <t>HopDevil</t>
  </si>
  <si>
    <t>Victory Brewing Company HopDevil Ale</t>
  </si>
  <si>
    <t>Notes:Bold, spicy and menacingly delicious, this American-hopped IPA offers an aromatic punch and follows through with a lasting, full-bodied finish\t</t>
  </si>
  <si>
    <t>Blind Pig</t>
  </si>
  <si>
    <t>Russian River Brewing Company Blind Pig IPA</t>
  </si>
  <si>
    <t>Notes:Full-bodied, very hoppy, with citrus, pine, fruity notes and a nice dry, bitter finish!Original Gravity: 1.058Color: CopperBitterness: Medium\t</t>
  </si>
  <si>
    <t>Furious</t>
  </si>
  <si>
    <t>Surly Brewing Company Furious</t>
  </si>
  <si>
    <t>Notes:A tempest on the tongue, or a moment of pure hop bliss? Brewed with a dazzling blend of American hops and Scottish malt, this crimson-hued ale delivers waves of citrus, pine and caramel-toffee. For those who favor flavor, Furious has the hop-fire your taste buds have been screaming for.\t</t>
  </si>
  <si>
    <t>Lunch</t>
  </si>
  <si>
    <t>Maine Beer Company</t>
  </si>
  <si>
    <t>Maine Beer Company Lunch</t>
  </si>
  <si>
    <t>Notes:Our “East Coast” version of a West Coast-style IPA. Intense hop flavors and aromas of tropical and citrus fruits and pine dominate. A subtle malt sweetness brings the beer into balance.Lunch is a special whale that has been spotted off the Maine coast since 1982. She has what looks like a bite taken out of her fin, which adds to her unique character. We dedicate this beer to her determination and persistence.Keep on swimming!\t</t>
  </si>
  <si>
    <t>Fresh Squeezed IPA</t>
  </si>
  <si>
    <t>Deschutes Brewery Fresh Squeezed IPA</t>
  </si>
  <si>
    <t>Notes:This mouthwateringly delicious IPA gets its flavor from a heavy helping of Citra and Mosaic hops. Don't worry, no fruit was harmed in the making of this beer.60 IBU\t</t>
  </si>
  <si>
    <t>Flower Power India Pale Ale</t>
  </si>
  <si>
    <t>Ithaca Beer Company Flower Power India Pale Ale</t>
  </si>
  <si>
    <t>Notes:Enjoy the clover honey hue and tropical nose. Simultaneously punchy and soothing with a big body and a finish that boasts pineapple and grapefruit. Flower Power is hopped and dry-hopped five different times throughout the brewing and fermentation process.\t</t>
  </si>
  <si>
    <t>Smuttynose IPA "Finest Kind"</t>
  </si>
  <si>
    <t>Smuttynose Brewing Company Smuttynose IPA "Finest Kind"</t>
  </si>
  <si>
    <t>Notes:You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75 IBU's, this is definitely not a training-wheels IPA, but is meant for hop lovers looking to satisfy their craving in a way that's not easy to find. We think they’ll be quite pleased.75 IBU\t</t>
  </si>
  <si>
    <t>ApriHop</t>
  </si>
  <si>
    <t>Dogfish Head Brewery ApriHop</t>
  </si>
  <si>
    <t>Notes:Aprihop is an American IPA brewed with Pilsner and Crystal malts. It's massively hopped -- in the continuous fashion, of course! -- and the flavor is complemented by the addition of apricots.After fermentation, the beer is dry hopped with irresponsible amounts of Amarillo hops. The beer has a hoppy aroma, with the apricots playing a supporting role.The flavor is rich with late hop flavors, and its bitterness is tempered by just the right amount of malt sweetness and fruity undertones from the apricots.50 IBU\t</t>
  </si>
  <si>
    <t>Founders Brewing Company Founders Harvest Ale</t>
  </si>
  <si>
    <t>Notes:Each fall, our brewhouse looks more like a greenhouse as thousands of pounds of wet hop cones arrive within hours of being picked by some of our favorite local hop growers. Acting quickly, we then load up these wet hops into what will become Harvest Ale – an impossibly aromatic and bright IPA bursting with fresh pine, melon and citrus notes. Our ode to the beauty that is the wet, American hop.70 IBU\t</t>
  </si>
  <si>
    <t>Duet</t>
  </si>
  <si>
    <t>Alpine Beer Company Duet IPA</t>
  </si>
  <si>
    <t>Notes:A soon-to-be favorite, if it's already not. This single IPA boasts pine, citrus, and cedar notes from Simcoe and Amarillo hops.\t</t>
  </si>
  <si>
    <t>Head Hunter</t>
  </si>
  <si>
    <t>Fat Heads Brewery &amp; Saloon Fat Head's Head Hunter IPA</t>
  </si>
  <si>
    <t>Notes:Head Hunter is an aggressively dry-hopped, West Coast-style IPA with a huge hop display of pine, grapefruit, citrus and pineapple. A punch-you-in-the-mouth brew for those who truly love their hops! Uncivilized. Aggressive. Award-Winning.\t</t>
  </si>
  <si>
    <t>Hop Nosh IPA</t>
  </si>
  <si>
    <t>Uinta Brewing Company Hop Notch IPA</t>
  </si>
  <si>
    <t>Notes:Bold and refreshing, this IPA combines an abundance of hops with a smooth malt profile.82 IBU\t</t>
  </si>
  <si>
    <t>Big Eye</t>
  </si>
  <si>
    <t>Ballast Point Brewing Company Big Eye Double Ginger</t>
  </si>
  <si>
    <t>IPA</t>
  </si>
  <si>
    <t>AleSmith Brewing Company AleSmith IPA</t>
  </si>
  <si>
    <t>Titan IPA</t>
  </si>
  <si>
    <t>Great Divide Brewing Company Titan IPA</t>
  </si>
  <si>
    <t>Notes:Titan IPA is a big, aggressively hopped India Pale Ale brewed for hop disciples. It starts out with piney hop aromas and citrus hop flavors, and finishes with a nice rich, malty sweetness that is balanced with crisp hop bitterness.2007 European Beer Star, Nuremberg, Silver Medal, IPA2007 Australian International Beer Awards, Silver Medal, IPA2008 Australian International Beer Awards, Silver Medal, IPAFOOD PAIRINGS: Grilled lamb burger, Thai green curry, roasted zucchini &amp; pesto, Cabot sharp cheddar, carrot cake.\t</t>
  </si>
  <si>
    <t>Nelson</t>
  </si>
  <si>
    <t>Alpine Beer Company Nelson</t>
  </si>
  <si>
    <t>Notes:A Golden Rye IPA - An outstanding hop from New Zealand, Nelson Sauvin, is generously used throughout the brewing and dry-hopping of this unique beer. European rye is added for a smooth, malty addition to flavor. 1.065 OG 7% AB\t</t>
  </si>
  <si>
    <t>Samuel Adams Latitude 48 IPABoston Beer Company (Samuel Adams)</t>
  </si>
  <si>
    <t>Boston Beer Company (Samuel Adams) Samuel Adams Latitude 48 IPA</t>
  </si>
  <si>
    <t>Hop Wallop</t>
  </si>
  <si>
    <t>Victory Brewing Company Hop Wallop</t>
  </si>
  <si>
    <t>Notes:Citra and Simcoe Hops impart fruity and earthy notes for a new twist on a flavorful friend. This IPA packs a hoppy wallop.\t</t>
  </si>
  <si>
    <t>75 Minute IPA</t>
  </si>
  <si>
    <t>Dogfish Head Brewery 75 Minute IPA</t>
  </si>
  <si>
    <t>Notes:Blend two Dogfish Head favorites, add maple syrup and carbonate the mixture naturally. What do you get? 75 Minute IPA.The carbon dioxide trapped during bottle conditioning gives 75 Minute IPA a soft and velvety mouthfeel. Dry-hopped with whole-leaf Cascades, this complex IPA has been known to inspire pilgrimages to our brewpub.\t</t>
  </si>
  <si>
    <t>Northern Hemisphere Harvest Wet Hop IPA</t>
  </si>
  <si>
    <t>Sierra Nevada Brewing Co. Northern Hemisphere Harvest Wet Hop Ale</t>
  </si>
  <si>
    <t>Notes:Formerly Northern Hemisphere Harvest Wet Hop Ale\t</t>
  </si>
  <si>
    <t>SweetWater Brewing Company Sweetwater IPA</t>
  </si>
  <si>
    <t>Notes:This mammoth IPA is defined by generous quantities of juicy American hops. The extensive dry hopping process contributes to its bright and flavorful character. This beer is unfiltered to leave all the natural flavors intact and bottle conditioned to stay super fresh.Malt Bill: Munich, Wheat, 2-Row, 70/80Hops: Columbus, Chinook, Cascade, Simcoe, GoldingDry Hop: Simcoe, US Golding50 IBU\t</t>
  </si>
  <si>
    <t>Hopsecutioner</t>
  </si>
  <si>
    <t>Terrapin Beer Company Terrapin Hopsecutioner</t>
  </si>
  <si>
    <t>Notes:This Killer IPA earns its name by using six different types of hops while still remaining an aggressive well balanced beer.\t</t>
  </si>
  <si>
    <t>Anchor Liberty Ale</t>
  </si>
  <si>
    <t>Anchor Brewing Company Anchor Liberty Ale</t>
  </si>
  <si>
    <t>Notes:The champagne-like bubbles, distinctive hop bouquet, and balanced character of Liberty Ale® revives centuries-old ale brewing traditions that are now more relevant than ever.\tFirst introduced in 1975, Liberty Ale® is brewed strictly according to traditional craft brewing methods, and uses only natural ingredients — pale malted barley, fresh whole-cone Cascade hops and a special top-fermenting yeast, and water.The yeast used during fermentation produces many of Liberty Ale's subtle flavors and characteristics. A natural process called "bunging" creates gentle carbonation, and the practice of dry hopping (adding fresh hops to the brew during aging), revived by Anchor, creates its unique aroma.Liberty Ale® was first brewed to celebrate the bicentennial of Paul Revere’s historic ride. As the first modern American IPA brewed after prohibition and the first modern American single-hop ale and dry-hopped ale, Anchor’s Liberty Ale® is the original craft brewed ale and the historic beer that started a revolution.\t</t>
  </si>
  <si>
    <t>Snake Dog</t>
  </si>
  <si>
    <t>Flying Dog Brewery Snake Dog IPA</t>
  </si>
  <si>
    <t>Notes:A potent snakebite of Citra, Mosaic, Warrior, Simcoe, and Columbus hops (more than 2lbs per barrel) gives this beer its citrus-forward superpower. Orange and tropical fruit aromas temper slightly-piney crispness, turning Snake Dog into a more complex breed of West Coast IPA. You’ll find Snake Dog bites hardest when paired with peppery cheeses, curries, and mild Thai dishes whose names you can’t pronounce properly.60 IBU\t</t>
  </si>
  <si>
    <t>Deviant Dale's IPA</t>
  </si>
  <si>
    <t>Oskar Blues Grill &amp; Brew</t>
  </si>
  <si>
    <t>Oskar Blues Grill &amp; Brew Deviant Dale's IPA</t>
  </si>
  <si>
    <t>Brew Free Or Die IPA</t>
  </si>
  <si>
    <t>21st Amendment Brewery 21st Amendment IPA</t>
  </si>
  <si>
    <t>Notes:BREW FREE! OR DIE IPA is brewed with some serious west coast attitude. This aromatic golden IPA starts with three different hops to the nose, quickly balanced by a solid malt backbone supporting the firm bitterness. Our top selling beer at the pub, this IPA starts big and finishes clean leaving you wanting more.\t</t>
  </si>
  <si>
    <t>Crooked Tree IPA</t>
  </si>
  <si>
    <t>Dark Horse Brewing Company Dark Horse Crooked Tree IPA</t>
  </si>
  <si>
    <t>Notes:Inspired by West Coast I.P.A.'s, but brewed with Michigan style. The Crooked Tree is heavily dry hopped to give it a big aroma of pine and citrus. The flavors are big, yet very balanced between fresh hops and malt. Often described as "grapefruit" our hops give this beer an excellent fruit flavor that finishes dry.\t</t>
  </si>
  <si>
    <t>Odell Brewing Company</t>
  </si>
  <si>
    <t>Odell Brewing Company British IPA</t>
  </si>
  <si>
    <t>Notes:Pale and Vienna malts along with 9 different US hop varietiesWe took the traditional IPA, originally shipped from England to India in the 1700′s, and made it bolder and more flavorful—American Style. We added new varieties of highly aromatic American hops to create a distinctive bitterness profile and an incredible hop character.\t</t>
  </si>
  <si>
    <t>Hop Ottin' IPA</t>
  </si>
  <si>
    <t>Anderson Valley Brewing Company Hop Ottin' IPA</t>
  </si>
  <si>
    <t>Notes:Our Hop Ottin’ IPA is brewed and dry-hopped with copious amounts of Columbus and Cascade. This beer is a showcase of the bright citrusy aromas, bold grapefruit and pine-like flavors, and resiny bitterness that hop heads crave. With a brilliant, deep amber color and solid malt backbone, hints of citron, roses, and bergamot climax with a dry, herbal finish in this well-balanced interpretation of a West Coast IPA.\t</t>
  </si>
  <si>
    <t>India Pale Ale (IPA)</t>
  </si>
  <si>
    <t>Avery Brewing Company India Pale Ale (IPA)</t>
  </si>
  <si>
    <t>Notes:A Colorado IPA with crisp, juicy, and resinous hops and a rich, malty finish.IBUs: 65\t</t>
  </si>
  <si>
    <t>Raging Bitch</t>
  </si>
  <si>
    <t>IPA - Belgian</t>
  </si>
  <si>
    <t>Flying Dog Brewery Raging Bitch Belgian-Style IPA</t>
  </si>
  <si>
    <t>Notes:Two inflammatory words...one wild drink. Nectar imprisoned in a bottle. An anything-but-delicate blend of sharp hoppiness and fruity aroma, this beer is a life-changing backyard knife-fight for your palate. Once you’ve had a Raging Bitch, everything else pales in comparison. Fermented with a volcano-like Belgian yeast strain called “El Diablo,” Raging Bitch earned its polarizing name from the aggressively active nature of the yeast—unleashed, untamed, unbridled...and in heat. Enjoy its golden glow and white foaming head alongside bold flavors like spicy BBQ wings, blue cheese salads, or that bag of family-sized Cool Ranch Doritos you’re going to destroy later while binge-watching Netflix.Malts: CaramelHops: Warrior, Columbus, AmarilloYeast: Belgian (El Diablo)IBU: 60\t</t>
  </si>
  <si>
    <t>A Little Sumpin' Wild</t>
  </si>
  <si>
    <t>Lagunitas Brewing Company A Little Sumpin' Wild</t>
  </si>
  <si>
    <t>Notes:Fermented with the Westmalle yeast strain72.51 IBU\t</t>
  </si>
  <si>
    <t>Houblon Chouffe Dobbelen IPA Tripel</t>
  </si>
  <si>
    <t>Brasserie d'Achouffe Houblon Chouffe Dobbelen IPA Tripel</t>
  </si>
  <si>
    <t>Notes:The gnomes of Fairyland may be little, but they have big, very big, personalities. HOUBLON CHOUFFE matches their impish spirits. All gnomes, with their innate good taste, are in full agreement about HOUBLON CHOUFFE, which is flavoured by three different types of hops. This India Pale Ale is appreciated for its pronounced bitterness combined with the fruity tones of traditional Achouffe beers: it softens the strongest of characters.\t</t>
  </si>
  <si>
    <t>Green Flash Le Freak</t>
  </si>
  <si>
    <t>Green Flash Brewing Co. Green Flash Le Freak</t>
  </si>
  <si>
    <t>Notes:Le Freak® is the first-ever hybrid ale of its kind: the convergence of a Belgian-Style Trippel with an American Imperial IPA. This zesty Amarillo dry-hopped, bottle-conditioned marvel entices with fruity Belgian yeast aromatics and a firm, dry finish. Aromas of orange and passion fruit with sweet bready malts, and flavors of orange marmalade and citrus fruit pith. Experience a legendary beer.\t</t>
  </si>
  <si>
    <t>Chainbreaker White IPA</t>
  </si>
  <si>
    <t>Deschutes Brewery Chainbreaker White IPA</t>
  </si>
  <si>
    <t>Citra Bitter Monk</t>
  </si>
  <si>
    <t>Anchorage Brewing Company Bitter Monk</t>
  </si>
  <si>
    <t>Notes:Belgian style double IPA with Brettanomyces. this ale is aged in french oak chardonnay barrels. Brewed with Apollo, Citra, and Simcoe hops. Dry hopped in the barrel with Citra hops. Triple fermented- First in the tank with a Belgian yeast, second in french oak chardonnay barrels with brett, and finally in the bottle with a third yeast for natural carbonation.100 IBU\t</t>
  </si>
  <si>
    <t>Hugh Malone</t>
  </si>
  <si>
    <t>Allagash Brewing Company Allagash Hugh Malone</t>
  </si>
  <si>
    <t>Notes:Hugh Malone begins with a grain bill featuring a blend of Maine grown barley, imported Pilsner, and raw wheat malt. At the beginning of run off, we add a portion of hops to the sweet wort in the kettle; a technique known as "first wort hopping". As the boil begins, a generous amount of Chinook hops are added for bittering. Later, in the whirlpool, the beer is hopped with a blend of Centennial and Amarillo, for aroma. This same blend is used, post fermentation, to lend additional hop character to the finished beer. The result is a complex brew with a malty palate, intense hop aromas, pronounced bitterness and a pleasantly dry finish.\t</t>
  </si>
  <si>
    <t>Urthel Hop-ItDe Leyerth Brouwerijen (Urthel)</t>
  </si>
  <si>
    <t>De Leyerth Brouwerijen (Urthel)</t>
  </si>
  <si>
    <t>De Leyerth Brouwerijen (Urthel) Urthel Hop-It</t>
  </si>
  <si>
    <t>Otter Creek Fresh Slice</t>
  </si>
  <si>
    <t>Otter Creek Brewing / Wolaver's</t>
  </si>
  <si>
    <t>Otter Creek Brewing / Wolaver's Otter Creek Solstice</t>
  </si>
  <si>
    <t>Notes:A summer sipper built for lawn chairs, lawn games and lawn mowing, Fresh Slice features the spicy, estery flavor profile of Belgian yeast laced with the juicy hop flavors and aromas of American hops. This White IPA recipe tips the scales with a slice of clementine, a hit of coriander and an 1/8th of...wait, what? This one features a crisp, fresh citrus ripeness deriving from additions of clementine juice and sweet orange peel in the brew process. The first Otter Creek can offering, this is one slice you'll be holding all summer long!\t</t>
  </si>
  <si>
    <t>Bedlam</t>
  </si>
  <si>
    <t>Ale Asylum Bedlam</t>
  </si>
  <si>
    <t>Notes:Bedlam! A chaotic blend of Citra hops and Belgian yeast give this IPA aromas of summer fruits and a bright hop presence with a plush finish.\t</t>
  </si>
  <si>
    <t>Gouden Carolus Hopsinjoor</t>
  </si>
  <si>
    <t>Brouwerij Het Anker</t>
  </si>
  <si>
    <t>Brouwerij Het Anker Gouden Carolus Hopsinjoor</t>
  </si>
  <si>
    <t>Dernière Volonté</t>
  </si>
  <si>
    <t>Brasserie Dieu Du Ciel Dernière Volonté</t>
  </si>
  <si>
    <t>Notes:The Last Will is born from a meeting between the Belgian and British brewing traditions. It has a complex nose of flowers and alcohol, supported by slightly fruity and malty flavors, all topped by a strong hop bouquet. In the mouth it is spicy and fruity hints and a discrete touch of alcohol. In the final, hops up the rear with force.\t</t>
  </si>
  <si>
    <t>The Audacity Of Hops</t>
  </si>
  <si>
    <t>Cambridge Brewing Company</t>
  </si>
  <si>
    <t>Cambridge Brewing Company The Audacity Of Hops</t>
  </si>
  <si>
    <t>Notes:Belgian Double IPA.\t</t>
  </si>
  <si>
    <t>Saranac White IPA</t>
  </si>
  <si>
    <t>Matt Brewing Company Saranac White IPA</t>
  </si>
  <si>
    <t>Smuttynose Homunculus (Big Beer Series)</t>
  </si>
  <si>
    <t>Smuttynose Brewing Company Smuttynose Homunculus (Big Beer Series)</t>
  </si>
  <si>
    <t>Notes:This hoppy, Belgian-style golden ale first appeared in early 2007 as the first edition of our Short Batch Series. At that time, we called it the Gnome, an homage to Brasserie d'Achouffe.45 IBU2011 - 9.9%\t</t>
  </si>
  <si>
    <t>Triomphe Belgian IPA</t>
  </si>
  <si>
    <t>Brewery Vivant Triomphe Belgian IPA</t>
  </si>
  <si>
    <t>Hopus</t>
  </si>
  <si>
    <t>Brasserie Lefèbvre SA Hopus</t>
  </si>
  <si>
    <t>HopAnomaly - Reserve Series Aged In French Oak Chardonnay Barrels</t>
  </si>
  <si>
    <t>Nebraska Brewing Company Hop God Reserve Series Aged In French Oak Chardonnay Barrels</t>
  </si>
  <si>
    <t>Notes:An artful creation which began with our HopAnomaly Belgian-Style IPA, enhanced by a 6 month maturation in French Oak Chardonnay Barrels. This version of Hop God is a fascinating, big, bold Belgian-style Tripel hopped in very high amounts to concentrate citrus, grapefruit and floral aromatics in the nose. The addition of Chardonnay barrel aging adds further dimension and oak tannins to an already wonderfully complex Ale – bringing to mind tropical fruits and peach. We know of nothing that compares – enjoy!87 IBU\t</t>
  </si>
  <si>
    <t>Simcoe Silly</t>
  </si>
  <si>
    <t>Kuhnhenn Brewing Company Kuhnhenn Simcoe Silly</t>
  </si>
  <si>
    <t>Notes:This Pale American Belgo style beer was 2010 GABF’s silver medal winner. It has notes of spicy pineapple, mango bubblegum aromas which comes from the unique marriage of a special Belgian yeast and an American Simcoe hop. This beer has an initial soft malt sweetness with orange fruitiness and finishes with a hoppy dryness.\t</t>
  </si>
  <si>
    <t>Pan Galactic Gargle Blaster</t>
  </si>
  <si>
    <t>Short's Brewing Company Pan Galactic Gargle Blaster</t>
  </si>
  <si>
    <t>Notes:Pan Galactic Gargle Blaster is a Belgian-style Double IPA brewed with Australian Galaxy hops. The nose is an impressive dank blend of citrus aromas reminiscent of guava and lemons, very green and fresh with subtle Belgian yeast esters. An intense clean bitterness dominates the flavor profile with little malt character to compete with. A slight, fruity yeast sweetness is noticeable in the finish alongside a resounding bitterness.\t</t>
  </si>
  <si>
    <t>White IPA</t>
  </si>
  <si>
    <t>Blue Point Brewing Company Blue Point IPA</t>
  </si>
  <si>
    <t>Hoppy Daze IPA</t>
  </si>
  <si>
    <t>Coronado Brewing Company</t>
  </si>
  <si>
    <t>Coronado Brewing Company Hoppy Daze IPA</t>
  </si>
  <si>
    <t>Hop Wrangler</t>
  </si>
  <si>
    <t>Peace Tree Brewing Co.</t>
  </si>
  <si>
    <t>Peace Tree Brewing Co. Hop Wrangler</t>
  </si>
  <si>
    <t>Notes:Joe’s multinational take on a classic IPA. IPA’s are known for their intense hop bitterness, flavor and aromas. First, Joe used American and English malt, then American and English hops are added during the mash, first wort, boil, and finally it’s dry hopped for aroma. Belgium gets involved with the yeast and a special candy sugar finish for smoothness and flavor.\t</t>
  </si>
  <si>
    <t>Gaspar Ale</t>
  </si>
  <si>
    <t>Picobrouwerij Alvinne / Den Bierzolder</t>
  </si>
  <si>
    <t>Picobrouwerij Alvinne / Den Bierzolder Gaspar Ale</t>
  </si>
  <si>
    <t>White Birch Hooksett Ale</t>
  </si>
  <si>
    <t>White Birch Brewing</t>
  </si>
  <si>
    <t>White Birch Brewing White Birch Hooksett Ale</t>
  </si>
  <si>
    <t>Notes:Inspired by our love of Belgian ales and hoppy West Coast ales. We bring Cascade and Columbus hops together with our house yeast for a smooth Belgian style hopfest. Best when fresh, this beer is not intended for aging.\t</t>
  </si>
  <si>
    <t>Aldebaran</t>
  </si>
  <si>
    <t>Kuhnhenn Brewing Company Kuhnhenn Aldebaran</t>
  </si>
  <si>
    <t>Notes:A very hoppy citrus nose leads this beer, with low malt and high hops in flavor. The Belgian yeast leaves the palate creamy instead of dry. This is an awe-some beer for Belgian and hop fans alike.\t</t>
  </si>
  <si>
    <t>Back In Black</t>
  </si>
  <si>
    <t>IPA - Black / Cascadian Dark Ale</t>
  </si>
  <si>
    <t>21st Amendment Brewery Back In Black</t>
  </si>
  <si>
    <t>Notes:ABV varies around 7%.65 IBU\t</t>
  </si>
  <si>
    <t>Yakima Glory</t>
  </si>
  <si>
    <t>Victory Brewing Company Yakima Glory</t>
  </si>
  <si>
    <t>Notes:According to the brewery's website: "A dark IPA".Available November to January.\t</t>
  </si>
  <si>
    <t>Snow Day Winter Ale</t>
  </si>
  <si>
    <t>New Belgium Brewing Snow Day Winter Ale</t>
  </si>
  <si>
    <t>Notes:Pleasantly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strong.\t</t>
  </si>
  <si>
    <t>Hoppy Feet</t>
  </si>
  <si>
    <t>Clown Shoes</t>
  </si>
  <si>
    <t>Clown Shoes Hoppy Feet</t>
  </si>
  <si>
    <t>Hop In The Dark Cascadian Dark Ale</t>
  </si>
  <si>
    <t>Deschutes Brewery Hop In The Dark Cascadian Dark Ale</t>
  </si>
  <si>
    <t>Notes:An India Black Ale.Available - May to SeptemberAlc. by Vol. - 6.5% (2010), 6.9% (2011)IBUs - 75\t</t>
  </si>
  <si>
    <t>Reserve Special Black Ale</t>
  </si>
  <si>
    <t>Dark Horse Brewing Company Dark Horse Reserve Special Black Bier Ale</t>
  </si>
  <si>
    <t>Notes:Conceived in a dimly lit room on a blistery cold night in the Upper Peninsula of Michigan, but born and raised here in Marshall Michigan. The Reserve Special is the oldest of all beers in the Dark Horse family. It has an incredibly “thick” presence and when poured into a glass its color is so dark it’s eerie. The flavors explode onto your taste buds with heavy malt, roast, and chocolate, but stay very balanced. The Reserve Special Black Ale has a hard time being called a stout or porter but it fits nicely into the category of a delicious strong black ale.\t</t>
  </si>
  <si>
    <t>Pitch Black IPA</t>
  </si>
  <si>
    <t>Widmer Brothers Brewing Company Pitch Black IPA</t>
  </si>
  <si>
    <t>Notes:Originally brewed as a 2010 one-time release called W'10, now a seasonal called simply 'Pitch Black IPA'availability: January - Aprilbitterness: 65 IBUalcohol by volume: 6.5%original gravity: 16° PLATOMalts:Two Row Pale, Caramel 10 L, Special Roast, Carafa Special IIHops:Bittering: AlchemyAroma: Alchemy, CascadesDry Hop: Cascade T-45\t</t>
  </si>
  <si>
    <t>Heavy Seas Black Cannon</t>
  </si>
  <si>
    <t>Heavy Seas Beer Heavy Seas Black Cannon</t>
  </si>
  <si>
    <t>Anger</t>
  </si>
  <si>
    <t>Greenbush Brewing Company</t>
  </si>
  <si>
    <t>Greenbush Brewing Company Anger</t>
  </si>
  <si>
    <t>Black Racer</t>
  </si>
  <si>
    <t>Bear Republic Brewing Co. Black Racer</t>
  </si>
  <si>
    <t>Notes:Black Racer™ blends Bear Republic's love of hops with the Pacific Northwest's appreciation for dark ales. Our pit crew brews this award winning ale which boldly defines a new frontier of flavors and always maintains pole position. Race to the Dark Side™.Bronze 2011 Great American Beer Festival American-Style Black AleGold 2012 World Beer Cup American-Style Black Ale\t</t>
  </si>
  <si>
    <t>Hop Strike Black IPA</t>
  </si>
  <si>
    <t>Tommyknocker Brewery Hop Strike Black IPA</t>
  </si>
  <si>
    <t>Notes:Hop Strike is a dry hopped black rye IPA. The beer is characterized by an intermingling of spicy citrus hops and chocolate malt. Substantial 78 IBUs are balanced by roasted rye resulting in a nice depth of malt character and deep color.\t</t>
  </si>
  <si>
    <t>Toxic Sludge</t>
  </si>
  <si>
    <t>Blue Point Brewing Company Blue Point Toxic Sludge</t>
  </si>
  <si>
    <t>Notes:While birds of a feather stick together, their wings should not. We blew our cap seeing images of oilslick seabirds and thinking about what may happen to more of our fine, feathered-friends as they migrate south this fall, so we hatched this flighty idea for a specialty brew called 'Toxic Sludge'.All of the proceeds will benefit Tri-State Bird Rescue &amp; Research's "Spreading Our Wings" campaign and their efforts to build a Wildlife Response Annex. To learn more, please visit: www.tristatebird.orgIn times of crisis (like this) we figure you can either hibernate or participate.Try this tasty, dry-hopped black IPA. It's as smooth as water off a duck's back. So everytime you drink one, please let out a loud squawk in honor of our beautiful, beaked brethen.We hope you can dig deep in your hearts (and pockets) to help support the effort.Be Well,Mark &amp; Pete\t</t>
  </si>
  <si>
    <t>James Black Ale</t>
  </si>
  <si>
    <t>Hill Farmstead Brewery James Black Ale</t>
  </si>
  <si>
    <t>Notes:James was our Uncle (Edward James Hill Jr.). Hill Farmstead Brewery rests upon the land that was once home to him and his four siblings. In his honor, this Black Ale is dutifully crafted from American and German malted barley, American hops, our ale yeast, and water from James’ well. It is unfiltered, naturally carbonated, and dry hopped. Roasty and smooth, with accents of chocolate and a balanced hoppy finish, this is the ale that I dream to have shared with James.Pale and Caramel Malt; Roasted Barley; Centennial and Columbus hops; Ale Yeast, and our Well Water.\t</t>
  </si>
  <si>
    <t>Damien</t>
  </si>
  <si>
    <t>Surly Brewing Company Damien</t>
  </si>
  <si>
    <t>Notes:From the blackest depths of the brewhouse comes Damien, Child of Darkness. Spawned from the usually discarded remnants of Darkness, Damien is a dry-hopped black ale with flavors of roasted malt and dark brown sugar. Tangerine and pine aromatics only add to its insidious appeal.\t</t>
  </si>
  <si>
    <t>Morimoto Black Obi Soba Ale</t>
  </si>
  <si>
    <t>Rogue Ales Morimoto Black Obi Soba Ale</t>
  </si>
  <si>
    <t>Notes:12 Ingredients:Malts: Roasted Soba, Harrington, Metcalf, Munich, C-15, C-60 and Carafa Special No. 2Hops: Horizon, Sterling and Cascade. Yeast &amp; Water: Rogue's Pacman Yeast &amp; Free Range Coastal Water.12º PLATO30 IBU75 AA36º Lovibond\t</t>
  </si>
  <si>
    <t>Widow Maker Black Ale</t>
  </si>
  <si>
    <t>Keweenaw Brewing Company</t>
  </si>
  <si>
    <t>Keweenaw Brewing Company Widow Maker Black Ale</t>
  </si>
  <si>
    <t>Notes:Don't let its looks deceive you. Clean and smooth, easy on the hops and easy on the palate; this light bodied ale has a surprising depth of malt flavors with pleasant hints of a smoky molasses.\t</t>
  </si>
  <si>
    <t>Black Hatter</t>
  </si>
  <si>
    <t>New Holland Brewing Company New Holland Black Hatter</t>
  </si>
  <si>
    <t>B-Craft Black</t>
  </si>
  <si>
    <t>Arcadia Brewing Company Arcadia B-Craft Black IPA</t>
  </si>
  <si>
    <t>Notes:Massive in every way, B-Craft delivers a complex bundle of flavors with citrus-hop aroma. Moving beyond the massive hop aroma, rich roasted malt flavors of coffee and chocolate move forward only to be checked by an impressive hop bitterness. Texture and flavor dance together so seamlessly that you may need to remind yourself that, while it drinks like a session, it delivers like an assassin.\t</t>
  </si>
  <si>
    <t>Hop Noir</t>
  </si>
  <si>
    <t>Peak Organic Brewing Company Hop Noir</t>
  </si>
  <si>
    <t>Notes:Hop Noir is a delectable Black IPA, dripping with piney, aromatic Centennial hops. The malt base is dark and rich, anchored by organic black malt. This provides a strong foundation for the extravagant kettle hopping and dry-hopping that this beer experiences. Enjoy with a night-light.98 IBU\t</t>
  </si>
  <si>
    <t>Black Perle Dark India Pale Ale</t>
  </si>
  <si>
    <t>RJ Rockers Brewing Company Black Perle</t>
  </si>
  <si>
    <t>Notes:The first release in the "Ales from the Dark Side" series...A dark, roasted twist on the traditional IPA that uses an absurd amount of malt and is "octo-hopped" with the German Perle hop. The biggest beer in the RJ Rockers linup to date.\t</t>
  </si>
  <si>
    <t>Bludgeon Yer Eye PA</t>
  </si>
  <si>
    <t>Short's Brewing Company Bludgeon Yer Eye PA</t>
  </si>
  <si>
    <t>NetherWorld Cascadian Dark Ale</t>
  </si>
  <si>
    <t>Flying Monkeys Craft Brewery</t>
  </si>
  <si>
    <t>Flying Monkeys Craft Brewery Flying Monkeys Netherworld Cascadian Dark Ale</t>
  </si>
  <si>
    <t>Notes:Formerly known as Flying Monkeys Netherworld India Pale Porter.35 IBU\t</t>
  </si>
  <si>
    <t>Foster</t>
  </si>
  <si>
    <t>Hill Farmstead Brewery Foster</t>
  </si>
  <si>
    <t>Notes:Foster is our Black Wheat IPA, brewed with a large percentage of malted wheat and hopped with our favorite American hop varieties.\t</t>
  </si>
  <si>
    <t>IPA - English</t>
  </si>
  <si>
    <t>Harpoon Brewery Harpoon IPA</t>
  </si>
  <si>
    <t>Notes:We started brewing this beer as a summer seasonal in 1993. There were some great IPAs out in the Pacific Northwest, but no local IPAs on the east coast. We wanted to have a local IPA, so we brewed one. People absolutely loved it, and so did we. So we made it a year-round beer, and it’s now our bestselling beer and our flagship.Since its introduction, Harpoon IPA has remained unique in its ability to balance hop bitterness with a strong malt backbone. Dry-hopped with Cascade hops, it has a floral hop aroma and a finish that is bitter (it is an IPA after all!) without being harsh or astringent. Combined with a malty sweetness and the fruity esters of our proprietary yeast, those hops create a beer that is wonderfully hoppy but clean and refreshing enough to enjoy a few of - and we hope you do.42 IBU\t</t>
  </si>
  <si>
    <t>Commodore Perry</t>
  </si>
  <si>
    <t>Great Lakes Brewing Company Great Lakes Commodore Perry IPA</t>
  </si>
  <si>
    <t>Notes:A medium-bodied and well hopped India pale ale with a dry, fruity finish. Named in honor of the hero of the Battle of Lake Erie during the War of 1812. "Don't Give Up the Sip!\t</t>
  </si>
  <si>
    <t>East India Pale Ale</t>
  </si>
  <si>
    <t>Brooklyn Brewery Brooklyn East India Pale Ale</t>
  </si>
  <si>
    <t>Notes:Plenty of IPAs will promise you the moon and the stars, looking to seduce you with words of smashing bitterness and hops everlasting. Actually, we're not here to "blow you away with a lupulin cannon," or "peel the enamel off your teeth." East IPA is a clean, drinkable IPA that's packed with flavor and offers a bold balance, not a smack in the head. American hops soar in the bright piney aroma, while East Kent Goldings hops bring the taste of stone fruits and firm bitterness from IPA's ancestral British home. Give our East IPA a try with some rich crab cakes or salmon, strike up a conversation with farmhouse cheddars, and find harmony alongside spicy dishes. East IPA's blend of tradition and exuberance sets the standard for hop-driven deliciousness.\t</t>
  </si>
  <si>
    <t>Brutal</t>
  </si>
  <si>
    <t>Rogue Ales Brutal Bitter Ale</t>
  </si>
  <si>
    <t>Notes:Formerly known as Brutal IPA, Brutal Bitter Ale, and Portland State IPA (2010).An Imperial bitter with exotic traditional floor malts, citrusy, hoppy flavor and stupendous hop aroma. Rogue brewmaster John Maier describes his Brutal IPA as a cross between a Very Extra Special Bitter and an Indian Pale Ale. Hedonistic!8 INGREDIENTS: 2-Row, Carawheat, C15 &amp; Rogue Farms Dare™ &amp; Risk™ Malts; Rogue Farms Alluvial™ Hops; Free Range Coastal Water &amp; Pacman Yeast.15° Plato / 46 IBU / 81 AA / 13° Lovibond\t</t>
  </si>
  <si>
    <t>India AleSamuel Smith Old Brewery (Tadcaster)</t>
  </si>
  <si>
    <t>Samuel Smith Old Brewery (Tadcaster) Samuel Smith's India Ale</t>
  </si>
  <si>
    <t>Blackheart</t>
  </si>
  <si>
    <t>Three Floyds Brewing Co. &amp; Brewpub Blackheart</t>
  </si>
  <si>
    <t>Notes:A throwback historical ale brewed when English IPA's were hopped up to last the long voyage from England to Colonial troops in India, using English malts, English hops, English yeast and aged slightly on toasted oak for a 19th century taste.78 IBU\t</t>
  </si>
  <si>
    <t>Blind Faith</t>
  </si>
  <si>
    <t>Magic Hat Brewing Company Blind Faith</t>
  </si>
  <si>
    <t>Notes:An ale of enlightenment created to aid in deciphering the puzzles along life's road, and to interpret signs in the voyages of the spirit. Blind Faith is an extremely well-balanced India Pale Ale with a crisp, refreshing hop bitterness and a deep malt body to match.60 IBU\t</t>
  </si>
  <si>
    <t>Fuggles IPA</t>
  </si>
  <si>
    <t>Shipyard Brewing Co. Fuggles IPA</t>
  </si>
  <si>
    <t>Notes:Fuggles is a single-hopped, dry, crisp ale that is wonderfully balanced and deceptively smooth.\t</t>
  </si>
  <si>
    <t>HopFish IPA</t>
  </si>
  <si>
    <t>Flying Fish Brewing Company HopFish IPA</t>
  </si>
  <si>
    <t>Notes:The Hopfish -- a brilliant little thing. Catch one, and reminisce about the classic days of IPAs fortified by multiple additions of hops, and balanced with the residual sweetness of caramel malts. The Hopfish is always ready to take on the harsh conditions of the even changing beer world.\t</t>
  </si>
  <si>
    <t>Lost Sailor India Pale Ale</t>
  </si>
  <si>
    <t>Berkshire Brewing Company Inc. Lost Sailor India Pale Ale</t>
  </si>
  <si>
    <t>Notes:You don’t need a compass to find your way to our flagship India Pale Ale. This classic British-inspired IPA boasts a well-rounded malt profile, complex floral and citrus aromas, and generous Goldings dry hopping. Well balanced between malt sweetness and hop bitterness.\t</t>
  </si>
  <si>
    <t>Arcadia Brewing Company Arcadia IPA</t>
  </si>
  <si>
    <t>Notes:Dry-hopped with Columbus hops in our open fermenters, our IPA boasts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IPA's.1060 OG; 41 IBU\t</t>
  </si>
  <si>
    <t>Sweet Child Of Vine</t>
  </si>
  <si>
    <t>Fulton Beer Sweet Child Of Vine</t>
  </si>
  <si>
    <t>Notes:Generous quantities of Simcoe and Glacier hops are added throughout the boil. Then, late in fermentation, we infuse the Sweet Child with another dose of Glaciers, imparting a bouquet of hop aroma that veritably bursts forth upon serving. 6.4% ABV69 IBUs15.8 Plato12.5 SRM\t</t>
  </si>
  <si>
    <t>Meantime Brewing Company Limited</t>
  </si>
  <si>
    <t>Meantime Brewing Company Limited India Pale Ale</t>
  </si>
  <si>
    <t>Green Man Brewery Green Man India Pale Ale</t>
  </si>
  <si>
    <t>Notes:Green Man India Pale Ale is delectably hoppy with a properly balanced body. Generous hop additions give it a wonderful bitterness and pleasant floral nose, while our combination of traditional British malts creates a rich, satisfying flavor and alluring copper color. This authentic English-style IPA is our flagship ale.\t</t>
  </si>
  <si>
    <t>Hitachino Nest Japanese Classic Ale</t>
  </si>
  <si>
    <t>Kiuchi Brewery Hitachino Nest Japanese Classic Ale</t>
  </si>
  <si>
    <t>Notes:Hitachino Japanese Classic Ale is brewed following the original India Pale Ale brought to Japan in the 19th century . It is slowly matured in Cedar casks which are commonly used in the brewing of traditional Japanese sake.\t</t>
  </si>
  <si>
    <t>Cold Hop British-Style Ale</t>
  </si>
  <si>
    <t>Boulder Beer / Wilderness Pub Cold Hop British-Style Ale</t>
  </si>
  <si>
    <t>Bad Elf Winter's Ale</t>
  </si>
  <si>
    <t>Ridgeway Brewing Bad Elf</t>
  </si>
  <si>
    <t>Naughty 90</t>
  </si>
  <si>
    <t>Toppling Goliath Brewing Company Naughty 90</t>
  </si>
  <si>
    <t>Notes:Our Naughty 90 Oaked IPA was inspired by ocean bound, oak barreled brews of the 1800’s. Packed with hops on a 90-minute schedule, uniquely malted, then aged on a bed of oak, this IPA delivers a taste that is both innovative and timeless.100+ IBU\t</t>
  </si>
  <si>
    <t>ImPaled Ale</t>
  </si>
  <si>
    <t>Middle Ages Brewing Co., Ltd. ImPaled Ale</t>
  </si>
  <si>
    <t>St. Peter's Brewery Co Ltd St. Peter's India Pale Ale</t>
  </si>
  <si>
    <t>Notes:This ale is traditionally highly hopped and robust to survive the long voyage to the Indian sub-continent. The result is a full-bodied Pale Ale with a zesty character. Dark golden in colour, pleasing toffee aromas, and distinctive floral citrus flavours.\t</t>
  </si>
  <si>
    <t>Kennebunkport IPA</t>
  </si>
  <si>
    <t>Federal Jack's Restaurant &amp; Brew Pub</t>
  </si>
  <si>
    <t>Federal Jack's Restaurant &amp; Brew Pub Kennebunkport IPA</t>
  </si>
  <si>
    <t>Hopnotic India Pale Ale</t>
  </si>
  <si>
    <t>Cricket Hill Brewing Co. Hopnotic India Pale Ale</t>
  </si>
  <si>
    <t>Fuller's India Pale Ale</t>
  </si>
  <si>
    <t>Fuller Smith &amp; Turner PLC Fuller's India Pale Ale</t>
  </si>
  <si>
    <t>El Guapo Agave IPA</t>
  </si>
  <si>
    <t>O'Connor Brewing Co.</t>
  </si>
  <si>
    <t>O'Connor Brewing Co. El Guapo IPA</t>
  </si>
  <si>
    <t>Notes:70 IBU\t</t>
  </si>
  <si>
    <t>Worthington's White Shield</t>
  </si>
  <si>
    <t>Museum Brewing Company / White Shield Brewery</t>
  </si>
  <si>
    <t>Museum Brewing Company / White Shield Brewery Worthington's White Shield</t>
  </si>
  <si>
    <t>Old East India Pale Ale</t>
  </si>
  <si>
    <t>Sea Dog Brewing Company</t>
  </si>
  <si>
    <t>Sea Dog Brewing Company Sea Dog Old East India Pale Ale</t>
  </si>
  <si>
    <t>Notes:Fashioned after the famous ales from Burton-On-Trent which took on such bold character after surviving the long, rolling voyage from London to Calcutta in the days of the Empire. This is an amber colored masterpiece in the world of beer styles.\t</t>
  </si>
  <si>
    <t>Duke Of Wellington India Pale Ale</t>
  </si>
  <si>
    <t>Granite City Food &amp; Brewery Duke Of Wellington India Pale Ale</t>
  </si>
  <si>
    <t>Notes:The copper color of this India Pale Ale hints at the strong malt character needed to support the huge hoppy flavors and defining bitterness of this classic beer.\t</t>
  </si>
  <si>
    <t>Deuchars IPA</t>
  </si>
  <si>
    <t>The Caledonian Brewing Company</t>
  </si>
  <si>
    <t>The Caledonian Brewing Company Deuchars IPA</t>
  </si>
  <si>
    <t>Notes:4.4% ABV in bottles and 3.8% in cask.\t</t>
  </si>
  <si>
    <t>Southampton Burton IPA</t>
  </si>
  <si>
    <t>Southampton Publick House Southampton Burton Ale</t>
  </si>
  <si>
    <t>Greene King IPA</t>
  </si>
  <si>
    <t>Greene King / Morland Brewery Greene King IPA</t>
  </si>
  <si>
    <t>Flagship IPA</t>
  </si>
  <si>
    <t>Carolina Brewery</t>
  </si>
  <si>
    <t>Carolina Brewery Flagship IPA</t>
  </si>
  <si>
    <t>Notes:This India Pale Ale is an oldie but goodie. Floral and piney hops rise from a crisp nose, with strong notes of caramunich and caramel malts. The perfect pairing for any meal!87 IBU\t</t>
  </si>
  <si>
    <t>St-Ambroise India Pale Ale</t>
  </si>
  <si>
    <t>McAuslan Brewing</t>
  </si>
  <si>
    <t>McAuslan Brewing St-Ambroise India Pale Ale</t>
  </si>
  <si>
    <t>Notes:McAuslan presents its New World take on the classic IPAs of the 19th-century England. In those days, the beers was brewed extra-strong and generously hopped to help it survive the long journey to India. Inspired by that history and today’s blod American IPAs, we’ve married Cascade and Chinook hops with a subtle blend of malts -anyone who appreciates strong ale will love it. Hop bitterness and malt smoothness: it’s a journey your taste buds will enjoy time and again.\t</t>
  </si>
  <si>
    <t>Proper Job</t>
  </si>
  <si>
    <t>St. Austell Brewery</t>
  </si>
  <si>
    <t>St. Austell Brewery Proper Job</t>
  </si>
  <si>
    <t>Notes:An award-winning modern India Pale Ale, packed full of citrus, pineapple and grapefruit resinous flavours with a fine crisp bitter finish. On cask at 4.5%, bottled and canned at 5.5%, on keg at 4.5% and exported in keg at 5.5%.\t</t>
  </si>
  <si>
    <t>Dead Elephant</t>
  </si>
  <si>
    <t>Railway City Brewing Company</t>
  </si>
  <si>
    <t>Railway City Brewing Company Railway City Dead Elephant Ale</t>
  </si>
  <si>
    <t>Notes:Dead Elephant is a full bodied golden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hops.\t</t>
  </si>
  <si>
    <t>Dead Horse IPA</t>
  </si>
  <si>
    <t>McNeill's Brewery</t>
  </si>
  <si>
    <t>McNeill's Brewery McNeill's Dead Horse IPA</t>
  </si>
  <si>
    <t>Trinity IPA</t>
  </si>
  <si>
    <t>Trinity Brewhouse</t>
  </si>
  <si>
    <t>Trinity Brewhouse Trinity IPA</t>
  </si>
  <si>
    <t>St. George Brewing Company, The</t>
  </si>
  <si>
    <t>St. George Brewing Company, The India Pale Ale</t>
  </si>
  <si>
    <t>90 Minute IPA</t>
  </si>
  <si>
    <t>IPA - Imperial</t>
  </si>
  <si>
    <t>Dogfish Head Brewery 90 Minute IPA</t>
  </si>
  <si>
    <t>Notes:Esquire Magazine calls our 90 Minute IPA "perhaps the best IPA in America." An imperial IPA best savored from a snifter, 90 Minute has a great malt backbone that stands up to the extreme hopping rate.90 Minute IPA was the first beer we continuously hopped, allowing for a pungent -- but not crushing -- hop flavor.90 IBU\t</t>
  </si>
  <si>
    <t>Pliny The Elder</t>
  </si>
  <si>
    <t>Russian River Brewing Company Pliny The Elder</t>
  </si>
  <si>
    <t>Notes:Pliny the Elder is brewed with Amarillo, Centennial, CTZ, and Simcoe hops. It is well-balanced with malt, hops, and alcohol, slightly bitter with a fresh hop aroma of floral, citrus, and pine. Best enjoyed FRESH! That is why we make it in such limited supply. Actual bottling date is printed on each bottle!\t</t>
  </si>
  <si>
    <t>Lagunitas Sucks</t>
  </si>
  <si>
    <t>Lagunitas Brewing Company Lagunitas Sucks Holiday Ale</t>
  </si>
  <si>
    <t>Notes:This sad holiday season we didn’t have the brewing capacity to make our favorite seasonal brew, the widely feared BrownShugga’ Ale. You see we had a couple of really good years (thank you very much) and so heading into this season while we are awaiting the January delivery of a new brewhouse we are jammin’ along brewing 80 barrels of IPA and PILS and such every 3 hours. A couple of months back we realized that since we can only brew a mere 60 barrels of Shugga’ every 5 hours, that we were seriously screwed. For every case of Shugga’ brewed, we’d short 3 cases of our favorite daily beers. It’s a drag. This year, we brewed something that we think is also cool and brews more like our daily brews. The new brewhouse will help insure this kind of failure never happens again. It’s a mess that we can not brew our BrownShugga’ this year and we suck for not doing it. There is nothing cool about screwing this up this badly and we know it. Maybe we can sue our own sorry selves. There is no joy in our hearts this holiday and the best we can hope for is a quick and merciful end. F*@&amp; us. This totally blows. Whatever. We freaking munch moldy donkey butt and we just want it to be all over... So this substitute beer is a ‘Cereal Medley’ of Barley, Rye, Wheat, and Oats…. Full of complexishness from the 4 grains, and weighing in at 7.85% abv, Then joyously dry-hopped for that big aroma and resinous hop flavor.\t</t>
  </si>
  <si>
    <t>120 Minute IPA</t>
  </si>
  <si>
    <t>Dogfish Head Brewery 120 Minute IPA</t>
  </si>
  <si>
    <t>Notes:Too extreme to be called beer? 120 Minute IPA is brewed to a colossal 45-degree plato, boiled for a full two hours while being continuously hopped with high-alpha American hops, then dry-hopped daily in the fermenter for a month and aged for another month on whole-leaf hops!120 IBUABV varies from 15-20%.\t</t>
  </si>
  <si>
    <t>West Coast IPA</t>
  </si>
  <si>
    <t>Green Flash Brewing Co. Green Flash West Coast I.P.A.</t>
  </si>
  <si>
    <t>Notes:As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 exemplifies the Green Flash spirit of adventure and discovery.95 IBUPrior to 2014 7.3% ABV2014 and later 8.1% ABV\t</t>
  </si>
  <si>
    <t>Hop Stoopid</t>
  </si>
  <si>
    <t>Lagunitas Brewing Company Hop Stoopid</t>
  </si>
  <si>
    <t>Notes:Clean this mess up or else we'll all end up in jail...those test tubes and the scale...just get 'em all outta here..." He was referring to the complex super-critical-CO2 hop extraction equipment set up on the table in the lab across from the brewhouse. Hop extracts are for the BIG brewers, he thought - suitable only for crummy sub-standard and barely-passable industrial lagers, not the subtle and elegant craft beer made here. But wrong he was. The New Brewer does not eschew any possible inputs. In this case the mountain of extracts will replace the mountain of hop vegetative material in the kettle thus creating cleaner hop flavors and preventing the otherwise spinach-like mess of a kettle full of super-hopped wort from clogging up a pump or worse. The sensuous honey-like amber ooze was administered intravenously to the wort kettle and the sacrament was complete. Another kettle of Hop Stoopid is once again raised up and fermented on high.\t</t>
  </si>
  <si>
    <t>Double Jack</t>
  </si>
  <si>
    <t>Firestone Walker Brewing Co. Double Jack</t>
  </si>
  <si>
    <t>Notes:A dangerously drinkable Double IPA. Double Jack opens up with bright grapefruit and tangerine American hop aromas. Beautifully crafted undertones of stone fruit are revealed upon first sip, followed by the essence of blue basil and pine. A sturdy pale and crystal malt backbone brings balance to high hop intensity. Complex and aggressively hopped, and flawlessly balanced.\t</t>
  </si>
  <si>
    <t>Burton Baton</t>
  </si>
  <si>
    <t>Dogfish Head Brewery Burton Baton</t>
  </si>
  <si>
    <t>Notes:This oak-aged gentle giant has been gaining popularity over the past few years and is now available year-round.For Burton Baton, we brew two "threads," or batches, of beer: an English-style old ale and an imperial IPA.After fementating the beers separately in our stainless tanks, they're transferred and blended together in one of our large oak tanks. Burton Baton sits on the wood for about a month.When enjoying the Burton Baton, you'll find an awesome blend of the citrus notes from Northwestern hops melding with woody, vanilla notes from the oak. The wood also tends to mellow the 10% ABV of Burton, so tread cautiously!70 IBU\t</t>
  </si>
  <si>
    <t>Double Trouble</t>
  </si>
  <si>
    <t>Founders Brewing Company Founders Double Trouble</t>
  </si>
  <si>
    <t>Notes:An imperial IPA that was brewed to turn your world upside down. Hops will get you coming and going. Pungent aromatics up front pair with a malt-balanced backbone and a smooth, bitter finish.86 IBU\t</t>
  </si>
  <si>
    <t>Hoptimum</t>
  </si>
  <si>
    <t>Sierra Nevada Brewing Co. Hoptimum Double IPA - Beer Camp #19</t>
  </si>
  <si>
    <t>Notes:A whole-cone hurricane of flavor. Our brewers selected the finest, most flavorful hops, pushed them beyond their limits and forged them into this all-new triple IPA. This reimagined Hoptimum is our hoppiest beer yet, providing a blend of tropical and citrus hop aroma that delivers a refined yet aggressive character.IBU: 65YEAST: Ale yeastBITTERING HOPS: Crystal, EkuanotFINISHING HOPS: Strata, Simcoe, Citra, Mosaic, LoralMALTS: Two-row Pale, Wheat, Flaked Oats\t</t>
  </si>
  <si>
    <t>Dreadnaught IPA</t>
  </si>
  <si>
    <t>Three Floyds Brewing Co. &amp; Brewpub Dreadnaught IPA</t>
  </si>
  <si>
    <t>Notes:An Imperial India Pale Ale with an intense citrus hop aroma, a huge malt body and a crisp finish.100 IBU\t</t>
  </si>
  <si>
    <t>Maharaja</t>
  </si>
  <si>
    <t>Avery Brewing Company Maharaja</t>
  </si>
  <si>
    <t>Notes:Maharaja is derived from the sanskrit words mahat, meaning “great”, and rajan, meaning “king”. Much like its namesake, 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 Welcome to his kingdom!The Maharaja is the second installment in our Dictator Series.102 IBUsABV varies slightly batch to batch.\t</t>
  </si>
  <si>
    <t>Maximus</t>
  </si>
  <si>
    <t>Lagunitas Brewing Company Maximus</t>
  </si>
  <si>
    <t>Devil Dancer</t>
  </si>
  <si>
    <t>Founders Brewing Company Founders Devil Dancer</t>
  </si>
  <si>
    <t>Notes:Triple IPA. Dry-hopped for twenty-six days straight with a combination of 10 hop varieties. 112 actual IBU; although it calculates to over 200!\t</t>
  </si>
  <si>
    <t>2XIPA</t>
  </si>
  <si>
    <t>Southern Tier Brewing Company 2XIPA</t>
  </si>
  <si>
    <t>Abrasive Ale</t>
  </si>
  <si>
    <t>Surly Brewing Company Abrasive Ale</t>
  </si>
  <si>
    <t>Notes:Hazy gold in color, this Oatmeal Double IPA has aggressive aromas of candied grapefruit/tangerine and tropical fruit. Malted oats greatly enhance the body and the high level of bitterness is balanced by this sweetness. Citra hops are used for aroma &amp; flavor additions and for dry-hopping, while Warrior hops are used primarily for bitterness.OG 19.5 PlatoColor 5 SRMHops: Citra, WarriorYeast: English AleMalt: 2-row, Golden Naked OatsABV: 9%\t</t>
  </si>
  <si>
    <t>Hercules Double IPA</t>
  </si>
  <si>
    <t>Great Divide Brewing Company Hercules Double IPA</t>
  </si>
  <si>
    <t>Notes:Hercules Double IPA is not for the faint of heart. It is, however, fit for the gods. Hercules delivers a huge amount of hops from start to finish. Its hefty backbone of nutty, malty sweetness balances its aggressive hop profile.2007 Australian International Beer Awards, Gold Medal, Imperial IPA2008 Australian International Beer Awards, Silver Medal, Imperial IPA2009 Australian International Beer Awards, Silver Medal, Imperial IPA2010 BeerAdvocate “Top 100 Beers On Planet Earth,” #48\t</t>
  </si>
  <si>
    <t>Perpetual IPA</t>
  </si>
  <si>
    <t>Tröegs Brewing Company Tröegs Perpetual IPA</t>
  </si>
  <si>
    <t>Notes:At Tröegs, artisanal meets mechanical in a state of IPA we call Perpetual. Cycling through our HopBack vessel and dry-hopping method, this bold Imperial Pale Ale emerges rife with sticky citrus rind, pine balm and tropical fruit.\t</t>
  </si>
  <si>
    <t>Pure Hoppiness</t>
  </si>
  <si>
    <t>Alpine Beer Company Pure Hoppiness</t>
  </si>
  <si>
    <t>Notes:So mega-hopped it will take you to hop heaven. We’ve used hops in the boil, more hops in the giant hopback, and added to that, an incredible amount of dry-hopping for that cutting-edge “hop bite.” Once you’ve tasted this unique beer, all others pale in comparison. 1.072 OG Classified IBU\t</t>
  </si>
  <si>
    <t>Arctic Panzer Wolf</t>
  </si>
  <si>
    <t>Three Floyds Brewing Co. &amp; Brewpub Arctic Panzer Wolf</t>
  </si>
  <si>
    <t>Notes:A massive IPA that will leave your palate its hapless victim. Scorched earth is our brewery policy.100 IBU\t</t>
  </si>
  <si>
    <t>Pliny The Younger</t>
  </si>
  <si>
    <t>Russian River Brewing Company Pliny The Younger</t>
  </si>
  <si>
    <t>Notes:Pliny the Younger, the man, was Pliny the Elder’s nephew and adopted son. They lived nearly 2,000 years ago! Pliny the Elder is our Double IPA, so we felt it was fitting to name our Triple IPA after his son. It is almost a true Triple IPA with triple the amount of hops as a regular I.P.A. That said, it is extremely difficult, time and space consuming, and very expensive to make. And that is why we don’t make it more often! This beer is very full-bodied with tons of hop character in the nose and throughout. It is also deceptively well-balanced and smooth.\t</t>
  </si>
  <si>
    <t>Unearthly (Imperial India Pale Ale)</t>
  </si>
  <si>
    <t>Southern Tier Brewing Company Unearthly (Imperial India Pale Ale)</t>
  </si>
  <si>
    <t>A Little Sumpin' Extra! Ale</t>
  </si>
  <si>
    <t>Lagunitas Brewing Company A Little Sumpin' Extra! Ale</t>
  </si>
  <si>
    <t>Myrcenary Double IPA</t>
  </si>
  <si>
    <t>Odell Brewing Company Myrcenary Double IPA</t>
  </si>
  <si>
    <t>Notes:Named for Myrcene, a component of essential oils in the hop flower, Myrcenary Double IPA is our tribute to those who revere the illustrious hop, and their unyielding exploit to craft hop forward beers. Brewed with a blend of hops containing the highest levels of Myrcene, this double IPA prevails with a tropical fruit-like flavor, a pungent floral aroma, and a clean getaway.70 IBUs\t</t>
  </si>
  <si>
    <t>Gubna</t>
  </si>
  <si>
    <t>Oskar Blues Grill &amp; Brew GUBNA Imperial IPA</t>
  </si>
  <si>
    <t>Notes:Gubna was bred from Oskar Blues Brewery’s hankering to confront 100+ IBUs by cranking up the complexity of hops by pouring Cascade on top of copious amounts of Summit, then balancing that with a backbone of German Dark Munich Malt and Rye Malt. GUBNA’s post-fermentation dry-hopping with both hops allows this monstrosity to gently coax the citrus rind and grapefruit aroma while providing a rye malt-induced, spicy-yet-round middle, and a brisk, clean bitter finish (10 percent ABV, 100+ IBUs).\t</t>
  </si>
  <si>
    <t>Dorado</t>
  </si>
  <si>
    <t>Ballast Point Brewing Company Dorado Double IPA</t>
  </si>
  <si>
    <t>Double Crooked Tree IPA</t>
  </si>
  <si>
    <t>Dark Horse Brewing Company Dark Horse Double Crooked Tree IPA</t>
  </si>
  <si>
    <t>Notes:Have you read the description for the regular Crooked Tree yet? Well this beer is almost the same just double the flavor and alcohol. We actually took the Crooked Tree recipe and doubled all of the ingredients except the water, just the way a DOUBLE should be made. Big hops balanced with tons of malt give this beer a huge body. Although this beer is as cool as "The Fonz" when first purchased, it gets really mellow and smooth with some age. After a year or two stored in a cool dark place you'll notice the heavy caramel and malt flavors are trying to sneak past the hops. This beer is hugely delicious so it will need your undivided attention (the chores can wait....trust us). 98 IBUs\t</t>
  </si>
  <si>
    <t>Lake Erie Monster</t>
  </si>
  <si>
    <t>Great Lakes Brewing Company Great Lakes Lake Erie Monster</t>
  </si>
  <si>
    <t>Notes:Named for South Bay Bessie, the legendary Lake Erie cryptid, Lake Erie Monster has a legend of its own. A longtime pub exclusive beer, our Imperial IPA quickly earned a cult following for its unprecedented hoppiness. Today we feed the beast whole leaf Simcoe hops in the whirlpool and hopback for a monstrous load of bitterness and aroma.MALTS: Harrington 2-Row, Caramel 30HOPS: Simcoe, Willamette80 IBU\t</t>
  </si>
  <si>
    <t>Green Flash Imperial India Pale Ale</t>
  </si>
  <si>
    <t>Green Flash Brewing Co. Green Flash Imperial India Pale Ale</t>
  </si>
  <si>
    <t>Notes:he mountains of Summit and Nugget hops in this high gravity Imperial will thrill even the most experienced beer explorer. Savory evergreen and pineapple aromas mingle with flavors of bitter, resinous pine and grapefruit pith. A colossal rush of hoppy adventure!\t</t>
  </si>
  <si>
    <t>Hop Henge</t>
  </si>
  <si>
    <t>Deschutes Brewery Hop Henge Experimental IPA</t>
  </si>
  <si>
    <t>Notes:With an immense hop flavor and bitter finish, this monumental IPA is an enigma worth pondering (see what we did there?). Centennial, Chinook, Cascade, and Galaxy hops come together to create a hop sanctuary. Revere the almighty hop!This is their new version of Hop Henge Imperial IPA, the hops have been modified as of 1/2009.IBU: 97\t</t>
  </si>
  <si>
    <t>Double Sunshine</t>
  </si>
  <si>
    <t>Lawson's Finest Liquids Double Sunshine IPA</t>
  </si>
  <si>
    <t>Notes:This American double India pale ale is packed with juicy tropical fruit flavors and bright herbal aromas, thanks to the abundance of US-grown hops.\t</t>
  </si>
  <si>
    <t>Ruination Double IPA 2.0</t>
  </si>
  <si>
    <t>Stone Brewing Co.</t>
  </si>
  <si>
    <t>Stone Brewing Co. Stone Ruination IPA</t>
  </si>
  <si>
    <t>Notes:Also known as Ruination in Europe.A Liquid Poem to the Glory of the HopFirst Release: April 2015Stone Ruination IPA was the first full-time brewed and bottled West Coast double IPA on the planet. As craft beer has evolved over the years, so too have techniques for maximizing hop flavors and aromas. For the second incarnation of our groundbreaking India pale ale, we employed dry hopping and hop bursting to squeeze every last drop of piney, citrusy, tropical essence from the hops that give this beer its incredible character. We’ve also updated the name to Stone Ruination Double IPA 2.0 to reflect the imperial-level intensity that’s evident in every sip. Join us in cheering this, the second stanza in our “Liquid Poem to the Glory of the Hop.”\t</t>
  </si>
  <si>
    <t>The Waldos' Special Ale</t>
  </si>
  <si>
    <t>Lagunitas Brewing Company Waldos' Special Ale</t>
  </si>
  <si>
    <t>Notes:In 1971, the Waldos met one afteroon at 4:20 in the front courtyard of their school near the statue of Louis Pasteur. They set out in a '66 Impala armed with a "treasure map" on a journey to find a secret garden near Point Reyes. They met there at the same time every day and continued their quest. They never found the secret garden....But they keep lookin'. The dankest and hoppiest beer ever brewed at Lagunitas was made with help of the Waldos for all treasure hunters.100 IBU\t</t>
  </si>
  <si>
    <t>Hop JuJu</t>
  </si>
  <si>
    <t>Fat Heads Brewery &amp; Saloon Hop JuJu Imperial IPA</t>
  </si>
  <si>
    <t>Notes:The magical hops cast their spell, the natives chant and the drums beat... First let us conﬁrm that there is no witchcraft used in creating this ﬁne brew. None. Really. Well maybe a little. A supernatural beer with a powerhouse of hops creating aromas and ﬂavors of citrus, pine and tropical fruit with a juicy resiny hop finish. Hakuna Matata.\t</t>
  </si>
  <si>
    <t>471 Small Batch IPA</t>
  </si>
  <si>
    <t>Breckenridge Brewery 471 IPA</t>
  </si>
  <si>
    <t>Notes:471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Enjoy.\t</t>
  </si>
  <si>
    <t>Heady Topper</t>
  </si>
  <si>
    <t>IPA - New England</t>
  </si>
  <si>
    <t>The Alchemist</t>
  </si>
  <si>
    <t>The Alchemist Heady Topper</t>
  </si>
  <si>
    <t>Notes:Heddy Topper is an American Double India Pale Ale. This beer is not intended to be the biggest or most bitter. It is meant to give you wave after wave of hoppy goodness on your palate. Tremendous amounts of American hops will creep up on you, and leave you with a dense hoppy finish in you mouth. So drinkable, it's scary. Sometimes I wish I could crawl right into the can.Freshness and control have always been my main concern when it comes to our beer. We are committed to providing you with an unfiltered and unpasteurized hop experience. Why do I recommend that you drink it from the can? Quite simply, to ensure a delightful hop experience. The act of pouring it in a glass smells nice, but it releases the essential hop aromas that we have work so hard to retain.If you MUST pour it into a glass, you may find that some of the hop resins have settled to the bottom -- leave them in the can while pouring. This beer is perishable, and at its best when it is young, fresh and hazy. Keep it cold, but not ice cold. Drink this beer immediately, we are always making more. -- John Kimmich75 IBU\t</t>
  </si>
  <si>
    <t>Abner</t>
  </si>
  <si>
    <t>Hill Farmstead Brewery Abner Imperial IPA</t>
  </si>
  <si>
    <t>Notes:Abner (1867-1953) is our great grandfather; Hill Farmstead Brewery rests upon the land that was once home to him and his fourteen children. In his honor, this Double IPA is dutifully crafted from American malted barley, a plethora of American hops, our ale yeast and water from Abner’s well. It is unfiltered, naturally carbonated, and double dry hopped. Aromatic and flowery, bursting with notes of citrus and pine, this is the ale that I dream to have shared with Abner.170 Theoretical IBU Pale and Caramel Malt; Dextrose; Centennial, Chinook, Columbus, Simcoe, and Warrior hops; Ale Yeast, and our Well Water.\t</t>
  </si>
  <si>
    <t>Ephraim</t>
  </si>
  <si>
    <t>Hill Farmstead Brewery Ephraim</t>
  </si>
  <si>
    <t>Notes:Ephraim (1823-1913) was our great-great grandfather; Hill Farmstead Brewery resides several hundred feet downhill from the land that he and his father settled. In his honor, this Imperial India Pale Ale is dutifully crafted from American malted barley, buckets of American hops, our ale yeast and water from our well. It is unfiltered, naturally carbonated, and double dry hopped. Intensely aromatic and saturated with resinous hop flavor, this is the ale that I dream to have shared with Ephraim. 280 Theoretical IBUPale Malt; Dextrose; Centennial, Chinook, Columbus, Simcoe, and Warrior hops, Ale Yeast, and our Well Water.\t</t>
  </si>
  <si>
    <t>Fiddlehead IPA</t>
  </si>
  <si>
    <t>Fiddlehead Brewing Company</t>
  </si>
  <si>
    <t>Fiddlehead Brewing Company IPA</t>
  </si>
  <si>
    <t>Notes:This medium bodied American style IPA has an alluring golden glow and beautifully blends three strains of hops. While strong citrus notes ambush your taste buds halfway through the palate, the beer finishes very crisp and dry.53 IBU\t</t>
  </si>
  <si>
    <t>Kvass</t>
  </si>
  <si>
    <t>Baltika Breweries</t>
  </si>
  <si>
    <t>Slavutych Brewery</t>
  </si>
  <si>
    <t>Gubernija Brewery</t>
  </si>
  <si>
    <t>Obolon Brewery</t>
  </si>
  <si>
    <t>Kölsch</t>
  </si>
  <si>
    <t>Mother Earth Brewing</t>
  </si>
  <si>
    <t>Lancaster Brewing Company</t>
  </si>
  <si>
    <t>Rock Bottom Restaurant &amp; Brewery</t>
  </si>
  <si>
    <t>Four Peaks Brewing Company</t>
  </si>
  <si>
    <t>Budweiser</t>
  </si>
  <si>
    <t>Lager - Adjunct</t>
  </si>
  <si>
    <t>Anheuser-Busch Budweiser</t>
  </si>
  <si>
    <t>Notes:Brewed using a blend of imported and classic American aroma hops, and a blend of barley malts and rice. Budweiser is brewed with time-honored methods including “kraeusening” for natural carbonation and Beechwood aging, which results in unparalleled balance and character.\t</t>
  </si>
  <si>
    <t>Pabst Blue Ribbon (PBR)</t>
  </si>
  <si>
    <t>Pabst Brewing Company Pabst Blue Ribbon (PBR)</t>
  </si>
  <si>
    <t>Notes:- Pabst Blue Ribbon is brewed in the finest traditions of an American Premium Lager dating back to 1844. Brewed with a combination of 2 &amp; 6-row malted barley, select cereal grains and American and European hops, Pabst Blue Ribbon is fermented with a proprietary lager yeast. Our unique fermentation and maturation process results in a smooth, full bodied beer with a clean, crisp finish with a fine noble hop aroma.- ABV% 4.74- Calories 144\t</t>
  </si>
  <si>
    <t>Corona Extra</t>
  </si>
  <si>
    <t>Grupo Modelo S.A. de C.V.</t>
  </si>
  <si>
    <t>Grupo Modelo S.A. de C.V. Corona Extra</t>
  </si>
  <si>
    <t>Notes:Also known as Coronita Extra (small bottles) and Corona Familiar (larger bottles).\t</t>
  </si>
  <si>
    <t>Miller High Life</t>
  </si>
  <si>
    <t>Miller Brewing Co.</t>
  </si>
  <si>
    <t>Miller Brewing Co. Miller High Life</t>
  </si>
  <si>
    <t>Notes:Miller High Life, also known as the Champagne of Beers, is a quintessentially classic, American-style lager. In 1903, Frederick Miller created Miller High Life because he believed that the good life, the High Life, should be accessible to everyone, not just the upper crust. To this day, Miller High Life continues to be faithfully brewed as a golden pilsner, utilizing light-stable galena hops from the Pacific Northwest and a select combination of malted barley.\t</t>
  </si>
  <si>
    <t>Red Stripe Jamaican Lager</t>
  </si>
  <si>
    <t>Desnoes &amp; Geddes Limited</t>
  </si>
  <si>
    <t>Desnoes &amp; Geddes Limited Red Stripe Jamaican Lager</t>
  </si>
  <si>
    <t>Notes:In 2012, Diageo moved production of the U.S. supply of Red Stripe from Jamaica to the U.S.; The supply is produced by City Brewing Co. in La Crosse, Wisconsin and the Latrobe Brewing Company in Latrobe, Pennsylvania, which was the main brewery for Rolling Rock for over 60 years. Desnoes &amp; Geddes will still make Red Stripe for Jamaica, Brazil, Canada and Europe.\t</t>
  </si>
  <si>
    <t>Rolling Rock Extra Pale</t>
  </si>
  <si>
    <t>Latrobe Brewing Co.</t>
  </si>
  <si>
    <t>Latrobe Brewing Co. Rolling Rock Extra Pale</t>
  </si>
  <si>
    <t>Notes:Using a time-honored recipe with only the finest malted barley and blend of hops, Rolling Rock is a classic American lager that is as well-known for its distinctive, full-bodied taste as it is for its craftsmanship, heritage and painted green bottle.Full-flavored, with a subtle bite. Light-to-medium body and color. Brewed with only the choicest ingredients; a perfect blend of pale barley malt, rice and corn.\t</t>
  </si>
  <si>
    <t>Dos Equis Special Lager</t>
  </si>
  <si>
    <t>Cervecería Cuauhtémoc Moctezuma, S.A. de C.V. Dos Equis Special Lager</t>
  </si>
  <si>
    <t>Notes:An authentic Mexican cerveza brewed in the style of Pilsner Lagers with a nuanced blend of malts, spices and earth tones. Ingredients: Water, Malted barley, Corn starch / syrup, Hops, Ascorbic Acid.\t</t>
  </si>
  <si>
    <t>Modelo Especial</t>
  </si>
  <si>
    <t>Grupo Modelo S.A. de C.V. Modelo Especial</t>
  </si>
  <si>
    <t>Notes:Brewed as a model of what good beer should be, this rich, full-flavored Pilsner-style Lager delivers a crisp, refreshing taste.Well-balanced taste and light hop character with a crisp, clean finish. Modelo Especial is characterized by an orange blossom honey aroma with a hint of herb.\t</t>
  </si>
  <si>
    <t>Miller Genuine Draft</t>
  </si>
  <si>
    <t>Miller Brewing Co. Miller Genuine Draft</t>
  </si>
  <si>
    <t>Notes:Miller Genuine Draft delivers a fresh from the tap taste through its proprietary "cold-filtered four times" brewing process. Introduced nationally in 1986, Miller Genuine Draft was born as the original cold-filtered packaged draft beer. Today, Miller Genuine Draft is reinforcing its status as the best draft beer in a bottle.\t</t>
  </si>
  <si>
    <t>Labatt Blue</t>
  </si>
  <si>
    <t>Labatt Brewing Company Ltd.</t>
  </si>
  <si>
    <t>Labatt Brewing Company Ltd. Labatt Blue</t>
  </si>
  <si>
    <t>Notes:Labatt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aftertaste.\t</t>
  </si>
  <si>
    <t>Foster's Lager</t>
  </si>
  <si>
    <t>Foster's Group Limited Foster's Lager</t>
  </si>
  <si>
    <t>Tecate</t>
  </si>
  <si>
    <t>Cervecería Cuauhtémoc Moctezuma, S.A. de C.V. Tecate</t>
  </si>
  <si>
    <t>Notes:A well balanced bright golden lager beer with a malt crisp flavor, low to medium bitterness that finishes clean.\t</t>
  </si>
  <si>
    <t>Landshark Lager</t>
  </si>
  <si>
    <t>Margaritaville Brewing Co.</t>
  </si>
  <si>
    <t>Margaritaville Brewing Co. Landshark Lager</t>
  </si>
  <si>
    <t>Molson Canadian Lager</t>
  </si>
  <si>
    <t>Molson Coors Canada Molson Canadian Lager</t>
  </si>
  <si>
    <t>Notes:Around the world, Canada is seen as a shining example of nature at its best. We have thousands of freshwater lakes and barley fields as far as the eye can see. That's what makes us so proud to brew Molson Canadian, our signature beer. Brewed without preservatives, from St. Johns to Vancouver, over 3000 Canadians have a hand in bringing Molson Canadian to their family, their friends, and their communities. The people who live here truly deserve a beer brewed with the best this land has to offer. That’s why we make sure our award winning lager is as clean, crisp and fresh as the incredible country it comes from.\t</t>
  </si>
  <si>
    <t>Busch Beer</t>
  </si>
  <si>
    <t>Anheuser-Busch Busch Beer</t>
  </si>
  <si>
    <t>Notes:Busch and Busch Light are both brewed with a blend of premium American-grown and imported hops and a combination of malt and corn to provide a pleasant balanced flavor. Additionally, Busch Light undergoes a longer brewing process that produces a lighter body and fewer calories.\t</t>
  </si>
  <si>
    <t>Sol</t>
  </si>
  <si>
    <t>Cervecería Cuauhtémoc Moctezuma, S.A. de C.V. Sol</t>
  </si>
  <si>
    <t>Notes:Born in the heart of Mexico in 1899, Sol is a bright and refreshing lager.It’s inspired by the sun and brewed to shine just like those who drink it. The ones that radiate good vibes, that lighten the mood and always look at life on the bright side. The ones who not only shine, but shine their way.\t</t>
  </si>
  <si>
    <t>Natural Ice</t>
  </si>
  <si>
    <t>Anheuser-Busch Natural Ice</t>
  </si>
  <si>
    <t>Notes:Natural Ice is brewed with a blend of premium American-grown and imported hops and a combination of malt and corn that lends Natural Ice its delicate sweetness. It then undergoes Anheuser-Busch’s exclusive ice-brewing process, which takes the beer to a temperature below freezing and leads to the formation of ice crystals which create its signature rich and smooth taste.\t</t>
  </si>
  <si>
    <t>Narragansett Lager</t>
  </si>
  <si>
    <t>Narragansett Brewing Co. Narragansett Lager</t>
  </si>
  <si>
    <t>Notes:Made on Honor for five generations, The Famous Narragansett Lager has been one of the greats since 1890. Pre-Prohibition era drinkers toasted 'Gansett, Dr. Suess illustrated 'Gansett, the Sox scored with 'Gansett, and Captain Quint crushed 'Gansett. Today, the highest rated, heritage American lager (according to Beer Advocate) is brewed to be clean, crisp, refreshing and perfectly balanced. "Hi Neighbor! Have a 'Gansett!"\t</t>
  </si>
  <si>
    <t>Icehouse</t>
  </si>
  <si>
    <t>Miller Brewing Co. Icehouse</t>
  </si>
  <si>
    <t>Notes:America's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beer.\t</t>
  </si>
  <si>
    <t>Batch 19Coors Brewing Company (Molson-Coors)</t>
  </si>
  <si>
    <t>Coors Brewing Company</t>
  </si>
  <si>
    <t>Coors Brewing Company Batch 19</t>
  </si>
  <si>
    <t>Bud Ice</t>
  </si>
  <si>
    <t>Anheuser-Busch Bud Ice</t>
  </si>
  <si>
    <t>Notes:Anheuser-Busch’s exclusive ice-brewing process takes the beer to a temperature below freezing, which leads to the formation of ice crystals in the finishing process that gives Bud Ice its rich, smooth taste.\t</t>
  </si>
  <si>
    <t>Hamm's</t>
  </si>
  <si>
    <t>Hamm's Brewing Co.</t>
  </si>
  <si>
    <t>Hamm's Brewing Co. Hamm's</t>
  </si>
  <si>
    <t>Notes:Hamm's, first brewed in Minnesota in 1865, is America's classic beer. Hamm's is brewed using the purest water and the choicest barley malt, grain and hops. The beer that is "Born in the Land of Sky Blue Waters" is available in select states.Ingredients: Water, Barley Malt, Corn Syrup (Maltose), Yeast, Hops\t</t>
  </si>
  <si>
    <t>Lone Star Beer</t>
  </si>
  <si>
    <t>Pabst Brewing Company Lone Star Beer</t>
  </si>
  <si>
    <t>Notes:- Lone Star Beer uses the finest hops from the Pacific Northwest with hearty grains from the Central and Northern Plains.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 ABV% 4.65- Calories 136\t</t>
  </si>
  <si>
    <t>Old Milwaukee Beer</t>
  </si>
  <si>
    <t>Pabst Brewing Company Old Milwaukee Beer</t>
  </si>
  <si>
    <t>Presidente</t>
  </si>
  <si>
    <t>Cerveceria Nacional Dominicana</t>
  </si>
  <si>
    <t>Cerveceria Nacional Dominicana Presidente</t>
  </si>
  <si>
    <t>Notes:Released to the market in 1935, for more than seven decades, Presidente has been connected to a particular way of feeling and being Dominican, associating occasions of consumption with great celebrations among friends and developing a true beer culture within our country.The successful presence of Presidente in international markets, together with its great acceptance by tourists who visit us, contributes to the international display of the quality of products from the Dominican Republic and the resources and attractions of the country and its people.\t</t>
  </si>
  <si>
    <t>Milwaukee's Best</t>
  </si>
  <si>
    <t>Miller Brewing Co. Milwaukee's Best Dry</t>
  </si>
  <si>
    <t>Notes:Formerly Milwaukee's Best Premium\t</t>
  </si>
  <si>
    <t>Red Dog</t>
  </si>
  <si>
    <t>Miller Brewing Co. Red Dog</t>
  </si>
  <si>
    <t>Keystone IceCoors Brewing Company (Molson-Coors)</t>
  </si>
  <si>
    <t>Coors Brewing Company Keystone Ice</t>
  </si>
  <si>
    <t>Old Style</t>
  </si>
  <si>
    <t>Pabst Brewing Company Old Style</t>
  </si>
  <si>
    <t>Notes:Originally called Golden Leaf Lager in the 1890’s, Old Style first appeared in local stores in 1902 and quickly became one of the region’s most widely enjoyed beers. It’s heritage and popularity are proudly displayed throughout Wisconsin and Illinois — one can’t go far without seeing a historically protected Old Style sign hanging on the side of a barn or in a tavern window.Old Style first crossed state lines into Illinois to capitalize nationwide bottlers strike and subsequent product rationing by the competition. It wasn’t long before Old Style became Chicago’s beer – served from the North Side to the South Side and everywhere in between. Being accepted as a true local, Old Style began sponsoring the Chicago Cubs in 1950. With Old Style still being served at Wrigley Field today, the partnership is one of longest standing in the country.In 2009, Old Style revived the centuries-old German brewing tradition called “Kraeusening.” This double fermentation process increases carbonation and richness, ultimately leading to a better tasting beer that has since been won medals at the Great American Beer Festival and World Beer Cup.\t</t>
  </si>
  <si>
    <t>Milwaukee's Best Ice</t>
  </si>
  <si>
    <t>Miller Brewing Co. Milwaukee's Best Ice</t>
  </si>
  <si>
    <t>Notes:Milwaukee’s Best was first brewed by Gettelman in the 1890s, and became part of the Miller family in 1961. A refreshing, smooth, highly drinkable Ice Lager. The temperature of Milwaukee’s Best Ice is lowered to below freezing during brewing to form ice crystals that impart the beer’s smoothness and 5.9% alcohol content.Milwaukee’s Best Ice won the bronze medal for American-Style Specialty Lager at the 2003 Great American Beer Festival and 2006 World Beer Cup.Born in Milwaukee, WI, Milwaukee's Best Ice is a refreshing, smooth, highly drinkable American-Style Ice Lager. Milwaukee's Best Ice is available in a variety of packages.\t</t>
  </si>
  <si>
    <t>Genesee Beer</t>
  </si>
  <si>
    <t>Genesee Brewing Co. / Dundee Brewing Co. Genesee Beer</t>
  </si>
  <si>
    <t>Notes:Brewed with six-row barley malt, corn grits and hops from the Yakima Valley.\t</t>
  </si>
  <si>
    <t>Original</t>
  </si>
  <si>
    <t>Jacob Leinenkugel Brewing Company Leinenkugel's Original</t>
  </si>
  <si>
    <t>Stroh's</t>
  </si>
  <si>
    <t>Pabst Brewing Company Stroh's</t>
  </si>
  <si>
    <t>Notes:Stroh's American Lager is a full-bodied beer that upholds the Stroh family's rich brewing tradition and the Detroit spirit. Brewed in Milwaukee, WI with American grown Galena and Cascade hops, Stroh's American Lager delivers an excellence in taste that is balanced to perfection.\t</t>
  </si>
  <si>
    <t>Grain Belt Premium</t>
  </si>
  <si>
    <t>August Schell Brewing Company Grain Belt Premium</t>
  </si>
  <si>
    <t>Notes:Although the Grain Belt Premium recipe has changed hands over the years, one thing has remained the same–its legendary unique taste. And now that Premium is in the capable hands of a brewery with an even longer tradition than Grain Belt–the August Schell Brewery–may you rest assured that the flavor and heritage of Premium will live on forever.\t</t>
  </si>
  <si>
    <t>Carta Blanca</t>
  </si>
  <si>
    <t>Cervecería Cuauhtémoc Moctezuma, S.A. de C.V. Carta Blanca</t>
  </si>
  <si>
    <t>Imperial</t>
  </si>
  <si>
    <t>Cerveceria Costa Rica</t>
  </si>
  <si>
    <t>Cerveceria Costa Rica Imperial</t>
  </si>
  <si>
    <t>National Bohemian Beer</t>
  </si>
  <si>
    <t>Pabst Brewing Company National Bohemian Beer</t>
  </si>
  <si>
    <t>Iron City Beer</t>
  </si>
  <si>
    <t>Pittsburgh Brewing Co.</t>
  </si>
  <si>
    <t>Pittsburgh Brewing Co. Iron City Beer</t>
  </si>
  <si>
    <t>Schlitz (Classic 1960's Formula)JOS. Schlitz Brewing Co. (Pabst)</t>
  </si>
  <si>
    <t>JOS. Schlitz Brewing Co. (Pabst)</t>
  </si>
  <si>
    <t>JOS. Schlitz Brewing Co. (Pabst) Schlitz Gusto (Classic 1960's Formula)</t>
  </si>
  <si>
    <t>Notes:Brewed under contract for Pabst by Miller Brewing Co."Classic 1960's Formula" Schlitz Gusto reintroduced in 2008. 12 oz. bottles, 16 oz. "tallboy" cans, and draft.Original Schlitz in 12 oz. cans and draft:http://beeradvocate.com/beer/profile/106/263</t>
  </si>
  <si>
    <t>Taj Mahal Premium Lager</t>
  </si>
  <si>
    <t>United Breweries - UB Group</t>
  </si>
  <si>
    <t>United Breweries - UB Group Taj Mahal Premium Lager</t>
  </si>
  <si>
    <t>Molson Ice</t>
  </si>
  <si>
    <t>Molson Coors Canada Molson Ice</t>
  </si>
  <si>
    <t>Lionshead Pilsner</t>
  </si>
  <si>
    <t>Lion Brewery, Inc. Lionshead Pilsner</t>
  </si>
  <si>
    <t>Notes:This deluxe American Pilsner is brewed with premium American malt, and a perfect touch of American grown hops. The Lionshead family of beers is brewed using our state of the art brew kettle and our century old brewhouse. Lionshead has a crisp, dry mouth feel with a subtle touch of sweet overtones.\t</t>
  </si>
  <si>
    <t>Carib Lager</t>
  </si>
  <si>
    <t>Carib Brewery Limited</t>
  </si>
  <si>
    <t>Carib Brewery Limited Carib Lager</t>
  </si>
  <si>
    <t>Birra Peroni</t>
  </si>
  <si>
    <t>Birra Peroni Industriale S.p.A.</t>
  </si>
  <si>
    <t>Birra Peroni Industriale S.p.A. Birra Peroni</t>
  </si>
  <si>
    <t>Super Bock</t>
  </si>
  <si>
    <t>UNICER União Cervejeira S.A.</t>
  </si>
  <si>
    <t>UNICER União Cervejeira S.A. Super Bock</t>
  </si>
  <si>
    <t>Lager</t>
  </si>
  <si>
    <t>Lager - American Amber / Red</t>
  </si>
  <si>
    <t>Brooklyn Brewery Brooklyn Lager</t>
  </si>
  <si>
    <t>Notes:In the late 1800’s Brooklyn was one of the largest brewing centers in the country, home to more than 45 breweries. Lager beer in the “Vienna” style was one of the local favorites. Brooklyn Lager is amber-gold in color and displays a firm malt center supported by a refreshing bitterness and floral hop aroma. Caramel malts show in the finish. The aromatic qualities of the beer are enhanced by “dry-hopping”, the centuries-old practice of steeping the beer with fresh hops as it undergoes a long, cold maturation. The result is a wonderfully flavorful beer, smooth, refreshing and very versatile with food. Dry-hopping is largely a British technique, which we’ve used in a Viennese-style beer to create an American original.\t</t>
  </si>
  <si>
    <t>Toasted Lager</t>
  </si>
  <si>
    <t>Blue Point Brewing Company Blue Point Toasted Lager</t>
  </si>
  <si>
    <t>Notes:Our flagship and most popular brew, Toasted Lager is the best American amber Lager you’ll ever taste.To back up that claim, we use six different grains to perfect a balanced flavor of malt and hops, and a special proprietary lager yeast to give Toasted Lager an exceptional, long-lasting smooth finish that’s meant to be enjoyed year-round. Pairs perfectly with fresh seafood...or any food for that matter.28 IBU\t</t>
  </si>
  <si>
    <t>Abita Brewing Co. Amber</t>
  </si>
  <si>
    <t>Notes:Amber is a Munich style lager brewed with crystal malt and Perle hops. It has a smooth, malty, slightly caramel flavor and a rich amber color. Abita Amber was the first beer offered by the brewery and continues to be our leading seller.17 IBU\t</t>
  </si>
  <si>
    <t>Original Honey Brown Extra Rich Lager (Beer Brewed With Honey)</t>
  </si>
  <si>
    <t>Genesee Brewing Co. / Dundee Brewing Co. Dundee Original Honey Brown Lager</t>
  </si>
  <si>
    <t>Riverwest Stein Beer</t>
  </si>
  <si>
    <t>Lakefront Brewery, Inc. Riverwest Stein Beer</t>
  </si>
  <si>
    <t>Vinyl</t>
  </si>
  <si>
    <t>Magic Hat Brewing Company Vinyl</t>
  </si>
  <si>
    <t>Notes:Vinyl sails in on her shining wings as the spinning sun returns. She is the season-shifter, bursting from her cocoon to sing the ancient song of vernal yearning and to summon spring's sweet green return... Her metamorphosis becomes our own. Her thirsts are shared by all. Drink in her mysterious elixir as the revolution blooms again...24 IBU\t</t>
  </si>
  <si>
    <t>Barking Squirrel Lager</t>
  </si>
  <si>
    <t>Hop City Brewing Co.</t>
  </si>
  <si>
    <t>Hop City Brewing Co. Barking Squirrel Lager</t>
  </si>
  <si>
    <t>Notes:Barking Squirrel is a 5% ABV amber lager with a distinct rich burnt orange colour and subtle noble hop aroma. Its medium body, pleasant hop bitterness and caramel malt sweetness makes it smooth and drinkable with a slight hop aftertaste.24 IBU\t</t>
  </si>
  <si>
    <t>Redbridge</t>
  </si>
  <si>
    <t>Anheuser-Busch Redbridge</t>
  </si>
  <si>
    <t>Notes:Rich, hearty and full-bodied gluten-free lager brewed from sorghum. Redbridge has a distinctively fruity hop aroma, a sweet toasted grain flavor and a well-balanced, moderately hopped finish.\t</t>
  </si>
  <si>
    <t>ZiegenBock Amber</t>
  </si>
  <si>
    <t>Anheuser-Busch ZiegenBock Amber</t>
  </si>
  <si>
    <t>Notes:Brewed in Houston, ZiegenBock is a beer of the South. Only available in Texas, this American-style amber lager, offers notes of roasted grains in the aroma and a sweet, smooth taste with a hop finish. The select imported hops and specialty malts create a taste worthy of a 2006 Great American Beer Festival Bronze Medal.\t</t>
  </si>
  <si>
    <t>Grain Belt Nordeast</t>
  </si>
  <si>
    <t>August Schell Brewing Company Grain Belt Nordeast</t>
  </si>
  <si>
    <t>Notes:Grain Belt Nordeast is an American Amber lager and is the newest member to the Grain Belt Family. It has a light maltiness and hop aroma with a mild bitterness. Smooth taste with an excellent drinkability.\t</t>
  </si>
  <si>
    <t>Wisconsin Amber</t>
  </si>
  <si>
    <t>Capital Brewery Wisconsin Amber</t>
  </si>
  <si>
    <t>Notes:This rich amber lager is the perfect balance of roasted caramel malts and clean hops flavors, making it a perfect choice for any occasion.\t</t>
  </si>
  <si>
    <t>Rickard's Red</t>
  </si>
  <si>
    <t>Molson Coors Canada Rickard's Red</t>
  </si>
  <si>
    <t>Notes:Crafted using three different malted barleys, Pacific Northwest hops and the finest Brewer's Caramel, Rickard's Red is exceptionally flavorful with a smooth finish. Enjoy Canada's favorite red beer with its proud pub heritage served cold in a pint glass.Brewed using three different malt barleys, Pacific Northwest hops, and the finest Brewer's Caramel.\t</t>
  </si>
  <si>
    <t>Creemore Springs Premium Lager</t>
  </si>
  <si>
    <t>Creemore Springs Brewery Limited Creemore Springs Premium Lager</t>
  </si>
  <si>
    <t>Notes:Lager is made the world over, but Creemore Springs Premium Lager is one of a kind. In all our travels, we've never found another like it. From the start, we've fire-brewed our flagship beer to be unique. It’s always made with the best ingredients and a strict adherence to traditional brewing methods. It’s just different up here, and so is our lager.Our unique lager has a brilliant copper colour, overtones of sweet caramel malt and an appealing, well-balanced floral hop character. It's fire-brewed using the best ingredients and our own spring water.24 IBU\t</t>
  </si>
  <si>
    <t>Red Oak Amber</t>
  </si>
  <si>
    <t>Red Oak Brewery Red Oak Amber</t>
  </si>
  <si>
    <t>Notes:From the brewery: 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for.\t</t>
  </si>
  <si>
    <t>Texas Red Amber Lager</t>
  </si>
  <si>
    <t>Rahr &amp; Sons Brewing Company Rahr's Red Amber Lager</t>
  </si>
  <si>
    <t>Point Classic Amber</t>
  </si>
  <si>
    <t>Stevens Point Brewery</t>
  </si>
  <si>
    <t>Stevens Point Brewery Point Classic Amber</t>
  </si>
  <si>
    <t>Notes:Point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clean.\t</t>
  </si>
  <si>
    <t>Sleeman Honey Brown Lager</t>
  </si>
  <si>
    <t>Sleeman Breweries Ltd. Sleeman Honey Brown Lager</t>
  </si>
  <si>
    <t>Notes:Smooth Sleeman Honey Brown Lager is brewed in the tradition of cottage breweries at the turn of the century. Some might think the tradition is outdated; we just think we got it right the first time.\t</t>
  </si>
  <si>
    <t>Winter Skål</t>
  </si>
  <si>
    <t>Capital Brewery Winter Skål</t>
  </si>
  <si>
    <t>Notes:A full bodied beer with a warm amber hue showing off its rich malt heritage. Mildly bittered featuring a hop presence that compliments and rounds out the malt overtones.\t</t>
  </si>
  <si>
    <t>Schell's Dark</t>
  </si>
  <si>
    <t>August Schell Brewing Company Schell's Dark</t>
  </si>
  <si>
    <t>Notes:This beer is dark because the barley is roasted longer– a flavorful lager that everyone will enjoy.\t</t>
  </si>
  <si>
    <t>Starr Hill Jomo Lager</t>
  </si>
  <si>
    <t>Starr Hill Brewery Starr Hill Jomo Lager</t>
  </si>
  <si>
    <t>Colorado Native Amber Lager</t>
  </si>
  <si>
    <t>AC Golden Brewing Company</t>
  </si>
  <si>
    <t>AC Golden Brewing Company Colorado Native Lager</t>
  </si>
  <si>
    <t>Notes:Colorado Native is a hand crafted lager made with all Colorado ingredients that celebrates the joys of life in Colorado. Hold up a pint of Colorado Native and drink in its amber lager color, brought to life with pale and caramel malts from our famous Moravian 2-row barley. We painstakingly balanced its malt character against select Chinook, Centennial and Cascade hops to create a perfectly balanced, full-flavored beer. A lager yeast fermentation gives Colorado Native a slight fruitiness, complementing a citrus aroma note from a late kettle hop addition. Everything then comes together to deliver a clean taste and dry finish that is very drinkable by itself, or paired with your favorite foods.\t</t>
  </si>
  <si>
    <t>Fisherman's Brew</t>
  </si>
  <si>
    <t>Cape Ann Brewing Company</t>
  </si>
  <si>
    <t>Cape Ann Brewing Company Fisherman's Brew</t>
  </si>
  <si>
    <t>Michelob Honey Lager</t>
  </si>
  <si>
    <t>Anheuser-Busch Michelob Honey Lager</t>
  </si>
  <si>
    <t>Notes:We brew our Michelob Honey Lager with European aromatic hops and toasted caramel barley malt for a balanced taste.What makes this beer really special, however, is the addition of a touch of natural wildflower honey. It all adds up to a just slightly sweet and uniquely soft beer.21 IBU\t</t>
  </si>
  <si>
    <t>Ornery Amber</t>
  </si>
  <si>
    <t>Tommyknocker Brewery Ornery Amber</t>
  </si>
  <si>
    <t>Pre-Prohibition Style Lager</t>
  </si>
  <si>
    <t>Lucky Bucket Brewing Co.</t>
  </si>
  <si>
    <t>Lucky Bucket Brewing Co. Pre-Prohibition Style Lager</t>
  </si>
  <si>
    <t>Notes:Pre-Prohibition style salutes a time when lagers had greater character and more distinct flavor, when beer wasn't full of the additives found in many of today's mainstream lagers. Lucky Bucket's version has a light, malty flavor that's easy on the palate. Filtered twice, the subtle maltiness nicely balances a floral hop. Dry-hopped with a fresh blend of aromatic West Coast hops, Lucky Bucket Lager is a great session beer with an ABV of 4.5% and 20 IBU's.\t</t>
  </si>
  <si>
    <t>Trader Jose's Dark Lager</t>
  </si>
  <si>
    <t>Trader Joe's Brewing Company Trader Jose's Dark Lager</t>
  </si>
  <si>
    <t>Hudepohl Amber Lager</t>
  </si>
  <si>
    <t>Hudepohl-Schoenling Brewing Co. Amber Lager</t>
  </si>
  <si>
    <t>Cypress Honey Lager</t>
  </si>
  <si>
    <t>Granville Island Brewery Cypress Honey Lager</t>
  </si>
  <si>
    <t>Notes:Brewed in small batches, our Cypress Honey Lager is lightly hopped, mild and bright, and given a hint of sweetness with pure Fraser Valley honey. It’s like a refreshing blast of Cypress Mountain air.\t</t>
  </si>
  <si>
    <t>Rochester Red</t>
  </si>
  <si>
    <t>Rochester Mills Beer Co.</t>
  </si>
  <si>
    <t>Rochester Mills Beer Co. Rochester Mills Rochester Red</t>
  </si>
  <si>
    <t>Notes:This deep red colored English-style ale features a rich, malty flavor profile, medium body, and a low level of hop bitterness for a smooth, great tasting, easy to drink beer that pairs well with a wide range of popular food dishes.\t</t>
  </si>
  <si>
    <t>Ruby Lager</t>
  </si>
  <si>
    <t>Olde Hickory Brewery Ruby Lager</t>
  </si>
  <si>
    <t>Dundee Irish Red Lager</t>
  </si>
  <si>
    <t>Genesee Brewing Co. / Dundee Brewing Co. Dundee Irish Red Lager</t>
  </si>
  <si>
    <t>Muddy Creek Lager</t>
  </si>
  <si>
    <t>The Defiant Brewing Company</t>
  </si>
  <si>
    <t>The Defiant Brewing Company Muddy Creek Lager</t>
  </si>
  <si>
    <t>Stegmaier Amber Lager</t>
  </si>
  <si>
    <t>Lion Brewery, Inc. Stegmaier Amber Lager</t>
  </si>
  <si>
    <t>Mojave Red</t>
  </si>
  <si>
    <t>Indian Wells Brewing Company Mojave Red</t>
  </si>
  <si>
    <t>Notes:A smooth red lager without the bite. We use four types of specialty-malted barley and two types of hops, Hallertau and Cascade, which are added at the exact point in the brewing cycle to create the ideal quality blend of aroma and taste. We use our own proprietary strain of lager yeast, and all of our beers are brewed with our own on-site natural artesian spring water from the historic Indian Wells Spring. Mojave Red is lagered for several weeks, then finished to our exacting standards.\t</t>
  </si>
  <si>
    <t>Longboard Island Lager</t>
  </si>
  <si>
    <t>Lager - American</t>
  </si>
  <si>
    <t>Kona Brewing Co. Longboard Island Lager</t>
  </si>
  <si>
    <t>Notes:Longboard Island Lager is a smooth refreshing lager fermented and aged for five weeks at cold temperatures to yield its exceptionally smooth flavor. A delicate, slightly spicy hop aroma complements the malty body of this beer.18 IBU\t</t>
  </si>
  <si>
    <t>Sapporo Premium Beer</t>
  </si>
  <si>
    <t>Sapporo Breweries Ltd. Sapporo Premium Beer</t>
  </si>
  <si>
    <t>Notes:No adjunct. All barley lager.\t</t>
  </si>
  <si>
    <t>Kirin Ichiban</t>
  </si>
  <si>
    <t>Kirin Brewery Company, Limited Kirin Ichiban</t>
  </si>
  <si>
    <t>Notes:Kirin Ichiban is one of the world's most unique premium beers. The Ichiban shibori process uses only the most flavorful portion of the finest ingredients.100% Malt.\t</t>
  </si>
  <si>
    <t>Moosehead Breweries Ltd.</t>
  </si>
  <si>
    <t>Moosehead Breweries Ltd. Alpine Lager</t>
  </si>
  <si>
    <t>Notes:Sold throughout Canada, The United States, and in select countries around the world, our flagship Moosehead Lager is often regarded as Canada’s premium lager. This golden, refreshing lager offers a fine balance between malt sweetness and hop bitterness. Brewed with 100% Canadian two-row pale malt and Moosehead’s own lager yeast, Moosehead Lager is cool-fermented and cold-aged to impart its award-winning flavour.\t</t>
  </si>
  <si>
    <t>Totally Naked</t>
  </si>
  <si>
    <t>New Glarus Brewing Company Totally Naked</t>
  </si>
  <si>
    <t>Notes:Pure and crisp this is a beer with nothing to hide. Wisconsin two-row barley malt ensures a mellow and smooth body. We imported Noble Hop varieties from Germany and the Czech Republic to ensure a fine mature aroma with no coarse bitterness.\t</t>
  </si>
  <si>
    <t>Michelob (Original Lager)</t>
  </si>
  <si>
    <t>Anheuser-Busch Michelob (Original Lager)</t>
  </si>
  <si>
    <t>Notes:Michelob Original Lager is brewed with pale, kilned two-row barley malt and noble European hops.\t</t>
  </si>
  <si>
    <t>Shiner Kosmos Reserve</t>
  </si>
  <si>
    <t>Spoetzl Brewery Shiner Kosmos Reserve</t>
  </si>
  <si>
    <t>Notes:Kosmos Spoetzl knew how to brew great beer. Born in Bavaria, Kosmos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all.\t</t>
  </si>
  <si>
    <t>Shiner Blonde</t>
  </si>
  <si>
    <t>Spoetzl Brewery Shiner Blonde</t>
  </si>
  <si>
    <t>Molson Golden</t>
  </si>
  <si>
    <t>Molson Coors Canada Molson Golden</t>
  </si>
  <si>
    <t>Notes:A smooth, mellow beer of moderate sweetness, not too bitter and slightly malty.\t</t>
  </si>
  <si>
    <t>Joe's Premium American Pilsner</t>
  </si>
  <si>
    <t>Avery Brewing Company Joe's Premium American Pilsner</t>
  </si>
  <si>
    <t>Notes:"a contemporary rendition of a classic style. Hopped with purpose, Joe's is beautifully bitter and dry with an abundance of floral, Noble German hops. Uber-sessionable. Utterly American. This is Premium American Pilsner."\t</t>
  </si>
  <si>
    <t>Simpler Times Lager</t>
  </si>
  <si>
    <t>Minhas Craft Brewery Simpler Times Lager</t>
  </si>
  <si>
    <t>Henry Weinhard's Private Reserve</t>
  </si>
  <si>
    <t>Blitz-Weinhard Brewing Co. Henry Weinhard's Private Reserve</t>
  </si>
  <si>
    <t>Notes:Malts: North American Select Pale MaltHops: Pacific Northwest Cascade HopsCalories/12 oz: 150Carbohydrates (g): 13.0% Alcohol by Vol: 4.80Bitterness Units: 15.0\t</t>
  </si>
  <si>
    <t>Supper Club</t>
  </si>
  <si>
    <t>Capital Brewery Supper Club Lager</t>
  </si>
  <si>
    <t>Notes:Classic Wisconsin lager, sporting an American malt profile. Moderate mouth feel, mild bittering and superb drinkability.\t</t>
  </si>
  <si>
    <t>Mexican Logger</t>
  </si>
  <si>
    <t>Ska Brewing Co. Mexican Logger</t>
  </si>
  <si>
    <t>Notes:The perfect Mexican lager. Light and refreshing, it really hits the spot after a long day of brutal chainsaw work. Brewed with the finest malt, Saaz hops, yeast, water, and love.18 IBU\t</t>
  </si>
  <si>
    <t>Craft Lager</t>
  </si>
  <si>
    <t>Upslope Brewing Company Upslope Craft Lager</t>
  </si>
  <si>
    <t>Orange Blossom Pilsner</t>
  </si>
  <si>
    <t>Orange Blossom Pilsner LLC</t>
  </si>
  <si>
    <t>Orange Blossom Pilsner LLC Orange Blossom Pilsner</t>
  </si>
  <si>
    <t>Notes:Orange Blossom Pilsner or OBP for short is a honey beer made with real, local orange blossom honey. It’s not sweet because the sugar in the honey is fermented, leaving OBP tasting crisp and clean.Brewed with real orange blossom honey. There are 2.3 teaspoons of pure Orange Blossom Honey in every can of OBP. But don’t go thinkin’ you’re getting a mouthful of sweetness, sweetness. The fermentation process gives it a crisp, refreshing flavor sans candy-assery. So crack open a cold one. The bees need the work.\t</t>
  </si>
  <si>
    <t>Kenzinger</t>
  </si>
  <si>
    <t>Philadelphia Brewing Company</t>
  </si>
  <si>
    <t>Philadelphia Brewing Company Kenzinger</t>
  </si>
  <si>
    <t>Notes:This crisp, light-bodied, golden beer is the very definition of refreshment. The combination of premium German pilsner malts and American Noble hops aims to please your taste buds and satisfy your thirst.Get Some!\t</t>
  </si>
  <si>
    <t>Golden</t>
  </si>
  <si>
    <t>Abita Brewing Co. Golden</t>
  </si>
  <si>
    <t>Notes:Golden is a crisp, clean continental lager. Just four ingredients are all it takes: American malt, Mt. Hood hops, German lager yeast and pure Abita Springs water. As the name implies, Abita Golden has a brilliant gold color. Its flavor makes this light lager the perfect match for Louisiana Creole food.11 IBU\t</t>
  </si>
  <si>
    <t>Alpine Glacier Lager</t>
  </si>
  <si>
    <t>Tommyknocker Brewery Alpine Glacier Lager</t>
  </si>
  <si>
    <t>Sleeman Original Draught</t>
  </si>
  <si>
    <t>Sleeman Breweries Ltd. Original Draught</t>
  </si>
  <si>
    <t>Notes:Original Draught combines Sleeman's premium brewing heritage with the freshness and sociability of traditional draught beer. This unpasteurized lager goes down well in the company of friends.\t</t>
  </si>
  <si>
    <t>East Coast Lager</t>
  </si>
  <si>
    <t>Cricket Hill Brewing Co. East Coast Lager</t>
  </si>
  <si>
    <t>Northwoods Lager</t>
  </si>
  <si>
    <t>Jacob Leinenkugel Brewing Company Northwoods Lager</t>
  </si>
  <si>
    <t>Dortmunder Gold</t>
  </si>
  <si>
    <t>Lager - European / Dortmunder Export</t>
  </si>
  <si>
    <t>Great Lakes Brewing Company Great Lakes Dortmunder Gold</t>
  </si>
  <si>
    <t>Notes:Yes, it's known for winning medals worldwide. But locally, it's known as "Dort," our flagship lager that humbly maintains its smooth, balanced (and charmingly unpretentious) ways.A smooth, award-winning (and deceptively unassuming) balance of sweet malt and dry hop flavors.World Beer Championships16-Time Medal Winner Since 1994 (World Champion, Gold, Silver)Great American Beer Festival Awards1990 Gold Medal Winner\t</t>
  </si>
  <si>
    <t>Jinx Proof</t>
  </si>
  <si>
    <t>Three Floyds Brewing Co. &amp; Brewpub Jinx Proof</t>
  </si>
  <si>
    <t>Notes:This refreshing continental-style pils has a light body combined with a pronounced noble hop aroma and a crisp dry finish. This is the perfect beer for easy, flavorful drinking. Brewed in collaboration with our friends at Jinx Proof tattoo in Washington, D.C.35 IBU\t</t>
  </si>
  <si>
    <t>DAB Original</t>
  </si>
  <si>
    <t>Dortmunder Actien Brauerei / DAB</t>
  </si>
  <si>
    <t>Dortmunder Actien Brauerei / DAB DAB Original</t>
  </si>
  <si>
    <t>Baltika #7 Export</t>
  </si>
  <si>
    <t>Baltika Breweries Baltika #7 Export</t>
  </si>
  <si>
    <t>Dog Days Dortmunder Style Lager</t>
  </si>
  <si>
    <t>Two Brothers Brewing Company Dog Days Dortmunder Style Lager</t>
  </si>
  <si>
    <t>33 ExportVBL Tien Giang Limited (Fosters)</t>
  </si>
  <si>
    <t>VBL Tien Giang Limited (Fosters)</t>
  </si>
  <si>
    <t>VBL Tien Giang Limited (Fosters) 33 Export</t>
  </si>
  <si>
    <t>Shiner Dortmunder (Spring Ale)</t>
  </si>
  <si>
    <t>Spoetzl Brewery Shiner Dortmunder</t>
  </si>
  <si>
    <t>Svyturys Ekstra</t>
  </si>
  <si>
    <t>UAB Švyturys</t>
  </si>
  <si>
    <t>UAB Švyturys Svyturys Ekstra</t>
  </si>
  <si>
    <t>Mountain Lager</t>
  </si>
  <si>
    <t>Appalachian Brewing Company Mountain Lager</t>
  </si>
  <si>
    <t>Labrador Lager</t>
  </si>
  <si>
    <t>Thirsty Dog Brewing Company</t>
  </si>
  <si>
    <t>Thirsty Dog Brewing Company Labrador Lager</t>
  </si>
  <si>
    <t>Notes:A traditional German lager brewed with all German grain and yeast.\t</t>
  </si>
  <si>
    <t>Imperial Dortmunder</t>
  </si>
  <si>
    <t>Great Lakes Brewing Company Great Lakes Imperial Dortmunder</t>
  </si>
  <si>
    <t>Yebisu (Premium)</t>
  </si>
  <si>
    <t>Sapporo Breweries Ltd. Yebisu (Premium)</t>
  </si>
  <si>
    <t>Shiner Fröst</t>
  </si>
  <si>
    <t>Spoetzl Brewery Shiner Fröst</t>
  </si>
  <si>
    <t>Notes:When the weather outside matches the weather in your fridge, you know it's time to enjoy a nice Shiner Frost. This deliciously distinctive seasonal brings a hint of malty sweetness that quickly fades to show a crisp, hoppy character. It's chock-full of frosty goodness to pair perfectly with frosty days.\t</t>
  </si>
  <si>
    <t>DAB Export</t>
  </si>
  <si>
    <t>Dortmunder Actien Brauerei / DAB DAB Export</t>
  </si>
  <si>
    <t>Flensburger Gold</t>
  </si>
  <si>
    <t>Flensburger Brauerei GmbH Und Co. KG</t>
  </si>
  <si>
    <t>Flensburger Brauerei GmbH Und Co. KG Flensburger Gold</t>
  </si>
  <si>
    <t>Golden Export</t>
  </si>
  <si>
    <t>Gordon Biersch Brewery Restaurant Gordon Biersch Golden Export</t>
  </si>
  <si>
    <t>Notes:17 IBU\t</t>
  </si>
  <si>
    <t>Dortmunder Local Export Lager</t>
  </si>
  <si>
    <t>Minneapolis Town Hall Brewery Dortmunder Lager</t>
  </si>
  <si>
    <t>Notes:Light and refreshing German style golden lager brewed with classic German malt, Czech Saaz and American Sterling hops.\t</t>
  </si>
  <si>
    <t>Reutberger Export Hell</t>
  </si>
  <si>
    <t>Klosterbrauerei Reutberg</t>
  </si>
  <si>
    <t>Klosterbrauerei Reutberg Reutberger Export Hell</t>
  </si>
  <si>
    <t>Premium Edel (Spezialbier Edel)</t>
  </si>
  <si>
    <t>Aktien-Brauerei Kaufbeuren AG Premium Edel (Spezialbier Edel)</t>
  </si>
  <si>
    <t>God Lager</t>
  </si>
  <si>
    <t>the Nils Oscar Company</t>
  </si>
  <si>
    <t>the Nils Oscar Company Nils Oscar God Lager</t>
  </si>
  <si>
    <t>Notes:God Lager - Good Lager in Swedish. Brewed using the company's own Vienna Malt and four German hop varieties, to of them being Hersbrucker and Tettnanger. 12.9° Plato.\t</t>
  </si>
  <si>
    <t>Alpen Stoff</t>
  </si>
  <si>
    <t>Bürgerbräu Bad Reichenhall</t>
  </si>
  <si>
    <t>Bürgerbräu Bad Reichenhall Alpen Stoff</t>
  </si>
  <si>
    <t>Mariestads Export</t>
  </si>
  <si>
    <t>Spendrups Bryggeri AB</t>
  </si>
  <si>
    <t>Spendrups Bryggeri AB Mariestads Export</t>
  </si>
  <si>
    <t>Loose Caboose Lager</t>
  </si>
  <si>
    <t>Depot Street Brewing</t>
  </si>
  <si>
    <t>Depot Street Brewing Loose Caboose Lager</t>
  </si>
  <si>
    <t>Notes:A Dortmunder style German Lager with a malty taste and balanced hop content. Appreciated by beer connoisseurs and lovers of domestic styles alike.\t</t>
  </si>
  <si>
    <t>Tegernsee Spezial</t>
  </si>
  <si>
    <t>Herzoglich Bayerisches Brauhaus Tegernsee</t>
  </si>
  <si>
    <t>Herzoglich Bayerisches Brauhaus Tegernsee Tegernsee Spezial</t>
  </si>
  <si>
    <t>Mönchshof Landbier</t>
  </si>
  <si>
    <t>Kulmbacher Brauerei AG Mönchshof Landbier</t>
  </si>
  <si>
    <t>Lunatic Lager</t>
  </si>
  <si>
    <t>Moonlight Brewing Company Lunatic Lager</t>
  </si>
  <si>
    <t>Svyturys Ekstra Draught</t>
  </si>
  <si>
    <t>UAB Švyturys Svyturys Ekstra Draught</t>
  </si>
  <si>
    <t>Norrlands Guld Export</t>
  </si>
  <si>
    <t>Spendrups Bryggeri AB Norrlands Guld Export</t>
  </si>
  <si>
    <t>Hansa Imported Dortmunder</t>
  </si>
  <si>
    <t>Hansa Brauerei / Namibia Breweries</t>
  </si>
  <si>
    <t>Hansa Brauerei / Namibia Breweries Hansa Imported Dortmunder</t>
  </si>
  <si>
    <t>Howe Sound Inn &amp; Brewing Company</t>
  </si>
  <si>
    <t>Howe Sound Inn &amp; Brewing Company Lager</t>
  </si>
  <si>
    <t>Notes:Our lager is a version of the Dortmunder style. It is a pale golden lager, that is balanced between sweet malt and dry hop flavours. The lager has a clean, dry finish with some mild fruitiness delivered by the US version of German Hallertau hops and traditional Polish Lublin.18 IBU\t</t>
  </si>
  <si>
    <t>Hansa Export</t>
  </si>
  <si>
    <t>Dortmunder Actien Brauerei / DAB Hansa Export</t>
  </si>
  <si>
    <t>Allgäuer Hüttenbier</t>
  </si>
  <si>
    <t>Der HirschBrau/Privatbrauerei Höss Allgäuer Hüttenbier</t>
  </si>
  <si>
    <t>Barnburner Lager</t>
  </si>
  <si>
    <t>Lagerheads Smokehouse &amp; Brewing Co.</t>
  </si>
  <si>
    <t>Lagerheads Smokehouse &amp; Brewing Co. Barnburner Lager</t>
  </si>
  <si>
    <t>Aktien Original 1857</t>
  </si>
  <si>
    <t>Bayreuther Bierbrauerei</t>
  </si>
  <si>
    <t>Bayreuther Bierbrauerei Aktien Original 1857</t>
  </si>
  <si>
    <t>Jägerbier Export Hell</t>
  </si>
  <si>
    <t>Hofbrauhaus Freising</t>
  </si>
  <si>
    <t>Hofbrauhaus Freising Jägerbier Natürtrub Export Hell</t>
  </si>
  <si>
    <t>Notes:Formerly Jägerbier Natürtrub Export HellBrewed in the traditional export style, this speciality has an impressively powerful wort and an intensely malty aroma. A beer with character.\t</t>
  </si>
  <si>
    <t>Lager - European Dark</t>
  </si>
  <si>
    <t>New Belgium Brewing 1554 Enlightened Black Ale</t>
  </si>
  <si>
    <t>Notes:A surprisingly bright taste and a dry, chocolaty finish -- one evocotive of dark brews enjoyed in Belgian taverns 500 years ago. Not a porter, not a stout -- it's 1554.\t</t>
  </si>
  <si>
    <t>Guinness Black Lager</t>
  </si>
  <si>
    <t>Guinness Ltd.</t>
  </si>
  <si>
    <t>Guinness Ltd. Guinness Black Lager</t>
  </si>
  <si>
    <t>Creamy Dark</t>
  </si>
  <si>
    <t>Jacob Leinenkugel Brewing Company Leinenkugel's Creamy Dark</t>
  </si>
  <si>
    <t>Notes:Dark lager with rich, nutty, cocoa flavorOur most award-winning beer, Leinenkugel’s® Creamy Dark is brewed with a special blend of four malts for a rich, nutty cocoa flavor and crisp finish. That makes it one deliciously dark, surprisingly smooth brew. Hey, the name says it all.In 2005 and 2006, Creamy Dark won a Gold medal at the Great American Beer Festival® in the American-style Dark Lager category. In 2002, 2008 and 2013 it won the Silver in the American-style Dark Lager category, and in 2004 received the Bronze in the American-style Dark Lager category.IBU: 20\t</t>
  </si>
  <si>
    <t>Heineken Dark Lager</t>
  </si>
  <si>
    <t>Heineken Nederland B.V. Heineken Dark Lager</t>
  </si>
  <si>
    <t>Baltika #4 Original (Dark)</t>
  </si>
  <si>
    <t>Baltika Breweries Baltika #4 Original (Dark)</t>
  </si>
  <si>
    <t>St. Pauli Girl Special Dark</t>
  </si>
  <si>
    <t>St. Pauli Brauerei C.L. Wilh. Brandt Gmbh &amp; Co.</t>
  </si>
  <si>
    <t>St. Pauli Brauerei C.L. Wilh. Brandt Gmbh &amp; Co. St. Pauli Girl Special Dark</t>
  </si>
  <si>
    <t>Fischer Tradition Amber</t>
  </si>
  <si>
    <t>Brasserie Fischer / Fischer Biere d' Alsace</t>
  </si>
  <si>
    <t>Brasserie Fischer / Fischer Biere d' Alsace Fischer Tradition Amber</t>
  </si>
  <si>
    <t>Death &amp; Taxes</t>
  </si>
  <si>
    <t>Moonlight Brewing Company Death &amp; Taxes Black Beer</t>
  </si>
  <si>
    <t>Notes:A very dark yet surprisingly light-bodied Lager beer, crisp and refreshing with no heaviness.\t</t>
  </si>
  <si>
    <t>Efes Dark</t>
  </si>
  <si>
    <t>Anadolu Efes Brewery</t>
  </si>
  <si>
    <t>Anadolu Efes Brewery Efes Dark</t>
  </si>
  <si>
    <t>Beerlao Dark</t>
  </si>
  <si>
    <t>Lao Brewery Co.</t>
  </si>
  <si>
    <t>Lao Brewery Co. Beerlao Dark</t>
  </si>
  <si>
    <t>Notes:Beerlao Dark is an award winning beer brewed with the finest ingredients and roasted malt. A full-bodied tasted experience with a golden brown color.\t</t>
  </si>
  <si>
    <t>Black Licorice Lager</t>
  </si>
  <si>
    <t>Short's Brewing Company Black Licorice Lager</t>
  </si>
  <si>
    <t>Notes:"A high gravity American dark lager aged on anise seed, Madagascar bourbon vanilla beans and fresh chocolate mint leaves."\t</t>
  </si>
  <si>
    <t>Bernard Cerne (Dark)</t>
  </si>
  <si>
    <t>Bernard Family Brewery</t>
  </si>
  <si>
    <t>Bernard Family Brewery Bernard Cerne</t>
  </si>
  <si>
    <t>Alhambra Negra</t>
  </si>
  <si>
    <t>Grupo Cervezas Alhambra, SL</t>
  </si>
  <si>
    <t>Grupo Cervezas Alhambra, SL Alhambra Negra</t>
  </si>
  <si>
    <t>Kelso Nut Brown Lager</t>
  </si>
  <si>
    <t>Greenpoint Beerworks / Kelso of Brooklyn</t>
  </si>
  <si>
    <t>Greenpoint Beerworks / Kelso of Brooklyn Kelso Nut Brown Lager</t>
  </si>
  <si>
    <t>Notes:This was our original recipe back in 2006. We wanted to create a nice dark lager, nutty from roasted malts (no nuts!) that is clean and easy drinking. To this day, it's one of our favorites. A mix of German Munich malts and good ol' American Williamette hops. Simply good. That's KelSo beer.\t</t>
  </si>
  <si>
    <t>Dark Horse Lager</t>
  </si>
  <si>
    <t>Elevator Brewery &amp; Draught Haus Elevator Dark Horse Lager</t>
  </si>
  <si>
    <t>Žatec Dark Lager</t>
  </si>
  <si>
    <t>Žatecký Pivovar</t>
  </si>
  <si>
    <t>Žatecký Pivovar Žatec Dark Lager</t>
  </si>
  <si>
    <t>Faxe Amber</t>
  </si>
  <si>
    <t>Royal Unibrew A/S</t>
  </si>
  <si>
    <t>Royal Unibrew A/S Faxe Amber</t>
  </si>
  <si>
    <t>Super Bock Stout</t>
  </si>
  <si>
    <t>UNICER União Cervejeira S.A. Super Bock Stout</t>
  </si>
  <si>
    <t>Black Lager (Černé Pivo)</t>
  </si>
  <si>
    <t>Notch Brewing</t>
  </si>
  <si>
    <t>Notch Brewing Notch Černé Pivo</t>
  </si>
  <si>
    <t>DAB Dark Beer</t>
  </si>
  <si>
    <t>Dortmunder Actien Brauerei / DAB DAB Dark Beer</t>
  </si>
  <si>
    <t>Sagres Cerveja Preta (Dark)</t>
  </si>
  <si>
    <t>Sociedade Central de Cervejas</t>
  </si>
  <si>
    <t>Sociedade Central de Cervejas Sagres Cerveja Preta (Dark)</t>
  </si>
  <si>
    <t>Obolon Oksamytove (Deep Velvet)</t>
  </si>
  <si>
    <t>Obolon Brewery Obolon Oksamytove (Deep Velvet)</t>
  </si>
  <si>
    <t>U Fleku Dark Lager</t>
  </si>
  <si>
    <t>U Fleků Pivovaru a Restauraci</t>
  </si>
  <si>
    <t>U Fleků Pivovaru a Restauraci U Fleku Dark Lager</t>
  </si>
  <si>
    <t>Yebisu Black Beer</t>
  </si>
  <si>
    <t>Sapporo Breweries Ltd. Yebisu Black Beer</t>
  </si>
  <si>
    <t>Staropramen Granat Beer</t>
  </si>
  <si>
    <t>Pivovary Staropramen</t>
  </si>
  <si>
    <t>Pivovary Staropramen Staropramen Granat Prague</t>
  </si>
  <si>
    <t>Honey Brown Lager</t>
  </si>
  <si>
    <t>Big Rock Brewery Honey Brown Lager</t>
  </si>
  <si>
    <t>Notes:Sweet and honey/molasses flavour, slightly hopped with fuller mouth feel.\t</t>
  </si>
  <si>
    <t>Bohemia</t>
  </si>
  <si>
    <t>Sociedade Central de Cervejas Bohemia</t>
  </si>
  <si>
    <t>Primator Dark Lager</t>
  </si>
  <si>
    <t>Pivovar Náchod a.s. Primator Dark Lager</t>
  </si>
  <si>
    <t>Asahi Dry Black</t>
  </si>
  <si>
    <t>Asahi Breweries Ltd Asahi Honnama Clear Black</t>
  </si>
  <si>
    <t>Dark 266</t>
  </si>
  <si>
    <t>Cameron's Brewing Co. Dark 266</t>
  </si>
  <si>
    <t>Notes:Cameron’s Dark 266 is a rare breed of beer that was originally brewed as a one-off draught for one of our specialty beer bars. The demand for an encore was so persistent that that we had to bottle it and share it with everyone. Specialty imported hops and dark malts result in a chestnut coloured lager with a wonderful lacy head. Taste the deliciousness of a North American Lager with the complexity of a German Schwarzbier.\t</t>
  </si>
  <si>
    <t>Heineken Oud Bruin</t>
  </si>
  <si>
    <t>Heineken Nederland B.V. Heineken Oud Bruin</t>
  </si>
  <si>
    <t>Notes:Doesn't fit to Flanders Oud Bruin beer style category. Fits to Oud Bruin from Netherlands. It means uncomplicated in aroma and taste, low alcohol (usually 2,5% to 3,5% by ABV), semi-dark (amber) to dark lager with dominant sweetness.Micheal Jackson translates Oud Bruin from Netherlands like Old Brown Lager.\t</t>
  </si>
  <si>
    <t>Stella Artois</t>
  </si>
  <si>
    <t>Lager - European Pale</t>
  </si>
  <si>
    <t>Stella Artois Stella Artois</t>
  </si>
  <si>
    <t>Heineken Lager Beer</t>
  </si>
  <si>
    <t>Heineken Nederland B.V. Heineken Lager Beer</t>
  </si>
  <si>
    <t>Notes:Also known as Heineken PilsenerMade with 3 ingredients, and they're all natural: Barley, Hops and water. Yeast is an important part of the brewing process, but it's not an ingredient! Our natural A-Yeast produces a fruity flavor that is key in making the Heineken you know and love, and is filtered out after fermentation.\t</t>
  </si>
  <si>
    <t>Harp Lager</t>
  </si>
  <si>
    <t>Guinness Ltd. Harp Lager</t>
  </si>
  <si>
    <t>Peroni Nastro Azzurro</t>
  </si>
  <si>
    <t>Birra Peroni Industriale S.p.A. Peroni Nastro Azzurro</t>
  </si>
  <si>
    <t>Grolsch Premium Lager</t>
  </si>
  <si>
    <t>Grolsch Bierbrouwerij N.V.</t>
  </si>
  <si>
    <t>Grolsch Bierbrouwerij N.V. Grolsch Premium Lager</t>
  </si>
  <si>
    <t>Carlsberg Beer</t>
  </si>
  <si>
    <t>Carlsberg Danmark A/S</t>
  </si>
  <si>
    <t>Carlsberg Danmark A/S Carlsberg Beer</t>
  </si>
  <si>
    <t>Kronenbourg 1664</t>
  </si>
  <si>
    <t>Brasseries Kronenbourg</t>
  </si>
  <si>
    <t>Brasseries Kronenbourg Kronenbourg 1664</t>
  </si>
  <si>
    <t>Notes:Kronenbourg 1664 was named after the year the Hatt family, the founders of Kronenbourg. Itis the fifth oldest beer brand in the world that still exists today.Its golden hues and delicate bitterness come from selecting the best hops, the 'Strisselspalt', and the unique know-how of Kronenbourg’s master brewers for over 300 years.Strisselspalt is also named the caviar of hops by the expert master brewers around the world for its low bitterness and aromatic qualities. Its specific soil and culture technique requirements makes it rare and quite unique to the Alsace Region and Kronenbourg recipes.\t</t>
  </si>
  <si>
    <t>Birra MorettiBirra Moretti (Heineken)</t>
  </si>
  <si>
    <t>Birra Moretti (Heineken)</t>
  </si>
  <si>
    <t>Birra Moretti (Heineken) Birra Moretti</t>
  </si>
  <si>
    <t>Notes:Also known as Birra Moretti L'Autentica\t</t>
  </si>
  <si>
    <t>Singha</t>
  </si>
  <si>
    <t>Boon Rawd Brewery Co., Ltd</t>
  </si>
  <si>
    <t>Boon Rawd Brewery Co., Ltd Singha</t>
  </si>
  <si>
    <t>Notes:"100% barley malt beer"\t</t>
  </si>
  <si>
    <t>St. Pauli Girl</t>
  </si>
  <si>
    <t>St. Pauli Brauerei C.L. Wilh. Brandt Gmbh &amp; Co. St. Pauli Girl</t>
  </si>
  <si>
    <t>Pure Brewed Organic Lager BeerSamuel Smith Old Brewery (Tadcaster)</t>
  </si>
  <si>
    <t>Samuel Smith Old Brewery (Tadcaster) Samuel Smith's Pure Brewed Lager Beer</t>
  </si>
  <si>
    <t>Notes:Brewed with great care using only organic malted barley, organic hops, medium-soft water and a bottom-fermenting yeast; matured at low temperatures to bring out its delicate flavour and soft hop-character finish.The cold maturation period allows the bottom-fermenting yeasts to secondary ferment and improve this lager’s flavour, purity and condition.\t</t>
  </si>
  <si>
    <t>Tiger Beer</t>
  </si>
  <si>
    <t>Asia Pacific Breweries Ltd.</t>
  </si>
  <si>
    <t>Asia Pacific Breweries Ltd. Tiger Beer</t>
  </si>
  <si>
    <t>Notes:Tiger was born on the hot streets of Singapore – the tropical island city state – a busy trading destination and melting pot of Asian, Indian, and British influences and culture. The ‘tropical lagering’ process brews a bravely creative and unpretentious lager. The result is the intensely refreshing, full-bodied taste of one of the world’s fastest growing premium beers.\t</t>
  </si>
  <si>
    <t>Zywiec BeerZywiec Breweries PLC (Heineken)</t>
  </si>
  <si>
    <t>Zywiec Breweries PLC (Heineken)</t>
  </si>
  <si>
    <t>Zywiec Breweries PLC (Heineken) Zywiec Beer</t>
  </si>
  <si>
    <t>Kingfisher Premium Lager</t>
  </si>
  <si>
    <t>United Breweries - UB Group Kingfisher Premium Lager</t>
  </si>
  <si>
    <t>Estrella Damm</t>
  </si>
  <si>
    <t>Damm S. A.</t>
  </si>
  <si>
    <t>Damm S. A. Estrella Damm</t>
  </si>
  <si>
    <t>Mythos Hellenic Lager Beer</t>
  </si>
  <si>
    <t>Mythos Breweries S.A.</t>
  </si>
  <si>
    <t>Mythos Breweries S.A. Mythos Hellenic Lager Beer</t>
  </si>
  <si>
    <t>Irish Style Lager</t>
  </si>
  <si>
    <t>Rogue Ales Kells Irish Style Lager</t>
  </si>
  <si>
    <t>Notes:7 Ingredients:Malts: Great Western Pale, Crystal -15, Wheat &amp; Acidulated Malts.Hops: Sterling.Yeast &amp; Water: Czech Pils Yeast &amp; Free Range Coastal Water.12º PLATO28 IBU75 AA9.8º Lovibond\t</t>
  </si>
  <si>
    <t>Efes Pilsener</t>
  </si>
  <si>
    <t>Anadolu Efes Brewery Efes Pilsener</t>
  </si>
  <si>
    <t>Quilmes</t>
  </si>
  <si>
    <t>Cervecería y Maltería Quilmes / Grupo Bemberg</t>
  </si>
  <si>
    <t>Cervecería y Maltería Quilmes / Grupo Bemberg Quilmes</t>
  </si>
  <si>
    <t>Steinlager</t>
  </si>
  <si>
    <t>New Zealand Breweries Limited</t>
  </si>
  <si>
    <t>New Zealand Breweries Limited Steinlager</t>
  </si>
  <si>
    <t>O.K. BeerBrowar Okocim S.A. (Carlsberg)</t>
  </si>
  <si>
    <t>Browar Okocim S.A. (Carlsberg)</t>
  </si>
  <si>
    <t>Browar Okocim S.A. (Carlsberg) O.K. Beer</t>
  </si>
  <si>
    <t>Baltika #3 Classic</t>
  </si>
  <si>
    <t>Baltika Breweries Baltika #3 Classic</t>
  </si>
  <si>
    <t>Oranjeboom Premium Lager</t>
  </si>
  <si>
    <t>Oranjeboom Bierbrouwerij B. V.</t>
  </si>
  <si>
    <t>Oranjeboom Bierbrouwerij B. V. Oranjeboom Premium Lager</t>
  </si>
  <si>
    <t>Amstel Lager</t>
  </si>
  <si>
    <t>Amstel Brouwerij B. V.</t>
  </si>
  <si>
    <t>Amstel Brouwerij B. V. Amstel Lager</t>
  </si>
  <si>
    <t>Sapporo Reserve</t>
  </si>
  <si>
    <t>Sapporo Breweries Ltd. Sapporo Reserve</t>
  </si>
  <si>
    <t>Tennent's Lager</t>
  </si>
  <si>
    <t>Tennent Caledonian Breweries</t>
  </si>
  <si>
    <t>Tennent Caledonian Breweries Tennent's Lager</t>
  </si>
  <si>
    <t>Notes:First produced by Hugh Tennent at Wellpark in 1885, our flagship brand has long been established as Scotland's best-selling pint. Tennent's Lager is brewed to meticulously high standards, using exceptional ingredients and characterised by its clean taste and refreshingly crisp finish - best served ice cold. Having maintained its popularity in the face of changing tastes and fashions, Tennent's Lager has also earned widespread acclaim for its staunch commitment to football and music in Scotland.\t</t>
  </si>
  <si>
    <t>Jupiler</t>
  </si>
  <si>
    <t>Brasserie Piedboeuf</t>
  </si>
  <si>
    <t>Brasserie Piedboeuf Jupiler</t>
  </si>
  <si>
    <t>James Boag's Premium Lager</t>
  </si>
  <si>
    <t>J. Boag &amp; Son Brewing</t>
  </si>
  <si>
    <t>J. Boag &amp; Son Brewing James Boag's Premium Lager</t>
  </si>
  <si>
    <t>Estrella Damm Daura</t>
  </si>
  <si>
    <t>Damm S. A. Estrella Damm Daura</t>
  </si>
  <si>
    <t>Notes:Gluten-free (less than 6 ppm), but made using barley malt!\t</t>
  </si>
  <si>
    <t>Original Organic Lager</t>
  </si>
  <si>
    <t>Mill Street Brew Pub Mill Street Original Organic Lager</t>
  </si>
  <si>
    <t>Notes:This 100% all natural certified Organic Lager is Ontario’s first organic lager, and contains no pesticides, insecticides, herbicides or chemical fertilizers. Brewed with imported malt and hops, this 4.2% European-style pilsner offers a light, crisp and refreshing flavour, with a clean finish.\t</t>
  </si>
  <si>
    <t>Sympathy For The Lager</t>
  </si>
  <si>
    <t>Karbach Brewing Co.</t>
  </si>
  <si>
    <t>Karbach Brewing Co. Sympathy For The Lager</t>
  </si>
  <si>
    <t>Tuborg Pilsner Beer (Green / Grøn)</t>
  </si>
  <si>
    <t>Tuborgs Bryggerier A/S</t>
  </si>
  <si>
    <t>Tuborgs Bryggerier A/S Tuborg Pilsner Beer (Green / Grøn)</t>
  </si>
  <si>
    <t>GösserBrauerei Göss (Brau Union)</t>
  </si>
  <si>
    <t>Brauerei Göss (Brau Union)</t>
  </si>
  <si>
    <t>Brauerei Göss (Brau Union) Gösser</t>
  </si>
  <si>
    <t>Hite</t>
  </si>
  <si>
    <t>Hite Brewery Company LTD</t>
  </si>
  <si>
    <t>Hite Brewery Company LTD Hite</t>
  </si>
  <si>
    <t>Yanjing Beer</t>
  </si>
  <si>
    <t>Beijing Yanjing Beer Group Corporation</t>
  </si>
  <si>
    <t>Beijing Yanjing Beer Group Corporation Yanjing Beer</t>
  </si>
  <si>
    <t>Lech PremiumLech Browary Wielkopolski (SABMiller)</t>
  </si>
  <si>
    <t>Lech Browary Wielkopolski (SABMiller)</t>
  </si>
  <si>
    <t>Lech Browary Wielkopolski (SABMiller) Lech Premium</t>
  </si>
  <si>
    <t>Baltika #5 Gold</t>
  </si>
  <si>
    <t>Baltika Breweries Baltika #5 Gold</t>
  </si>
  <si>
    <t>Faxe Premium</t>
  </si>
  <si>
    <t>Royal Unibrew A/S Faxe Premium Danish Lager</t>
  </si>
  <si>
    <t>Notes:Formerly called Faxe Premium Danish Lager\t</t>
  </si>
  <si>
    <t>Casablanca Beer</t>
  </si>
  <si>
    <t>Brasseries Du Maroc</t>
  </si>
  <si>
    <t>Brasseries Du Maroc Casablanca Beer</t>
  </si>
  <si>
    <t>Cinco Estrellas</t>
  </si>
  <si>
    <t>Mahou S.A.</t>
  </si>
  <si>
    <t>Mahou S.A. Cinco Estrellas</t>
  </si>
  <si>
    <t>Hinano</t>
  </si>
  <si>
    <t>Brasserie de Tahiti S.A.</t>
  </si>
  <si>
    <t>Brasserie de Tahiti S.A. Hinano</t>
  </si>
  <si>
    <t>Pilsener</t>
  </si>
  <si>
    <t>Browerij Nacional Balashi</t>
  </si>
  <si>
    <t>Browerij Nacional Balashi Balashi</t>
  </si>
  <si>
    <t>Notes:The beer has a deep golden color totally clear and transparent, with a bitterness which is soft to the tongue and nose however with an aroma of fresh hops, a short aftertaste and easy on foam. The combination of all feels fresh and smooth to the mouth when cold, perfect for Aruba's hot climate.\t</t>
  </si>
  <si>
    <t>Tuborg Premium Lager (Gold / Guld)</t>
  </si>
  <si>
    <t>Tuborgs Bryggerier A/S Tuborg Premium Lager (Gold / Guld)</t>
  </si>
  <si>
    <t>Notes:Different strengths are brewed for different markets: 5.0%, 5.3%, 5.5%, 5.8%.\t</t>
  </si>
  <si>
    <t>Elephant Beer</t>
  </si>
  <si>
    <t>Lager - European Strong</t>
  </si>
  <si>
    <t>Carlsberg Danmark A/S Elephant Beer</t>
  </si>
  <si>
    <t>Notes:Carlsberg Elephant is a so-called ’Bock Bier’, brewed for the first time in 1959. The ample use of malt gives Carlsberg Elephant a vinous and rich character with apple, melon, banana, and caramel flavours balanced with a dry bitterness and hints of oak, bark, nuts and pine needles. The colours is pale gold with white foam.The elephants on the beer’s label are inspired by the two pair life-size elephant statues, which form part of the main entrance to the Carlsberg Group’s headquarters in Copenhagen.\t</t>
  </si>
  <si>
    <t>Baltika #9 Extra (Strong)</t>
  </si>
  <si>
    <t>Baltika Breweries Baltika #9 Extra (Strong)</t>
  </si>
  <si>
    <t>Warka Premium (Strong)</t>
  </si>
  <si>
    <t>Browary Warka Sp. z o.o.</t>
  </si>
  <si>
    <t>Browary Warka Sp. z o.o. Warka Strong</t>
  </si>
  <si>
    <t>Lion Imperial Premium Malt Pilsner</t>
  </si>
  <si>
    <t>Ceylon / Lion Brewery Limited</t>
  </si>
  <si>
    <t>Ceylon / Lion Brewery Limited Lion Imperial Premium Malt Pilsner</t>
  </si>
  <si>
    <t>Reserva 1925</t>
  </si>
  <si>
    <t>Grupo Cervezas Alhambra, SL Reserva 1925</t>
  </si>
  <si>
    <t>Hevelius Kaper</t>
  </si>
  <si>
    <t>Elbrewery Co. Ltd. Sp. z o.o.</t>
  </si>
  <si>
    <t>Elbrewery Co. Ltd. Sp. z o.o. Hevelius Kaper</t>
  </si>
  <si>
    <t>Lobster Lovers Beer</t>
  </si>
  <si>
    <t>Rinkuškiai Alaus Darykloje Lobster Lovers Beer</t>
  </si>
  <si>
    <t>Notes:Red Label\t</t>
  </si>
  <si>
    <t>Okocim MocneBrowar Okocim S.A. (Carlsberg)</t>
  </si>
  <si>
    <t>Browar Okocim S.A. (Carlsberg) Okocim Mocne</t>
  </si>
  <si>
    <t>Notes:Listed as "Malt Liquor" on some labels in the US, due to some US State laws.\t</t>
  </si>
  <si>
    <t>Faxe Extra Strong</t>
  </si>
  <si>
    <t>Royal Unibrew A/S Faxe Extra Strong</t>
  </si>
  <si>
    <t>Christoffel Nobel</t>
  </si>
  <si>
    <t>Bierbrouwerij Sint Christoffel B.V Christoffel Nobel</t>
  </si>
  <si>
    <t>Notes:This golden-blond extra strong beer, with added fresh noble hop flowers during maturation of at least 10 weeks, is a unique beer, bottom fermented, unfiltered, and unpasteurized. Nobel refers to the varieties of noble hop species, selected because of their quality, which traditionally are low in bitterness and high in aroma. With 8.7% ABV, an attractive bitterness, a very pleasant hoppy Spalt, Saaz, or Golding aroma, and a slightly sweetish alcoholic aftertaste, we created a beer in a class of its own until the last swig.\t</t>
  </si>
  <si>
    <t>Before-After Premium Lager (12% ABV)</t>
  </si>
  <si>
    <t>Rinkuškiai Alaus Darykloje Before-After Premium Lager</t>
  </si>
  <si>
    <t>Bière Du Démon</t>
  </si>
  <si>
    <t>Les Brasseurs de Gayant Bière Du Démon</t>
  </si>
  <si>
    <t>Ceres Strong Ale ExportCeres Brewery (Royal Unibrew)</t>
  </si>
  <si>
    <t>Ceres Brewery (Royal Unibrew)</t>
  </si>
  <si>
    <t>Ceres Brewery (Royal Unibrew) Ceres Strong Ale Export</t>
  </si>
  <si>
    <t>Notes:An alias for the "Ceres Selection" beer.\t</t>
  </si>
  <si>
    <t>Tennent's Super Strong Lager</t>
  </si>
  <si>
    <t>Tennent Caledonian Breweries Tennent's Super Strong Lager</t>
  </si>
  <si>
    <t>Kalnapilis 7.30</t>
  </si>
  <si>
    <t>Alaus Darykla Kalnapilis</t>
  </si>
  <si>
    <t>Alaus Darykla Kalnapilis Kalnapilis 7.30</t>
  </si>
  <si>
    <t>Notes: Also known as Kalnapilis Bock\t</t>
  </si>
  <si>
    <t>Grand 9.5 Beer</t>
  </si>
  <si>
    <t>Gubernija Brewery Gubernija Grand 9.5 Beer</t>
  </si>
  <si>
    <t>Boss Beer</t>
  </si>
  <si>
    <t>BOSS Browar Witnica S.A.</t>
  </si>
  <si>
    <t>BOSS Browar Witnica S.A. Boss Beer</t>
  </si>
  <si>
    <t>Crest Super Premium Lager</t>
  </si>
  <si>
    <t>Crest Brewing Company</t>
  </si>
  <si>
    <t>Crest Brewing Company Crest Super Premium Lager</t>
  </si>
  <si>
    <t>Žaibo</t>
  </si>
  <si>
    <t>Rinkuškiai Alaus Darykloje aibo</t>
  </si>
  <si>
    <t>Efes Extra</t>
  </si>
  <si>
    <t>Anadolu Efes Brewery Efes Extra</t>
  </si>
  <si>
    <t>Tatra MocneZywiec Breweries PLC (Heineken)</t>
  </si>
  <si>
    <t>Zywiec Breweries PLC (Heineken) Tatra</t>
  </si>
  <si>
    <t>Special Brew</t>
  </si>
  <si>
    <t>Carlsberg Danmark A/S Special Brew</t>
  </si>
  <si>
    <t>Gordon Finest GoldJohn Martin's (John Martin SA)</t>
  </si>
  <si>
    <t>John Martin's (John Martin SA)</t>
  </si>
  <si>
    <t>John Martin's (John Martin SA) Gordon Finest Gold</t>
  </si>
  <si>
    <t>Arsenalnoye Krepkoye (Strong)</t>
  </si>
  <si>
    <t>Baltika Breweries Arsenalnoye Krepkoye (Strong)</t>
  </si>
  <si>
    <t>Amsterdam Navigator 8,4</t>
  </si>
  <si>
    <t>Grolsch Bierbrouwerij N.V. Amsterdam Navigator 8,4</t>
  </si>
  <si>
    <t>Cruzcampo Gran Reserva</t>
  </si>
  <si>
    <t>Grupo Cruzcampo SA</t>
  </si>
  <si>
    <t>Grupo Cruzcampo SA Cruzcampo Gran Reserve</t>
  </si>
  <si>
    <t>Notes:100% Malt.\t</t>
  </si>
  <si>
    <t>San Miguel Selecta</t>
  </si>
  <si>
    <t>San Miguel Fabricas De Cervaza Y Maltas S.A.</t>
  </si>
  <si>
    <t>San Miguel Fabricas De Cervaza Y Maltas S.A. San Miguel Selecta</t>
  </si>
  <si>
    <t>X-Beer 33</t>
  </si>
  <si>
    <t>Minipivovar U Medvídků</t>
  </si>
  <si>
    <t>Minipivovar U Medvídků X-Beer 33</t>
  </si>
  <si>
    <t>Zhiguly Grande 9,5</t>
  </si>
  <si>
    <t>Rinkuškiai Alaus Darykloje Zhiguly Grande 9,5</t>
  </si>
  <si>
    <t>Amstel Gold</t>
  </si>
  <si>
    <t>Amstel Brouwerij B. V. Amstel Gold</t>
  </si>
  <si>
    <t>XO BeerBrasserie des Gabariers (L&amp;L Cognac SA)</t>
  </si>
  <si>
    <t>Brasserie Des Gabariers (L&amp;L Cognac SA)</t>
  </si>
  <si>
    <t>Brasserie Des Gabariers (L&amp;L Cognac SA) XO Beer</t>
  </si>
  <si>
    <t>Aiko</t>
  </si>
  <si>
    <t>Rinkuškiai Alaus Darykloje Aiko</t>
  </si>
  <si>
    <t>Moritz Epidor</t>
  </si>
  <si>
    <t>Cervezas Moritz, S.A.</t>
  </si>
  <si>
    <t>Cervezas Moritz, S.A. Moritz Epidor</t>
  </si>
  <si>
    <t>Slavutich Mitzne</t>
  </si>
  <si>
    <t>Slavutych Brewery Slavutich Mitzne</t>
  </si>
  <si>
    <t>Yarpivo Strong (Krepkoye)</t>
  </si>
  <si>
    <t>Baltika Breweries Yarpivo Strong (Krepkoye)</t>
  </si>
  <si>
    <t>Faxe Royal Strong</t>
  </si>
  <si>
    <t>Royal Unibrew A/S Faxe Strong</t>
  </si>
  <si>
    <t>Karpackie SuperBrowar Van Pur S.A. (Brau Union Polska)</t>
  </si>
  <si>
    <t>Browar Van Pur S.A. (Brau Union Polska)</t>
  </si>
  <si>
    <t>Browar Van Pur S.A. (Brau Union Polska) Karpackie</t>
  </si>
  <si>
    <t>Gulpener Gladiator Robuust Bier</t>
  </si>
  <si>
    <t>Gulpener Bierbrouwerij B.V.</t>
  </si>
  <si>
    <t>Gulpener Bierbrouwerij B.V. Gulpener Gladiator Robuust Bier</t>
  </si>
  <si>
    <t>Primátor 21% Rytírský (Knight's Lager)</t>
  </si>
  <si>
    <t>Pivovar Náchod a.s. Primátor 21% Rytírský (Knight's Lager)</t>
  </si>
  <si>
    <t>Original Helles</t>
  </si>
  <si>
    <t>Lager - Helles</t>
  </si>
  <si>
    <t>Bayerische Staatsbrauerei Weihenstephan Weihenstephaner Original</t>
  </si>
  <si>
    <t>Notes:A good beer takes its time. The long storage makes our yellow bright lager, “Original”, a flavourful beer enjoyed with fine poured, white foam. With a mild hoppy note and its pleasant fresh spicy taste, it goes very well with salads, poultry, stews or with a hearty snack. Brewed according to our centuries-old brewing tradition on the Weihenstephan hill.\t</t>
  </si>
  <si>
    <t>Hofbräu Original</t>
  </si>
  <si>
    <t>Hofbräuhaus München Hofbräu Original</t>
  </si>
  <si>
    <t>Spaten Münchner Hell (München/Premium Lager)</t>
  </si>
  <si>
    <t>Spaten-Franziskaner-Bräu Spaten Münchner Hell (Premium Lager)</t>
  </si>
  <si>
    <t>Notes:Marketed as "München" in the UK and "Premium Lager" in the USA.\t</t>
  </si>
  <si>
    <t>Two Women Lager</t>
  </si>
  <si>
    <t>New Glarus Brewing Company Two Women Lager</t>
  </si>
  <si>
    <t>Notes:The collaboration of two Craft companies both led by women, New Glarus Brewing and Weyermann Malting, is unique. You hold the result “Two Women” a Classic Country Lager brewed with Weyermann’s floor malted Bohemian malt and Hallertau Mittelfrueh hops. A tempting and graceful classic lager found…Only in Wisconsin!\t</t>
  </si>
  <si>
    <t>Hell Lager</t>
  </si>
  <si>
    <t>Surly Brewing Company Hell</t>
  </si>
  <si>
    <t>Notes:Not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another.\t</t>
  </si>
  <si>
    <t>Münchner Hell (Original Munich Lager)</t>
  </si>
  <si>
    <t>Paulaner Brauerei GmbH &amp; Co. KG Paulaner Original Münchner</t>
  </si>
  <si>
    <t>Notes:Known as "Munich Lager" or "Original Munich Lager" outside of Germany.Our Original Munich Lager is a true classic with its clear and bright gold sparkling hue, crowned by a pure white head. A beer which always goes down well: mild, elegant malts, with a hint of sweetness and a soft hint of hops in the background. This Munich beer is ideal to accompany spare ribs and spicy dishes. Just try it!\t</t>
  </si>
  <si>
    <t>Victory Helles Lager</t>
  </si>
  <si>
    <t>Victory Brewing Company Victory Lager</t>
  </si>
  <si>
    <t>Notes:Formerly Victory Lager\t</t>
  </si>
  <si>
    <t>Löwenbräu Original</t>
  </si>
  <si>
    <t>Löwenbräu AG</t>
  </si>
  <si>
    <t>Löwenbräu AG Löwenbräu Original</t>
  </si>
  <si>
    <t>Aecht Schlenkerla Helles Lagerbier</t>
  </si>
  <si>
    <t>Brauerei Heller-Trum / Schlenkerla</t>
  </si>
  <si>
    <t>Brauerei Heller-Trum / Schlenkerla Aecht Schlenkerla Helles Lagerbier</t>
  </si>
  <si>
    <t>Notes:“Schlenkerla Helles” is brewed with fine Bavarian aroma hops from the area around the city of Nürnberg. It's lagered in century old caves underneath the historic Schlenkerla brewery and maltings. Schlenkerla Helles is boiled in the same copper kettles and bottom fermented by the same yeast as the historic Schlenkerla Smokebeer. Its subtle smokiness without using smoke malt makes “Helles Schlenkerla Lager” a unique representative of the classic lager beer style “Bavarian Helles”.\t</t>
  </si>
  <si>
    <t>Hotter Than Helles Lager</t>
  </si>
  <si>
    <t>Cigar City Brewing Hotter Than Helles</t>
  </si>
  <si>
    <t>Notes:Our Munich Lager is a nod to the thirst quenching lagers of Germany. Our Helles has a sweet malt expression that is balanced by floral bitterness from the use of German Hallertaur Mittelfruh hops. A very refreshing beer that will also entice you by its subtle complexity and drinkability.\t</t>
  </si>
  <si>
    <t>Hacker-Pschorr Münchner Gold</t>
  </si>
  <si>
    <t>Hacker-Pschorr Bräu GmbH Hacker-Pschorr Münchner Gold</t>
  </si>
  <si>
    <t>Notes:At the end of the 19th century, Munich took great pleasure in two new beaming additions to the city; the golden Angel of Peace and the first lager beer specialty, Munich Gold. Still brewed by us to this day according to the age-old recipe, this slightly stronger beer is a mature masterpiece and delights with its enticing malty aroma and its slightly stronger original wort.\t</t>
  </si>
  <si>
    <t>Gorch Fock</t>
  </si>
  <si>
    <t>Three Floyds Brewing Co. &amp; Brewpub Gorch Fock</t>
  </si>
  <si>
    <t>Notes:A light golden colored Franconian style Helles Lager. With a slightly sweet malt body, a noble hop profile and a crisp finish this beer is as traditional as we’ll ever get.\t</t>
  </si>
  <si>
    <t>Bikini Blonde Lager</t>
  </si>
  <si>
    <t>Maui Brewing Co.</t>
  </si>
  <si>
    <t>Maui Brewing Co. Bikini Blonde Lager</t>
  </si>
  <si>
    <t>Notes:A clean, crisp &amp; refreshing Helles, perfect any time.18 IBU\t</t>
  </si>
  <si>
    <t>Longfin Lager</t>
  </si>
  <si>
    <t>Ballast Point Brewing Company Longfin Lager</t>
  </si>
  <si>
    <t>Notes:Our Longfin Lager has become one of the go-to beers with the team at the brewery. A solidly balanced Helles that finishes clean with a hint of hops, it would easily fit in at any German beer garden. But we think it’s perfect for enjoying on the beach, the boat or anywhere else you can put an ice chest full of beer.\t</t>
  </si>
  <si>
    <t>Gold Lager</t>
  </si>
  <si>
    <t>Stoudts Brewing Co. Stoudt's Gold Lager</t>
  </si>
  <si>
    <t>Notes:AKA "McGillin's Genuine Lager" and "Golden Helles Lager"\t</t>
  </si>
  <si>
    <t>Stiegl Goldbräu</t>
  </si>
  <si>
    <t>Stieglbrauerei zu Salzburg GmbH Stiegl Goldbräu</t>
  </si>
  <si>
    <t>Helles Golden Lager</t>
  </si>
  <si>
    <t>Sly Fox Brewing Company Helles Golden Lager</t>
  </si>
  <si>
    <t>Notes:German Pils malt / Saaz &amp; Hallertauer M. Hops18 IBU\t</t>
  </si>
  <si>
    <t>Estrella Galicia Especial</t>
  </si>
  <si>
    <t>Hijos De Rivera, S.A.</t>
  </si>
  <si>
    <t>Hijos De Rivera, S.A. Estrella Galicia</t>
  </si>
  <si>
    <t>Notes:Nace en 1972 como la Especial Rivera. Pronto se convirtió en la cerveza más representativa de la Compañía. Elaborada a partir de un mosto específico, en el único centro de producción de Hijos de Rivera, en A Coruña. Los Maestros Cerveceros emplean en su fabricación aproximadamente un mes de trabajo, el 50% del cual se dedica a su guarda en frío. Cerveza dorada y brillante. Excelente balance aromático entre las maltas y lúpulos. En boca ligeramente floral y herbal, de calidez moderada y con una intensa y prolongada sensación lupulada.Born in 1972 as “Especial Rivera”, it would soon become Company’s most representative beer. Brewed by Hijos de Rivera’s Brewmasters in the only Company’s brewery placed in A Coruña. It takes a whole month to be brewed, half of it inside the maturing tanks. Golden color. Clean and bright. Excellent aromatic balance between malts and hops. Lightly floral and herbal flavors, with a moderate warm mouthfeel, and an intense hoppy bitter taste that lingers in the mouth.\t</t>
  </si>
  <si>
    <t>Firestone Lager</t>
  </si>
  <si>
    <t>Firestone Walker Brewing Co. Firestone Lager</t>
  </si>
  <si>
    <t>Notes:We created our first Firestone Lager in 2000, and it proved to be well ahead of its time. Now it's back, new and improved, for those who finally want a better lager.In a craft world dominated by hoppy beers, we have gone back to basics with Firestone Lager. this is our hardest beer to make--and our easiest one to drink. Made in the classic all-malt Munich Helles style, Firestone Lager demands technical perfection from our brewing team, with a transparent canvas that would otherwise reveal the smallest flaw. Gambrinus pilsner malt establishes a crisp, dry base with a soft mouthfeel, while noble German hops provide just a whisper of bitterness. The result is an impossibly smooth and immensely drinkable beer that aims to help redefine American Lager. In the words of Brewmaster Matt Brynildson, "Firestone Lager is made for drinking, not thinking. It's all about enjoying a good, clean beer."\t</t>
  </si>
  <si>
    <t>Penn Gold</t>
  </si>
  <si>
    <t>Pennsylvania Brewing Company Penn Gold</t>
  </si>
  <si>
    <t>Notes:Nationally acclaimed as the best Munich-style beer made in America. Penn Gold is a light-colored, medium bodied lager beer with a delicate hop aroma.\t</t>
  </si>
  <si>
    <t>Henninger Premium Lager</t>
  </si>
  <si>
    <t>Henninger Bräu AG</t>
  </si>
  <si>
    <t>Henninger Bräu AG Henninger Premium Lager</t>
  </si>
  <si>
    <t>Gold Leaf Lager</t>
  </si>
  <si>
    <t>Devils Backbone Brewing Company Gold Leaf Lager</t>
  </si>
  <si>
    <t>Notes:Golden Lager.While Gold Leaf is on the lighter side, it takes five weeks to perfect this traditional German-style lager. An homage to the days when beers were made 100% from malted barley, Gold Leaf is brewed with four European malts tempered with a touch of three imported hops. Plus, it’s got subtle bready notes. And since it’s not super hoppy or dark, this beer doesn’t hide any flavor inconsistencies. That just keeps us honest.Malts: Pilsner, Weyermann Pilsner, Vienna, Acidulated MaltHops: Northern Brewer, Saaz, TettnangIBU: 21COLOR: Gold\t</t>
  </si>
  <si>
    <t>Lager House Original Golden Helles</t>
  </si>
  <si>
    <t>Christian Moerlein Brewing Company Christian Moerlein Lager House Original Golden Helles</t>
  </si>
  <si>
    <t>Munich-Style Lager</t>
  </si>
  <si>
    <t>Thomas Hooker Brewing Company Thomas Hooker Munich Style Lager</t>
  </si>
  <si>
    <t>Notes:A true Helles style, our lager is golden in color with a pleasant, malty aroma balanced by a rich, smooth flavor. Using only the finest Bavarian malts and finished with Saaz hops, one sip will make you feel like you're in one of Germany's finest beer gardens.\t</t>
  </si>
  <si>
    <t>Rahr's Blonde</t>
  </si>
  <si>
    <t>Rahr &amp; Sons Brewing Company Rahr's Blonde</t>
  </si>
  <si>
    <t>Notes:Rahr's Blonde Lager was the first beer to come out of Rahr &amp; Sons Brewing Company. It is a medium-bodied traditional Munich-style Helles Lager that features a rounded maltiness without being too heavy. And like every proud Texan, it has a good head, is pleasant – but not overly sweet. Have some fun with a blonde today!\t</t>
  </si>
  <si>
    <t>Blonde Lager</t>
  </si>
  <si>
    <t>Rahr &amp; Sons Brewing Company Blonde Lager</t>
  </si>
  <si>
    <t>Andechser Spezial Hell</t>
  </si>
  <si>
    <t>Klosterbrauerei Andechs Andechser Spezial Hell</t>
  </si>
  <si>
    <t>Notes:Its clear gleaming look and firm, fine pored head goes hand in hand with its fresh and pure aroma. Malty nuances are the first impressions.Spezial Hell is pleasantly tangy with a full, round malt body that cannot fail to fascinate. The soft flavour carries a distinctive balance of sweet accents and bitter hoppiness.It concludes on equally soft malty nuances – a classical festival beer in the tradition of old Bavarian brewing.\t</t>
  </si>
  <si>
    <t>Helles Lager</t>
  </si>
  <si>
    <t>Fordham Brewing Company Fordham Helles Lager</t>
  </si>
  <si>
    <t>Notes:Clean &amp; refreshing, this Bavarian style lager uses four different German grains &amp; three hop varieties to create an intricate flavor profile &amp; a beautiful deep golden color. Helles is brewed in the style of Munich’s everyday drinking beer. Prost!\t</t>
  </si>
  <si>
    <t>Hacker-Pschorr Münchner Hell</t>
  </si>
  <si>
    <t>Hacker-Pschorr Bräu GmbH Hacker-Pschorr Münchner Hell</t>
  </si>
  <si>
    <t>Hacker-Pschorr Edelhell</t>
  </si>
  <si>
    <t>Hacker-Pschorr Bräu GmbH Hacker-Pschorr Edelhell</t>
  </si>
  <si>
    <t>Weltenburger Kloster Barock-Hell</t>
  </si>
  <si>
    <t>Klosterbrauerei Weltenburg Weltenburger Kloster Barock-Hell</t>
  </si>
  <si>
    <t>1516 Bavarian Lager</t>
  </si>
  <si>
    <t>Okanagan Spring Brewery</t>
  </si>
  <si>
    <t>Okanagan Spring Brewery 1516 Bavarian Lager</t>
  </si>
  <si>
    <t>Notes:The decree states that only four ingredients can be used when making beer: barley, hops, yeast and water. The result is a lager with a crisp finish and a rich golden colour.\t</t>
  </si>
  <si>
    <t>Helles Belles</t>
  </si>
  <si>
    <t>Ninkasi Brewing Company Helles Belles</t>
  </si>
  <si>
    <t>Hummin' Bird</t>
  </si>
  <si>
    <t>Red Oak Brewery Hummin' Bird</t>
  </si>
  <si>
    <t>Notes:From the brewery: Hummin' Bird is a Light Lager or Hell (Helles) similar to those found throughout Bavaria. We use carefully selected Pilsner Malt...then it is delicately hopped with imported Tettnang Noble Hops. Then we add a proprietary lager yeast strain which is not filtered out providing ones daily supply of vitamin B. Hummin' Bird is slow-cold aged for over one month resulting in a lush mouth feel.\t</t>
  </si>
  <si>
    <t>Neuschwansteiner</t>
  </si>
  <si>
    <t>Der HirschBrau/Privatbrauerei Höss Neuschwansteiner</t>
  </si>
  <si>
    <t>Ottakringer Helles</t>
  </si>
  <si>
    <t>Ottakringer Brauerei AG</t>
  </si>
  <si>
    <t>Ottakringer Brauerei AG Ottakringer Helles</t>
  </si>
  <si>
    <t>Hoponius Union</t>
  </si>
  <si>
    <t>Lager - India Pale Lager (IPL)</t>
  </si>
  <si>
    <t>Jack's Abby Brewing Hoponius Union</t>
  </si>
  <si>
    <t>Notes:This lager harmoniously combines lager yeast fermentation and west coast IPA hops. Our India style Pale Lager is like a traditional IPA but with a twist - it’s fermented cold and aged for extended periods. A blend of classic American hops creates a huge tropical fruit and citrusy hop aroma. A dry finish accentuates the pleasant bitterness and hop profile. Hoponius Union uses locally grown dehulled spelt from MA.65 IBU\t</t>
  </si>
  <si>
    <t>Kiwi Rising - Double IPL</t>
  </si>
  <si>
    <t>Jack's Abby Brewing Kiwi Rising</t>
  </si>
  <si>
    <t>Notes:This is an intensely hoppy and strong lager that we refer to as a Double India Pale Lager. Over four pounds of hops per BBL of New Zealand hops (Kiwi Hops) were used in progressively larger hop additions throughout the brewing process. Four kettle hop additions, whole leaf hops in the hop back, and multiple dry hop additions infuse an intense floral and citrusy aroma. No kiwifruit or kiwi birds were used in the production of this beer.</t>
  </si>
  <si>
    <t>Fathom IPL</t>
  </si>
  <si>
    <t>Ballast Point Brewing Company Fathom India Pale Lager</t>
  </si>
  <si>
    <t>Gulo Gulo I.P.L</t>
  </si>
  <si>
    <t>Wolverine State Brewing Company</t>
  </si>
  <si>
    <t>Wolverine State Brewing Company Gulo Gulo Lager</t>
  </si>
  <si>
    <t>Notes:This ground-breaking style combines the essential ingredients and hopping methods used to create a world-class I.P.A. Then using our expert lagering techniques and house lager yeast we created an instant favorite among the existing and steadily growing number of “hop-heads” and craft “lager-heads” in the beer world today. Gulo Gulo I.P.L. is hopped with Cascade, Chinook, Columbus, Warrior and Pilgrim hops. It is dry-hopped once in the fermenter and then a second time with whole-cone Cascade hops before packaging.\t</t>
  </si>
  <si>
    <t>India Pale Lager</t>
  </si>
  <si>
    <t>Pyramid Breweries, Inc. Pale Ale</t>
  </si>
  <si>
    <t>Caesar Augustus (Lager/IPA Hybrid)</t>
  </si>
  <si>
    <t>Williams Brothers Brewing Company Caesar Augustus (Lager/IPA Hybrid)</t>
  </si>
  <si>
    <t>Notes:This Lager/IPA hybrid is a revolution in refreshment and flavour. All the crisp clean notes of the finest lager but with the discrete bitter finish of a well-balanced IPA. It's not confused about what it wants' to be, it's just the best of both worlds.\t</t>
  </si>
  <si>
    <t>Asahi Super Dry</t>
  </si>
  <si>
    <t>Lager - Japanese Rice</t>
  </si>
  <si>
    <t>Asahi Breweries Ltd Asahi Super Dry</t>
  </si>
  <si>
    <t>Notes:Asahi Super Dry was a direct result of extensive market research which indicated a consumer preference for a more palatable beer with less maltiness, relatively high alcohol content and a light aftertaste, that paired well with the changing Japanese diet. With this insight Asahi used its brewing knowledge to develop a beer with a crisp bite, refreshing taste and clear finish to satisfied this requirement. Code named project FX, Asahi engineered a highly attenuated, highly carbonated pilsner. The later renamed product, Super Dry began sales on March 17th 1987 and gave birth to the dry beer category. The market success spawned similar competitor products and initiated what was known as the “Dry Wars” in Japan and a brief marketing fad for dry beers internationally. However Asahi has stood the test of time and now years later Super Dry continues it legacy as the world’s premier dry beer. Special Yeast - Asahi # 318 is the proprietary ingredient used to give Super Dry its “dryness”. This special strand of yeast produces high attenuation during fermentation in conjunction with the choice grains.Finest Ingredients – Asahi uses select grains and hops sourced worldwide based on strict criteria to maintain flavor consistency and promote sustainability. Barely with high starch content and both noble style bitter and fine aroma hops are key contributors to Super Dry’s smooth taste. ABV 4.9-5.2% (Depends on package type and location)IBU 20SRM 4\t</t>
  </si>
  <si>
    <t>Sapporo Original Draft Beer</t>
  </si>
  <si>
    <t>Sapporo Breweries Ltd. Sapporo Original Draft Beer</t>
  </si>
  <si>
    <t>Orion Premium Draft Beer</t>
  </si>
  <si>
    <t>Orion Beer Co., Ltd. Orion Premium Draft Beer</t>
  </si>
  <si>
    <t>Notes:With an even more refreshing taste, a new draft beer was born in the summer of 2015, the same year draft beer celebrated its 55th birthday. The backdrop to the primary color designs, a tradition in draft beer, is a cool, crisp color of champagne gold. The three stars and our logo proudly stand out, and the champagne gold color expresses the fine quality and refreshing sense of beer. The design incorporates the “red sun”, “blue skies”, and “navy blue seas” of Okinawa in the color scheme.\t</t>
  </si>
  <si>
    <t>Kirin Lager</t>
  </si>
  <si>
    <t>Kirin Brewery Company, Limited Kirin Lager</t>
  </si>
  <si>
    <t>Beerlao Lager</t>
  </si>
  <si>
    <t>Lao Brewery Co. Beerlao Lager</t>
  </si>
  <si>
    <t>Notes:Beerlao is brewed from the best local rice and overseas high quality malt giving it a unique taste. Beerlao was launched in 1973 and has become the best selling and leading brand in Laos. It was also awarded gold medals by various international competitions. Beerlao is one of the most successful exports and is currently available in 13 countries worldwide.\t</t>
  </si>
  <si>
    <t>Sapporo Draft Beer</t>
  </si>
  <si>
    <t>Sapporo Breweries Ltd. Sapporo Draft Beer</t>
  </si>
  <si>
    <t>Koshihikari Echigo Beer</t>
  </si>
  <si>
    <t>Uehara Shuzou Co. Ltd. / Echigo Beer Pub</t>
  </si>
  <si>
    <t>Uehara Shuzou Co. Ltd. / Echigo Beer Pub Koshihikari Echigo Beer</t>
  </si>
  <si>
    <t>Notes:Koshihikari Echigo Beer is a rice lager beer that uses a super-premium short grain rice called Koshihikari. Produced in the ideal rice growing region of Niigata Prefecture, Koshihikari is known to be the best quality rice in Japan. The flavor of this premium beer can only be made with this rice.\t</t>
  </si>
  <si>
    <t>Asahi Draft (Jukusen)</t>
  </si>
  <si>
    <t>Asahi Breweries Ltd Asahi Draft (Jukusen)</t>
  </si>
  <si>
    <t>Kirin Classic Lager</t>
  </si>
  <si>
    <t>Kirin Brewery Company, Limited Kirin Classic Lager</t>
  </si>
  <si>
    <t>Asahi Orion</t>
  </si>
  <si>
    <t>Asahi Breweries Ltd Asahi Orion</t>
  </si>
  <si>
    <t>Asahi Dry Premium</t>
  </si>
  <si>
    <t>Asahi Breweries Ltd Asahi Premium</t>
  </si>
  <si>
    <t>Siwo</t>
  </si>
  <si>
    <t>Hangzhou Xihu Beer Asahi Co. , Ltd.</t>
  </si>
  <si>
    <t>Hangzhou Xihu Beer Asahi Co. , Ltd. Siwo</t>
  </si>
  <si>
    <t>Sapporo Fuyumonogatari - The Winter's Tale</t>
  </si>
  <si>
    <t>Sapporo Breweries Ltd. Sapporo Fuyumonogatari - The Winter's Tale</t>
  </si>
  <si>
    <t>Organic Beer Shinshu Sansan</t>
  </si>
  <si>
    <t>Yo-Ho Brewing Company</t>
  </si>
  <si>
    <t>Yo-Ho Brewing Company Organic Beer Shinshu Sansan</t>
  </si>
  <si>
    <t>Zhujiang Beer</t>
  </si>
  <si>
    <t>Guangzhou Zhujiang Brewery Co. Ltd.</t>
  </si>
  <si>
    <t>Guangzhou Zhujiang Brewery Co. Ltd. Zhujiang Beer</t>
  </si>
  <si>
    <t>Kirin Bar Beer</t>
  </si>
  <si>
    <t>Kirin Brewery Company, Limited Kirin Bar Beer</t>
  </si>
  <si>
    <t>Kirin Premium Draft Beer</t>
  </si>
  <si>
    <t>Kirin Brewery Company, Limited Kirin Premium Draft Beer</t>
  </si>
  <si>
    <t>Kirin Ichiban Maribana</t>
  </si>
  <si>
    <t>Kirin Brewery Company, Limited Kirin Ichiban Maribana</t>
  </si>
  <si>
    <t>Kirin Brau Meister</t>
  </si>
  <si>
    <t>Kirin Brewery Company, Limited Kirin Brau Meister</t>
  </si>
  <si>
    <t>Taiwan Beer Draft Beer Only 18 Days</t>
  </si>
  <si>
    <t>Taiwan Tobacco &amp; Liquor Corporation</t>
  </si>
  <si>
    <t>Taiwan Tobacco &amp; Liquor Corporation Taiwan Beer</t>
  </si>
  <si>
    <t>Hapa Beer</t>
  </si>
  <si>
    <t>Great Divide Brewing Company Hapa Beer</t>
  </si>
  <si>
    <t>Zwickel</t>
  </si>
  <si>
    <t>Lager - Kellerbier / Zwickelbier</t>
  </si>
  <si>
    <t>Urban Chestnut Brewing Company Zwickel</t>
  </si>
  <si>
    <t>Notes:Our flagship lager, pronounced ‘zv-ick-el’, is an unfiltered, unpasteurized, German classic that finishes as a smooth-drinking, vitamin rich (from the yeast), naturally cloudy bier.Malts: Two-Row &amp; PilsnerHops: Hallertau 20 IBU\t</t>
  </si>
  <si>
    <t>Mönchshof Kellerbier</t>
  </si>
  <si>
    <t>Kulmbacher Brauerei AG Mönchshof Kellerbier (Kellerbräu)</t>
  </si>
  <si>
    <t>Hacker-Pschorr Munchner Kellerbier (Anno 1417)</t>
  </si>
  <si>
    <t>Hacker-Pschorr Bräu GmbH Hacker-Pschorr Anno 1417</t>
  </si>
  <si>
    <t>Buttenheimer Keller Bier</t>
  </si>
  <si>
    <t>St. Georgenbräu</t>
  </si>
  <si>
    <t>St. Georgenbräu Buttenheimer Keller Bier</t>
  </si>
  <si>
    <t>Creemore Springs Kellerbier</t>
  </si>
  <si>
    <t>Creemore Springs Brewery Limited Creemore Springs Kellerbier</t>
  </si>
  <si>
    <t>Notes:Kellerbier is an unfiltered, medieval German beer known for its naturally cloudy appearance. Served straight from the brewmaster’s cellar, it was a true honour for special guests visiting a brewery to be offered a taste. These days we happily make it available to one and all. Our Kellerbier is wonderfully aromatic with a hint of citrus and spice imparted by German whole leaf hops. Not too many breweries make Kellerbier, but then, we've always done things a little differently.30 IBU\t</t>
  </si>
  <si>
    <t>Summer Teeth</t>
  </si>
  <si>
    <t>Columbus Brewing Company</t>
  </si>
  <si>
    <t>Columbus Brewing Company Columbus Summer Teeth</t>
  </si>
  <si>
    <t>Notes:Crisp, golden lagerBeer is meant to be shared and nothing says summer like sharing a crisp, golden lager with friends. This traditional German style lager is brewed with a blend of European malts and hops to create a refreshing, easy-drinking beer.Bronze Medal, Kellerbier or Zwickelbier, Great American Beer Festival® 2010\t</t>
  </si>
  <si>
    <t>Moosbacher Kellerbier</t>
  </si>
  <si>
    <t>Private Landbrauerei Scheuerer</t>
  </si>
  <si>
    <t>Private Landbrauerei Scheuerer Moosbacher Kellerbier</t>
  </si>
  <si>
    <t>Zeppelin Bier</t>
  </si>
  <si>
    <t>Brauerei Max Leibinger GmbH</t>
  </si>
  <si>
    <t>Brauerei Max Leibinger GmbH Zeppelin Bier</t>
  </si>
  <si>
    <t>Notes:Our Zeppelin Beer is a so-called "Kellerbier". The name "Kellerbier" has historical roots, dating back to the time when beer was still served directly from the cellar. It is an unfiltered, naturally cloudy beer with a low carbon dioxide content, and it contains all of the natural sediment. As a result, Kellerbier is rich in valuable nutrients such as yeast, protein, minerals and vitamins.Following the old family tradition, Zeppelin beer is brewed in accordance with the German Purity Law of 1516. As with all of our beers, we use the world-famous Tettnanger aromatic hops, high-quality barley grown in upper Swabia and pure water from the uplands of the Alps. We give the dark amber Zeppelin beer seven weeks to quietly mature. The result is a fully flavoured, mildly malty Kellerbier of the highest quality and goodness with an alcohol content of 5.2 percent. It’s a beer which is almost unrivaled in taste, thanks to its extremely delicately spiced, original flavor.\t</t>
  </si>
  <si>
    <t>Beersel Lager</t>
  </si>
  <si>
    <t>Brouwerij Drie Fonteinen</t>
  </si>
  <si>
    <t>Brouwerij Drie Fonteinen Beersel Lager</t>
  </si>
  <si>
    <t>Série Signature Kellerbier</t>
  </si>
  <si>
    <t>Les Trois Mousquetaires Série Signature Kellerbier</t>
  </si>
  <si>
    <t>Notes:Unfiltered golden lager inspired by the Kellerbiers, or "cellar beers", found in the northern Bavarian region of Franconia. This Kellerbier marries a rich malt flavor with an herbal hop character.\t</t>
  </si>
  <si>
    <t>Arcobräu Zwickl Lager</t>
  </si>
  <si>
    <t>Arcobräu Gräfliches Brauhaus</t>
  </si>
  <si>
    <t>Arcobräu Gräfliches Brauhaus Arcobräu Zwickl Lager</t>
  </si>
  <si>
    <t>Notes:Also known as Arcobräu Zwicklbier\t</t>
  </si>
  <si>
    <t>Paracelsus Zwickl</t>
  </si>
  <si>
    <t>Stieglbrauerei zu Salzburg GmbH Paracelsus Zwickl</t>
  </si>
  <si>
    <t>Kubelbier</t>
  </si>
  <si>
    <t>Brauerei Hofstetten Krammer GmbH &amp; Co. KG Kubelbier</t>
  </si>
  <si>
    <t>Fürsten Zwickel</t>
  </si>
  <si>
    <t>Fürst Wallerstein Brauhaus</t>
  </si>
  <si>
    <t>Fürst Wallerstein Brauhaus Fürsten Zwickel</t>
  </si>
  <si>
    <t>Mönchsambacher Lager</t>
  </si>
  <si>
    <t>Brauerei Zehendner GmbH</t>
  </si>
  <si>
    <t>Brauerei Zehendner GmbH Mönchsambacher Lager</t>
  </si>
  <si>
    <t>Bud Light</t>
  </si>
  <si>
    <t>Lager - Light</t>
  </si>
  <si>
    <t>Anheuser-Busch Bud Light</t>
  </si>
  <si>
    <t>Notes:Bud Light is brewed using a blend of premium aroma hop varieties, both American-grown and imported, and a combination of barley malts and rice. Its superior drinkability and refreshing flavor makes it the world’s favorite light beer.\t</t>
  </si>
  <si>
    <t>Miller Lite</t>
  </si>
  <si>
    <t>Miller Brewing Co. Miller Lite</t>
  </si>
  <si>
    <t>Bud Light Lime</t>
  </si>
  <si>
    <t>Anheuser-Busch Bud Light Lime</t>
  </si>
  <si>
    <t>Notes:Bud Light Lime is brewed using a combination of barley malts, non-malted cereal grains, subtle hopping and natural lime flavor.\t</t>
  </si>
  <si>
    <t>Michelob Ultra</t>
  </si>
  <si>
    <t>Anheuser-Busch Michelob Ultra</t>
  </si>
  <si>
    <t>Notes:Brewed using the finest barley malt, select grains, all-imported hops and a pure-cultured yeast strain. The special choice of grains combined with the extended mashing process produces a smooth, refreshing beer with fewer carbohydrates.\t</t>
  </si>
  <si>
    <t>Sam Adams LightBoston Beer Company (Samuel Adams)</t>
  </si>
  <si>
    <t>Boston Beer Company (Samuel Adams) Sam Adams Light</t>
  </si>
  <si>
    <t>Natural Light</t>
  </si>
  <si>
    <t>Anheuser-Busch Natural Light</t>
  </si>
  <si>
    <t>Notes:Natural Light is brewed with a blend of premium American and imported hops, and a combination of malt and corn. Its longer brewing process produces a lighter body, fewer calories and an easy-drinking character.\t</t>
  </si>
  <si>
    <t>Corona Light</t>
  </si>
  <si>
    <t>Grupo Modelo S.A. de C.V. Corona Light</t>
  </si>
  <si>
    <t>Keystone LightCoors Brewing Company (Molson-Coors)</t>
  </si>
  <si>
    <t>Coors Brewing Company Keystone Light</t>
  </si>
  <si>
    <t>Notes:Brewed since 1989, Keystone Light is a triple-filtered American-style light lager. Or as we like to say, it’s the smoothest of smooth. Keystone Light has a clean, crisp taste and smooth finish, making it the beer of choice for those who want to grab life by the ‘Stones. So, what are you waiting for? Stop reading and get grabbing. Looking for something bolder? Pick up Keystone Ice.\t</t>
  </si>
  <si>
    <t>Bud Light Platinum</t>
  </si>
  <si>
    <t>Anheuser-Busch Bud Light Platinum</t>
  </si>
  <si>
    <t>Tsingtao Beer</t>
  </si>
  <si>
    <t>Tsingtao Brewery Co., Ltd.</t>
  </si>
  <si>
    <t>Tsingtao Brewery Co., Ltd. Five Star All Malt Beer</t>
  </si>
  <si>
    <t>Busch Light</t>
  </si>
  <si>
    <t>Anheuser-Busch Busch Light</t>
  </si>
  <si>
    <t>Amstel Light</t>
  </si>
  <si>
    <t>Amstel Brouwerij B. V. Amstel Light</t>
  </si>
  <si>
    <t>Notes:ABV in the USA is 4.1%\t</t>
  </si>
  <si>
    <t>Budweiser Select</t>
  </si>
  <si>
    <t>Anheuser-Busch Budweiser Select</t>
  </si>
  <si>
    <t>Notes:Brewed with two-row and roasted caramel malt for a rich color, and a blend of hand-selected premium American and Bavarian hops for balance and flavor. Budweiser Select spends approximately twice as long as regular beers in the brewhouse, which results in lower carbohydrate and calorie content after fermentation.\t</t>
  </si>
  <si>
    <t>Heineken Premium Light Lager</t>
  </si>
  <si>
    <t>Heineken Nederland B.V. Heineken Premium Light Lager</t>
  </si>
  <si>
    <t>Notes:3.3% ABV in some states in the USA\t</t>
  </si>
  <si>
    <t>Michelob Light</t>
  </si>
  <si>
    <t>Anheuser-Busch Michelob Light</t>
  </si>
  <si>
    <t>Notes:Michelob Light is brewed with pale, kilned two-row barley malt and noble European hops.\t</t>
  </si>
  <si>
    <t>Miller High Life Light</t>
  </si>
  <si>
    <t>Miller Brewing Co. Miller High Life Light</t>
  </si>
  <si>
    <t>Milwaukee's Best Light</t>
  </si>
  <si>
    <t>Miller Brewing Co. Milwaukee's Best Light</t>
  </si>
  <si>
    <t>Labatt Blue Light</t>
  </si>
  <si>
    <t>Labatt Brewing Company Ltd. Labatt Blue Light</t>
  </si>
  <si>
    <t>Notes:Labatt Blue Light was introduced in 1983 as a lower-alcohol, lower-calorie version of Canada’s most popular brand. Blue Light uses specially selected North American aromatic hops and the same strain of lager yeast as the one used to produce Labatt Blue. The result is a crisp, clean and delicately balanced beer, with a slight sweetness and citrus-like hop character.\t</t>
  </si>
  <si>
    <t>Budweiser Select 55</t>
  </si>
  <si>
    <t>Anheuser-Busch Budweiser Select 55</t>
  </si>
  <si>
    <t>Notes:Select 55 is brewed with specialty malts and a blend of imported and domestic hopping. Select 55 has a light golden color and offers aroma notes of toasted malt and subtle hopping.\t</t>
  </si>
  <si>
    <t>Michelob Ultra Amber</t>
  </si>
  <si>
    <t>Anheuser-Busch Michelob Ultra Amber</t>
  </si>
  <si>
    <t>Notes:Brewed using the finest two-row and dark-roasted specialty malts for color, and a blend of imported and premium United States-grown noble aroma hops for balance and flavor.\t</t>
  </si>
  <si>
    <t>Michelob Golden Draft Light</t>
  </si>
  <si>
    <t>Anheuser-Busch Michelob Golden Draft Light</t>
  </si>
  <si>
    <t>Notes:Michelob Golden Draft Light is a premium cold filtered light lager beer that is brewed using a blend of two-row and six-row barley malt, premium American hops and rice to create its smooth, refreshing taste. It also undergoes a longer brewing process to produce a lighter taste, and fewer calories.\t</t>
  </si>
  <si>
    <t>Tecate Light</t>
  </si>
  <si>
    <t>Cervecería Cuauhtémoc Moctezuma, S.A. de C.V. Tecate Light</t>
  </si>
  <si>
    <t>Notes:A bold choice for those who prefer a light beer, with clear golden color, defined malt character and smooth bitterness. The fermenting process and the hops used impart a light citrus flavor and aroma, making for a truly unique light beer.\t</t>
  </si>
  <si>
    <t>Michelob Ultra Lime &amp; Prickly Pear Cactus</t>
  </si>
  <si>
    <t>Anheuser-Busch Michelob Ultra Lime Cactus</t>
  </si>
  <si>
    <t>Notes:Michelob ULTRA Fruit Lime Cactus has an exotic fruity aroma with a clean citrus finish.\t</t>
  </si>
  <si>
    <t>Sankaty Light</t>
  </si>
  <si>
    <t>Cisco Brewers Inc.</t>
  </si>
  <si>
    <t>Cisco Brewers Inc. Sankaty Light</t>
  </si>
  <si>
    <t>Miller Genuine Draft 64</t>
  </si>
  <si>
    <t>Miller Brewing Co. Miller Genuine Draft Light 64</t>
  </si>
  <si>
    <t>Shiner Light Blonde</t>
  </si>
  <si>
    <t>Spoetzl Brewery Shiner Light Blonde</t>
  </si>
  <si>
    <t>Notes:The folks at "the little brewery" in Shiner, TX (pop. 2,069), are proud of this refreshing, 99-calorie addition to the Spoetzl family of beers. It's brewed with the same handcrafted, small-batch pride you expect from Shiner, delivering a unique light beer. So when you're looking for a smooth, easy-drinking brew, pick up an ice-cold Shiner Light Blonde. It's light done right. PROSIT!\t</t>
  </si>
  <si>
    <t>Genny Light</t>
  </si>
  <si>
    <t>Genesee Brewing Co. / Dundee Brewing Co. Genny Light</t>
  </si>
  <si>
    <t>I.C. Light</t>
  </si>
  <si>
    <t>Pittsburgh Brewing Co. I.C. Light</t>
  </si>
  <si>
    <t>Medalla Light</t>
  </si>
  <si>
    <t>Compañía Cervecera de Puerto Rico</t>
  </si>
  <si>
    <t>Compañía Cervecera de Puerto Rico Medalla Light</t>
  </si>
  <si>
    <t>Old Milwaukee Light</t>
  </si>
  <si>
    <t>Pabst Brewing Company Old Milwaukee Light</t>
  </si>
  <si>
    <t>Beck's Premier Light</t>
  </si>
  <si>
    <t>Brauerei Beck &amp; Co.</t>
  </si>
  <si>
    <t>Brauerei Beck &amp; Co. Beck's Premier Light</t>
  </si>
  <si>
    <t>Kirin Light Beer</t>
  </si>
  <si>
    <t>Kirin Brewery Company, Limited Kirin Light Beer</t>
  </si>
  <si>
    <t>Michelob Ultra Fruit Pomegranate Raspberry</t>
  </si>
  <si>
    <t>Anheuser-Busch Michelob Ultra Pomegranate Raspberry</t>
  </si>
  <si>
    <t>Notes:Michelob ULTRA Fruit Pomegranate Raspberry delivers a unique berry aroma that finishes with a hint of pomegranate.\t</t>
  </si>
  <si>
    <t>Shiner Light</t>
  </si>
  <si>
    <t>Spoetzl Brewery Shiner Light</t>
  </si>
  <si>
    <t>Light</t>
  </si>
  <si>
    <t>Abita Brewing Co. Light</t>
  </si>
  <si>
    <t>Notes:Light is uniquely hand-crafted using 100% all natural ingredients: malted barley, the finest hops, German lager yeast and pristine Abita Springs water. The result is the smoothest, most flavorful light beer you will ever taste.10 IBU\t</t>
  </si>
  <si>
    <t>Red Stripe Light</t>
  </si>
  <si>
    <t>Desnoes &amp; Geddes Limited Red Stripe Light</t>
  </si>
  <si>
    <t>Molson Canadian Light</t>
  </si>
  <si>
    <t>Molson Coors Canada Molson Canadian Light</t>
  </si>
  <si>
    <t>Notes:Canadian Light maintains the same character as Molson Canadian, which is slowly fermented to provide a light beer.\t</t>
  </si>
  <si>
    <t>Beck's Light</t>
  </si>
  <si>
    <t>Brauerei Beck &amp; Co. Beck's Light</t>
  </si>
  <si>
    <t>Notes:Not to be confused with Beck's Premier Light.\t</t>
  </si>
  <si>
    <t>Pabst Blue Ribbon Light</t>
  </si>
  <si>
    <t>Pabst Brewing Company Pabst Blue Ribbon Light</t>
  </si>
  <si>
    <t>Presidente Light</t>
  </si>
  <si>
    <t>Cerveceria Nacional Dominicana Presidente Light</t>
  </si>
  <si>
    <t>Mickey's</t>
  </si>
  <si>
    <t>Lager - Malt Liquor</t>
  </si>
  <si>
    <t>Miller Brewing Co. Mickey's</t>
  </si>
  <si>
    <t>Steel Reserve 211 (High Gravity)</t>
  </si>
  <si>
    <t>Steel Brewing Company</t>
  </si>
  <si>
    <t>Steel Brewing Company Steel Reserve 211 (High Gravity)</t>
  </si>
  <si>
    <t>Notes:Brewed in different abv. versions: 6.0%, 7.3%, 8.1%, &amp; reports of a 8.9%. In a few counties/states, a 3.2% version is also available.\t</t>
  </si>
  <si>
    <t>Olde English 800</t>
  </si>
  <si>
    <t>Miller Brewing Co. Olde English 800</t>
  </si>
  <si>
    <t>Notes:There are two variants, a 5.9% ABV and a 7.5% ABV version.Olde English 800 is one of America's leading malt liquor brands. Commonly referred to as "OE800," it offers smooth, rich taste with a slightly fruity aroma that is a favorite among malt liquor drinkers. OE wears the crown because it is the King of Malt Liquors.\t</t>
  </si>
  <si>
    <t>Colt 45 Malt Liquor</t>
  </si>
  <si>
    <t>Pabst Brewing Company Colt 45 Malt Liquor</t>
  </si>
  <si>
    <t>Notes:Introduced in 1963 by the Baltimore, Maryland-based National Brewing Company, Colt 45 was named in honor of running back Jerry Hill, who was #45 on the 1963 Baltimore Colts football team. Through high-profile partnerships with actor Billy Dee Williams and comedian Redd Foxx — who both appeared in radio, print, and TV advertisements – Colt 45 established itself as the premier malt liquor beverage by the early 1970s.It was also during this time that the iconic slogan, “Works Every Time,” became synonymous with the brand. The Williams relationship lasted for nearly four decades, until he passed the torch to music mogul, Snoop Dogg in 2010.With Snoop at the helm, we’ve entered an exciting new Colt 45 era.\t</t>
  </si>
  <si>
    <t>Molson XXX</t>
  </si>
  <si>
    <t>Molson Coors Canada Molson XXX</t>
  </si>
  <si>
    <t>Notes:Brewed to be our strongest tasting lager using extra malt and hops in the brewhouse and fermented to give a smooth slightly sweet well balanced beer at 7.3% alcohol.\t</t>
  </si>
  <si>
    <t>King Cobra Premium Malt Liquor</t>
  </si>
  <si>
    <t>Anheuser-Busch King Cobra Premium Malt Liquor</t>
  </si>
  <si>
    <t>Notes:King Cobra is an American malt liquor with a robust and full-bodied, smooth, clean taste.\t</t>
  </si>
  <si>
    <t>Natty Daddy (8%)</t>
  </si>
  <si>
    <t>Anheuser-Busch Natty Daddy</t>
  </si>
  <si>
    <t>Hurricane Malt Liquor</t>
  </si>
  <si>
    <t>Anheuser-Busch Hurricane</t>
  </si>
  <si>
    <t>Notes:Hurricane Malt Liquor is full-bodied and robust and offers a smooth, slightly fruity and slightly sweet taste.\t</t>
  </si>
  <si>
    <t>Magnum</t>
  </si>
  <si>
    <t>Miller Brewing Co. Magnum</t>
  </si>
  <si>
    <t>St. Ides High Gravity Malt Liquor</t>
  </si>
  <si>
    <t>Saint Ides Brewing Company</t>
  </si>
  <si>
    <t>Saint Ides Brewing Company St. Ides High Gravity Malt Liquor</t>
  </si>
  <si>
    <t>Notes:St. Ides Premium Malt Liquor was renamed to St. Ides High Gravity Malt Liquor.\t</t>
  </si>
  <si>
    <t>Olde English 800 High Gravity</t>
  </si>
  <si>
    <t>Miller Brewing Co. Olde English 800 High Gravity</t>
  </si>
  <si>
    <t>Dog Bite High Gravity Lager</t>
  </si>
  <si>
    <t>Genesee Brewing Co. / Dundee Brewing Co. Dog Bite High Gravity Lager</t>
  </si>
  <si>
    <t>Notes:A lager with a hard bite shouldn't be hard to drink. That's why dog bite is brewed with select hops and malted barley for a well-balanced, mellow taste that'll have high-gravity drinkers coming back again and again.\t</t>
  </si>
  <si>
    <t>Haywards 5000 Super Premium Beer</t>
  </si>
  <si>
    <t>Shaw Wallace &amp; Company Ltd.</t>
  </si>
  <si>
    <t>Shaw Wallace &amp; Company Ltd. Haywards 5000 Super Premium Beer</t>
  </si>
  <si>
    <t>Schlitz High Gravity V.S.L Very Smooth LagerJOS. Schlitz Brewing Co. (Pabst)</t>
  </si>
  <si>
    <t>JOS. Schlitz Brewing Co. (Pabst) Schlitz High Gravity V.S.L Very Smooth Lager</t>
  </si>
  <si>
    <t>Labatt Max Ice</t>
  </si>
  <si>
    <t>Labatt Brewing Company Ltd. Labatt Ice</t>
  </si>
  <si>
    <t>Notes:Formerly Labatt Maximum Ice\t</t>
  </si>
  <si>
    <t>Country Club Malt Liquor</t>
  </si>
  <si>
    <t>Pabst Brewing Company Country Club Malt Liquor</t>
  </si>
  <si>
    <t>Steel Reserve 211 Triple Export</t>
  </si>
  <si>
    <t>Steel Brewing Company Steel Reserve 211 Triple Export</t>
  </si>
  <si>
    <t>Colt 45 High Gravity Lager</t>
  </si>
  <si>
    <t>Pabst Brewing Company Colt 45 High Gravity Lager</t>
  </si>
  <si>
    <t>Old Monk 10000</t>
  </si>
  <si>
    <t>Mohan Breweries &amp; Distilleries Ltd</t>
  </si>
  <si>
    <t>Mohan Breweries &amp; Distilleries Ltd Old Monk 10000</t>
  </si>
  <si>
    <t>Camo Black Ice</t>
  </si>
  <si>
    <t>Camo Brewing Company</t>
  </si>
  <si>
    <t>Camo Brewing Company Camo Black Ice</t>
  </si>
  <si>
    <t>Region Riot</t>
  </si>
  <si>
    <t>Three Floyds Brewing Co. &amp; Brewpub Region Riot</t>
  </si>
  <si>
    <t>Notes:This delightful malt liquor was brewed to celebrate the equally delightful "Region" that we brew in. Brewed with a portion of Indiana corn, this is what a malt liquor should be.10 IBU\t</t>
  </si>
  <si>
    <t>Colt 45 Double Malt Liquor</t>
  </si>
  <si>
    <t>Pabst Brewing Company Colt 45 Double Malt Liquor</t>
  </si>
  <si>
    <t>Crazy Stallion</t>
  </si>
  <si>
    <t>City Brewing Company, LLC</t>
  </si>
  <si>
    <t>City Brewing Company, LLC Crazy Stallion</t>
  </si>
  <si>
    <t>Camo Silver Ice</t>
  </si>
  <si>
    <t>Camo Brewing Company Camo Silver ICE</t>
  </si>
  <si>
    <t>Evil Eye</t>
  </si>
  <si>
    <t>Melanie Brewing Company</t>
  </si>
  <si>
    <t>Melanie Brewing Company Evil Eye</t>
  </si>
  <si>
    <t>Camo High Gravity Lager</t>
  </si>
  <si>
    <t>Camo Brewing Company Camo High Gravity Lager</t>
  </si>
  <si>
    <t>Stack 101 High Gravity Smooth Lager</t>
  </si>
  <si>
    <t>United Brands Company</t>
  </si>
  <si>
    <t>United Brands Company Stack High Gravity Lager</t>
  </si>
  <si>
    <t>Notes:Stack 101 High Gravity Smooth Lager is brewed with the finest extra malted barley and select hops for a bold yet exceptionally smooth taste. Stack 101 Smooth Lager is the first introductory brew style by Stack Brewing Company. Stack Beer is brewed with superior ingredients for big, bold and smooth flavor.\t</t>
  </si>
  <si>
    <t>Molson Brador</t>
  </si>
  <si>
    <t>Molson Coors Canada Brador</t>
  </si>
  <si>
    <t>Notes:This malt liquor is a robust, full bodied beer with a distinctive aroma and a sweet, smooth taste.\t</t>
  </si>
  <si>
    <t>Earthquake High Gravity Lager (10%)</t>
  </si>
  <si>
    <t>City Brewing Company, LLC Earthquake High Gravity Lager</t>
  </si>
  <si>
    <t>Schlitz Red Bull X. L. Xtra Long Malt LiquorJOS. Schlitz Brewing Co. (Pabst)</t>
  </si>
  <si>
    <t>JOS. Schlitz Brewing Co. (Pabst) Schlitz Red Bull X. L. Xtra Long Malt Liquor</t>
  </si>
  <si>
    <t>Axe Head Malt Liquor</t>
  </si>
  <si>
    <t>Minhas Craft Brewery Axe Head Malt Liquor</t>
  </si>
  <si>
    <t>Clear Creek Ice</t>
  </si>
  <si>
    <t>Minhas Craft Brewery Clear Creek Ice</t>
  </si>
  <si>
    <t>Camo Black Extra</t>
  </si>
  <si>
    <t>Camo Brewing Company Camo Black Extra</t>
  </si>
  <si>
    <t>Negra Modelo</t>
  </si>
  <si>
    <t>Lager - Munich Dunkel</t>
  </si>
  <si>
    <t>Grupo Modelo S.A. de C.V. Negra Modelo</t>
  </si>
  <si>
    <t>Notes:Negra Modelo, better known as "the cream of the beer", is a Munich-type beer with 5.3º of alcohol that offers a balanced flavor and a delicate aroma of dark malt, caramel and hops.Today it occupies the first place in sales among dark beers in Mexico. This beer is accompanied by a bright deep amber color, which is adorned with abundant, white and compact foam.Negra Modelo was introduced in Mexico in 1925 as the dark beer called Modelo, to begin its great tradition. In 2014 it changed its image to a more sophisticated bottle but with the same content. Ingredients - Water, barley malt, non-malted cereals, hops\t</t>
  </si>
  <si>
    <t>Warsteiner Premium Dunkel</t>
  </si>
  <si>
    <t>Warsteiner Brauerei</t>
  </si>
  <si>
    <t>Warsteiner Brauerei Warsteiner Premium Dunkel</t>
  </si>
  <si>
    <t>Notes:A rich dark amber beer with full-flavored, smooth taste nicely accented with satisfying notes of roasted malt and subtle bottom fermenting yeast tones.\t</t>
  </si>
  <si>
    <t>Hofbräu Dunkel</t>
  </si>
  <si>
    <t>Hofbräuhaus München Hofbräu Dunkel</t>
  </si>
  <si>
    <t>Notes:Dark specialties were being made in Bavaria long before the advent of pale specialties. Over the years, Hofbrau Dunkel lost nothing of its popularity. With the rich flavour, it remains a refreshing beverage, suitable for all occasions. A traditional Munich deliciousness.\t</t>
  </si>
  <si>
    <t>Beck's Dark</t>
  </si>
  <si>
    <t>Brauerei Beck &amp; Co. Beck's Dark</t>
  </si>
  <si>
    <t>Harpoon Dark</t>
  </si>
  <si>
    <t>Harpoon Brewery Barrel Aged Munich Dark</t>
  </si>
  <si>
    <t>Notes:A blend of specialty malts gives this beer a velvety mouthfeel with roasted notes and a hint of chocolate, balanced by a subtle hop aroma. Hard to describe but easy to drink, Harpoon Dark is rich in character and light on the palate.35 IBU\t</t>
  </si>
  <si>
    <t>Spaten Dunkel</t>
  </si>
  <si>
    <t>Spaten-Franziskaner-Bräu Spaten Dunkel</t>
  </si>
  <si>
    <t>Eastside Dark</t>
  </si>
  <si>
    <t>Lakefront Brewery, Inc. Eastside Dark</t>
  </si>
  <si>
    <t>Penn Dark</t>
  </si>
  <si>
    <t>Pennsylvania Brewing Company Penn Dark</t>
  </si>
  <si>
    <t>Dark Cloud</t>
  </si>
  <si>
    <t>Mother Earth Brewing Dark Cloud</t>
  </si>
  <si>
    <t>Weltenburger Kloster Barock Dunkel</t>
  </si>
  <si>
    <t>Klosterbrauerei Weltenburg Weltenburger Kloster Barock Dunkel</t>
  </si>
  <si>
    <t>Asahi Black (Kuronama)</t>
  </si>
  <si>
    <t>Asahi Breweries Ltd Asahi Black (Kuronama)</t>
  </si>
  <si>
    <t>Notes:"a premium dark ale."\t</t>
  </si>
  <si>
    <t>Flensburger Dunkel</t>
  </si>
  <si>
    <t>Flensburger Brauerei GmbH Und Co. KG Flensburger Dunkel</t>
  </si>
  <si>
    <t>Pious Monk Dunkel</t>
  </si>
  <si>
    <t>Church Brew Works</t>
  </si>
  <si>
    <t>Church Brew Works Pious Monk Dunkel</t>
  </si>
  <si>
    <t>Garten Bräu Munich Dark</t>
  </si>
  <si>
    <t>Capital Brewery Capital Dark</t>
  </si>
  <si>
    <t>Notes:Styled after a traditional European Dunkel lager with dark caramel malt flavor with smooth dry finish. One of our Original Brau beers, Capital Dark is our most award winning beer and still remains an all-time favorite.\t</t>
  </si>
  <si>
    <t>König Ludwig Dunkel</t>
  </si>
  <si>
    <t>Kaltenberg International / König Ludwig International GmbH &amp; Co.KG</t>
  </si>
  <si>
    <t>Kaltenberg International / König Ludwig International GmbH &amp; Co.KG König Ludwig Dunkel</t>
  </si>
  <si>
    <t>Barbarossa Double Dark Lager</t>
  </si>
  <si>
    <t>Christian Moerlein Brewing Company Barbarossa Double Dark Lager</t>
  </si>
  <si>
    <t>Red Tape Lager</t>
  </si>
  <si>
    <t>Jack's Abby Brewing Red Tape Lager</t>
  </si>
  <si>
    <t>Notes:Navigating the labyrinth of brewery licensing and state regulations isn't easy. When we finally got the green light, we also got inspired with the perfect name for our pilot brew. Red Tape Lager has a full malty flavor typical of Bavarian dark lagers. It's brewed with 100% Dark Munich Malt. Additions of Glacier hops for bittering and noble German hops for aroma strike a balance between American and European flavors.25 IBU\t</t>
  </si>
  <si>
    <t>Schadenfreude</t>
  </si>
  <si>
    <t>Surly Brewing Company Schadenfreude</t>
  </si>
  <si>
    <t>Ettaler Kloster Dunkel</t>
  </si>
  <si>
    <t>Klosterbrauerei Ettal / Ettaler Klosterbetriebe GmbH Ettaler Kloster Dunkel</t>
  </si>
  <si>
    <t>Notes:Dark beers are the traditional Bavarian beers. Common, mild malt flavor is all in addition to the rich, red-black color. Our dark a pronounced freshness in the on trunk is added, then goes up in a soft roundness. The monastery of darkness is a beer for connoisseurs. It is suitable all year round, but especially it fits to the traditional Bavarian cuisine.\t</t>
  </si>
  <si>
    <t>Holzar-Bier</t>
  </si>
  <si>
    <t>Der HirschBrau/Privatbrauerei Höss Holzar-Bier</t>
  </si>
  <si>
    <t>Dunkel Lager</t>
  </si>
  <si>
    <t>Sly Fox Brewing Company Dunkel Lager</t>
  </si>
  <si>
    <t>Winter Lager</t>
  </si>
  <si>
    <t>Sprecher Brewing Company Winter Brew</t>
  </si>
  <si>
    <t>Notes:Few things accompany long winter nights as well as this Munich-style Dunkel Bock. Savor our brewmaster’s enticing blend of dark roasted and sweet caramel malts. Capped by an oatmeal-colored head, the rich flavors of this Bavarian-style lager make it the perfect selection for long winter nights.Randy's Notes: “Winter brew is a Munich style dunkel bock of much repute among those who know us best. It has won the World Beer Cup, Gold and Bronze medals.”Degrees Plato (Initial Gravity): 14.5PWeeks Aged: 8Year First Brewed: 1986Serving Temperature: 50°Malts: Black Patent, Caramel, Chocolate, PaleHops: Cascade, Chinook, Mt. Hood, Tettnanger\t</t>
  </si>
  <si>
    <t>Franconia Dunkel</t>
  </si>
  <si>
    <t>Franconia Brewing Company</t>
  </si>
  <si>
    <t>Franconia Brewing Company Franconia Dunkel</t>
  </si>
  <si>
    <t>Saranac Lake Effect Lager</t>
  </si>
  <si>
    <t>Matt Brewing Company Saranac Lake Effect Lager</t>
  </si>
  <si>
    <t>Hirter Morchl</t>
  </si>
  <si>
    <t>Brauerei Hirt GmbH</t>
  </si>
  <si>
    <t>Brauerei Hirt GmbH Hirter Morchl</t>
  </si>
  <si>
    <t>Dunkel</t>
  </si>
  <si>
    <t>The Olde Mecklenburg Brewery Dunkel Lager</t>
  </si>
  <si>
    <t>Notes:Winter has met its match in the form of this classic Munich-style dark lager. Smooth, with caramel and roasted malt flavors courtesy of Dark Munich and Carafa malts, Dunkel offers an easy-drinking finish to even the coldest, darkest days of winter. It may be freezing outside, but the conditions inside this bottle of Dunkel are always absolutely perfect. Enjoy it all winter long.</t>
  </si>
  <si>
    <t>Gösser Dark BeerBrauerei Göss (Brau Union)</t>
  </si>
  <si>
    <t>Brauerei Göss (Brau Union) Gösser Dark Beer</t>
  </si>
  <si>
    <t>Organic Pinkus Jubilate</t>
  </si>
  <si>
    <t>Brauerei Pinkus Mueller Organic Pinkus Jubilate</t>
  </si>
  <si>
    <t>León</t>
  </si>
  <si>
    <t>Grupo Modelo S.A. de C.V. León</t>
  </si>
  <si>
    <t>Hacker-Pschorr Münchner Dunkel</t>
  </si>
  <si>
    <t>Hacker-Pschorr Bräu GmbH Hacker-Pschorr Münchner Dunkel</t>
  </si>
  <si>
    <t>Saranac Long John Lager</t>
  </si>
  <si>
    <t>Matt Brewing Company Saranac Lager</t>
  </si>
  <si>
    <t>Notes:Long John Lager is a robust easygoing Dunkel Lager. The caramelized malty sweetness is nicely balanced by a toasted nuttiness that'll surely light up your taste buds on a winter's day.\t</t>
  </si>
  <si>
    <t>Fearless Youth</t>
  </si>
  <si>
    <t>Grimm Brothers Brewhouse Fearless Youth</t>
  </si>
  <si>
    <t>Notes:Once upon a time in the land of Bavaria, a darkness fell upon the beer in the town of Munich. But have no fear – this darkness was born of a toasted malt that produces a bready chocolate flavor. This full-bodied brew is now known as a Munich Dunkel. Our dunkel is made with just enough hoppy bitterness to scare away any overt sweetness. Then it is carefully lagered to produce a cleaness that no one will shudder at.\t</t>
  </si>
  <si>
    <t>Original Münchner Dunkel</t>
  </si>
  <si>
    <t>Paulaner Brauerei GmbH &amp; Co. KG Paulaner Original Münchner Dunkel</t>
  </si>
  <si>
    <t>Andechser Export Dunkel</t>
  </si>
  <si>
    <t>Klosterbrauerei Andechs Andechser Dunkel</t>
  </si>
  <si>
    <t>Notes:Characterised by its firm and fine pored head. Even before the first sip, the beer epicure will register the soft aromas of dark malt carrying caramel and cocoa accents with a nuance of smokiness.Andechser Export Dunkel is pleasantly tangy with a full, round, malty body. The nuance of quality plain chocolate marries well with the soft bitterness of the smoky undertone.It concludes on a mild, harmonious note.\t</t>
  </si>
  <si>
    <t>Tradition</t>
  </si>
  <si>
    <t>Bayerische Staatsbrauerei Weihenstephan Weihenstephaner Tradition</t>
  </si>
  <si>
    <t>Negra</t>
  </si>
  <si>
    <t>Mahou S.A. Negra</t>
  </si>
  <si>
    <t>Samuel Adams OctoberfestBoston Beer Company (Samuel Adams)</t>
  </si>
  <si>
    <t>Lager - Märzen / Oktoberfest</t>
  </si>
  <si>
    <t>Boston Beer Company (Samuel Adams) Samuel Adams Octoberfest</t>
  </si>
  <si>
    <t>Notes:In 1810, the Oktoberfest tradition was born when Munich celebrated the Crown Prince's wedding with a special beer and 16-day party. Our version of this classic style blends hearty malts for a deep, smooth flavor of caramel, creating a brew that's perfect for the season, or whatever you're celebrating. Smooth with a roasty sweetness, and light hop character.\t</t>
  </si>
  <si>
    <t>Oktoberfest Märzen</t>
  </si>
  <si>
    <t>Paulaner Brauerei GmbH &amp; Co. KG Paulaner Oktoberfest-Märzen</t>
  </si>
  <si>
    <t>Notes:An amber beer style that was developed to celebrate the original Oktoberfest over 200 years ago. This full bodied beer with its rich malt flavor, dark toffee note and underlying fruitiness has a masterful hop balance.The secrets behind Paulaner's excellent taste and unwavering quality are locally sourced ingredients and a tradition of craftsmanship that has been passed down and perfected by our dedicated brewmasters since 1634. Here in Munich, Paulaner beer is not a mere product -- It's a matter of the heart.\t</t>
  </si>
  <si>
    <t>Spaten Oktoberfestbier Ur-Märzen</t>
  </si>
  <si>
    <t>Spaten-Franziskaner-Bräu Spaten Oktoberfestbier Ur-Märzen</t>
  </si>
  <si>
    <t>Oktoberfest</t>
  </si>
  <si>
    <t>Great Lakes Brewing Company Great Lakes Oktoberfest</t>
  </si>
  <si>
    <t>Notes:Prost! Our take on this classic German style is a celebration of maltiness— packed with rustic, autumnal flavors to put a little more oomph into your oom-pah-pah.Über smooth with vibrant malt flavors and a festive flourish of noble hops (lederhosen not included).World Beer Championships4-Time Medal Winner (Gold, Silver)\t</t>
  </si>
  <si>
    <t>Festbier</t>
  </si>
  <si>
    <t>Victory Brewing Company Festbier</t>
  </si>
  <si>
    <t>Notes:Friendship and camaraderie: the two keys to any festive event. And then there’s the beer. It should be full-bodied, yet infinitely smooth. Seductively malty, with a kiss of the hops for balance. This is our Festbier. Painstakingly crafted from German malts, decoction brewed for full flavor and carefully aged for depth of character. Subtly sweet with a delicate malt nose, our Festbier gains its impressive body from our use of all imported German malts and decoction brewing process. Gather with your friends for a festive moment of Victory!\t</t>
  </si>
  <si>
    <t>Hacker-Pschorr Oktoberfest Märzen</t>
  </si>
  <si>
    <t>Hacker-Pschorr Bräu GmbH Hacker-Pschorr Oktoberfest-Märzen</t>
  </si>
  <si>
    <t>Notes:Forbidden as it was to brew in summer, a stronger beer – the Märzen – was brewed earlier in March. It would finally be served at the Oktoberfest, under the “Heaven of Bavaria”. We have returned once again to the age-old recipe and recreated that gloriously smooth, honey-coloured piece of history from times gone by. And all is brewed with due reverence to the Bavarian Purity Law of 1516.\t</t>
  </si>
  <si>
    <t>Bayerische Staatsbrauerei Weihenstephan Weihenstephaner Festbier</t>
  </si>
  <si>
    <t>Notes:A full rich bodied, hoppy, seasonal lager. Especially brewed for the Festbier season. This beer truly represents the Bavarian way of celebrating. Deep gold color, great mouth-feel and lots of flavor. Prost!\t</t>
  </si>
  <si>
    <t>Jacob Leinenkugel Brewing Company Leinenkugel's Oktoberfest</t>
  </si>
  <si>
    <t>Notes:Rich and toasty Märzen-style beerOur proud German heritage shines through in our homage to arguably the world’s greatest festival. A traditional Märzen-style beer, our Leinenkugel’s® Oktoberfest has a toasted malt flavor and subtle, spicy hop notes that make it perfect for celebrating fall in true German fashion. So let your steins runneth over.IBU: 20\t</t>
  </si>
  <si>
    <t>Hofbräu Oktoberfestbier</t>
  </si>
  <si>
    <t>Hofbräuhaus München Hofbräu Oktoberfestbier</t>
  </si>
  <si>
    <t>Notes:The Oktoberfest originated in 1810 in Munich, Germany, as a wedding celebration for the Crown Prince Ludwig of Bavaria. This product was created especially for this event and is brewed usually for the Oktoberfest, now the largest beer festival in the world. Hofbräu München (HB) is one of a selected group of breweries granted the privileges of supplying the Oktoberfest with their products. Using the highest quality ingredients, HB's Oktoberfest Specialty has its own distinctive and unique taste.\t</t>
  </si>
  <si>
    <t>The Kaiser</t>
  </si>
  <si>
    <t>Avery Brewing Company The Kaiser</t>
  </si>
  <si>
    <t>Notes:The Kaiser once said, “Give me a woman who loves beer and I will conquer the world.” If the Kaiser and his significant other had tipped this bottle, we’d all be “sprechenden Deutsch!” We took all that is good in a traditional Oktoberfest – gorgeous, deep copper sheen, massive malty backbone and spicy, floral, pungent Noble hops – then intensified each into this, an Imperial Oktoberfest.\t</t>
  </si>
  <si>
    <t>Left Hand Brewing Company Left Hand Oktoberfest</t>
  </si>
  <si>
    <t>Notes:This is no festivus for the restivus, on the contrary, we start brewing in the spring and it takes a full two months to reach lagered perfection. Biscuity, malty goodness dominates upfront while the noble pedigree hops lend a properly spicy, dry finish.\t</t>
  </si>
  <si>
    <t>Octoberfest Beer</t>
  </si>
  <si>
    <t>Harpoon Brewery Catamount Octoberfest Beer</t>
  </si>
  <si>
    <t>Notes:The character and complexity of Harpoon Octoberfest comes from the malt and hops. When looking at a freshly poured Harpoon Octoberfest, you will notice the garnet-red color with a firm, creamy head. The beer’s color is from a blend of Munich, chocolate, and pale malt. The thick head results in part from wheat malt added to the grist. The hop aroma of this beer is not overpowering but it is present. Tettnang hops add a subtle spice nose that blends with the malt character. This beer is full-bodied, smooth, and malty. Willamettehops are used to provide a gentle bitterness and to balance any residual sweetness present from the malt. The finish is soft and malty with a mild bitterness.30 IBU\t</t>
  </si>
  <si>
    <t>Shiner Märzen-Style Oktoberfest</t>
  </si>
  <si>
    <t>Spoetzl Brewery Shiner Oktoberfest</t>
  </si>
  <si>
    <t>Notes:Just like the world's largest beer festival, our little brewrey has Bavarian roots and a long tradition of honoring tradition. Which is why we made this märzen-style with German-grown Hallertau tradition. If that doesn't make you polka dance for joy, we don't know what will.\t</t>
  </si>
  <si>
    <t>Staghorn Octoberfest</t>
  </si>
  <si>
    <t>New Glarus Brewing Company Staghorn Octoberfest</t>
  </si>
  <si>
    <t>Notes:100% Natural - great Midwestern and European Malts, the world's most expensive hops, fresh yeast from Germany, and clear Wisconsin water make our Staghorn Octoberfest "Wisconsin's Real Red." You will find absolutely no additives, preservatives or artificial agents of any kind in this bier. Staghorn is brewed using the time honored methods to release the smooth flavor of our roasted malts.This Octoberfest combines a smooth amber body with a clean, crisp finish. Be sure to hold this one up to the light of any harvest moon and enjoy "Wisconsin's Real Red."\t</t>
  </si>
  <si>
    <t>Hoss Oktoberfest Lager</t>
  </si>
  <si>
    <t>Great Divide Brewing Company Hoss</t>
  </si>
  <si>
    <t>Notes:HOSS is based on the Märzen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beer.AWARDS:2009 Great American Beer Festival, Bronze Medal, Rye Beer2010 World Beer Cup, Bronze Medal, Rye2010 Australian International Beer Awards, Gold Medal &amp; Overall Champion Lager\t</t>
  </si>
  <si>
    <t>Dogtoberfest</t>
  </si>
  <si>
    <t>Flying Dog Brewery Dogtoberfest</t>
  </si>
  <si>
    <t>Notes:There is sauerkraut in my lederhosen. I repeat: There is sauerkraut in my lederhosen!Malts: Vienna, MunichHops: Perle, HallertauYeast: Lager30 IBUBrewed with 100% imported German ingredients.\t</t>
  </si>
  <si>
    <t>Yuengling Brewery</t>
  </si>
  <si>
    <t>Yuengling Brewery Oktoberfest</t>
  </si>
  <si>
    <t>Notes:Yuengling® is proud to offer our Oktoberfest as an homage to our German Heritage. Copper in color, this medium bodied beer is the perfect blend of roasted malts with just the right amount of hops to capture a true representation of the style.26 IBU\t</t>
  </si>
  <si>
    <t>Beck's Oktoberfest</t>
  </si>
  <si>
    <t>Brauerei Beck &amp; Co. Beck's Oktoberfest</t>
  </si>
  <si>
    <t>Märzen</t>
  </si>
  <si>
    <t>Gordon Biersch Brewery Restaurant Gordon Biersch Märzen</t>
  </si>
  <si>
    <t>Notes:Our most popular beer, Märzen (Maert-zen) is a smooth, mildly sweet, auburn colored lager. This beer originated from Bavaria, where it was brewed in March (Marz in German) and stored in caves to be enjoyed during warmer weather. At the end of September, any remaining kegs of Märzen were consumed during the two week celebration which became famous as Oktoberfest. We hope you'll enjoy it year round.18 IBU\t</t>
  </si>
  <si>
    <t>Munsterfest</t>
  </si>
  <si>
    <t>Three Floyds Brewing Co. &amp; Brewpub Munsterfest</t>
  </si>
  <si>
    <t>Oaktoberfest</t>
  </si>
  <si>
    <t>Firestone Walker Brewing Co. Oaktoberfest</t>
  </si>
  <si>
    <t>Notes:Oaktoberfest is a true German Marzen bier brewed with premium imported Pilsner and Vienna malts and is spiced with Bavarian hop from the mother land. Light Amber in color, soft malty profile, full bodied lager beer. Fermented with the famous Bavarian Augustiner Lager yeast from Munich. We utilized German Hallertauer Traditions for both bittering and aroma additions adding a rich, noble hop presence to this beer.\t</t>
  </si>
  <si>
    <t>Warsteiner Premium Oktoberfest</t>
  </si>
  <si>
    <t>Warsteiner Brauerei Warsteiner Premium Oktoberfest</t>
  </si>
  <si>
    <t>Notes:Celebrate German heritage with this authentic, German Specialty Beer.A truly German import brewed according to the German Purity Law, as are all Warsteiner beers, in limited quantities especially for Oktoberfest celebrations. This special edition has a well-balanced, mild and smooth taste with a uniquely soft, hoppy aftertaste and 5.9% alcohol. So bring a bit of Germany with you to your next Oktoberfest celebration and bring a Warsteiner Oktoberfest Special Edition.\t</t>
  </si>
  <si>
    <t>Bob's '47 Oktoberfest</t>
  </si>
  <si>
    <t>Boulevard Brewing Co. Bob's '47 Oktoberfest</t>
  </si>
  <si>
    <t>Notes:Our fall seasonal beer, Bob’s ’47 Oktoberfest is a medium-bodied, dark amber brew with a malty flavor and well-balanced hop character. With this Munich-style lager we salute our friend Bob Werkowitch, Master Brewer and graduate of the U.S. Brewer’s Academy, 1947.27 IBU\t</t>
  </si>
  <si>
    <t>Summit Brewing Company Summit Oktoberfest Marzen</t>
  </si>
  <si>
    <t>Notes:Brewed in the classic Märzen style with Northern Brewer hops from Germany. Rich, toffee malt flavors up front with a clean hop finish as crisp as the autumn air. Unfortunately, like the fall colors, this seasonal beer is gone before you know it.\t</t>
  </si>
  <si>
    <t>Oktoberfest Bier (Oktoberfest Wiesn)</t>
  </si>
  <si>
    <t>Paulaner Brauerei GmbH &amp; Co. KG Paulaner Wiesn Bier</t>
  </si>
  <si>
    <t>Notes:Labeled as Oktoberfest Bier in Germany and Oktoberfest Wiesn in the US.This full bodied golden Oktoberfest lager is the only beer served in Paulaner Oktoberfest tents today. It is the pinnacle of German brewing: wonderfully mellow with a balanced harmonious taste. It has a strong note of malt and the pleasant fragrance of hops.\t</t>
  </si>
  <si>
    <t>Copper Legend Octoberfest</t>
  </si>
  <si>
    <t>Jack's Abby Brewing Copper Legend</t>
  </si>
  <si>
    <t>Notes:Ancient timelines talk of dark days, plagued by hardships and Kingdom demands. When hope was all but lost, a legend emerged. A plumber. With copper pipes and an uncanny wit, he battled fierce foes and saw to the brewery’s opening. Our Octoberfest is malty, smooth and exceedingly drinkable. It is perfect to celebrate and honor today’s legends. We use locally grown wheat from MA, Munich malt and noble hops.22 IBU\t</t>
  </si>
  <si>
    <t>Atom Smasher</t>
  </si>
  <si>
    <t>Two Brothers Brewing Company Atom Smasher</t>
  </si>
  <si>
    <t>Notes:Named with our atom-colliding scientific neighbor in mind, this Oktoberfest-style lager is oak-aged, providing added layers of depth to the signature flavors of roasted malt, caramel and toffee found in marzen style beers. But a beer this exceptional shouldn’t be limited to just Oktoberfest. Raise a glass, stein or boot to Augustfest, Septemberfest and beyond!\t</t>
  </si>
  <si>
    <t>Saint Arnold Brewing Company Saint Arnold Oktoberfest</t>
  </si>
  <si>
    <t>Notes:A full bodied, malty, slightly sweet beer celebrating the Autumn harvest. This rich beer has a round malt flavor and an above average alcohol content perfect for a cool fall evening. Malt: Three different blended Munich-style malts Hops: Czech Saaz and Tettnanger.Original Gravity: 1.061 (15.5° Plato)Color: Red-Amber Bitterness: 24 IBU\t</t>
  </si>
  <si>
    <t>Oktober Fest</t>
  </si>
  <si>
    <t>Stoudts Brewing Co. Oktober Fest</t>
  </si>
  <si>
    <t>Blue Point Brewing Company Blue Point Oktoberfest</t>
  </si>
  <si>
    <t>Notes:Originally brewed a couple hundred years ago to celebrate the betrothal of the Crown Prince of Bavaria, we’re helping keep the tradition alive by brewing Oktoberfest every fall for our most royal/loyal followers.\t</t>
  </si>
  <si>
    <t>OktoberFish</t>
  </si>
  <si>
    <t>Flying Fish Brewing Company OktoberFish</t>
  </si>
  <si>
    <t>Sly Fox Brewing Company Oktoberfest</t>
  </si>
  <si>
    <t>Notes:Ein prosit! This seasonal gem is best enjoyed under a humongous tent while you and thousands of your closest friends sing enthusiastically. Or anywhere, really. It’s all about the gemütlichkeit, baby!\t</t>
  </si>
  <si>
    <t>Fest Märzen Lager</t>
  </si>
  <si>
    <t>Narragansett Brewing Co. Narragansett Fest</t>
  </si>
  <si>
    <t>Notes:Based on the "Bavarian" style beer that Narragansett produced in the '60s and '70s, this elegant Oktoberfest style Marzen is brewed with the highest quality German malts and hops. Weyermann's Munich malt creates a rich bready and toasty base, while the noble Tettnang hops add a crisp, but subtle and dry spiced finish. King Grambrinus would be proud!\t</t>
  </si>
  <si>
    <t>Schell's Oktoberfest</t>
  </si>
  <si>
    <t>August Schell Brewing Company Oktoberfest</t>
  </si>
  <si>
    <t>Notes:The Oktoberfest or Marzen (March) type of beer was originally brewed in March, and laid down in caves before the summer weather rendered brewing impossible. Stocks would be drawn upon heavily during the summer, and exhausted by October.In Germany, this tradition has come to be associated with one specific style, Oktoberfest Bier. In keeping with true German tradition, August Schell Oktoberfest beer is brewed just once a year. Brewed with the perfect balance of Pale, Munich, and Cara Pils malt with Liberty and Perle hops to create a rich, smooth taste.\t</t>
  </si>
  <si>
    <t>Capital Brewery Oktoberfest</t>
  </si>
  <si>
    <t>Notes:2014 GABF Gold Medal (German-Style Marzen)The mother of all seasonal beers has a fiery amber hue with rich malty overtones that dominate the flavor.\t</t>
  </si>
  <si>
    <t>Oktoberfest Lager Beer</t>
  </si>
  <si>
    <t>Lakefront Brewery, Inc. Oktoberfest Lager Beer</t>
  </si>
  <si>
    <t>Barktoberfest</t>
  </si>
  <si>
    <t>Thirsty Dog Brewing Company Barktoberfest</t>
  </si>
  <si>
    <t>Dundee Oktoberfest</t>
  </si>
  <si>
    <t>Genesee Brewing Co. / Dundee Brewing Co. Dundee Oktoberfest</t>
  </si>
  <si>
    <t>Sprecher Brewing Company Oktoberfest</t>
  </si>
  <si>
    <t>Notes:Gold Medal Winner in the German-style/Oktoberfest category at the 2004 Great American Beer Festival (GABF).\t</t>
  </si>
  <si>
    <t>Aecht Schlenkerla Rauchbier Märzen</t>
  </si>
  <si>
    <t>Lager - Rauchbier</t>
  </si>
  <si>
    <t>Brauerei Heller-Trum / Schlenkerla Aecht Schlenkerla Rauchbier Märzen</t>
  </si>
  <si>
    <t>Notes:ABV may vary slightly year to year.Aecht Original Schlenkerla Maerzen Smokebeer, considered the classic example in its category, has been brewed for centuries in the baroque town of Bamberg in Franconia (Bavaria/Germany). Following the most ancient malting traditions, all its select barley malts are kilned over a fire of beech wood logs at the Schlenkerla maltings. Brewed in classic copper vessels and matured for months in 14th century cellars, Aecht Schlenkerla Rauchbier is a truly unique smoky beer experience.\t</t>
  </si>
  <si>
    <t>Aecht Schlenkerla Rauchbier Urbock</t>
  </si>
  <si>
    <t>Brauerei Heller-Trum / Schlenkerla Aecht Schlenkerla Rauchbier Urbock</t>
  </si>
  <si>
    <t>Notes:First tapping every first Thursday of October. A bitter Smokebock for the strongbeer-season (October through December). Matured for weeks in the deep rock-cellar and tapped freshly from the oakwood cask.\t</t>
  </si>
  <si>
    <t>Smoke &amp; Dagger</t>
  </si>
  <si>
    <t>Jack's Abby Brewing Smoke &amp; Dagger</t>
  </si>
  <si>
    <t>Notes:Cloaked in mystery, this dark black beer skirts the line between a schwarzbier and smoked porter. The use of a small percentage of traditional Beechwood smoked malt adds complexity and balances the liberal use of chocolate malt. Notes of roasted grains, beechwood smoke,and coffee accompany a full bodied-and sweet chocolately malt character. Smoke &amp; Dagger uses locally grown unmalted barley from MA.25 IBU\t</t>
  </si>
  <si>
    <t>Aecht Schlenkerla Eiche</t>
  </si>
  <si>
    <t>Brauerei Heller-Trum / Schlenkerla Aecht Schlenkerla Eiche</t>
  </si>
  <si>
    <t>Notes:Facts on Aecht Schlenkerla Eiche:While for the classic Aecht Schlenkerla Rauchbier traditionally beech has been — and still is — used, the malt for Schlenkerla Oak Smoke is kilned with oak wood. The resulting Schlenkerla Oak Smokemalt has a smoother and more multilayered smoky note than the intensely aromatic beech smokemalt. The hence complex smokiness in this double bock is paired with the multifaceted bitterness of finest Hallertau aroma hops. With 8% alcohol and amber color it matures for months in the 14th century brewery cellars into a special treat for smoke beer lovers. As one of the last traditionally made smoked beers, Aecht Schlenkerla Rauchbier is a passenger in the „Ark of Taste” by SlowFood®.Brewed with 100% Schlenkerla Oak Smoke Malt40 IBU from finest aroma hopsBernstein (amber) color\t</t>
  </si>
  <si>
    <t>Aecht Schlenkerla Rauchbier Weizen</t>
  </si>
  <si>
    <t>Brauerei Heller-Trum / Schlenkerla Aecht Schlenkerla Rauchbier Weizen</t>
  </si>
  <si>
    <t>Notes:Schlenkerla Smokebeer Wheat is an ale with light smoky aroma. As Bavarian wheat beers, it is being brewed with a mixture of both barley malt and wheat malt. The portion of barley malt is hereby a classic Schlenkerla smokemalt, while the wheat malt remains unsmoked. Served unfiltered with its natural haziness, Schlenkerla Wheat reaches its full aroma through bottle fermentation with fine top fermenting yeast.\t</t>
  </si>
  <si>
    <t>Aecht Schlenkerla Fastenbier (Lentbeer)</t>
  </si>
  <si>
    <t>Brauerei Heller-Trum / Schlenkerla Aecht Schlenkerla Fastenbier</t>
  </si>
  <si>
    <t>Notes:The Original Schlenkerla Lentbeer is an unfiltered smokebeer, brewed according to the Bavarian Purity Law of 1516. Bottom-fermenting yeast gives the reddish brown lentbeer a natural cloudiness. Its smokey aroma is already noticeable in the smell, combined with a fine hoppy note. In the drink the fullbodied, highly drinkable lentbeer shows its strong malty flavour, rounded up with the smokey taste and a light bitterness. Due to the nourishing yeast, the Original Schlenkerla Lentbeer has the "Brotzeit already included" (German word for afternoon snack).\t</t>
  </si>
  <si>
    <t>Rauch Ür Bock</t>
  </si>
  <si>
    <t>Caldera Brewing Company</t>
  </si>
  <si>
    <t>Caldera Brewing Company Rauch Ür Bock</t>
  </si>
  <si>
    <t>Eisenbahn Rauchbier</t>
  </si>
  <si>
    <t>Cervejaria Sudbrack Ltda Eisenbahn Rauchbier</t>
  </si>
  <si>
    <t>Ludwig's Revenge</t>
  </si>
  <si>
    <t>Roy Pitz Brewing Company</t>
  </si>
  <si>
    <t>Roy Pitz Brewing Company Ludwig's Revenge</t>
  </si>
  <si>
    <t>Göller Rauchbier</t>
  </si>
  <si>
    <t>Brauerei Göller Zur Alten Freyung</t>
  </si>
  <si>
    <t>Brauerei Göller Zur Alten Freyung Göller Rauchbier</t>
  </si>
  <si>
    <t>Saranac Rauchbier Smoked Lager</t>
  </si>
  <si>
    <t>Matt Brewing Company Saranac Rauchbier</t>
  </si>
  <si>
    <t>Rauchbier</t>
  </si>
  <si>
    <t>Southern Star Brewing Company Rauchbier</t>
  </si>
  <si>
    <t>Bonfire Of The Valkyries</t>
  </si>
  <si>
    <t>New Albanian Brewing Company - Pizzeria and Public House</t>
  </si>
  <si>
    <t>New Albanian Brewing Company - Pizzeria and Public House Bonfire Of The Valkyries</t>
  </si>
  <si>
    <t>Sly Fox Brewing Company Rauchbier</t>
  </si>
  <si>
    <t>Aecht Schlenkerla Kräusen</t>
  </si>
  <si>
    <t>Brauerei Heller-Trum / Schlenkerla Aecht Schlenkerla Krausen</t>
  </si>
  <si>
    <t>Notes:Also known as Helles Märzen Kräusen Blend.In the world of German brewing, Kräusen refers to the intense proliferation of bubbles and foam formed during fermentation of a young or “green” beer. And Aufkräusen (literally to kräusen it up), refers to a historic brewing technique in which some green beer is added to a fully-matured lager. This is a very old and very typically German tradition, and today even English-speaking brewers refer to this technique as krausening. Krausening brings the vibrant freshness of young beer to the more refined, austere flavors of a fully-matured lager.Aecht Schlenkerla Kräusen starts out as normal Helles Schlenkerla Lager and matures for months in the old rock cellars underneath the brewery. Just before filling it is blended using the before mentioned "Kräusen" technique with classic Märzen Rauchbier. The result is an unfiltered, bottom fermented and amber color Märzen Lager hybrid with a vibrant and slightly smoky flavor.IBU: 30\t</t>
  </si>
  <si>
    <t>Smoky MaryNew Orleans Lager &amp; Ale Brewing Company (NOLA)</t>
  </si>
  <si>
    <t>New Orleans Lager &amp; Ale Brewing Company (NOLA) Smoky Mary</t>
  </si>
  <si>
    <t>Notes:We’ve stepped out of the boxcar and created our own take on a German Rauchbier (Smoke beer). Instead of using Beechwood, we have selected the indigenous pecan wood and smoked a munich malt in our homemade malt smoker.The Smoky Mary has a subtle smoked flavor that pairs well with barbeque and just about anything off of the grill. She clocks in at 5.3% alcohol by volume, which makes it a nice sessionable smoked beer.\t</t>
  </si>
  <si>
    <t>Smoke Out</t>
  </si>
  <si>
    <t>Starr Hill Brewery Smoke Out</t>
  </si>
  <si>
    <t>Deep Purple Rauchbier</t>
  </si>
  <si>
    <t>Marshall Wharf Brewing Company / Three Tides Restaurant</t>
  </si>
  <si>
    <t>Marshall Wharf Brewing Company / Three Tides Restaurant Deep Purple</t>
  </si>
  <si>
    <t>Notes:Smoke on the water! This Bamberg inspired smoked ale is bacon in a glass. Very polarizing beer, you either like the style and taste, or you never want to drink it again. Unique, brewed using German malts and Noble hops.\t</t>
  </si>
  <si>
    <t>Smokey The Beer</t>
  </si>
  <si>
    <t>Zero Gravity Craft Brewery / American Flatbread</t>
  </si>
  <si>
    <t>Zero Gravity Craft Brewery / American Flatbread Smokey The Beer</t>
  </si>
  <si>
    <t>Notes:This style is brewed using a majority of beechwood- smoked malt (smoked in Bamberg). The smoke character is well integrated and balanced by a hint of roasted malt and German hops.\t</t>
  </si>
  <si>
    <t>Iron Hill Brewery &amp; Restaurant</t>
  </si>
  <si>
    <t>Iron Hill Brewery &amp; Restaurant Rauchbier</t>
  </si>
  <si>
    <t>Notes:Bamburg-style German amber lager made with beech wood smoked malt giving this beer a distinct smoked character in both aroma and flavor.\t</t>
  </si>
  <si>
    <t>Weiherer Rauch</t>
  </si>
  <si>
    <t>Brauerei Gasthof Kundmüller</t>
  </si>
  <si>
    <t>Brauerei Gasthof Kundmüller Weiherer Rauch</t>
  </si>
  <si>
    <t>Hallerndorfer Raiterla Rauchbier</t>
  </si>
  <si>
    <t>Brauerei Gasthof Rittmayer</t>
  </si>
  <si>
    <t>Brauerei Gasthof Rittmayer Hallerndorfer Raiterla Rauchbier</t>
  </si>
  <si>
    <t>Rauchbock</t>
  </si>
  <si>
    <t>Appalachian Brewing Company Rauchbock</t>
  </si>
  <si>
    <t>Bamberg Rauchbier</t>
  </si>
  <si>
    <t>Micro Cervejaria Bamberg</t>
  </si>
  <si>
    <t>Micro Cervejaria Bamberg Bamberg Rauchbier</t>
  </si>
  <si>
    <t>Bishop Bob's Holy Smoke</t>
  </si>
  <si>
    <t>Dragonmead Microbrewery Dragonmead Bishop Bob's Holy Smoke</t>
  </si>
  <si>
    <t>Notes:This beer is a Bamberg-style Rauchbier. The town of Bamberg in Germany originated the style of smoked beers. These beers are made with a dose of smoked barley. Our recipe relies on a light bock recipe for its base and contains about 20% imported smoked barley. The noble German hops are used to balance the taste into a unique beer drinking experience.\t</t>
  </si>
  <si>
    <t>Samuel Adams Black LagerBoston Beer Company (Samuel Adams)</t>
  </si>
  <si>
    <t>Lager - Schwarzbier</t>
  </si>
  <si>
    <t>Boston Beer Company (Samuel Adams) Samuel Adams Black Lager</t>
  </si>
  <si>
    <t>Notes:Literally translated as “black beer,” schwarzbiers are one of the oldest and most traditional German beer styles. Dating back to around 800 BC, this dark, roasty beer combines caramel and chocolate malt notes with a bright flavor and crisp finish.\t</t>
  </si>
  <si>
    <t>Schwarzbier</t>
  </si>
  <si>
    <t>Köstritzer Schwarzbierbrauerei GmbH &amp; Co.</t>
  </si>
  <si>
    <t>Köstritzer Schwarzbierbrauerei GmbH &amp; Co. Köstritzer Schwarzbier</t>
  </si>
  <si>
    <t>Notes:First-class, refined ingredients, the unique recipe and a passionate brewing tradition that you can taste: Köstritzer Schwarzbier stands for pleasure in perfection. It is the unique roasting of malting barley to the finest roasted malt, which gives Köstritzer Schwarzbier its unique malt aroma and unmatched character.The market leader in the segment of bottom-fermented, dark beers presents itself in an elegant, bubbly manner, and promises a special kind of beer experience at first sight with its strong color and pronounced foam crown.Taste the difference and enjoy Germany's most popular black beer.\t</t>
  </si>
  <si>
    <t>Shiner Bohemian Black Lager</t>
  </si>
  <si>
    <t>Spoetzl Brewery Bohemian Black Lager</t>
  </si>
  <si>
    <t>Notes:Germans call it a schwarzbier (black beer), but Shiner fans know this one as Shiner 97. Unusually smooth for a dark beer, our Bohemian black lager is brewed with roasted malts and Czech Saaz and Styrian hops. All else pales in comparison.\t</t>
  </si>
  <si>
    <t>Baba Black Lager</t>
  </si>
  <si>
    <t>Uinta Brewing Company Baba Black Lager</t>
  </si>
  <si>
    <t>Notes:Robust and smooth, this full-flavored lager is exceptionally drinkable and pitch black in color.32 IBU\t</t>
  </si>
  <si>
    <t>Saranac Black Forest Black Beer</t>
  </si>
  <si>
    <t>Matt Brewing Company Saranac Black Forest</t>
  </si>
  <si>
    <t>Notes:A Bavarian Black beer with distinctive caramel malt sweetness and a rich creamy trademark head. Flavorful, yet smooth…very drinkable!\t</t>
  </si>
  <si>
    <t>Howl</t>
  </si>
  <si>
    <t>Magic Hat Brewing Company Howl</t>
  </si>
  <si>
    <t>Notes:Born of dark and cold and snow in the marrow of the northeast's longest night, Howl comes in on wailing winds with winter-weary eyes burning holes in sunless shadows. In its darkened depths our inner voids are warmed.32 IBU\t</t>
  </si>
  <si>
    <t>Black Bavarian</t>
  </si>
  <si>
    <t>Sprecher Brewing Company Black Bavarian</t>
  </si>
  <si>
    <t>Notes:Bronze Medal Winner in the European Darks category at the 1988 Great American Beer Festival (GABF).\t</t>
  </si>
  <si>
    <t>Mönchshof Schwarzbier</t>
  </si>
  <si>
    <t>Kulmbacher Brauerei AG Mönchshof Schwarzbier</t>
  </si>
  <si>
    <t>Ugly Pug Black Lager</t>
  </si>
  <si>
    <t>Rahr &amp; Sons Brewing Company Ugly Pug Black Lager</t>
  </si>
  <si>
    <t>Krušovice Cerne</t>
  </si>
  <si>
    <t>Královský Pivovar Krušovice a.s.</t>
  </si>
  <si>
    <t>Královský Pivovar Krušovice a.s. Krušovice Cerne</t>
  </si>
  <si>
    <t>McSorley's Irish Black Lager</t>
  </si>
  <si>
    <t>Pabst Brewing Company McSorley's Irish Black Lager</t>
  </si>
  <si>
    <t>The Duck-Rabbit Craft Brewery Duck-Rabbit Schwarzbier</t>
  </si>
  <si>
    <t>Notes:The Duck-Rabbit Schwarzbier is a refreshing summer lager (sometimes referred to as a "black pils"). In true Duck-Rabbit fashion, we've made ours extra schwarzy! It's very dark and quite roasty. Lots of Hallertau hops give this brew an authentic German character.\t</t>
  </si>
  <si>
    <t>Dark Helmet</t>
  </si>
  <si>
    <t>Westbrook Brewing Co.</t>
  </si>
  <si>
    <t>Westbrook Brewing Co. Dark Helmet</t>
  </si>
  <si>
    <t>Notes:Dark Helmet is a German-style black lager (or Schwarzbier) brewed with 10% malted rye. Chocolate and Carafa malts give this beer its dark color and ludicrously smooth, roasty flavor. May the Schwarz be with you!25 IBU\t</t>
  </si>
  <si>
    <t>Krombacher Dark</t>
  </si>
  <si>
    <t>Krombacher Brauerei</t>
  </si>
  <si>
    <t>Krombacher Brauerei Krombacher Dark</t>
  </si>
  <si>
    <t>Einbecker Schwarzbier</t>
  </si>
  <si>
    <t>Einbecker Brauhaus AG Einbecker Schwarzbier</t>
  </si>
  <si>
    <t>S1nist0r Black Ale</t>
  </si>
  <si>
    <t>10 Barrel Brewing Co.</t>
  </si>
  <si>
    <t>10 Barrel Brewing Co. S1nist0r Black Ale</t>
  </si>
  <si>
    <t>Notes:We craft our S1NIST0R Black Ale using a special German dehusked black malt that is free of astringency, giving the beer a rich black color without the traditional dark beer characteristics. You will notice subtle hints of chocolate with an easy drinking balance on the back end. In the glass the dark color may look intimidating to some, but don't let this beer fool you. Our unique combination of malts creates a very light body and smooth finish.28 IBU\t</t>
  </si>
  <si>
    <t>Gordon Biersch Brewery Restaurant Gordon Biersch Schwarzbier</t>
  </si>
  <si>
    <t>Notes:21 IBU\t</t>
  </si>
  <si>
    <t>Black Thunder</t>
  </si>
  <si>
    <t>Austin Beerworks</t>
  </si>
  <si>
    <t>Austin Beerworks Black Thunder</t>
  </si>
  <si>
    <t>BREWtality - Espresso Black Bier</t>
  </si>
  <si>
    <t>Midnight Sun Brewing Co. BREWtality - Espresso Black Bier</t>
  </si>
  <si>
    <t>Notes:Combining jet black color with incredibly smooth texture and decadent coffee flavor, BREWTALITY breaks the expectations of both rich espresso and dark beer to create a whole 'nuther beast. While brutal in alcoholic strength, this biggie beautifully showcases its roasted malt and coffee flavors without bringing on bitterness and bite. This is the first of two lagers in the series.17 IBU\t</t>
  </si>
  <si>
    <t>Sustenance Black Beer - Bourbon Barrel-Aged</t>
  </si>
  <si>
    <t>Short's Brewing Company Short's Bourbon Barrel Sustenance Black Beer</t>
  </si>
  <si>
    <t>Notes:Sustenance Black Beer aged it in bourbon barrels for 11 months.\t</t>
  </si>
  <si>
    <t>Sustenance Black Bier</t>
  </si>
  <si>
    <t>Short's Brewing Company Short's Sustenance Black Bier</t>
  </si>
  <si>
    <t>Dark Helmet Imperial Schwarzbier</t>
  </si>
  <si>
    <t>The Brew Kettle Taproom &amp; Smokehouse / Production Works</t>
  </si>
  <si>
    <t>The Brew Kettle Taproom &amp; Smokehouse / Production Works Ringneck Dark Helmet Imperial Schwarzbier</t>
  </si>
  <si>
    <t>Notes:A true TBK original, we kick this German-style black lager up a couple notches. Big clean malty flavor with just a hint of roasted malt."May the Schwartz be with you!"\t</t>
  </si>
  <si>
    <t>Zeitgeist</t>
  </si>
  <si>
    <t>BrewDog</t>
  </si>
  <si>
    <t>BrewDog Zeitgeist</t>
  </si>
  <si>
    <t>LA-31 Bière Noire</t>
  </si>
  <si>
    <t>Bayou Teche Brewery</t>
  </si>
  <si>
    <t>Bayou Teche Brewery LA-31 Bière Noire</t>
  </si>
  <si>
    <t>Notes:We use specially roasted German malts and select American hops which provide our LA-31 Bière Noire a small bite of noble bitterness and a dry, French roasted coffee flavor.\t</t>
  </si>
  <si>
    <t>Black Radish Dark Lager</t>
  </si>
  <si>
    <t>Weeping Radish Eco Farm &amp; Brewery</t>
  </si>
  <si>
    <t>Weeping Radish Eco Farm &amp; Brewery Black Radish Dark Lager</t>
  </si>
  <si>
    <t>Das Schwarze</t>
  </si>
  <si>
    <t>Dinkelacker-Schwabenbraeu AG</t>
  </si>
  <si>
    <t>Dinkelacker-Schwabenbraeu AG Das Schwarze</t>
  </si>
  <si>
    <t>Monteith's Black</t>
  </si>
  <si>
    <t>Monteith's Brewing Co.</t>
  </si>
  <si>
    <t>Monteith's Brewing Co. Monteith's Black</t>
  </si>
  <si>
    <t>Miner Mishap</t>
  </si>
  <si>
    <t>Choc Beer Co. / Pete's Place Miner Mishap</t>
  </si>
  <si>
    <t>Notes:28 IBU\t</t>
  </si>
  <si>
    <t>Saranac Black Lager</t>
  </si>
  <si>
    <t>Matt Brewing Company Saranac Black Lager</t>
  </si>
  <si>
    <t>Herold Bohemian Black Lager</t>
  </si>
  <si>
    <t>Pivovar Herold B&amp;#345;eznice A.s.</t>
  </si>
  <si>
    <t>Pivovar Herold B&amp;#345;eznice A.s. Herold Bohemian Black Lager</t>
  </si>
  <si>
    <t>Samuel Adams Boston LagerBoston Beer Company (Samuel Adams)</t>
  </si>
  <si>
    <t>Lager - Vienna</t>
  </si>
  <si>
    <t>Boston Beer Company (Samuel Adams) Samuel Adams Boston Lager</t>
  </si>
  <si>
    <t>Notes:Four Ingredients. Painstakingly Chosen. Every year, we travel to Bavaria to hand-select Hallertau Mittelfrüh hops, and the high American plains for the finest two-row summer barley. We cultivate our own lager yeast and I personally sample every batch. All our hard work goes into brewing this distinctly flavorful and complex beer for you. Cheers!\t</t>
  </si>
  <si>
    <t>Eliot Ness</t>
  </si>
  <si>
    <t>Great Lakes Brewing Company Great Lakes Eliot Ness</t>
  </si>
  <si>
    <t>Notes:An amber lager with rich, fragrant malt flavors balanced by crisp noble hops.\t</t>
  </si>
  <si>
    <t>Dos Equis Ambar</t>
  </si>
  <si>
    <t>Cervecería Cuauhtémoc Moctezuma, S.A. de C.V. Dos Equis Amber Lager</t>
  </si>
  <si>
    <t>Notes:Dos Equis Ambar (Amber) is a vienna style lager that was originally brewed by the German-born Mexican brewer Wilhelm Hasse in 1897.The brand was named "Siglo XX" ("20th century") to commemorate the arrival of the new century, and the bottles were marked with the Roman numerals "XX", or "Dos Equis" (two X).\t</t>
  </si>
  <si>
    <t>Vienna Lager</t>
  </si>
  <si>
    <t>Devils Backbone Brewing Company Vienna Lager</t>
  </si>
  <si>
    <t>Notes:Vienna-Style Lager.This is our Ol’ Faithful. No, it’s not a geothermal phenomenon. It’s the beer everybody, including professional beer judges, just seems to dig. Maybe they like how it’s smooth, medium-bodied, and semi-sweet, while not too heavy or bitter. Maybe it’s the amber color, or the blend of four imported malts balanced by two Germanic hops, or the fact that it takes five weeks to get right. Or maybe it’s all the above.Malts: Vienna, Pilsner, Dark Munich, CaraAmberHops: Northern Brewer, SaazIBU: 18COLOR: Amber\t</t>
  </si>
  <si>
    <t>Vienna Style Lager</t>
  </si>
  <si>
    <t>Sierra Nevada Brewing Co. Sierra Nevada Vienna Style Lager</t>
  </si>
  <si>
    <t>Notes:Vienna-style beers are among the world’s first light-colored lagers and were on the brink of extinction until American craft brewers helped revive the style; it’s a good thing they did. These delicate and extremely balanced amber beers rely on semi-sweet and bready malt flavors but walk a fine line with both malt and hop character shouldering equal weight. Our take on the style features whole-cone European hops, which add to the dry finish.\t</t>
  </si>
  <si>
    <t>Red Lager</t>
  </si>
  <si>
    <t>Jacob Leinenkugel Brewing Company Leinenkugel's Red</t>
  </si>
  <si>
    <t>Victoria</t>
  </si>
  <si>
    <t>Grupo Modelo S.A. de C.V. Victoria</t>
  </si>
  <si>
    <t>Schell's FireBrick</t>
  </si>
  <si>
    <t>August Schell Brewing Company FireBrick</t>
  </si>
  <si>
    <t>Notes:FireBrick was introduced in 1999, and is named after the bricks that line Schell's old boilers. It is the culmination of an effort to bridge the gap between the "popular-tasting" beers and the heartier, hand-crafted ones.FireBrick is a refreshing all-malt lager with an amber-red hue that reflects the feeling of the brewery itself.It has been described by Ted Marti as having a "subtle maltiness combined with a hint of hoppy taste that creates a mild, pleasantly drinkable beer." It is made with four specialty malts, along with Vanguard, Chinook and Hallertau hops.\t</t>
  </si>
  <si>
    <t>Penn Pilsner</t>
  </si>
  <si>
    <t>Pennsylvania Brewing Company Penn Pilsner</t>
  </si>
  <si>
    <t>Notes:Our flagship brand! An amber Vienna-style lager beer that is smooth, mellow and full bodied, with delicate hop aroma. Uses two-row barley malt and caramel-roasted malt. Based on founder Tom Pastorius' favorite German bier.\t</t>
  </si>
  <si>
    <t>Special Amber</t>
  </si>
  <si>
    <t>Sprecher Brewing Company Special Amber</t>
  </si>
  <si>
    <t>Notes:A delicate balance of toasted malt and fresh hops give this medium-bodied German-style lager an intriguing, complex malt flavor. A creamy head, deep golden color and an impressive hop bouquet make this a very special beer.\t</t>
  </si>
  <si>
    <t>Indio</t>
  </si>
  <si>
    <t>Cervecería Cuauhtémoc Moctezuma, S.A. de C.V. Indio</t>
  </si>
  <si>
    <t>Schild Brau Amber</t>
  </si>
  <si>
    <t>Millstream Brewing Company Millstream Schild Brau Amber</t>
  </si>
  <si>
    <t>Notes:The name Schild Brau means essentially 'Schild Beer' in German. This is our flagship brew, a microbrew done in the style of the special beers of Munich. This beer is brewed in the style of a Vienna Lager.Our beer uses these same malts to attain a perfect balance between malty sweetness and a firm bitterness.16 IBU\t</t>
  </si>
  <si>
    <t>Big Bark Amber Lager</t>
  </si>
  <si>
    <t>Live Oak Brewing Company Live Oak Big Bark Amber Lager</t>
  </si>
  <si>
    <t>Saranac Season's Best - Nut Brown Lager</t>
  </si>
  <si>
    <t>Matt Brewing Company Saranac Season's Best - Nut Brown Lager</t>
  </si>
  <si>
    <t>Dynamo Copper Lager</t>
  </si>
  <si>
    <t>Metropolitan Brewing Dynamo Copper Lager</t>
  </si>
  <si>
    <t>Notes:If malt and hops are the two poles of brewing, this beer is the gently spinning sweet spot between them. First, you’ll notice the spicy aromas of Vanguard and Liberty hops. Then - wipe the foam off the tip of your nose - dive into the toasty flavor of Vienna malt. Dynamo starts strong and finishes crisp and smooth. The balanced flavors, aromas, and even the coppery-red tones of this beer go great with everything. Fear no pairing. The best time to enjoy Dynamo is when you’re thirsty.29 IBU\t</t>
  </si>
  <si>
    <t>Rusty Chain</t>
  </si>
  <si>
    <t>Flying Bison Brewing Company</t>
  </si>
  <si>
    <t>Flying Bison Brewing Company Rusty Chain</t>
  </si>
  <si>
    <t>Notes:The #1 best selling local craft beer in Buffalo. Medium bodied Vienna-style amber beer with soft, nutty malt flavors and just enough German hops for balance. “Chain” goes great with chicken, pizza, grilled vegetables… pretty much everything now that we think about it.Available year round on draft, in bottles, and cans all across WNY.MALTS: Pilsner, Vienna, CaramelHOPS: Magnum, Tettnang20 IBU\t</t>
  </si>
  <si>
    <t>The Raven Special Lager</t>
  </si>
  <si>
    <t>B.W. Beer Works USA</t>
  </si>
  <si>
    <t>B.W. Beer Works USA The Raven Special Lager</t>
  </si>
  <si>
    <t>Notes:The Raven Special Lager is a perfect balanced lager beer that goes well with any kind of food, but particularly with spicy food or when you just want to sit down and enjoy a beer with friends. With a shot of Woodford Reserve chased with chilled Raven is a near perfect combination. The rich golden colored beer is an exceptionally smooth Southern German lager, somewhat malty but well balanced between the hops and malt. Experiencing the clean finish and pleasant lingering aftertaste of The Raven Special Lager, one can truly say that The Taste Is Poetic.18 IBU\t</t>
  </si>
  <si>
    <t>Jenny Lake Lager</t>
  </si>
  <si>
    <t>Snake River Brewing Company &amp; Brewpub</t>
  </si>
  <si>
    <t>Snake River Brewing Company &amp; Brewpub Snake River Lager</t>
  </si>
  <si>
    <t>Notes:Formerly Snake River LagerSnake River Lager is our most popular beer. This is an amber colored Vienna style lager. The rich, caramel flavor is balanced with the use of several hop varieties for a subtle hop note. An authentic German lager yeast strain adds to the true flavor of this beer. The malt forward profile of Snake River Lager makes it a fine complement to pizzas and red meat.\t</t>
  </si>
  <si>
    <t>1906 Reserva Especial</t>
  </si>
  <si>
    <t>Hijos De Rivera, S.A. 1906 Reserva Especial</t>
  </si>
  <si>
    <t>Notes:Elegant, bright, amber beer. Aromas of roasted malt with soft notes of caramel and coffee. Water from the city of A Coruña, two-stroke malts (Pilsen and toast), corn, and hops Perle Hallertau. Selected yeast from Hijos of Rivera. Hops with slight floral and herbal nuances on the nose. Roasted taste predominates on the palate, with the hint of a pleasant, well-integrated warmth with each drink. Made from a specific wort in the exclusive production centre, Hijos de Rivera in A Coruña. It has one of the longest ageing periods among national lagers.\t</t>
  </si>
  <si>
    <t>Pietra (Amber)</t>
  </si>
  <si>
    <t>Brasserie Pietra</t>
  </si>
  <si>
    <t>Brasserie Pietra Amber</t>
  </si>
  <si>
    <t>Notes:Pietra, the chestnut beerBeer of the land and naturePIETRA is a specialty beer, of low fermentation.Using traditional methods it is brewed from selected malts and chestnut flour.The chestnuts used come from the most beautiful and highest chestnut grove in Europe, located in the Castagniccia, at an altitude of over 1,000 meters.Every autumn the fruit is hand-picked, transported down the hill on donkeys and sorted by hand. This guarantees flour of a very high quality, from a totally natural environment.Highly fermentable, chestnut flour has an excellent impact on the quality of the head and gives beer its beautiful coloring. Mixed into the malt during the mashing process, the chestnut flour is a prime ingredient and not just a flavoring.This recipe, unique in the world, gives PIETRA its conflicting taste accentuating a lingering subtle bitterness.Powerful and delicate, robust and smooth, Pietra has a 6% alcohol content. It displays a beautiful amber color, an intense chestnut head, dense and creamy, making the pleasure of tasting it all the more enjoyable.\t</t>
  </si>
  <si>
    <t>Mac Queen's Nessie</t>
  </si>
  <si>
    <t>Brauerei Schloss Eggenberg Mac Queen's Nessie</t>
  </si>
  <si>
    <t>Notes:Note: New recipe from 2008, gravity went down from 16° to 12°, alcohol from 7.3% to 5%\t</t>
  </si>
  <si>
    <t>Wild Hop Organic Amber LagerGreen Valley Brewing Company (Crooked Creek)</t>
  </si>
  <si>
    <t>Green Valley Brewing Company (Crooked Creek)</t>
  </si>
  <si>
    <t>Green Valley Brewing Company (Crooked Creek) Wild Hop Organic Amber Lager</t>
  </si>
  <si>
    <t>Hinterland Brewery Restaurant</t>
  </si>
  <si>
    <t>Hinterland Brewery Restaurant Oktoberfest</t>
  </si>
  <si>
    <t>Notes:Joe, our Brew Master, went to Munich for a few days of inspiration for this Vienna style beer. He came back 3 weeks later, a little cloudy but focused on nailing this now popular brew.MALT:\tVienna, 2 Row, Carafoam, Dark Wheat, MelanoidinHOPS:\tHallertau22 IBU\t</t>
  </si>
  <si>
    <t>Menabrea Ambrata</t>
  </si>
  <si>
    <t>Birra Menabrea SpA</t>
  </si>
  <si>
    <t>Birra Menabrea SpA Menabrea Ambrata</t>
  </si>
  <si>
    <t>Notes:Also known as Menabrea 150° Anniversario Amber\t</t>
  </si>
  <si>
    <t>Ybor Gold Amber Lager</t>
  </si>
  <si>
    <t>Florida Beer Company</t>
  </si>
  <si>
    <t>Florida Beer Company Ybor Gold Amber Lager</t>
  </si>
  <si>
    <t>Bohemia Oscura</t>
  </si>
  <si>
    <t>Cervecería Cuauhtémoc Moctezuma, S.A. de C.V. Bohemia Obscura</t>
  </si>
  <si>
    <t>Notes:Bohemia Oscura is a Vienna type beer. It offers the perfect balance of caramel and toasted malts that give off notes from walnut and coffee.\t</t>
  </si>
  <si>
    <t>Saranac Winter Lager</t>
  </si>
  <si>
    <t>Matt Brewing Company Saranac Winter Lager</t>
  </si>
  <si>
    <t>Danish Red Lager</t>
  </si>
  <si>
    <t>Figueroa Mountain Brewing Co.</t>
  </si>
  <si>
    <t>Figueroa Mountain Brewing Co. Danish Red Lager</t>
  </si>
  <si>
    <t>Notes:Danish Style Red Lager (Dansk Red) is inspired by the red lagers of Denmark and the signature red color in the Danish flag. This quality beer is crafted with a blend of European base and sweet caramel malt, creating a beautiful red hue.\t</t>
  </si>
  <si>
    <t>Shiner Bavarian Style Amber</t>
  </si>
  <si>
    <t>Spoetzl Brewery Shiner 98 Bavarian Style Amber</t>
  </si>
  <si>
    <t>Notes:Also known as Shiner 98 Bavarian Style Amber, Shiner Brew's Pride Selection Limited Edition Craft Brew, and Brewer's Pride Craft Brew No. 8.This Bavarian style Amber combines roasted Munich malts and rich German hops. 30 IBU\t</t>
  </si>
  <si>
    <t>Left Coast Una Mas Amber Lager</t>
  </si>
  <si>
    <t>Left Coast Brewing Company</t>
  </si>
  <si>
    <t>Left Coast Brewing Company Left Coast Una Mas Amber Lager</t>
  </si>
  <si>
    <t>Vienna Red Lager</t>
  </si>
  <si>
    <t>Iron Hill Brewery &amp; Restaurant Vienna Red Lager</t>
  </si>
  <si>
    <t>Notes:A European amber lager, medium-bodied with a delicate malt aroma, slight sweetness and a clean, crisp finish.22 IBU\t</t>
  </si>
  <si>
    <t>Vienna-Style Amber Lager</t>
  </si>
  <si>
    <t>Tommyknocker Brewery Vienna-Style Amber Lager</t>
  </si>
  <si>
    <t>Notes:Brisk flavor, rich ruby color, and extra crisp finish create a sensation that will ripple the taste buds of the most discerning palate. This medium bodied lager is brewed with a blend of the finest hops and gently roasted malts.\t</t>
  </si>
  <si>
    <t>Red Stallion</t>
  </si>
  <si>
    <t>Crescent City Brewhouse</t>
  </si>
  <si>
    <t>Crescent City Brewhouse Red Stallion</t>
  </si>
  <si>
    <t>Notes:A malty, aromatic and hoppy mixture. Copper colored, this beer is medium bodied and full of flavor. Vienna Style.\t</t>
  </si>
  <si>
    <t>Fat Cat Lager</t>
  </si>
  <si>
    <t>The Fat Cat Beer Company</t>
  </si>
  <si>
    <t>The Fat Cat Beer Company Fat Cat Lager Beer</t>
  </si>
  <si>
    <t>P.J.W. Copper Lager</t>
  </si>
  <si>
    <t>Victory Brewing Company P.J.W. Copper Lager</t>
  </si>
  <si>
    <t>Tuborg Classic</t>
  </si>
  <si>
    <t>Tuborgs Bryggerier A/S Tuborg Classic</t>
  </si>
  <si>
    <t>Trailhead</t>
  </si>
  <si>
    <t>Wellington County Brewery Trailhead Lager</t>
  </si>
  <si>
    <t>Notes:Trailhead is a Vienna-style lager which is characterized by a careful balance of malt sweetness and clean, crisp hop bitterness.\t</t>
  </si>
  <si>
    <t>Faro</t>
  </si>
  <si>
    <t>Lambic - Faro</t>
  </si>
  <si>
    <t>Brasserie Cantillon</t>
  </si>
  <si>
    <t>Brasserie Cantillon Cantillon Faro</t>
  </si>
  <si>
    <t>Chapeau Faro Lambic</t>
  </si>
  <si>
    <t>Brouwerij De Troch</t>
  </si>
  <si>
    <t>Brouwerij De Troch Chapeau Faro Lambic</t>
  </si>
  <si>
    <t>Girardin Faro 1882</t>
  </si>
  <si>
    <t>Brouwerij Girardin</t>
  </si>
  <si>
    <t>Brouwerij Girardin Girardin Faro 1882</t>
  </si>
  <si>
    <t>Faro Boon</t>
  </si>
  <si>
    <t>Brouwerij Boon</t>
  </si>
  <si>
    <t>Brouwerij Boon Faro Boon</t>
  </si>
  <si>
    <t>Brouwerij Timmermans-John Martin N.V.</t>
  </si>
  <si>
    <t>Brouwerij Timmermans-John Martin N.V. Timmermans Faro</t>
  </si>
  <si>
    <t>Notes:Formerly Tradition Faro Lambic.Timmermans Tradition Faro is a beer made by adding candy sugar and water to lambic to mellow its acidity. In the 19th century, Faro was very popular in the Brussels area. Various folk traditions were associated with it, and this ambrosial drink flowed abundantly, thanks to its relatively neutral but extremely pleasant flavour. Today, Timmermans Faro is still brewed using the methods and recipes of days gone by, and meets with unanimous approval.\t</t>
  </si>
  <si>
    <t>Mort Subite Faro</t>
  </si>
  <si>
    <t>Brouwerij Mort Subite</t>
  </si>
  <si>
    <t>Brouwerij Mort Subite Mort Subite Faro</t>
  </si>
  <si>
    <t>St. Louis Premium Faro</t>
  </si>
  <si>
    <t>Brouwerij Van Honsebrouck N.V. St. Louis Premium Faro</t>
  </si>
  <si>
    <t>Tilquin Faro</t>
  </si>
  <si>
    <t>Gueuzerie Tilquin</t>
  </si>
  <si>
    <t>Gueuzerie Tilquin Tilquin Faro</t>
  </si>
  <si>
    <t>De Cam Faro</t>
  </si>
  <si>
    <t>De Cam Geuzestekerij</t>
  </si>
  <si>
    <t>De Cam Geuzestekerij De Cam Faro</t>
  </si>
  <si>
    <t>Fou' Foune</t>
  </si>
  <si>
    <t>Lambic - Fruit</t>
  </si>
  <si>
    <t>Brasserie Cantillon Cantillon Fou' Foune</t>
  </si>
  <si>
    <t>Notes:Apricot LambicBlend of lambics aged 18 to 20 months and of Bergeron apricots.Very fragrant gourmet beer which perfectly brings across the flavours of Bergeron apricots.Color: copperServing Temperature: 15°C/59 °F\t</t>
  </si>
  <si>
    <t>Framboise</t>
  </si>
  <si>
    <t>Brouwerij Lindemans</t>
  </si>
  <si>
    <t>Brouwerij Lindemans Lindemans Framboise</t>
  </si>
  <si>
    <t>Notes:2.5-4.0% ABVThe appearance of this exceptional beer is matched only by its taste! To make our Framboise, we add raspberry juice to our lambic. That gives it a delicate fruity aroma and a beautiful dark pink colour, just like the dress I wore to our cousin Willy's wedding. (But that's of no interest to you since you undoubtedly don't know Willy). Framboise is served as an aperitif, but I also use it in cooking. And when I don't finish the bottle in my preparations, I finish it in my glass.\t</t>
  </si>
  <si>
    <t>Kriek 100% Lambic</t>
  </si>
  <si>
    <t>Brasserie Cantillon Cantillon Kriek 100% Lambic</t>
  </si>
  <si>
    <t>Rosé De Gambrinus</t>
  </si>
  <si>
    <t>Brasserie Cantillon Cantillon Rosé De Gambrinus</t>
  </si>
  <si>
    <t>Notes:"It has the colour of onion skin", said a voice behind me. It was Raymond Coumans. He was admiring the colour of the raspberry lambic reflecting in the red copper of the buckets used to empty the barrels. At that time (1986), "Raspberry-Lambic" already was synonymous with a sweet, artificially flavoured beer. This is why we decided to distinguish our beer from the other raspberry beers. Raymond proposed to call it a rosé, dedicated not to Bacchus but to Gambrinus.The process to make this beer is identical to the one to make Kriek. When young, the Rosé de Gambrinus will still present its full fruity taste. Later on, the lambic taste will become dominant at the expense of the fruit taste.\t</t>
  </si>
  <si>
    <t>Saint Lamvinus</t>
  </si>
  <si>
    <t>Brasserie Cantillon Cantillon Saint Lamvinus</t>
  </si>
  <si>
    <t>Notes:Everyone knows some of our best friends are wine growers from the Libourne region in France, more specifically those who make Saint Emillion and Pomerol. They respect the tradition and let their wine ferment in a natural way.Fermentation, origin and vintage are still kept up.Our collaboration resulted in a product uniting the best of their wine and of our beer : the Saint-Lamvinus.The grapes, of the merlot and cabernet-franc varieties, are soaked in Bordeaux barrels containing two to three years old lambic. The beer is not blended before the bottling. The foam is caused by the addition of a liquor which starts the fermentation.\t</t>
  </si>
  <si>
    <t>Lou Pepe - Kriek</t>
  </si>
  <si>
    <t>Brasserie Cantillon Cantillon Lou Pepe - Kriek</t>
  </si>
  <si>
    <t>Vigneronne</t>
  </si>
  <si>
    <t>Brasserie Cantillon Cantillon Vigneronne</t>
  </si>
  <si>
    <t>Notes:The name Vigneronne Cantillon was given in 1987. This name reminds us that, while it belongs to the beer patrimony, the spontaneous fermentation, the ageing in the barrels for several years and the addition of grapes make it a distant cousin of certain white wines.In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October.\t</t>
  </si>
  <si>
    <t>Lou Pepe - Framboise</t>
  </si>
  <si>
    <t>Brasserie Cantillon Cantillon Framboise</t>
  </si>
  <si>
    <t>Notes:Blend of raspberries with two-year-old lambic - 300 g per litre.Beer with very intense fruitiness. The natural tartness of the raspberries nicely complements the lambic’s slight acidity.This beer will keep for a long time in a good cellar but we recommend to drink it within the year to enjoy the intensity of the fruit.Color: rubyServing Temperature: 12 °C/54 °F\t</t>
  </si>
  <si>
    <t>Kriek</t>
  </si>
  <si>
    <t>Brouwerij Lindemans Lindemans Kriek</t>
  </si>
  <si>
    <t>Notes:Also known as Kriek FoudroyanteWe've already told you that our family never does anything the way other people do. Kriek Lindemans is a good example of that. In order to obtain a beer like no other, we have been adding whole sour cherries to our lambic for generations. Our meeting with American importer Charles Finkel in the 1970s revolutionized the fruit beer segment. Charles convinced us to export our old kriek to the United States by boat. What we had not thought of is that the movement of the waves would reactivate the fermentation process and cause the corks to pop during the trip. It was like something out of The Adventures of Tintin. To prevent that from happening, we therefore developed an alternative production method for our kriek. We use fresh, not from concentrate, unsweetened cherry filtrate which we blend with lambic that is at least one year old before fermenting &amp; macerating for up to 3 days and pasteurizing the whole batch. So the corks don't pop. Due to the use of filtrate and pasteurization, this kriek is sweeter and fruitier than Old Kriek Cuvée René, which undergoes a second fermentation process in the bottle. Thanks to its innovative flavour, it was a resounding success both here in Belgium as well as around the world. Nowadays, it is undoubtedly the reference kriek for consumers.18 IBU\t</t>
  </si>
  <si>
    <t>Oude Kriek</t>
  </si>
  <si>
    <t>Brouwerij Drie Fonteinen Drie Fonteinen Oude Kriek</t>
  </si>
  <si>
    <t>Notes:3 Fonteinen Oude Kriek is the result of macerating hand-picked whole sour cherries on young lambic for at least four months, in a proportion of one kilogram of fruit per litre of lambic. The kriek lambic is then blended again with more young lambic to obtain a minimum intensity of 35% fruit, and is bottled immediately afterwards. These bottles are then stored in our cellars for at least five months so that the kriek lambic can develop into a beautiful, traditional, and refined Oude Kriek. With a pleasant tartness and organic notes of almond and cinnamon as it warms in the glass, 3 Fonteinen Oude Kriek, will age perfectly but may lose some of the vibrant red colours and forest fruit aromas. This unfiltered and unpasteurised lambic is all-natural with no artificial juices, syrups, or sugars added. Traditional Lambic is living, cultural heritage rooted in the Zenne valley!\t</t>
  </si>
  <si>
    <t>Pêche</t>
  </si>
  <si>
    <t>Brouwerij Lindemans Lindemans Pêche</t>
  </si>
  <si>
    <t>Notes:Lindemans Pêche is a young lambic enriched with peach juice. And this fruit beer is a real peach! It is nice to drink at any time of day. Or on a sunny patio. Personally, I enjoy it with my girlfriends. And what we talk about is of no concern to you.\t</t>
  </si>
  <si>
    <t>Hommage</t>
  </si>
  <si>
    <t>Brouwerij Drie Fonteinen Drie Fonteinen Hommage</t>
  </si>
  <si>
    <t>Notes:A blend of lambic beers brewed at 3 Fonteinen, with an addition of 30% whole fresh raspberries from the fabled Payottenland and 5% sour cherries. This unfiltered beer will enjoy a spontaneous refermentation in the bottle. No artificial colors or flavor enhancers are added. Lambic is brewed only from 60% barley malt, 40% unmalted wheat, hops and water.In commemoration of the late Gaston Debelder, founder of the 3 Fonteinen blendingsBatch 1 - 2007Batch 2 - 2013Batch 3 - 2015Batch 4 - 2016 (ABV 4.5%)\t</t>
  </si>
  <si>
    <t>Schaarbeekse Kriek</t>
  </si>
  <si>
    <t>Brouwerij Drie Fonteinen Drie Fonteinen Schaerbeekse Kriek</t>
  </si>
  <si>
    <t>Notes:3 Fonteinen Schaarbeekse Kriek is the result of macerating local hand-picked Schaarbeekse cherries on young traditional lambic for at least one year, in a proportion of one kilo of sour cherries per liter of lambic. The cherry lambic is then blended with young lambic and bottles, after which our famous Schaarbeekse Kriek matures for another year at least in the bottle. Refined and with evolution in the glass. Natural fruit, no juice, syrup or sugars added. Unfiltered and unpasteurised.\t</t>
  </si>
  <si>
    <t>Mamouche</t>
  </si>
  <si>
    <t>Brasserie Cantillon Cantillon Mamouche</t>
  </si>
  <si>
    <t>Notes:Cantillon Zwanze 2009 = Elder flowers. In 2010, Cantillon re-released this beer as Mamouche (same beer), which will be brewed on a regular basis.\t</t>
  </si>
  <si>
    <t>Blåbær Lambik</t>
  </si>
  <si>
    <t>Brasserie Cantillon Cantillon Blåbær Lambik</t>
  </si>
  <si>
    <t>Notes:Made in cooperation with Jeppe from Olbuttikken in Copenhagen. Jeppe provides the blueberries for the beer,and it is brewed at Cantillon and then shipped back to Copenhagen and only sold at Olbutikken.Since Ölbutikken closed, this is exclusive to Himmeriget in Copenhagen.2005 Vintage (batch 1) - 50 75cl bottles released. Gold foil.2007 Vintage (batch 2) - 37.5cl and 75cl bottles. Black foil.2007 Vintage (batch 3) - 75cl bottles. Gold foil.2009 Vintage (batch 4) - 37.5cl and 75cl bottles. No foil. Label reads "2009".2009 Vintage (batch 5) - 37.5cl and 75cl bottles. No foil. Label reads "2009 II".2010 Vintage (batch 6) - 37.5cl and 75cl bottles. Label reads "2010".2011 Vintage (batch 7) - 37.5cl and 75cl bottles. No foil. Label reads "11".2015 first year with the year printed on the label and not handwritten\t</t>
  </si>
  <si>
    <t>Pomme (Apple)</t>
  </si>
  <si>
    <t>Brouwerij Lindemans Lindemans Apple</t>
  </si>
  <si>
    <t>Notes:Making apple beer goes back to ancestral tradition. The Celts drank it in abundance during their harvest festivals. All we have done is extend the pleasure to the present day by adding the juice of several varieties of apples to our delicious lambic. The tasting experience, which is quite exceptional, combines the sweetness of cider with the sourness characteristic of lambic. The Americans are crazy about it, which is why they say, "An apple a day keeps the doctor away".12 IBU\t</t>
  </si>
  <si>
    <t>Oud Beersel Oude Kriek Vieille</t>
  </si>
  <si>
    <t>Brouwerij Oud Beersel</t>
  </si>
  <si>
    <t>Brouwerij Oud Beersel Oud Beersel Oude Kriek Vieille</t>
  </si>
  <si>
    <t>Framboos</t>
  </si>
  <si>
    <t>Brouwerij Drie Fonteinen Drie Fonteinen Framboos</t>
  </si>
  <si>
    <t>Notes:Recent bottling dates:05/25/199905/31/201106/18/2014\t</t>
  </si>
  <si>
    <t>Hanssens Artisanaal bvba</t>
  </si>
  <si>
    <t>Hanssens Artisanaal bvba Oude Kriek</t>
  </si>
  <si>
    <t>Coolship Red</t>
  </si>
  <si>
    <t>Allagash Brewing Company Allagash Coolship Red</t>
  </si>
  <si>
    <t>Notes:Spontaneous beer aged with raspberries.\t</t>
  </si>
  <si>
    <t>Cassis</t>
  </si>
  <si>
    <t>Brouwerij Lindemans Lindemans Cassis</t>
  </si>
  <si>
    <t>Notes:Is it a sparkling wine or a beer? That is the question amateurs of exceptional products ask when they discover our Cassis for the first time. Cassis Lindemans is a fruity beer made from a lambic base which, thanks to its shades of dark purple and its aromas, is spontaneously reminiscent of wine. The taste of Cassis Lindemans on the palate is inimitable: intense and sparkling with a sour-sweet finish.5 IBU\t</t>
  </si>
  <si>
    <t>Boon Kriek</t>
  </si>
  <si>
    <t>Brouwerij Boon Boon Kriek</t>
  </si>
  <si>
    <t>Notes:Again, the basic old and young lambic are matured in oak casks. But here we add to one year-old lambic about 400 grams of real cherries per litre. This creates a second fermentation in the casks. Oude Kriek Boon then undergoes a further fermentation in the bottle and has an alcohol volume of 6.5%. After several months, the flavour has matured to the desired taste.Oude Kriek Boon is a test of your patience. It should lie about 2 years in the bottle. At first, it tastes of fruit, especially sour cherries. Oude Kriek Boon eventually evolves into a deep taste reminiscent of Port or Madeira wine. This is kriek at its best.\t</t>
  </si>
  <si>
    <t>Boon Oude Kriek Mariage Parfait</t>
  </si>
  <si>
    <t>Brouwerij Boon Boon Oude Kriek Mariage Parfait</t>
  </si>
  <si>
    <t>Oudbeitje</t>
  </si>
  <si>
    <t>Hanssens Artisanaal bvba Oudbeitje Lambic</t>
  </si>
  <si>
    <t>Boon Framboise</t>
  </si>
  <si>
    <t>Brouwerij Boon Boon Framboise</t>
  </si>
  <si>
    <t>Peach</t>
  </si>
  <si>
    <t>Upland Brewing Company</t>
  </si>
  <si>
    <t>Upland Brewing Company Peach Lambic</t>
  </si>
  <si>
    <t>Notes:Formerly Peach Lambic\t</t>
  </si>
  <si>
    <t>Blackberry</t>
  </si>
  <si>
    <t>Upland Brewing Company Blackberry Lambic</t>
  </si>
  <si>
    <t>Notes:Blackberry is fermented by wild yeast and aged in oak casks for nearly a year. We then add whole blackberries grown in Indiana. The beer is bottle conditioned. Style is Sour Ale, ABV 6%.</t>
  </si>
  <si>
    <t>Strawberry Lambic</t>
  </si>
  <si>
    <t>Upland Brewing Company Strawberry Lambic</t>
  </si>
  <si>
    <t>Persimmon Lambic</t>
  </si>
  <si>
    <t>Upland Brewing Company Persimmon Lambic</t>
  </si>
  <si>
    <t>Oud Beersel Framboise</t>
  </si>
  <si>
    <t>Brouwerij Oud Beersel Oud Beersel Framboise</t>
  </si>
  <si>
    <t>Spontanframboos</t>
  </si>
  <si>
    <t>Mikkeller ApS Spontanframboos</t>
  </si>
  <si>
    <t>Cherry</t>
  </si>
  <si>
    <t>Upland Brewing Company Cherry Lambic</t>
  </si>
  <si>
    <t>Notes:A blended work of art. This barrel-aged sour ale combines a traditional Belgian-style sour with whole Montmorency Cherries from Michigan. We ferment our base blonde ale over many months in oak tanks to produce tart flavors, fruity notes and funky character. Then, we select individual batches for fruiting with whole cherries that add intense cherry aromas and dark fruit flavors to the beer. The final blend is bottle conditioned, resulting in a fine carbonation and spritzy mouthfeel.\t</t>
  </si>
  <si>
    <t>Mort Subite Kriek</t>
  </si>
  <si>
    <t>Brouwerij Mort Subite Mort Subite Kriek</t>
  </si>
  <si>
    <t>St. Louis Premium Framboise</t>
  </si>
  <si>
    <t>Brouwerij Van Honsebrouck N.V. St. Louis Premium Framboise</t>
  </si>
  <si>
    <t>Coolship Cerise</t>
  </si>
  <si>
    <t>Allagash Brewing Company Allagash Coolship Cerise</t>
  </si>
  <si>
    <t>Notes:Coolship Cerise is our spontaneous beer aged with a blend of Maine-grown cherries, including Balaton and Montmorency. Using local cherries makes our Cerise uniquely Maine, just like us.\t</t>
  </si>
  <si>
    <t>Experimental Raspberry</t>
  </si>
  <si>
    <t>Hanssens Artisanaal bvba Hanssens Experimental Raspberry</t>
  </si>
  <si>
    <t>Notes:Ale fermented with raspberries and matured in oak barrels.\t</t>
  </si>
  <si>
    <t>Experimental Cassis</t>
  </si>
  <si>
    <t>Hanssens Artisanaal bvba Hanssens Experimental Cassis</t>
  </si>
  <si>
    <t>Notes:Ale brewed with black currants and matured in oak barrels.\t</t>
  </si>
  <si>
    <t>Strawberry Lambicus</t>
  </si>
  <si>
    <t>Brouwerij Timmermans-John Martin N.V. Timmermans Strawberry</t>
  </si>
  <si>
    <t>Notes:Formerly Strawberry.For anyone who finds strawberries irresistible, Timmermans Strawberry evokes the fragrance of long sunny days. Its strawberry flavour will have you wrinkling your nose in delight with each sip. Its luminous colour and its fruity freshness are a treat for taste-buds and eyes alike. A totally mouth-watering experience.\t</t>
  </si>
  <si>
    <t>Framboise Lambicus</t>
  </si>
  <si>
    <t>Brouwerij Timmermans-John Martin N.V. Timmermans Framboise Lambic</t>
  </si>
  <si>
    <t>Notes:Formerly Framboise Lambic.Timmermans Framboise is made by adding 100% natural raspberry aromas to lambic. After maturation in oak barrels, the beer turns a delicate shade of pink that is sure to delight you. Timmermans Framboise is a beer to be savoured with finesse and elegance.\t</t>
  </si>
  <si>
    <t>Scarenbecca Kriek</t>
  </si>
  <si>
    <t>Hanssens Artisanaal bvba Scarenbecca Kriek</t>
  </si>
  <si>
    <t>Notes:Lambic brewed with wild Belgian Schaerbeek sour cherries.\t</t>
  </si>
  <si>
    <t>Belle Vue Kriek</t>
  </si>
  <si>
    <t>Brasserie Belle-Vue</t>
  </si>
  <si>
    <t>Brasserie Belle-Vue Belle Vue Kriek</t>
  </si>
  <si>
    <t>Chez Monieux</t>
  </si>
  <si>
    <t>Alpine Beer Company Chez Monieux</t>
  </si>
  <si>
    <t>Gueuze 100% Lambic</t>
  </si>
  <si>
    <t>Lambic - Gueuze</t>
  </si>
  <si>
    <t>Brasserie Cantillon Cantillon Gueuze 100% Lambic</t>
  </si>
  <si>
    <t>Notes:This listing is for all vintages (Gueuze, Oude Gueuze, etc.).\t</t>
  </si>
  <si>
    <t>Oude Geuze</t>
  </si>
  <si>
    <t>Brouwerij Drie Fonteinen Drie Fonteinen Oude Geuze</t>
  </si>
  <si>
    <t>Notes:This listing is for all vintages of the Oude Geuze, but not for bottles specifically labelled "Oude Geuze Vintage".\t</t>
  </si>
  <si>
    <t>Oude Gueuze Tilquin à L'Ancienne</t>
  </si>
  <si>
    <t>Gueuzerie Tilquin Oude Gueuze Tilquin à L’Ancienne</t>
  </si>
  <si>
    <t>Notes:Oude Gueuze Tilquin à l’Ancienne (6.0% alc/vol) is a spontaneous fermentation beer, produced from the blending of 1, 2 and 3 years old lambics. It is unfiltered and unpasteurized, and refermented in the bottle for at least 6 months. The lambics used were fermented and oak aged in our installations. These lambics are coming from worts brewed by Boon, Lindemans, Girardin and Cantillon breweries.\t</t>
  </si>
  <si>
    <t>Duck Duck Gooze</t>
  </si>
  <si>
    <t>The Lost Abbey Duck Duck Gooze</t>
  </si>
  <si>
    <t>Notes:In Belgian brewing there are fantastic wild ales brewed with naturally occurring yeast. These beers develop over time and are ready on their own terms. Duck Duck Gooze is our homage to these effervescent and wonderfully complex sparkling beers.A blend of young and old barrel aged beers, this has been one of our most sought after beers year after year since it’s original release in 2009.Alas, it is released in very small quantities only once every three years, so it’s extremely difficult to come by beyond the day we release it. It does, however, turn up on our Tasting Room’s Vintage List from time to time, so don’t despair.\t</t>
  </si>
  <si>
    <t>Oude Gueuze</t>
  </si>
  <si>
    <t>Hanssens Artisanaal bvba Oude Gueuze</t>
  </si>
  <si>
    <t>Notes:This is the result of blending different lambics of different ages. The second fermentation takes place inside the bottles and therefore they are stored for minimum six months in constant temperature kept cellars.\t</t>
  </si>
  <si>
    <t>Lou Pepe - Gueuze</t>
  </si>
  <si>
    <t>Brasserie Cantillon Cantillon Lou Pepe - Gueuze</t>
  </si>
  <si>
    <t>Girardin Gueuze 1882 (Black Label)</t>
  </si>
  <si>
    <t>Brouwerij Girardin Girardin Gueuze 1882 (Black Label)</t>
  </si>
  <si>
    <t>Notes:Unfiltered version.\t</t>
  </si>
  <si>
    <t>Boon Oude Geuze Mariage Parfait</t>
  </si>
  <si>
    <t>Brouwerij Boon Boon Oude Geuze Mariage Parfait</t>
  </si>
  <si>
    <t>St. Louis Gueuze Fond Tradition</t>
  </si>
  <si>
    <t>Brouwerij Van Honsebrouck N.V. St. Louis Gueuze Fond Tradition</t>
  </si>
  <si>
    <t>Notes:St-Louis Gueuze Fond Tradition is a pure traditional gueuze aimed at connoisseurs. It has the pure taste of a true gueuze based on a blend of young and old lambics. Fruity apple aromas stand out. When tasting, the slightly sour touches, characteristic of lambic beers, make their presence felt. It is very dry in the finish.\t</t>
  </si>
  <si>
    <t>Oud Beersel Oude Geuze Vieille</t>
  </si>
  <si>
    <t>Brouwerij Oud Beersel Oud Beersel Oude Geuze Vieille</t>
  </si>
  <si>
    <t>Coolship Resurgam</t>
  </si>
  <si>
    <t>Allagash Brewing Company Allagash Coolship Resurgam</t>
  </si>
  <si>
    <t>Notes:Coolship Resurgam is brewed with Pilsner malt, raw wheat, and aged hops. The beer is cooled overnight using outside air temperature in a traditional, large shallow pan known as a coolship. During the cooling process, naturally occurring microflora from the air inoculates the beer, and in the morning, it is transferred into French oak wine barrels where the entire fermentation and aging takes place. Coolship Resurgam is a blend of this one-, two-, and three-year old spontaneously fermented beer. The finished beer has aromas of apricot, lemon zest, and candied fruit. Notes of tropical fruit and flavors of funk lead to a clean, tart, and dry finish.Coolship Resurgam is a blend of both old and young unfruited spontaneous beer. The name comes from the motto of our fair city, Portland, Me. It means "I shall rise again". Coolship Resurgam won a Silver medal at the 2010 GABF.a blend of this one-, two-, and three-year old spontaneously fermented beer. The finished beer has aromas of apricot, lemon zest, and candied fruit. Notes of tropical fruit and flavors of funk lead to a clean, tart and dry finish.\t</t>
  </si>
  <si>
    <t>Oude Geuze Boon</t>
  </si>
  <si>
    <t>Brouwerij Boon Boon Oude Geuze</t>
  </si>
  <si>
    <t>Notes:Brewed with 40% unmalted wheat, 60% of barleymalt, aged hops and wild yeasts collected from a coolship and is aged for up to 3 years in oak casks.</t>
  </si>
  <si>
    <t>Gueuze Tilquin (Draught Version)</t>
  </si>
  <si>
    <t>Gueuzerie Tilquin Gueuze Tilquin (Draught Version)</t>
  </si>
  <si>
    <t>Notes:The Gueuze Tilquin - draught version (4.8% alc/vol) is a spontaneous fermented beer, produced by blending a low alcohol lambic (called Meerts) and 1 and 2 years old lambics, all fermented and aged in oak barrels. It is unfiltered and unpasteurized, and it is refermented in the keg. The lambics used were fermented and oak aged in our installations. These lambics are coming from worts brewed by Boon, Lindemans, Girardin and Cantillon breweries.\t</t>
  </si>
  <si>
    <t>Doesjel</t>
  </si>
  <si>
    <t>Brouwerij Drie Fonteinen Drie Fonteinen Doesjel</t>
  </si>
  <si>
    <t>Sour Reserve</t>
  </si>
  <si>
    <t>Upland Brewing Company Sour Reserve</t>
  </si>
  <si>
    <t>Notes:BLEND 1: Batch Years Blended 2006 (our original batch of lambics), 2008, 2010BLEND 2: Batch Years Blended All 2008Sour Reserve is a tart, dry, and refreshing blond sour ale, with multiple layers of flavor by selecting premium barrels of aged Basis. Expect flavors of peach, cherry, wine, cider with rich aromas of lactic sourness and multiple fruity notes. Effervescent carbonation creates an inviting and experiential sour beer session.\t</t>
  </si>
  <si>
    <t>Gueuze</t>
  </si>
  <si>
    <t>Brouwerij Lindemans Lindemans Gueuze</t>
  </si>
  <si>
    <t>Notes:From the brewery:There are several stories to explain the origin of the term 'gueuze'. This name dates back to the Rue de Gueuze in Brussels where, for the first time, a producer offered his delicious lambic in champagne bottles. Word about the 'lambick on Rue de Gueuze' quickly got around. According to other sources, gueuze has its roots in 'gazeux' - the French word for carbonated - since traditional gueuze is a carbonated blend of different lambics.After the Second World War, some lambic brewers devised a new production method. They filtered the beer, added sugar, saturated it (with carbon dioxide) and pasteurised it. This new gueuze, closed with a bottle cap and available in 25 cl bottles, was called capped gueuze. Developed according to this production method, Gueuze Lindemans is a slightly sweeter version of Old Gueuze Cuvée René.\t</t>
  </si>
  <si>
    <t>Mort Subite Gueuze</t>
  </si>
  <si>
    <t>Brouwerij Mort Subite Mort Subite Gueuze</t>
  </si>
  <si>
    <t>Oude Geuze De Cam</t>
  </si>
  <si>
    <t>De Cam Geuzestekerij Oude Geuze De Cam</t>
  </si>
  <si>
    <t>Belle Vue Gueuze</t>
  </si>
  <si>
    <t>Brasserie Belle-Vue Belle Vue Gueuze</t>
  </si>
  <si>
    <t>De Troch Oude Gueuze</t>
  </si>
  <si>
    <t>Brouwerij De Troch De Troch Gueuze</t>
  </si>
  <si>
    <t>Girardin Gueuze 1882 (White Label)</t>
  </si>
  <si>
    <t>Brouwerij Girardin Girardin Gueuze 1882 (White Label)</t>
  </si>
  <si>
    <t>Notes:Filtered version.\t</t>
  </si>
  <si>
    <t>Brabantiae</t>
  </si>
  <si>
    <t>Brasserie Cantillon Cantillon Brabantiae</t>
  </si>
  <si>
    <t>Notes:Brabantiae is a gueuze that was finished in Port wine barrels.\t</t>
  </si>
  <si>
    <t>Mort Subite Oude Gueuze</t>
  </si>
  <si>
    <t>Brouwerij Mort Subite Mort Subite Oude Gueuze</t>
  </si>
  <si>
    <t>Reuss</t>
  </si>
  <si>
    <t>Brouwerij Kerkom Reuss</t>
  </si>
  <si>
    <t>Notes:Reuss is produced for the Bink festival. Marc Limet blends the lambic with a less bitter version of Bink Blond (38 IBUs versus 52 IBUs.) Reuss was the name of the first beer brewed at Kerkom in 1878.\t</t>
  </si>
  <si>
    <t>Chapeau Gueuze Lambic</t>
  </si>
  <si>
    <t>Brouwerij De Troch Chapeau Gueuze Lambic</t>
  </si>
  <si>
    <t>Iris</t>
  </si>
  <si>
    <t>Lambic - Traditional</t>
  </si>
  <si>
    <t>Brasserie Cantillon Cantillon Iris</t>
  </si>
  <si>
    <t>Notes:It is a completely original beer which, contrary to the other products of the Brewery, is not brewed with 35% of wheat. The Iris, which is only made with malt of the pale ale type (giving a more amber colour to the beer) conserves the typical flavour of the spontaneous fermentation, the complex aromas and the vinous taste.The hopping is different too. Lambic is made with 100% dried hops, for the Iris we use 50% of dried hops and 50% of fresh hops. The latter cause a superb acidity, the former, due to their tannins, enable to conserve the beer while preserving all its qualities. After two years in the barrel, the Iris undergoes a second fresh hopping two weeks before the bottling. A linen bag, filled with hops, is soaked in the beer for two weeks. This technique, called "cold hopping", gives the beer a more intense savour and makes the smell and the taste more bitter.Iris is brewed only once every season and all the beers come from the same brewing. This is why the beer is dated. The second fermentation is obtained by adding liquor. Although it is a spontaneous fermentation beer, the Iris is very different from the Lambic. The amber colour and the bitter and slightly caramelized taste make it a complex beer.\t</t>
  </si>
  <si>
    <t>Bruocsella (1900) Grand Cru</t>
  </si>
  <si>
    <t>Brasserie Cantillon Cantillon Bruocsella (1900) Grand Cru</t>
  </si>
  <si>
    <t>50 Degrees North-4 Degrees East</t>
  </si>
  <si>
    <t>Brasserie Cantillon Cantillon 50 Degrees North-4 Degrees East</t>
  </si>
  <si>
    <t>Notes:Aged in cognac barrels for two years.\t</t>
  </si>
  <si>
    <t>Oude Lambiek De Cam</t>
  </si>
  <si>
    <t>De Cam Geuzestekerij Oude Lambiek De Cam</t>
  </si>
  <si>
    <t>Lambic</t>
  </si>
  <si>
    <t>Brasserie Cantillon Cantillon Lambic</t>
  </si>
  <si>
    <t>Tuverbol</t>
  </si>
  <si>
    <t>Café-Brouwerij Loterbol</t>
  </si>
  <si>
    <t>Café-Brouwerij Loterbol Tuverbol</t>
  </si>
  <si>
    <t>Notes:Brouwerij 3 Fonteinen &amp; Café-Brouwerij Loterbol Tuverbol is a blend of 3 Fonteinen Lambik with Loterbol Blond.\t</t>
  </si>
  <si>
    <t>Divina</t>
  </si>
  <si>
    <t>Panil</t>
  </si>
  <si>
    <t>Panil Panil Divina</t>
  </si>
  <si>
    <t>Lambiek Oud Beersel</t>
  </si>
  <si>
    <t>Brouwerij Oud Beersel Oud Beersel Lambik</t>
  </si>
  <si>
    <t>Boon Oude Lambic</t>
  </si>
  <si>
    <t>Brouwerij Boon Boon Oude Lambic</t>
  </si>
  <si>
    <t>Lambiek (1 Year Old)</t>
  </si>
  <si>
    <t>Brouwerij Drie Fonteinen Lambiek (1 Year Old)</t>
  </si>
  <si>
    <t>Jonge Lambik</t>
  </si>
  <si>
    <t>Brouwerij Drie Fonteinen Jonge Lambik</t>
  </si>
  <si>
    <t>Oude Lambik</t>
  </si>
  <si>
    <t>Brouwerij Drie Fonteinen Oude Lambik</t>
  </si>
  <si>
    <t>Lambik (1 Year Old Unblended)</t>
  </si>
  <si>
    <t>Brouwerij Girardin Lambik (1 Year Old Unblended)</t>
  </si>
  <si>
    <t>Vesterbro Spontanale</t>
  </si>
  <si>
    <t>Mikkeller ApS Spontanale</t>
  </si>
  <si>
    <t>Lambiek De Cam</t>
  </si>
  <si>
    <t>De Cam Geuzestekerij Lambiek De Cam</t>
  </si>
  <si>
    <t>Boon Lambiek</t>
  </si>
  <si>
    <t>Brouwerij Boon Boon Lambiek</t>
  </si>
  <si>
    <t>Lambik (2 Year Old Unblended)</t>
  </si>
  <si>
    <t>Brouwerij Girardin Lambik (2 Year Old Unblended)</t>
  </si>
  <si>
    <t>Jonge Lambiek</t>
  </si>
  <si>
    <t>Brouwerij Girardin Jonge Lambiek</t>
  </si>
  <si>
    <t>Brouwerij Lindemans Lindemans Oude Lambik</t>
  </si>
  <si>
    <t>Notes:Only available straight from cask at the brewery or in a very few traditional pubs in the direct neighborhood of Vlezenbeek.\t</t>
  </si>
  <si>
    <t>De Troch Jonge Lambik</t>
  </si>
  <si>
    <t>Brouwerij De Troch De Troch Jonge Lambik</t>
  </si>
  <si>
    <t>Lambik (3 Year Old Unblended)</t>
  </si>
  <si>
    <t>Brouwerij Girardin Lambik (3 Year Old Unblended)</t>
  </si>
  <si>
    <t>Mort Subite Blonde Lambic</t>
  </si>
  <si>
    <t>Brouwerij Mort Subite Mort Subite Oude Lambik</t>
  </si>
  <si>
    <t>Oud</t>
  </si>
  <si>
    <t>Brouwerij Bockor N.V.</t>
  </si>
  <si>
    <t>Brouwerij Bockor N.V. Oud</t>
  </si>
  <si>
    <t>Tilquin Jonge Lambic</t>
  </si>
  <si>
    <t>Gueuzerie Tilquin Tilquin Jonge Lambic</t>
  </si>
  <si>
    <t>O'Doul's</t>
  </si>
  <si>
    <t>Low Alcohol Beer</t>
  </si>
  <si>
    <t>Anheuser-Busch O'Doul's</t>
  </si>
  <si>
    <t>Notes:O'Doul's and O'Doul's Amber are non-alcohol malt beverages.O’Doul’s has a mild, sweet taste with a slightly dry finish. O’Doul’s Amber has a rich, slightly sweet taste with flavorful hop finish. O’Doul’s and O’Doul’s Amber are brewed as traditional premium beers – fermented and aged to full maturity. The alcohol is then removed through the use of low temperature, low-pressure distillation. This extremely gentle process allows the alcohol to be removed without heating or cooking the beer, which retains the full, rich and delicate flavor and balance of our non-alcohol brews.\t</t>
  </si>
  <si>
    <t>O'Doul's Amber</t>
  </si>
  <si>
    <t>Anheuser-Busch O'Doul's Amber</t>
  </si>
  <si>
    <t>Kaliber</t>
  </si>
  <si>
    <t>Guinness Ltd. Kaliber</t>
  </si>
  <si>
    <t>Sharp's</t>
  </si>
  <si>
    <t>Miller Brewing Co. Sharp's</t>
  </si>
  <si>
    <t>St. Pauli N. A.</t>
  </si>
  <si>
    <t>St. Pauli Brauerei C.L. Wilh. Brandt Gmbh &amp; Co. St. Pauli N. A.</t>
  </si>
  <si>
    <t>Buckler Non-Alcoholic Brew</t>
  </si>
  <si>
    <t>Heineken Nederland B.V. Buckler 0%</t>
  </si>
  <si>
    <t>Erdinger Weissbier Alkoholfrei (Non-Alcoholic)</t>
  </si>
  <si>
    <t>Erdinger Weissbräu Erdinger Weissbier Alkoholfrei</t>
  </si>
  <si>
    <t>Nanny State</t>
  </si>
  <si>
    <t>BrewDog Nanny State</t>
  </si>
  <si>
    <t>Notes:0.5% or 1.1% ABVNO ALCOHOL. NO COMPROMISE.If you think low alcohol equals low taste, think again. We made a hardcore beer and left the alcohol out. Nanny State breaks the curfew and slips under the radar. A brigade of speciality malts and North American hops sends bitterness to the brink and back. Squeezing this many hops in, and the alcohol out, is a testament to our craft.Nanny State - no compromise, no surrender, no alcohol.MALTS: Amber, Chocolate, Crystal, Dark Crystal, Munich, Rye, Wheat, CaramaltHOPS: Ahtanum, Amarillo, Cascade, Centennial, Columbus, Simcoe50 IBU\t</t>
  </si>
  <si>
    <t>Beck's Non-Alcoholic</t>
  </si>
  <si>
    <t>Brauerei Beck &amp; Co. Beck's Alkoholfrei</t>
  </si>
  <si>
    <t>Notes:Formerly Beck's Alkoholfrei\t</t>
  </si>
  <si>
    <t>Busch NA</t>
  </si>
  <si>
    <t>Anheuser-Busch Busch NA</t>
  </si>
  <si>
    <t>Notes:Fully brewed with finest natural ingredients, including a blend of premium American hops, fine barley malt, cereal grains, and pure water. After full fermentation and maturation, the alcohol is gently removed to preserve the quality of the beer.\t</t>
  </si>
  <si>
    <t>Clausthaler Golden Amber</t>
  </si>
  <si>
    <t>Binding-Brauerei AG</t>
  </si>
  <si>
    <t>Binding-Brauerei AG Clausthaler Golden Amber</t>
  </si>
  <si>
    <t>Drive</t>
  </si>
  <si>
    <t>Bitburger Brauerei</t>
  </si>
  <si>
    <t>Bitburger Brauerei Bitburger Drive</t>
  </si>
  <si>
    <t>Warsteiner Premium Fresh</t>
  </si>
  <si>
    <t>Warsteiner Brauerei Warsteiner Premium Fresh</t>
  </si>
  <si>
    <t>Old Milwaukee Non Alcoholic</t>
  </si>
  <si>
    <t>Pabst Brewing Company Old Milwaukee Non Alcoholic</t>
  </si>
  <si>
    <t>Notes:Our flavorful non-alcoholic beer for those moments when you want the taste of America’ best tasting beer without the alcohol content.\t</t>
  </si>
  <si>
    <t>Hefe-Weissbier Alkoholfrei</t>
  </si>
  <si>
    <t>Paulaner Brauerei GmbH &amp; Co. KG Paulaner Hefe-Weissbier Alkoholfrei</t>
  </si>
  <si>
    <t>Baltika #0 Non-Alcoholic</t>
  </si>
  <si>
    <t>Baltika Breweries Baltika #0 Non-Alcoholic</t>
  </si>
  <si>
    <t>Gerstel Non Alcoholic</t>
  </si>
  <si>
    <t>Privatbrauerei Eichbaum GmbH &amp; Co. KG</t>
  </si>
  <si>
    <t>Privatbrauerei Eichbaum GmbH &amp; Co. KG Gerstel Non Alcoholic</t>
  </si>
  <si>
    <t>ThomasBrau</t>
  </si>
  <si>
    <t>Paulaner Brauerei GmbH &amp; Co. KG ThomasBrau</t>
  </si>
  <si>
    <t>Schneider Weisse Tap 3 Mein Alkoholfreies</t>
  </si>
  <si>
    <t>Weisses Bräuhaus G. Schneider &amp; Sohn GmbH Schneider Weisse Mein Alkoholfreies</t>
  </si>
  <si>
    <t>Notes:Formerly Schneider Weisse Alkoholfrei.\t</t>
  </si>
  <si>
    <t>Labatt Blue Non-Alcoholic</t>
  </si>
  <si>
    <t>Labatt Brewing Company Ltd. Labatt Blue Non-Alcoholic</t>
  </si>
  <si>
    <t>Notes:Formerly "Labatt Blue De-Alcoholized Pilsner".Labatt Blue Non-Alcoholic is brewed to have the same quality and taste profile of our Labatt Blue Canadian Pilsener, just without the alcohol.\t</t>
  </si>
  <si>
    <t>Original Alkoholfrei</t>
  </si>
  <si>
    <t>Bayerische Staatsbrauerei Weihenstephan Weihenstephaner Alkoholfrei Original</t>
  </si>
  <si>
    <t>Haake Beck NA</t>
  </si>
  <si>
    <t>Brauerei Beck &amp; Co. Haake Beck NA</t>
  </si>
  <si>
    <t>Krombacher Alkoholfrie</t>
  </si>
  <si>
    <t>Krombacher Brauerei Krombacher Alkoholfrie</t>
  </si>
  <si>
    <t>Einbecker Brauherren Non-Alcoholic</t>
  </si>
  <si>
    <t>Einbecker Brauhaus AG Einbecker Brauherren Non-Alcoholic</t>
  </si>
  <si>
    <t>Notes:Fresh, light and with the bitter taste of hops.For the figure conscious, sport-active and alcohol abstainer, Einbecker alcohol-free is pure seduction.\t</t>
  </si>
  <si>
    <t>Pabst Blue Ribbon Non-Alcoholic</t>
  </si>
  <si>
    <t>Pabst Brewing Company Pabst Non-Alcoholic</t>
  </si>
  <si>
    <t>Notes:Formerly Pabst NA\t</t>
  </si>
  <si>
    <t>Molson Exel</t>
  </si>
  <si>
    <t>Molson Coors Canada Molson Exel</t>
  </si>
  <si>
    <t>Alkoholfrei</t>
  </si>
  <si>
    <t>Bitburger Brauerei Bitburger Alkoholfrei</t>
  </si>
  <si>
    <t>Malta India</t>
  </si>
  <si>
    <t>Cerveceria Vegana, S.A.</t>
  </si>
  <si>
    <t>Cerveceria Vegana, S.A. Malta India</t>
  </si>
  <si>
    <t>Notes:Malta India es una bebida dulce, no alcohólica, nutritiva y refrescante.Es una bebida apta y preferida por niños, jóvenes y adultos que desean disfrutar de un producto que los alimente a la vez que lo refresca.\t</t>
  </si>
  <si>
    <t>Fentimans Full Bodied Shandy</t>
  </si>
  <si>
    <t>Fentimans Ltd.</t>
  </si>
  <si>
    <t>Fentimans Ltd. Fentimans Full Bodied Shandy</t>
  </si>
  <si>
    <t>Weisse Alkoholfrei</t>
  </si>
  <si>
    <t>Brauerei Gebrüder Maisel GmbH &amp; Co.</t>
  </si>
  <si>
    <t>Brauerei Gebrüder Maisel GmbH &amp; Co. Maisel's Weisse Alkoholfrei</t>
  </si>
  <si>
    <t>Jupiler NA</t>
  </si>
  <si>
    <t>Brasserie Piedboeuf Jupiler NA</t>
  </si>
  <si>
    <t>Genesee NA</t>
  </si>
  <si>
    <t>Genesee Brewing Co. / Dundee Brewing Co. Genesee NA</t>
  </si>
  <si>
    <t>Mild Ale - English Dark</t>
  </si>
  <si>
    <t>Coopers Brewery Limited</t>
  </si>
  <si>
    <t>Mild Ale - English Pale</t>
  </si>
  <si>
    <t>Granite Brewery &amp; Restaurant</t>
  </si>
  <si>
    <t>Old Ale</t>
  </si>
  <si>
    <t>Harviestoun Brewery Ltd.</t>
  </si>
  <si>
    <t>Winter Warmer</t>
  </si>
  <si>
    <t>Fish Brewing Company / Fishbowl Brewpub</t>
  </si>
  <si>
    <t>Pale Ale</t>
  </si>
  <si>
    <t>Pale Ale - American</t>
  </si>
  <si>
    <t>Sierra Nevada Brewing Co. Chico Special Pale Ale</t>
  </si>
  <si>
    <t>Notes:Our most popular beer, Sierra Nevada Pale Ale is a delightful interpretation of a classic style. It has a deep amber color and an exceptionally full-bodied, complex character. Generous quantities of premium Cascade hops give the Pale Ale its fragrant bouquet and spicy flavor.38 IBU\t</t>
  </si>
  <si>
    <t>Zombie Dust</t>
  </si>
  <si>
    <t>Three Floyds Brewing Co. &amp; Brewpub Zombie Dust</t>
  </si>
  <si>
    <t>Notes:This intensely hopped and gushing undead Pale Ale will be one’s only respite after the zombie apocalypse. Created with our marvelous friends in the comic industry.60 IBUFormerly known as Cenotaph: A medium bodied single hop beer showcasing Citra hops from the Yakima Valley, USA.\t</t>
  </si>
  <si>
    <t>Dale's Pale Ale</t>
  </si>
  <si>
    <t>Oskar Blues Grill &amp; Brew Dale's Pale Ale</t>
  </si>
  <si>
    <t>Alpha King</t>
  </si>
  <si>
    <t>Three Floyds Brewing Co. &amp; Brewpub Alpha King Pale Ale</t>
  </si>
  <si>
    <t>error entering this description</t>
  </si>
  <si>
    <t>Pseudo Sue</t>
  </si>
  <si>
    <t>Toppling Goliath Brewing Company PseudoSue</t>
  </si>
  <si>
    <t>Notes:This single hop ale showcases the Citra hop. Named for the largest T-rex fossil ever discovered, she roars with ferocious aromas of grapefruit, citrus, mango and evergreen. Delicate in body with a mild bite in the finish.50 IBU\t</t>
  </si>
  <si>
    <t>Daisy Cutter Pale Ale</t>
  </si>
  <si>
    <t>Half Acre Beer Company Daisy Cutter Pale Ale</t>
  </si>
  <si>
    <t>Notes:Daisy Cutter Pale Ale is one of the first beers we brewed at our brewery on Lincoln Ave. It began as a special release bomber beer, but caught fire both in and outside the brewery.At the time, 2009, there were some local pale ales that hit with natural power, but not many. Daisy Cutter’s lush and dank characteristics steadily carved out a place within the Chicago brewing landscape.Today, Daisy Cutter is a call brand that we continue to keep raw and relevant.Blended pine, citrus, papaya and mango. Dank. Apparent biscuit, lingering, obscenely dry.\t</t>
  </si>
  <si>
    <t>420 Extra Pale Ale</t>
  </si>
  <si>
    <t>SweetWater Brewing Company Sweetwater 420 Extra Pale Ale</t>
  </si>
  <si>
    <t>Mirror Pond Pale Ale</t>
  </si>
  <si>
    <t>Deschutes Brewery Mirror Pond Pale Ale</t>
  </si>
  <si>
    <t>Notes:Alc. by Vol.: 5.0%IBUs: 40170 calories per 12 oz serving\t</t>
  </si>
  <si>
    <t>Peeper</t>
  </si>
  <si>
    <t>Maine Beer Company Peeper Ale</t>
  </si>
  <si>
    <t>Notes:Our original hoppy American ale. Dry, clean, well-balanced with generous dose of American hops.\t</t>
  </si>
  <si>
    <t>Edward</t>
  </si>
  <si>
    <t>Hill Farmstead Brewery Edward Pale Ale</t>
  </si>
  <si>
    <t>Notes:Edward (1917-2002) is our grandfather; Hill Farmstead Brewery rests upon the land that was once home to him and his five children. In his honor, this American Pale Ale is dutifully crafted from American malted barley, a plethora of American hops, our ale yeast and water from Edward’s well. It is unfiltered, naturally carbonated, and dry hopped. Aromatic and flowery, with impressions of citrus and pine, this is the ale that I dream to have shared with Edward. 85 IBUPale and Caramel malt; Centennial, Chinook, Columbus, Simcoe, and Warrior hops; House Ale Yeast, and our Well Water.\t</t>
  </si>
  <si>
    <t>Moon Man No Coast Pale Ale</t>
  </si>
  <si>
    <t>New Glarus Brewing Company Moon Man</t>
  </si>
  <si>
    <t>Notes:You hold a session beer with a bright bold blend of five hops that flirt obligingly with the smooth malty backside. Don't let this one lay around it is brewed to be enjoyed today. Bold and engaging without pretense, because in Wisconsin you do not have to be extreme to be real.\t</t>
  </si>
  <si>
    <t>Red Chair NWPA</t>
  </si>
  <si>
    <t>Deschutes Brewery Red Chair NWPA</t>
  </si>
  <si>
    <t>Notes:Available: January to MayAlc. by Vol.: 6.2%IBUs: 60192 calories per 12 oz serving\t</t>
  </si>
  <si>
    <t>Headwaters Pale Ale</t>
  </si>
  <si>
    <t>Victory Brewing Company Headwaters Pale Ale</t>
  </si>
  <si>
    <t>Notes:Crisp and aromatic, this boldly-hopped American ale balances notes of citrus and tea-like earthiness from American hops with a subtle German malt base.\t</t>
  </si>
  <si>
    <t>Fire Rock Pale Ale</t>
  </si>
  <si>
    <t>Kona Brewing Co. Fire Rock Pale Ale</t>
  </si>
  <si>
    <t>Notes:Fire Rock Pale Ale is crisp, refreshing “Hawaiian-style” pale ale. Its signature copper color results from the unique blend of specialty roasted malts. The pronounced citrus-floral hop aroma comes from the liberal amounts of Galena, Cascade &amp; Mt.Hood hops added to each brew.35 IBU\t</t>
  </si>
  <si>
    <t>Doggie Style</t>
  </si>
  <si>
    <t>Flying Dog Brewery Doggie Style Classic Pale Ale</t>
  </si>
  <si>
    <t>Notes:Trends may come and go, but classics transcend time and space. And Doggie Style is certainly a classic. The standard in pale ales, this beautiful amber liquid perfectly balances Northern Brewer, Cascade, Simcoe, and Citra hops, then melds them together with Carastan malts to create an incredibly satisfying beer-flavored beer that tastes like beer. Next time you’re in the mood to get down and dirty with some sauce-heavy Chinese or BBQ, crack one open and make it a Doggie Style kind of night.Malts: CaramelHops: Northern Brewer, Cascade, Citra, SimcoeYeast: American AleIBU: 35\t</t>
  </si>
  <si>
    <t>Pride &amp; Joy Mild Ale</t>
  </si>
  <si>
    <t>Three Floyds Brewing Co. &amp; Brewpub Pride &amp; Joy Mild Ale</t>
  </si>
  <si>
    <t>Notes:A smooth, medium-bodied session beer with bright citrus hop aroma and finish. Our interpretation of an American Mild Ale.42 IBU\t</t>
  </si>
  <si>
    <t>Pale 31 California Pale Ale</t>
  </si>
  <si>
    <t>Firestone Walker Brewing Co. Pale 31</t>
  </si>
  <si>
    <t>Notes:Pale 31 is brewed to exemplify the classic California pale ale style, hence the name honoring the Golden State as the 31st state to be admitted to the Union. Beautiful ﬂoral and citrus hop aromas greet the nose with undertones of lightly toasted malt. Crisp pale and crystal malts oﬀer a hint of sweetness. Subtle hop bitterness oﬀers a refreshing ﬁnish. Perfect for a sunny day at the beach or barbecue with friends, Pale 31 represents the bold yet approachable spirit that embodies our state.\t</t>
  </si>
  <si>
    <t>New DogTown Pale Ale</t>
  </si>
  <si>
    <t>Lagunitas Brewing Company New Dogtown Pale Ale</t>
  </si>
  <si>
    <t>Fresh Hop Pale Ale</t>
  </si>
  <si>
    <t>Great Divide Brewing Company Fresh Hop Pale Ale</t>
  </si>
  <si>
    <t>Phin &amp; Matt's Extraordinary Ale</t>
  </si>
  <si>
    <t>Southern Tier Brewing Company Phin &amp; Matt's Extraordinary Ale</t>
  </si>
  <si>
    <t>Grunion Pale Ale</t>
  </si>
  <si>
    <t>Ballast Point Brewing Company Pale Ale</t>
  </si>
  <si>
    <t>Notes:Our Grunion Pale Ale wasn’t born on a beach, but in a backyard. Originating from an employee-only home brew contest, this award-winning hoppy pale ale is named after the tiny local fish known for late night frolics on shore. A pair of new hop varieties lend strong yet balanced summer melon aromas and herbal flavors, while a soft caramel malt sweetness holds it all together.\t</t>
  </si>
  <si>
    <t>Saranac American Pale Ale</t>
  </si>
  <si>
    <t>Matt Brewing Company Saranac Pale Ale</t>
  </si>
  <si>
    <t>Notes:Officially American: previously an English pale ale, we’ve converted this beer over to an American-style Pale Ale.We’ve dialed UP the hop profile, adding more focus to American style hops, like Cascade, Chinook, Citra, and Willamette.Hop Infusion: every drop of beer is exposed to our hop slurry as the beer passes from fermentation to aging, resulting in a more brilliant, cleaner hop character.Saranac Pale Ale’s foundation was built on the tried and true English varieties, Golding and Fuggles. We brighten Pale Ale with the three “C”s; a strong focus on Citra, complimented by Cascade, and Chinook. We then bridge the old world with the new with the two most distinctive hops Bramling Cross and Jester, both descendants of English and North American varieties.Malts: Crystal, Two-RowHops: Bramling Cross, Jester, Citra, Cascade, ChinookOriginal Gravity: 13.5° PlatoIBU: 32\t</t>
  </si>
  <si>
    <t>Boat Beer</t>
  </si>
  <si>
    <t>Carton Brewing Company</t>
  </si>
  <si>
    <t>Carton Brewing Company Boat</t>
  </si>
  <si>
    <t>Notes:Boat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best.Session AleABV: 4.2% | IBU: 35 | SRM: 3.5http://www.youtube.com/watch?v=NYLRXRjCq2c</t>
  </si>
  <si>
    <t>Goose Green Line Pale Ale</t>
  </si>
  <si>
    <t>Goose Island Beer Co. Green Line Pale Ale</t>
  </si>
  <si>
    <t>Notes:Honey color, bright American hop aroma, citrus flavor, light crisp body.\t</t>
  </si>
  <si>
    <t>St. Lupulin</t>
  </si>
  <si>
    <t>Odell Brewing Company St. Lupulin</t>
  </si>
  <si>
    <t>Notes:A mystical legend echoes in our brew house—that of St. Lupulin (loop-you-lin), the archetypal hophead. He devoted endless summers to endless rows of hops, tending to the flowers and the beloved resin within—lupulin. Extraordinary oils in this yellow resin provide this dry-hopped extra pale ale with an undeniably pleasing floral aroma and clean, crisp finish. One sip of this seasonal summer ale and you too will believe.\t</t>
  </si>
  <si>
    <t>Orval Trappist Ale</t>
  </si>
  <si>
    <t>Pale Ale - Belgian</t>
  </si>
  <si>
    <t>Brasserie d'Orval S.A.</t>
  </si>
  <si>
    <t>Brasserie d'Orval S.A. Orval Trappist Ale</t>
  </si>
  <si>
    <t>Notes:Orval beer is a high fermentation beer. The ageing process adds a fruity note, which strikes a subtle balance between the beer’s full-bodied yet complex flavour and bitterness.The beer was first brewed in 1931 and owes its unparalleled taste to the quality of the water, the hops and the yeast used. The brewery has selected very aromatic and unique hop varieties, which hark back to the first brewmaster of Orval, who hailed from Bavaria. The beer’s aromas are very pronounced while maintaining the right level of bitterness thanks to the English method of dry hopping.The various stages of fermentation – combined fermentation with the original yeast and with wild yeast, followed by fermentation in the bottle – mean the beer must age for some time and requires numerous quality controls.\t</t>
  </si>
  <si>
    <t>Rare Vos Amber Ale</t>
  </si>
  <si>
    <t>Brewery Ommegang Rare Vos (Amber Ale)</t>
  </si>
  <si>
    <t>Notes:Rare Vos Amber Ale is styled after the smooth, drinkable beers popular in Belgian cafés. It pours a light copper hue, contrasting beautifully with a big, creamy white head. The nose offers orange blossoms and slight spice.On the palate, the caramel maltiness shines strongly but with little sweetness. The profile leans toward dry fruity (yeast-affiliated), slightly fruity/hoppy with a beguiling spiciness. This complex, medium-bodied beer has a smooth mid-palate and moderate dry finish.Well-balanced in all elements, it's a mild, mellow brew.\t</t>
  </si>
  <si>
    <t>Redemption</t>
  </si>
  <si>
    <t>Russian River Brewing Company Redemption</t>
  </si>
  <si>
    <t>Palm / Palm Speciale</t>
  </si>
  <si>
    <t>Brouwerij Palm NV Palm / Palm Speciale</t>
  </si>
  <si>
    <t>Notes:ABV 5.1 to 5.4%\t</t>
  </si>
  <si>
    <t>Karma Belgian Style Pale Ale</t>
  </si>
  <si>
    <t>Avery Brewing Company Karma</t>
  </si>
  <si>
    <t>Luciérnaga, The Firefly</t>
  </si>
  <si>
    <t>Jolly Pumpkin Artisan Ales Luciérnaga, The Firefly</t>
  </si>
  <si>
    <t>Notes:June\t</t>
  </si>
  <si>
    <t>Raftman</t>
  </si>
  <si>
    <t>Unibroue Raftman</t>
  </si>
  <si>
    <t>Notes:Unibroue introduced Raftman to the Quebec market in March 1995. This coral-hued beer has a unique taste that combines the smooth character of smoked malt whisky with the flavours of fine yeast.IBU: 15.5\t</t>
  </si>
  <si>
    <t>Verboten</t>
  </si>
  <si>
    <t>Weyerbacher Brewing Co. Verboten</t>
  </si>
  <si>
    <t>Notes:Formerly Zotten, but taken off the market in Feb 2010 in a copyright infringement agreement between Weyerbacher and Bierbrouwerij De Halve Maan.\t</t>
  </si>
  <si>
    <t>Stone Soup</t>
  </si>
  <si>
    <t>New Glarus Brewing Company Stone Soup</t>
  </si>
  <si>
    <t>Liquid Gold</t>
  </si>
  <si>
    <t>Captain Lawrence Brewing Co. Liquid Gold</t>
  </si>
  <si>
    <t>Notes:Light golden in color, but packed with flavor. This Belgo-American Ale is bursting with the spicy aromas and flavors created by the unique imported yeast strain. Fermented at higher temperatures, this beer throws off notes of clove, banana and citrus fruit. Light in color but big on flavor.\t</t>
  </si>
  <si>
    <t>De Koninck APA (Antwaarpse Pale Ale)</t>
  </si>
  <si>
    <t>Brouwerij De Koninck NV De Koninck</t>
  </si>
  <si>
    <t>Brugse Zot</t>
  </si>
  <si>
    <t>Brouwerij Straffe Hendrik / Huisbrouwerij De Halve Maan Brugse Zot</t>
  </si>
  <si>
    <t>Taras Boulba</t>
  </si>
  <si>
    <t>Brasserie de la Senne</t>
  </si>
  <si>
    <t>Brasserie de la Senne Taras Boulba</t>
  </si>
  <si>
    <t>Notes:Light blonde with 4.5% alc., generously hopped with the finest aromatic hops, giving it a very refreshing character and a scent reminiscent of citrus.\t</t>
  </si>
  <si>
    <t>Dorée</t>
  </si>
  <si>
    <t>Bières de Chimay S.A. Dorée</t>
  </si>
  <si>
    <t>Notes:The menu at the abbey's cafe (Auberge de Poteaupré) lists this beer as "Speciale De Poteaupré."\t</t>
  </si>
  <si>
    <t>DC Brau Brewing Co.</t>
  </si>
  <si>
    <t>DC Brau Brewing Co. The Citizen</t>
  </si>
  <si>
    <t>Notes:The Citizen Belgian Ale is inspired by the timeless Tripel style ales of Belgium. Using a traditional high gravity "Abbey" yeast strain that encourages the production of highly palatable ethanol notes supported by Aromatic and "The Citizen" also exhibits the noble hop spiciness that is common to most Belgian Ales. Reigning in at 7.0% ABV this is the Brau's strongest offering in our flagship portfolio. Become a Citizen of the world, one sip at a time!\t</t>
  </si>
  <si>
    <t>Belgian Style Amber Ale</t>
  </si>
  <si>
    <t>Dark Horse Brewing Company Dark Horse Amber Ale</t>
  </si>
  <si>
    <t>Notes:Formerly known as Dark Horse Amber AleWhile the malt and hops give this beer an amazing copper color, medium body, and a smooth mouth feel; it’s the yeast that sets this one apart from other amber ales. Inspired by Belgium's beer, women and mussels we thought it would be cool to give our Amber a little Belgian touch. We accomplish this by using an "almost Belgian" yeast strain producing similar esters and flavors commonly found in more traditional Belgian beers.\t</t>
  </si>
  <si>
    <t>Singel</t>
  </si>
  <si>
    <t>Hardywood Park Craft Brewery</t>
  </si>
  <si>
    <t>Hardywood Park Craft Brewery Singel</t>
  </si>
  <si>
    <t>Notes:Unfiltered, unpasteurized, and uninhibited, Hardywood Singel is a feat in balance. Sunshine golden with a fluffy head and a veil of Belgian ale yeast, Singel’s tropical fruit esters complement its spicy hop aromatics. Delicate in body, Singel’s mellow, dry finish culminates a truly ethereal experience. Hardywood Singel's stylistic inspiration originates with the Trappist brewers of western Europe, who are often celebrated for their gloriously complex dubbels and tripels, and whose devotion to crafting heavenly libations is second to none. Unknown to many, some of the Trappist brewers also brew a milder ale for daily consumption within the walls of the monastery. Hardywood Singel is our interpretation of this style.30 IBU\t</t>
  </si>
  <si>
    <t>Saint's Devotion</t>
  </si>
  <si>
    <t>The Lost Abbey Saints' Devotion</t>
  </si>
  <si>
    <t>Notes:A Brett-finished version of our Devotion Ale. Saint’s Devotion is bottle conditioned with brettanomyces to deepen the layers of flavor on our most hop-forward beer from Lost Abbey lineup.\t</t>
  </si>
  <si>
    <t>Bruegel Amber Ale</t>
  </si>
  <si>
    <t>Brouwerij Van Steenberge N.V. Bruegel Amber Ale</t>
  </si>
  <si>
    <t>Cuvée Des Trolls</t>
  </si>
  <si>
    <t>Brasserie Dubuisson Frères sprl</t>
  </si>
  <si>
    <t>Brasserie Dubuisson Frères sprl Cuvée Des Trolls</t>
  </si>
  <si>
    <t>Notes:he Cuvée des Trolls was created in 2000 in the tanks of microbrewery Le Brasse-Temps, which was established in Louvain-la-Neuve by Brasserie Dubuisson.It is an unfiltered blonde beer with a natural cloud. The beer is produced using only yeast, malt, hops, sugar and water and has an alcohol volume of 7%.Thanks to the addition of dried orange peel during the boiling process, the beer has very pleasant fruity aromas that are in beautiful harmony with its delicate, fully rounded taste.\t</t>
  </si>
  <si>
    <t>Hommel Bier</t>
  </si>
  <si>
    <t>Perennial Artisan Ales Hommel Bier</t>
  </si>
  <si>
    <t>Notes:A dry-hopped Belgian Pale Ale which defies tradition by combining Chinook and Columbus hops in the kettle, a dry hop addition of Simcoe, Cascade, and Mt. Hood Hops, American malts, and a Belgian yeast strain. The result is a beer with earthy and spicy tones from the yeast and a slight orange note contributed by the hops.\t</t>
  </si>
  <si>
    <t>Fatty Boombalatty</t>
  </si>
  <si>
    <t>Furthermore Beer Fatty Boombalatty</t>
  </si>
  <si>
    <t>Lil' Devil</t>
  </si>
  <si>
    <t>AleSmith Brewing Company AleSmith Lil' Devil</t>
  </si>
  <si>
    <t>Hell's Belle</t>
  </si>
  <si>
    <t>Big Boss Brewing Hell's Belle</t>
  </si>
  <si>
    <t>Saranac Belgian Ale</t>
  </si>
  <si>
    <t>Matt Brewing Company Saranac Belgian Ale</t>
  </si>
  <si>
    <t>Witkap Pater Singel / Stimulo</t>
  </si>
  <si>
    <t>Brouwerij Slaghmuylder</t>
  </si>
  <si>
    <t>Brouwerij Slaghmuylder Witkap Pater Singel / Stimulo</t>
  </si>
  <si>
    <t>Zinnebir</t>
  </si>
  <si>
    <t>Brasserie de la Senne Zinnebir</t>
  </si>
  <si>
    <t>It Takes A Lot Of Great Beer To Make Great Wine</t>
  </si>
  <si>
    <t>Russian River Brewing Company It Takes A Lot Of Great Beer To Make Great Wine</t>
  </si>
  <si>
    <t>Notes:There is an old familiar saying in the wine business: "It takes a lot of great beer to make great wine!" Winemakers, cellar workers, and grape pickers alike rarely (if ever) reach for a nice big glass of red wine in the middle of harvest. Wine is quite delicious, but not very refreshing on a hot summer day. The beverage of choice during harvest is BEER! Ice-cold, refreshing, and thirst-quenching BEER! The beer in this bottle is a toast to our winemaking friends who work around the clock during harvest to make world-class wine right here in our own back yard! Cheers!Brewed with a blend of California ale yeast and saison yeast.\t</t>
  </si>
  <si>
    <t>It's Alright!</t>
  </si>
  <si>
    <t>Mikkeller ApS It's Alright!</t>
  </si>
  <si>
    <t>Notes:Brewed at De Proef Brouwerij, Lochristi-Hijfte, Belgium.Ingredients: Water, malt (pale and caramunich), light rock sugar, hops (hallertauer og styrian goldings), ale yeast and brettanomyces.\t</t>
  </si>
  <si>
    <t>White Birch Belgian Style Pale Ale</t>
  </si>
  <si>
    <t>White Birch Brewing White Birch Belgian Style Pale Ale</t>
  </si>
  <si>
    <t>Notes:This straw colored beer greets with an aroma of noble hops, pears and Belgian esters. The flavor follows nicely with a moderately spicy hop and Belgian yeast effect buoyed by a soft malt body. The finish is crisp and dry. We enjoy this beer with spicy foods, grilled steaks, grilled chicken and mandarin salad. Where you take it is only limited by your imagination. For those interested in styles, the name of this beer comes from the color over trying to meet any particular style.\t</t>
  </si>
  <si>
    <t>Fleur De Lehigh</t>
  </si>
  <si>
    <t>Philadelphia Brewing Company Fleur De Lehigh</t>
  </si>
  <si>
    <t>Bière Du Boucanier Red</t>
  </si>
  <si>
    <t>Brouwerij Van Steenberge N.V. Bière Du Boucanier Red</t>
  </si>
  <si>
    <t>Levon</t>
  </si>
  <si>
    <t>Omnipollo</t>
  </si>
  <si>
    <t>Omnipollo Leon</t>
  </si>
  <si>
    <t>Notes:Formerly LeonLeon is whole-cone hopped and fermented dry using a champagne yeast. The yeast and the hops (Amarillo &amp; Simcoe) in combination with a variety of malts.\t</t>
  </si>
  <si>
    <t>DBA (Double Barrel Ale)</t>
  </si>
  <si>
    <t>Pale Ale - English</t>
  </si>
  <si>
    <t>Firestone Walker Brewing Co. Double Barrel Ale</t>
  </si>
  <si>
    <t>Notes:DBA—a.k.a. Double Barrel Ale—is the trailblazing ﬂagship beer that started it all for us back in 1996. Partially fermented in our patented Firestone Union oak-­‐barrel brewing system, DBA quickly took the Central Coast by storm and set the pace for future beers to come. Today, DBA is regarded as a California classic, and stands as an iconic tribute to traditional cask-­‐fermented English ales. Pale malts create a smooth middle with ribbons of caramel, English toﬀee and toasted oak.\t</t>
  </si>
  <si>
    <t>Bass Pale Ale</t>
  </si>
  <si>
    <t>Bass Brewers Limited</t>
  </si>
  <si>
    <t>Bass Brewers Limited Bass Pale Ale</t>
  </si>
  <si>
    <t>Notes:A classic pale ale. This version of Bass for the North American market at 5% to comply with USA ale regulations.\t</t>
  </si>
  <si>
    <t>Old Speckled Hen</t>
  </si>
  <si>
    <t>Greene King / Morland Brewery Old Speckled Hen</t>
  </si>
  <si>
    <t>Notes:Old Speckled Hen is popular with ale drinkers up and down the country and renowned for its unique character and consistent quality.The great British ale was first brewed to commemorate the 50th anniversary of the MG car factory in Abingdon, Oxfordshire. It was even named after the factory’s old run around car which was often parked outside the paint shop. Spattered in paint, the car became known as the “Owld Speckl’d Un”. The eagle-eyed might even see the resemblance between MG’s logo and the Old Speckled Hen label!More than 35 years on, the great premium ale continues to be a finely balanced beer with a distinctive rich, malty taste and fruity aroma.\t</t>
  </si>
  <si>
    <t>Samuel Adams Boston Ale (Stock Ale)Boston Beer Company (Samuel Adams)</t>
  </si>
  <si>
    <t>Boston Beer Company (Samuel Adams) Samuel Adams Boston Ale (Stock Ale)</t>
  </si>
  <si>
    <t>Brooklyn Brewery Brooklyn Summer Ale</t>
  </si>
  <si>
    <t>Notes:Summer in Brooklyn is all about following your impulses, winging it from beaches and barbecues to stoops and rooftops. Brooklyn Summer Ale is a refreshing, flavorful pale ale made to accompany you on all your warm weather adventures. 18 IBU\t</t>
  </si>
  <si>
    <t>Organic Pale AleSamuel Smith Old Brewery (Tadcaster)</t>
  </si>
  <si>
    <t>Samuel Smith Old Brewery (Tadcaster) Samuel Smith's Old Brewery Pale Ale</t>
  </si>
  <si>
    <t>Notes:Known as Organic Best Ale in the UK.\t</t>
  </si>
  <si>
    <t>Smuttynose Shoals Pale Ale</t>
  </si>
  <si>
    <t>Smuttynose Brewing Company Smuttynose Shoals Pale Ale</t>
  </si>
  <si>
    <t>Notes:Our interpretation of a classic English beer style is copper-colored, medium-bodied and pleasantly hopped. Its flavor is delightfully complex: tangy fruit at the start, with an assertive hop crispness and a long malty palate that one well-known beer writer has compared to the flavor of freshly-baked bread.52 IBU\t</t>
  </si>
  <si>
    <t>Denver Pale Ale</t>
  </si>
  <si>
    <t>Great Divide Brewing Company Denver Pale Ale</t>
  </si>
  <si>
    <t>Notes:This American pale ale opens with big citrus and pine notes, then smooths out with a faint toasted malt character and dry, slightly bitter finish. Denver Pale Ale is your go-to beer from city to trail and back again, no matter what the time or season.\t</t>
  </si>
  <si>
    <t>Whale's Tale Pale Ale</t>
  </si>
  <si>
    <t>Cisco Brewers Inc. Whale's Tale Pale Ale</t>
  </si>
  <si>
    <t>Notes:Whale's Tale Pale Ale is an English style pale ale named in honor of Nantucket's whaling history. Wonderfully balanced with Maris Otter malt, hints of crystal malt and generously hopped with East Kent Goldings, it has a rich honey color and fruity hop aroma.40 IBU\t</t>
  </si>
  <si>
    <t>Extra Pale Ale</t>
  </si>
  <si>
    <t>Summit Brewing Company Summit Extra Pale Ale</t>
  </si>
  <si>
    <t>Notes:A pioneer in craft beer (hey, that rhymes), Summit Extra Pale Ale has been gracing the pint glasses of serious beer lovers since 1986. Bronze color. Gold medal-winning flavor. Featuring caramel, biscuity malts balanced by an earthy hop bite and juicy citrus.\t</t>
  </si>
  <si>
    <t>Monty Python's Holy Grail Ale</t>
  </si>
  <si>
    <t>Black Sheep Brewery PLC</t>
  </si>
  <si>
    <t>Black Sheep Brewery PLC Monty Python's Holy Grail Ale</t>
  </si>
  <si>
    <t>Notes:Draught 4.0% / Bottle 4.7%Another fine addition to the Black Sheep flock of premium bottle ales. This ale was specially commissioned to commemorate the 30th anniversary of Monty Python in 1999.Ten years later on the 40th anniversary Holy Grail is still going strong. With more hops than a killer rabbit, it's a full-flavoured golden ale with a distinctively fruity flavour followed by the Black Sheep signature dry finish.We brew Holy Grail with Maris Otter malt, an old and expensive variety that is renowned for the taste and the quality of the beer it produces.A mixture of old English Hop varieties including a touch of WGV hops gives Holy Grail its lovely fruity nose.We use a touch of wheat which helps deliver the lovely creamy head and lacing down the glass - just what you would expect from a proper Yorkshire beer!\t</t>
  </si>
  <si>
    <t>Samuel Adams Pale AleBoston Beer Company (Samuel Adams)</t>
  </si>
  <si>
    <t>Boston Beer Company (Samuel Adams) Samuel Adams Pale Ale</t>
  </si>
  <si>
    <t>Lord Chesterfield Ale</t>
  </si>
  <si>
    <t>Yuengling Brewery Lord Chesterfield Ale</t>
  </si>
  <si>
    <t>Notes:One of our heritage beers, Yuengling Lord Chesterfield Ale has as much rich heritage as it does flavor and appeal. Crafted in a unique two-stage European brewing style for enhanced bitterness, it utilizes both conventional kettle hopping and dry hopping after fermentation resulting in a dry sharp finish. Its distinct robust flavor is derived from a delicate combination of sweet maltiness and lingering herbal bitterness.\t</t>
  </si>
  <si>
    <t>5 Barrel Pale Ale</t>
  </si>
  <si>
    <t>Odell Brewing Company 5 Barrel Pale Ale</t>
  </si>
  <si>
    <t>Notes:The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aroma.\t</t>
  </si>
  <si>
    <t>Sparkling Ale</t>
  </si>
  <si>
    <t>Coopers Brewery Limited Coopers Sparkling Ale</t>
  </si>
  <si>
    <t>Notes:Little has changed since Thomas Cooper brewed his first batch of Sparkling Ale in 1862. It's still naturally conditioned in the bottle with our unique strain of Coopers yeast. To enjoy the complete Sparkling experience, roll the bottle to mix in the yeast sediment before pouring. No additives. No preservatives.\t</t>
  </si>
  <si>
    <t>Original Pale Ale</t>
  </si>
  <si>
    <t>Coopers Brewery Limited Coopers Original Pale Ale</t>
  </si>
  <si>
    <t>Notes:Our 'Pale' is naturally conditioned in the bottle or keg. This traditional Coopers brewing method produces the trademark sediment that gives our ales a distinctive, fine cloudy appearance.This beer is a deep golden colour and pours with a generous level of foam. To unlock its full flavour potential, make sure to roll before pouring. No additives. No preservatives.\t</t>
  </si>
  <si>
    <t>Tetley's English Ale</t>
  </si>
  <si>
    <t>Carlsberg-Tetley Brewing Ltd Tetley's English Ale</t>
  </si>
  <si>
    <t>Scarecrow Ale</t>
  </si>
  <si>
    <t>Wychwood Brewery Company Ltd Scarecrow Ale</t>
  </si>
  <si>
    <t>Bitter &amp; Twisted</t>
  </si>
  <si>
    <t>Harviestoun Brewery Ltd. Bitter &amp; Twisted</t>
  </si>
  <si>
    <t>Notes:English Golden AleBitter &amp; Twisted is a superbly-balanced, refreshingly-lively beer. It has a malty-sweet aroma with a floral, fruity hoppiness and a zingy, zesty flavour. Complex, rounded, sweet and dry; this is the connoisseurs' session beer par excellence!HOPS: Hersbruker, Celeia, Perle, BobekMALTS: Lager malt, crystal malt, malted wheat &amp; oats34 IBU\t</t>
  </si>
  <si>
    <t>Scape Goat Pale Ale</t>
  </si>
  <si>
    <t>Big Sky Brewing Company Scape Goat Pale Ale</t>
  </si>
  <si>
    <t>Notes:Scape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hops.\t</t>
  </si>
  <si>
    <t>Geary's Pale Ale</t>
  </si>
  <si>
    <t>D.L. Geary Brewing Company Geary's Pale Ale</t>
  </si>
  <si>
    <t>Notes:Our flagship. This is a classic British pale ale with a nod to the legendary beers of Burton-on-Trent. Copper-colored, dry, clean, and crisp with lots of late hop taste, in an appetizing complex with ale fruitiness from imported Hampshire yeast. Original gravity - 1047; alcohol by volume - 4.5%; two row English malt (pale, crystal and chocolate); Cascade, Mt. Hood, Tettnang and Fuggle Hops.\t</t>
  </si>
  <si>
    <t>Ipswich Original Pale Ale</t>
  </si>
  <si>
    <t>Ipswich Ale Brewery</t>
  </si>
  <si>
    <t>Ipswich Ale Brewery Ipswich Original Ale</t>
  </si>
  <si>
    <t>WychCraft</t>
  </si>
  <si>
    <t>Wychwood Brewery Company Ltd WychCraft</t>
  </si>
  <si>
    <t>Kentucky Ale</t>
  </si>
  <si>
    <t>Alltech’s Lexington Brewing and Distilling Co. Kentucky Ale</t>
  </si>
  <si>
    <t>Notes:Our Master Brewers describe Kentucky Ale as a marriage between two classic beer styles, Irish Red Ale and English Pale Ale. Light amber in color, Kentucky Ale owes its unique body and character to select imported malts and a pinch of wheat malt for a rich, smooth taste. The unique body and character of Kentucky Ale is heavily influenced by the water, drawn from aquifers in the limestone rock underlying the Bluegrass Region of Kentucky.\t</t>
  </si>
  <si>
    <t>Chamberlain Pale Ale</t>
  </si>
  <si>
    <t>Shipyard Brewing Co. Chamberlain Pale Ale</t>
  </si>
  <si>
    <t>Over-The-Rhine Ale</t>
  </si>
  <si>
    <t>Christian Moerlein Brewing Company Christian Moerlein Over-The-Rhine Ale</t>
  </si>
  <si>
    <t>Very Bad Elf Special Reserve Ale</t>
  </si>
  <si>
    <t>Ridgeway Brewing Very Bad Elf</t>
  </si>
  <si>
    <t>English Bay Pale Ale</t>
  </si>
  <si>
    <t>Granville Island Brewery English Bay Pale Ale</t>
  </si>
  <si>
    <t>Notes:Easygoing—like the sunny shores of English Bay itself. Out of the bottle you’ll notice the rich, coppery colour and caramel malt flavour up front, balanced with a dry roasted finish that’s sure to put a smile on your face. Just grill up some burgers, kebabs or tenderloin—and chill\t</t>
  </si>
  <si>
    <t>8th Street Pale Ale</t>
  </si>
  <si>
    <t>Four Peaks Brewing Company 8th Street Ale</t>
  </si>
  <si>
    <t>Whitbread Pale Ale</t>
  </si>
  <si>
    <t>Whitbread PLC</t>
  </si>
  <si>
    <t>Whitbread PLC Whitbread Pale Ale</t>
  </si>
  <si>
    <t>English Ale</t>
  </si>
  <si>
    <t>St. Peter's Brewery Co Ltd St. Peter's English Ale</t>
  </si>
  <si>
    <t>Unfiltered Double Barrel Ale</t>
  </si>
  <si>
    <t>Firestone Walker Brewing Co. Unfiltered Double Barrel Ale</t>
  </si>
  <si>
    <t>Notes:100% Barrel Fermented.\t</t>
  </si>
  <si>
    <t>Angler's Ale</t>
  </si>
  <si>
    <t>Arcadia Brewing Company Arcadia Angler's Ale</t>
  </si>
  <si>
    <t>Notes:his strikingly authentic English-style pale ale is brewed with all-English malts and a pound and a half of Pacific Northwest hops per barrel. It is medium-bodied, crisp and well-balanced with a flavor profile featuring subtle notes of caramel, toffee and toasted malt, counterbalanced by the ideal level of hop bitterness. The delicate herbal hop finish is produced by Goldings whole leaf hops.1054 OG; 34 IBU\t</t>
  </si>
  <si>
    <t>St. Peter's Brewery Co Ltd St. Peter's Golden Ale</t>
  </si>
  <si>
    <t>Country Pale Ale</t>
  </si>
  <si>
    <t>Wachusett Brewing Company</t>
  </si>
  <si>
    <t>Wachusett Brewing Company Wachusett Country Pale Ale</t>
  </si>
  <si>
    <t>Notes:Our first brew back in the early 90’s, the original pale ale with perfectly balanced hops &amp; malts creating super drinkability.\t</t>
  </si>
  <si>
    <t>Dundee English-Style Ale</t>
  </si>
  <si>
    <t>Genesee Brewing Co. / Dundee Brewing Co. Dundee English-Style Ale</t>
  </si>
  <si>
    <t>Chupacabras Pale Ale</t>
  </si>
  <si>
    <t>Cucapá Brewing Company</t>
  </si>
  <si>
    <t>Cucapá Brewing Company Cucapá Chupacabras Pale Ale</t>
  </si>
  <si>
    <t>Stone Mill Organic Pale AleGreen Valley Brewing Company (Crooked Creek)</t>
  </si>
  <si>
    <t>Green Valley Brewing Company (Crooked Creek) Stone Mill Organic Pale Ale</t>
  </si>
  <si>
    <t>Mayflower Brewing Company Mayflower Pale Ale</t>
  </si>
  <si>
    <t>Heavy Seas - Pale Ale</t>
  </si>
  <si>
    <t>Heavy Seas Beer Heavy Seas - Pale Ale</t>
  </si>
  <si>
    <t>Mama's Little Yella Pils</t>
  </si>
  <si>
    <t>Pilsner - Bohemian / Czech</t>
  </si>
  <si>
    <t>Oskar Blues Grill &amp; Brew Mama's Little Yella Pils</t>
  </si>
  <si>
    <t>Notes:Mama's Little Yella Pils - Our upcoming new canned good is a small-batch version of the beer that made Pilsen, Czechoslovakia famous. Mama's is made with hearty amounts of pale malt, German specialty malts, and a blend of traditional (Saaz) and 21st century Bavarian hops. Our first canned lager, it's also fermented at cool temperatures with a German yeast.This tasteful reality Czech is the perfect antidote for the watered-down versions of pilsner clogging Americaâ's shelves. And Mama's gentle hopping (about 35 IBUs) and low ABV (just 5.3%) mean we're finally honoring consumer requests for a delicious but less-challenging beer. (Hey, we like a good low-dose session beer, too.) Look for our Gold Metal Winner on US shelves in March.Sadly, the Feds rejected our Take Two and Call Us in the Morning line on the can.\t</t>
  </si>
  <si>
    <t>PILS (Czech Style Pilsner)</t>
  </si>
  <si>
    <t>Lagunitas Brewing Company Lagunitas PILS (Czech Style Pilsner)</t>
  </si>
  <si>
    <t>Notes:Our only Lager, brewed with loads of imported Saaz hops and a bottom-fermenting yeast strain that leaves it Light and Crisp and Easy to Slam, yet full of real flavor and all the things you yearn for.Like Adam and Eve, Isaac and Ishmael, Mao and Confucius, Good and Evil, Day and Night, Hittites and Visigoths, John and Lorena, or Groucho and Moe, Ales and Lagers are as different as can be. Still, we must love each for who they are, separately but equally, with liberty and justice for all. Cheers!\t</t>
  </si>
  <si>
    <t>Staropramen Lager</t>
  </si>
  <si>
    <t>Pivovary Staropramen Staropramen Lager</t>
  </si>
  <si>
    <t>The Wright Pils</t>
  </si>
  <si>
    <t>Great Lakes Brewing Company Great Lakes The Wright Pils</t>
  </si>
  <si>
    <t>Nomad</t>
  </si>
  <si>
    <t>Great Divide Brewing Company Nomad</t>
  </si>
  <si>
    <t>Golden Pheasant</t>
  </si>
  <si>
    <t>Pivovar Zlaty Bazant a.s.</t>
  </si>
  <si>
    <t>Pivovar Zlaty Bazant a.s. Golden Pheasant</t>
  </si>
  <si>
    <t>Notes:A golden pheasant in a field of ripened barley has always been a sign of a rich and bountiful harvest.\t</t>
  </si>
  <si>
    <t>Torch Pilsner</t>
  </si>
  <si>
    <t>Foothills Brewing Company Torch Pilsner</t>
  </si>
  <si>
    <t>Notes:Torch PilsnerA well structured, Czech-style pilsner. Torch is strong in alcohol with a rich, full finish. Good mouth feel and well-balanced Czech Saaz hops ensure that Torch is not your typical pilsner.Alcohol by Volume (ABV): 5.3%Color (SRM): 3.7Bitterness (IBUs): 35Torch Pilsner-bgAVAILABILITYYear-round\t</t>
  </si>
  <si>
    <t>Steam Whistle Pilsner</t>
  </si>
  <si>
    <t>Steam Whistle Brewing</t>
  </si>
  <si>
    <t>Steam Whistle Brewing Steam Whistle Pilsner</t>
  </si>
  <si>
    <t>Notes:We believe that world-class results require focus and dedication, so we developed a distinctive recipe for our single brand based on Europe's renowned brewing standards yet is brewed fresh locally at our independent, Canadian Brewery.We use traditional brewing techniques and only four natural ingredients including spring water, malted barley, hops and yeast - all GMO-free. There is a fifth ingredient in every refreshing bottle, and that is the passion of our dedicated Brewmaster and staff.\t</t>
  </si>
  <si>
    <t>Krušovice Imperial</t>
  </si>
  <si>
    <t>Královský Pivovar Krušovice a.s. Krušovice Imperial</t>
  </si>
  <si>
    <t>Czech Style Pilsner</t>
  </si>
  <si>
    <t>Gordon Biersch Brewery Restaurant Gordon Biersch Czech Style Pilsner</t>
  </si>
  <si>
    <t>Notes:Czech Pilsner is a crisp, golden, highly hopped lager. This style beer was first brewed in Pilsen, Czechoslovakia in 1842 using a sample of special yeast smuggled from Germany by a Czech monk. Until this time all beers were dark and cloudy. The new Czech Pilsner was the first beer to be brewed clear and golden.36 IBU\t</t>
  </si>
  <si>
    <t>Summer Of Lager</t>
  </si>
  <si>
    <t>Cisco Brewers Inc. Summer Of Lager</t>
  </si>
  <si>
    <t>Notes:The lager is the lightest, most refreshing of our beers. It's a classic Bavarian style lager with a delicious bready malt palate and an assertive noble hop finish. It just makes your mouth beg for more.\t</t>
  </si>
  <si>
    <t>Pilz</t>
  </si>
  <si>
    <t>Live Oak Brewing Company Live Oak Pilz</t>
  </si>
  <si>
    <t>Notes:Styled after the Bohemian classic, Pilz is a crisp golden pilsner with an assertive hop character. With special Moravian heirloom barley malt, a traditional decoction mash creates a firm yet light body and deep golden color. Cold fermentation with a Czech lager yeast and lengthy secondary conditioning produce a brilliant beer that highlights the spicy and grassy Saaz hops. Authenticity in a glass; Pilz is beer.\t</t>
  </si>
  <si>
    <t>Reality Czeck</t>
  </si>
  <si>
    <t>Moonlight Brewing Company Reality Czeck</t>
  </si>
  <si>
    <t>Notes:A delicate soft Lager, authentic to the west coast of the Czech Republic.\t</t>
  </si>
  <si>
    <t>Shiner 101 Czech Style Pilsner</t>
  </si>
  <si>
    <t>Spoetzl Brewery Shiner 101 Czech Style Pilsner</t>
  </si>
  <si>
    <t>Joseph's Brau Bohemian Lager</t>
  </si>
  <si>
    <t>Trader Joe's Brewing Company Trader Joe's Bohemian Lager</t>
  </si>
  <si>
    <t>Notes:Formerly Trader Joe's Bohemian Lager\t</t>
  </si>
  <si>
    <t>Josephs Brau PLZNR Czech-Style Lager</t>
  </si>
  <si>
    <t>Trader Joe's Brewing Company Josephs Brau PLZNR Czech-Style Lager</t>
  </si>
  <si>
    <t>Session Pils</t>
  </si>
  <si>
    <t>Notch Brewing Notch Session Pils</t>
  </si>
  <si>
    <t>Notes:Czech style pale lager known as Světlé Výčepní. The 10 plato strength (4% ABV) is the most popular in the Czech Republic, as opposed to the 12 plato strength (5% ABV) that is more familiar in the US. Brewed with European malts, Czech Saaz hops and soft water.\t</t>
  </si>
  <si>
    <t>Saranac Bohemian Pilsener</t>
  </si>
  <si>
    <t>Matt Brewing Company Saranac Bohemian Pilsener</t>
  </si>
  <si>
    <t>Pontius Road Pilsner</t>
  </si>
  <si>
    <t>Short's Brewing Company Short's Pontius Road Pilsner</t>
  </si>
  <si>
    <t>Long Day Lager</t>
  </si>
  <si>
    <t>Red Hare Brewing Company</t>
  </si>
  <si>
    <t>Red Hare Brewing Company Long Day Lager</t>
  </si>
  <si>
    <t>Montejo</t>
  </si>
  <si>
    <t>Grupo Modelo S.A. de C.V. Montejo</t>
  </si>
  <si>
    <t>Žatec</t>
  </si>
  <si>
    <t>Žatecký Pivovar Žatec</t>
  </si>
  <si>
    <t>Sound Czech</t>
  </si>
  <si>
    <t>Terrapin Beer Company Terrapin Sound Czech</t>
  </si>
  <si>
    <t>Creemore Springs Traditional Pilsner</t>
  </si>
  <si>
    <t>Creemore Springs Brewery Limited Creemore Springs Traditional Pilsner</t>
  </si>
  <si>
    <t>Notes:Pilsner was first made back in 1842 by the Bohemians. They used special pale malt and an abundance of hops to create a delicious, golden beer. Up here at Creemore Springs we fire-brew our pilsner the same traditional way, using only four natural ingredients starting with our own clear flowing spring water. It’s eminently drinkable, and always refreshing. Classic yet unique; it’s our fresh take on a traditional Czech pilsner.26 IBU\t</t>
  </si>
  <si>
    <t>Kozel</t>
  </si>
  <si>
    <t>Pivovar Velké Popovice a.s.</t>
  </si>
  <si>
    <t>Pivovar Velké Popovice a.s. Kozel</t>
  </si>
  <si>
    <t>HUB Lager</t>
  </si>
  <si>
    <t>Hopworks Urban Brewery</t>
  </si>
  <si>
    <t>Hopworks Urban Brewery HUB Lager</t>
  </si>
  <si>
    <t>Czech Pilsner</t>
  </si>
  <si>
    <t>Moat Mountain Smoke House &amp; Brewing Co. Moat Czech Pilsner</t>
  </si>
  <si>
    <t>Notes:A European-style pilsner. Dry hopping produces a bouquet of aromas from the addition of traditional noble hops. This beer has a bigger malt profile than the average American Pilsner. It has medium hop bitterness and a clean floral finish.\t</t>
  </si>
  <si>
    <t>Kelso Pilsner</t>
  </si>
  <si>
    <t>Greenpoint Beerworks / Kelso of Brooklyn Kelso Pilsner</t>
  </si>
  <si>
    <t>Pils</t>
  </si>
  <si>
    <t>Heater Allen Brewing</t>
  </si>
  <si>
    <t>Heater Allen Brewing Pils</t>
  </si>
  <si>
    <t>Notes:Formerly known as "Pale Lager Beer"This is our take on the renowned Bohemian-style pale lager that you might find in Bavaria or the Czech Republic. When coming up with the recipe for Pils owner/brewmaster, Rick, brewed 17 batches of this beer to make it perfect. The recipe is based on the traditional and beloved Pilsner Urquell, which is why we have chosen not to filter our beer and why our lagering time is as long as it is--from brewday to when we can or keg Pils it is at least eight weeks. Our Pilsner is a little more golden, rounder, and a little more malt driven than many other versions. The beer possesses strong hop character that is balanced by its rich, round, malty palate. Refreshing and balanced.1.012 BG, 38 IBU, 3.8 SRM\t</t>
  </si>
  <si>
    <t>Prima Pils</t>
  </si>
  <si>
    <t>Pilsner - German</t>
  </si>
  <si>
    <t>Victory Brewing Company Prima Pils</t>
  </si>
  <si>
    <t>Notes:Prima! It’s a German exclamation of joy. It’s a recognition of accomplishment. It’s what escaped from our lips the first time we sampled this mighty pilsner recipe. With heaps of whole flower European hops and fine German malts, we achieved the bracing herbal bite and smooth malt flavor that we sought. Prima… an exclamation of Victory! Prost!44 IBU\t</t>
  </si>
  <si>
    <t>Samuel Adams Noble PilsBoston Beer Company (Samuel Adams)</t>
  </si>
  <si>
    <t>Boston Beer Company (Samuel Adams) Samuel Adams Noble Pils</t>
  </si>
  <si>
    <t>Notes:Samuel Adams® Noble Pils is brewed with all 5 Noble hops for a distinct hop character and fresh taste. Deep golden in color with a citrusy hop aroma, Samuel Adams Noble Pils is a traditional Bohemian Pilsner. The honeyed malt character from traditional Bohemian malt is balanced by delicate yet pronounced citrus, floral, and piney notes from the Noble hops. The winner of our 2009 Beer Lover's Choice® election, this beer was chosen by over 67,000 drinkers for its crisp complexity and refreshing taste.\t</t>
  </si>
  <si>
    <t>Beck's</t>
  </si>
  <si>
    <t>Brauerei Beck &amp; Co. Beck's</t>
  </si>
  <si>
    <t>Scrimshaw Pilsner</t>
  </si>
  <si>
    <t>North Coast Brewing Co. Scrimshaw Pilsner</t>
  </si>
  <si>
    <t>Notes:Named for the delicate engravings popularized by 19th century seafarers, Scrimshaw is a fresh tasting Pilsner brewed in the finest European tradition using Munich malt and Hallertauer and Tettnang hops. Scrimshaw has a subtle hop character, a crisp, clean palate, and a dry finish.\t</t>
  </si>
  <si>
    <t>Premium Pils (Premium Beer)</t>
  </si>
  <si>
    <t>Bitburger Brauerei Bitburger Premium Pils</t>
  </si>
  <si>
    <t>Notes:Marketed as Premium Beer in the USA.Note first the bright, fresh golden colour and rich frothy head so typical of this elegant Pilsner beer. Its refined herbal notes are delicately poised, followed by a nutty and honeyed aftertaste. The overall impression of this gently sparkling beer is one of deep harmony, with the unmistakeable bitterness of the hops balanced and contained by an agreeable, mellow sweetness in the body.\t</t>
  </si>
  <si>
    <t>The Crisp</t>
  </si>
  <si>
    <t>Sixpoint Brewery Sehr Crisp Pilsner</t>
  </si>
  <si>
    <t>Notes:Old world craftsmanship with new, clean flavors. Bright pilsner malts meet Noble hop character. The Crisp, American Pilsner innovation.We were sixty feet underground when the beer came calling. While sinking tankards in ancient beer caves near the foot of the Alps, inspiration struck -- and at that exact moment, THE CRISP® was born. The can in your hand turns obsession to reality. Now that's Crisp.\t</t>
  </si>
  <si>
    <t>Sunshine Pils</t>
  </si>
  <si>
    <t>Tröegs Brewing Company Tröegs Sunshine Pils</t>
  </si>
  <si>
    <t>Notes:Like the rising sun, Sunshine Pils delivers winter, spring, summer and fall. This deceptive complex pilsner is all about the tightrope walk of two-row barley, zesty Saaz hops and lager yeast. It's a go-to when the sun is shining, and it makes us happy when skies are gray.\t</t>
  </si>
  <si>
    <t>Bohemia Clásica</t>
  </si>
  <si>
    <t>Cervecería Cuauhtémoc Moctezuma, S.A. de C.V. Bohemia Clásica</t>
  </si>
  <si>
    <t>Notes:Also known as Bohemia Clásica Golden Pilsner\t</t>
  </si>
  <si>
    <t>Radeberger Pilsner</t>
  </si>
  <si>
    <t>Radeberger Exportbierbrauerei</t>
  </si>
  <si>
    <t>Radeberger Exportbierbrauerei Radeberger Pilsner</t>
  </si>
  <si>
    <t>Pilsner</t>
  </si>
  <si>
    <t>Brooklyn Brewery Brooklyn Pilsner</t>
  </si>
  <si>
    <t>Notes:Brooklyn Pilsner is a refreshing golden lager beer, brewed in the style favored by New York’s pre-prohibition brewers. In the 1840’s, the pilsner style emerged from central Europe to become the world’s most popular style of beer. Like its ancestors, Brooklyn Pilsner is traditionally brewed from the finest German two-row barley malts. German-grown Perle and Hallertauer hops provide a crisp, snappy bitterness and fresh, floral aroma. The flavor of the malt comes through in the finish. We ferment Brooklyn Pilsner at cool temperatures, and then give it a long, gentle maturation (lagering), which results in a beer of superior complexity and smoothness. We believe that you will find there to be none finer. Unlike mass-marketed so-called pilsners, Brooklyn Pilsner does not contain cheap fillers such as corn or rice, nor does it contain any preservatives or stabilizers. Brooklyn Pilsner is the real thing.\t</t>
  </si>
  <si>
    <t>Saranac Adirondack Lager</t>
  </si>
  <si>
    <t>Matt Brewing Company Saranac Adirondack Lager</t>
  </si>
  <si>
    <t>Notes:German Amber Lager\t</t>
  </si>
  <si>
    <t>Jever Pilsener</t>
  </si>
  <si>
    <t>Friesisches Brauhaus zu Jever GmbH &amp; Co KG</t>
  </si>
  <si>
    <t>Friesisches Brauhaus zu Jever GmbH &amp; Co KG Jever Pilsener</t>
  </si>
  <si>
    <t>Notes:Hardly any other premium beer has remained as true to itself as Jever. For 170 years now, Jever has been cultivating its own Frisian-bitter taste.The special mix of the best brewing water and high-quality hops makes our Jever so Frisian-tart and refreshing at the same time!\t</t>
  </si>
  <si>
    <t>König Pilsener</t>
  </si>
  <si>
    <t>König-Brauerei GmbH</t>
  </si>
  <si>
    <t>König-Brauerei GmbH König Pilsener</t>
  </si>
  <si>
    <t>Pikeland Pils</t>
  </si>
  <si>
    <t>Sly Fox Brewing Company Pikeland Pils</t>
  </si>
  <si>
    <t>Notes:OG 11 ºP / 44 IBUs\t</t>
  </si>
  <si>
    <t>Pils (Pilsner)</t>
  </si>
  <si>
    <t>Bayerische Staatsbrauerei Weihenstephan Weihenstephaner Pilsner</t>
  </si>
  <si>
    <t>Notes:Known as "Pilsner" in the USA.Golden-yellow and bright, with 32 bitter units and quite hoppy compared to most of the other Pilsners our Weihenstephaner Pilsner comes up with a distinctive aroma of hops with a pleasant bitterness. This combination provides a balanced mix and guarantees great enjoyment. Brewed according to our centuries-old brewing tradition on the Weihenstephan hill.\t</t>
  </si>
  <si>
    <t>Stoudts Brewing Co. Stoudts Pils</t>
  </si>
  <si>
    <t>Trumer Pils</t>
  </si>
  <si>
    <t>Trumer Brauerei Berkeley</t>
  </si>
  <si>
    <t>Trumer Brauerei Berkeley Trumer Pils</t>
  </si>
  <si>
    <t>Krombacher Pils</t>
  </si>
  <si>
    <t>Krombacher Brauerei Krombacher Pils</t>
  </si>
  <si>
    <t>Notes:Krombacher, situated in the beautiful hills of Westfalia, draws upon the local mountain spring water, soft and low in minerals, ideal for brewing a Pilsner style beer. Taste: a wonderful balance of hops and malt with a distinct crispness on the finish.24 IBU\t</t>
  </si>
  <si>
    <t>Stiegl Pils</t>
  </si>
  <si>
    <t>Stieglbrauerei zu Salzburg GmbH Stiegl Pils</t>
  </si>
  <si>
    <t>Rothaus Pils Tannen Zäpfle</t>
  </si>
  <si>
    <t>Badische Staatsbrauerei Rothaus AG</t>
  </si>
  <si>
    <t>Badische Staatsbrauerei Rothaus AG Rothaus Pils Tannen Zäpfle</t>
  </si>
  <si>
    <t>SOS (Save Our Shore)</t>
  </si>
  <si>
    <t>Abita Brewing Co. SOS (Save Our Shore)</t>
  </si>
  <si>
    <t>Notes:This Abita Beer is a message in a bottle...a distress signal for the troubled waters of our Gulf Coast. For every bottle sold Abita will donate 75¢ to the rescue and restoration of the environment, industry and individuals fighting to survive this disastrous oil spill. This unfiltered Weizen Pils is made with Pilsner and Wheat malts. It is hopped and dry hopped with Sterling and German Perle hops. It has a brilliant gold color, a sweet malt flavor, and a pleasant bitterness and aroma.\t</t>
  </si>
  <si>
    <t>Summer Pils</t>
  </si>
  <si>
    <t>Saint Arnold Brewing Company Saint Arnold Summer Pils</t>
  </si>
  <si>
    <t>Notes:A golden Munich-style Helles. Crisp and refreshing, this beer is perfect for a hot summer day. Saint Arnold Summer Pils has a delicate, sweet malt taste complemented by an abundant hop aroma and flavor. This beer is brewed with fine German malt, and a copious quantity of "noble" hops imported from the Czech Republic.\t</t>
  </si>
  <si>
    <t>Wernesgruner</t>
  </si>
  <si>
    <t>Wernesgrüner Brauerei AG</t>
  </si>
  <si>
    <t>Wernesgrüner Brauerei AG Wernesgruner</t>
  </si>
  <si>
    <t>Brauerei C. &amp; A. Veltins GmbH &amp; Co.</t>
  </si>
  <si>
    <t>Brauerei C. &amp; A. Veltins GmbH &amp; Co. Veltins Pilsner</t>
  </si>
  <si>
    <t>Organic Ur Pils</t>
  </si>
  <si>
    <t>Brauerei Pinkus Mueller Organic Ur Pils</t>
  </si>
  <si>
    <t>Hans' Pils</t>
  </si>
  <si>
    <t>Real Ale Brewing Company Hans' Pils</t>
  </si>
  <si>
    <t>Premium Pils</t>
  </si>
  <si>
    <t>Paulaner Brauerei GmbH &amp; Co. KG Paulaner Premium Pils</t>
  </si>
  <si>
    <t>Elm City Lager</t>
  </si>
  <si>
    <t>New England Brewing Co.</t>
  </si>
  <si>
    <t>New England Brewing Co. Elm City Lager</t>
  </si>
  <si>
    <t>Notes:Named after New Havens historic nickname, this is a true German Pilsner made with all German ingredients.\t</t>
  </si>
  <si>
    <t>EKU Pils</t>
  </si>
  <si>
    <t>Kulmbacher Brauerei AG EKU Pils</t>
  </si>
  <si>
    <t>Flensburger Pilsener</t>
  </si>
  <si>
    <t>Flensburger Brauerei GmbH Und Co. KG Flensburger Pilsener</t>
  </si>
  <si>
    <t>Dinkelacker CD-Pils</t>
  </si>
  <si>
    <t>Dinkelacker-Schwabenbraeu AG Dinkel Acker Cd-Pils</t>
  </si>
  <si>
    <t>Notes:Named for Carl Dinkelacker.\t</t>
  </si>
  <si>
    <t>Pearl-Snap</t>
  </si>
  <si>
    <t>Austin Beerworks Pearl Snap Pils</t>
  </si>
  <si>
    <t>Simpler Times Pilsner</t>
  </si>
  <si>
    <t>Minhas Craft Brewery Simpler Times Pilsner</t>
  </si>
  <si>
    <t>Hometown Blonde</t>
  </si>
  <si>
    <t>New Glarus Brewing Company Home Town Blonde</t>
  </si>
  <si>
    <t>Notes:Embrace a classic! Hometown Blonde is an Old World style pilsner, assertively hopped with four premium hop varieties. Tettnanger, Saaz, Styrian Golding and Strisselpalt varieties all grace this German-style brew with the complex character you enjoy in a classic pilsner.Expect to pour an elegant blonde glass of beer, crowned with a rich head of foam that resonates with our chorus of hops. Although delicate in appearance, our Hometown Blonde has a backbone, but of course that's no surprise in Wisconsin. Enjoy!\t</t>
  </si>
  <si>
    <t>Almaza Pilsner Beer</t>
  </si>
  <si>
    <t>Brasserie Almaza S.A.L.</t>
  </si>
  <si>
    <t>Brasserie Almaza S.A.L. Almaza Pilsner Beer</t>
  </si>
  <si>
    <t>Braumeister Pils</t>
  </si>
  <si>
    <t>Victory Brewing Company Braumeister Pils</t>
  </si>
  <si>
    <t>Wolters Pilsener</t>
  </si>
  <si>
    <t>Hofbrauhaus Wolters GmbH</t>
  </si>
  <si>
    <t>Hofbrauhaus Wolters GmbH Wolters Pilsener Premium</t>
  </si>
  <si>
    <t>Notes:Our distinctive Pilsener beer, well balanced bitterness and easy to drink. Gold in colour, fresh and very digestible.\t</t>
  </si>
  <si>
    <t>Kulmbacher Edelherb Premium Pils</t>
  </si>
  <si>
    <t>Kulmbacher Brauerei AG Kulmbacher Edelherb Premium Pils</t>
  </si>
  <si>
    <t>Notes:Our Edelherb is the first Kulmbacher Pils and is brewed according to the original recipe. In memory of the brewing family.\t</t>
  </si>
  <si>
    <t>My Antonia</t>
  </si>
  <si>
    <t>Pilsner - Imperial</t>
  </si>
  <si>
    <t>Dogfish Head Brewery My Antonia</t>
  </si>
  <si>
    <t>Notes:My Antonia (named after the Willa Cather read), is a continually-hopped imperial pilsner. This lager for ale lovers is citrusy, sweet and refined.My Antonia started out as a collaboration beer when Sam brewed it at Birra del Borgo (hope you can read Italian) outside Rome, Italy, with owner/brewer Leonardo DiVencenzo in October 2008. In 2010, we began brewing My Antonia here in Delaware for U.S. distribution.\t</t>
  </si>
  <si>
    <t>Krampus</t>
  </si>
  <si>
    <t>Southern Tier Brewing Company Krampus (Imperial Helles Lager)</t>
  </si>
  <si>
    <t>Samuel Adams Hallertau Imperial PilsnerBoston Beer Company (Samuel Adams)</t>
  </si>
  <si>
    <t>Boston Beer Company (Samuel Adams) Samuel Adams Hallertau Imperial Pilsner</t>
  </si>
  <si>
    <t>Morimoto Imperial Pilsner</t>
  </si>
  <si>
    <t>Rogue Ales Morimoto Imperial Pilsner</t>
  </si>
  <si>
    <t>Notes:4 Ingredients:Malts: 100% French Pilsner.Hops: 100% Sterling.Yeast &amp; Water: Czech Pils Yeast &amp; Free Range Coastal Water.18º PLATO74 IBU80 AA16º Lovibond\t</t>
  </si>
  <si>
    <t>Imperial Spruce India Pilsner</t>
  </si>
  <si>
    <t>Short's Brewing Company Imperial Spruce India Pilsner</t>
  </si>
  <si>
    <t>Notes:Original batch (from Imperial Series--750 ml bottles) was 10% abv. New, 2010, 12 oz. bottles are 7.15% abv.\t</t>
  </si>
  <si>
    <t>Evil Power</t>
  </si>
  <si>
    <t>Three Floyds Brewing Co. &amp; Brewpub Evil Power</t>
  </si>
  <si>
    <t>Notes:A fortified European-style Pilsner lagered to perfection, brewed with Heavy Metal Warriors Lair of The Minotaur, in commemoration of their fourth full length release “Evil Power".56 IBU\t</t>
  </si>
  <si>
    <t>Tilted Smile Imperial Pilsner</t>
  </si>
  <si>
    <t>Uinta Brewing Company Tilted Smile Imperial Pilsner</t>
  </si>
  <si>
    <t>Notes:Tilted Smile breaks away from the crowd. Big in alcohol, yet approachable and versatile. Confidently balanced with Saaz hops and 100% Pilsen malt. Crisp and delightfully carbonated.30 IBU\t</t>
  </si>
  <si>
    <t>Draft Bear</t>
  </si>
  <si>
    <t>Mikkeller ApS Draft Bear</t>
  </si>
  <si>
    <t>Notes:Brewed at De Proef Brouwerij, Lochristi-Hijfte, Belgium.Ingredients: Water, malts (pils, carapils and amber), light candy sugar, hops (amarillo and cascade) and lager yeast.\t</t>
  </si>
  <si>
    <t>Regal Pilsner</t>
  </si>
  <si>
    <t>Breckenridge Brewery Regal Pilsner</t>
  </si>
  <si>
    <t>Notes:A double Pilsner with distinct hoppy attributes and a pronounced malty backbone. It is strong in character and steadfast in its resolve to provide maximum drinking pleasure. All hail our Brewmaster and the fruits of his labor, Regal Pilsner!\t</t>
  </si>
  <si>
    <t>The Curl</t>
  </si>
  <si>
    <t>Short's Brewing Company Short's The Curl</t>
  </si>
  <si>
    <t>Notes:Brewed with 40% more ingredients to bump any ordinary pilsner to an imperial level.  We hop the kettle four times, using a good amount of Amarillo hops to balance the malty sweetness from the pilsen malt and  lots of flaked maze. At 7.5% ABV and 50 Bittering Units, this beer is still very quaffable and packed full of flavor thanks to the help of our house American lager yeast.  This beer was brewed upon the request of every ones favorite beer tender, Jeremy the curl VanSice7.1% ABV50 I.B.U.s\t</t>
  </si>
  <si>
    <t>Hitachino Nest Ancient Nipponia</t>
  </si>
  <si>
    <t>Kiuchi Brewery Hitachino Nipponia</t>
  </si>
  <si>
    <t>Notes:"Nipponia is brewed using the revived Japanese breed of Kanego Golden barley which was first developed in 1900, along with another strain of hops called 'Japanese-bred Sorachi Ace'. Nipponia is a delightfully golden coloured beer with citrus edge and complex and lingering taste."Malt: Kaneko GoldenHops: Sorachi AceAlcohol Vol: 8.0%Color: Golden YellowWon a Bronze Medal at the Australian International Beer Awards 2012 in category 5D "Other International Style Lager Packaged".\t</t>
  </si>
  <si>
    <t>Orange Blossom Pilsner² (Squared)</t>
  </si>
  <si>
    <t>Thomas Creek Brewery OBP Squared (Orange Blossom Pilsner Squared)</t>
  </si>
  <si>
    <t>Pecker Wrecker</t>
  </si>
  <si>
    <t>Rahr &amp; Sons Brewing Company Pecker Wrecker</t>
  </si>
  <si>
    <t>überPils</t>
  </si>
  <si>
    <t>Blue Mountain Brewery überPils</t>
  </si>
  <si>
    <t>Summer Pilsner Fusion</t>
  </si>
  <si>
    <t>Element Brewing Company</t>
  </si>
  <si>
    <t>Element Brewing Company Summer Pilsner Fusion</t>
  </si>
  <si>
    <t>Whistler Imperial Pils</t>
  </si>
  <si>
    <t>Karl Strauss Brewing Company Whistler Imperial Pils</t>
  </si>
  <si>
    <t>Uber Ursa Pils</t>
  </si>
  <si>
    <t>Atwater Block Brewery Uber Ursa Pils</t>
  </si>
  <si>
    <t>Elsa Von Horizon</t>
  </si>
  <si>
    <t>New Albanian Brewing Company - Pizzeria and Public House Elsa Von Horizon</t>
  </si>
  <si>
    <t>Epic Larger</t>
  </si>
  <si>
    <t>Epic Brewing Company</t>
  </si>
  <si>
    <t>Epic Brewing Company Epic Lager</t>
  </si>
  <si>
    <t>Notes:Tigers. Balls of Twine. Waimea Bay waves. Pyramids. Ohakune Carrots. Some things are meant to be big. Flavours. Aromas. Beer. The list is large but we think it should be bigger. There is a time and place for subtlety, for a delicate touch. This is not one of them. Turning the amplifier up to eleven? Yeah, that’s it.\t</t>
  </si>
  <si>
    <t>Edmund Fitzgerald</t>
  </si>
  <si>
    <t>Porter - American</t>
  </si>
  <si>
    <t>Great Lakes Brewing Company Coffee Infused Edmund Fitzgerald Porter</t>
  </si>
  <si>
    <t>Notes:Robust and complex, our porter is a bittersweet tribute to the legendary freighter's fallen crew--taken too soon when the gales of November came early.37 IBUs\t</t>
  </si>
  <si>
    <t>Black Butte Porter</t>
  </si>
  <si>
    <t>Deschutes Brewery Black Butte Porter</t>
  </si>
  <si>
    <t>Notes:Alc. by Vol.: 5.2%IBUs: 30192 calories per 12 oz serving\t</t>
  </si>
  <si>
    <t>Vanilla Porter</t>
  </si>
  <si>
    <t>Breckenridge Brewery Vanilla Porter</t>
  </si>
  <si>
    <t>Notes:Deep in the jungles of Papua New Guinea and Madagascar grows the perfect ingredient for an extraordinary Porter brewed in Colorado. Breckenridge Brewery’s Vanilla Porter. An ale that has all the chocolate and roasted nut flavor of a classic Porter, with an enigmatic surprise thrown in for good measure.\t</t>
  </si>
  <si>
    <t>Anchor Porter</t>
  </si>
  <si>
    <t>Anchor Brewing Company Anchor Porter</t>
  </si>
  <si>
    <t>Notes:With deep black color, a thick, creamy head, rich chocolate, toffee and coffee flavors, and full-bodied smoothness, Anchor Porter® is the epitome of a handcrafted dark beer.A blend of specially roasted pale, caramel, chocolate, and black malts, along with our top-fermenting yeast, creates complexity without bitterness. The brew is hopped at a high rate, and naturally carbonated. The result is dark in the glass, but surprisingly light on the palate.\t</t>
  </si>
  <si>
    <t>Porter</t>
  </si>
  <si>
    <t>Sierra Nevada Brewing Co. Sierra Nevada Porter</t>
  </si>
  <si>
    <t>Notes:Porter is a testament to roasted malts which give it a rich, bittersweet and roasted coffee-like flavor that's a perfect complement to a variety of foods. Before Sierra Nevada was a reality, our nights were spent perfecting homebrews and dreaming of starting a brewery. Back then, one of our favorites was a porter made with homemade malt roasted in our kitchen. Decades later, we still love the rich, bittersweet and roasted malt flavors of that original brew.\t</t>
  </si>
  <si>
    <t>Mocha Porter</t>
  </si>
  <si>
    <t>Rogue Ales Mocha Porter</t>
  </si>
  <si>
    <t>Notes:Ruddy brown in color, a bittersweet balance of malt and hops, yet a surprisingly light and refreshing taste.Ingredients: 2-Row, Munich, C120, Chocolate, Black, Kiln Coffee &amp; Rogue Farms Dare™ &amp; Risk™ Malts; Rogue Farms Rebel &amp; Liberty Hops; Free Range Coastal Water &amp; Pacman Yeast.47 IBU\t</t>
  </si>
  <si>
    <t>Everett Porter</t>
  </si>
  <si>
    <t>Hill Farmstead Brewery Everett Robust Porter</t>
  </si>
  <si>
    <t>Notes:Everett (1908-1939) was our grandfather’s brother; Hill Farmstead Brewery rests upon the land that was once home to him and his 13 siblings. In his honor, this Porter is crafted from American malted barley, English and German roasted malts, American hops, our ale yeast, and water from our well. It is unfiltered and naturally carbonated. Decadent in its depth, with a complex backbone of chocolate, coffee, and malty sweetness, this is the ale that I dream to have shared with Everett.Pale, Caramel, and Chocolate Malt, Roasted Barley, Columbus hops; Ale Yeast, and our Well Water.\t</t>
  </si>
  <si>
    <t>Samuel Adams Holiday PorterBoston Beer Company (Samuel Adams)</t>
  </si>
  <si>
    <t>Boston Beer Company (Samuel Adams) Samuel Adams Holiday Porter</t>
  </si>
  <si>
    <t>Coconut Hiwa Porter</t>
  </si>
  <si>
    <t>Maui Brewing Co. CoCoNut Porter</t>
  </si>
  <si>
    <t>Notes:Formerly CoCoNut PorterA robust dark ale with hand-toasted coconut &amp; hints of mocha.30 IBU\t</t>
  </si>
  <si>
    <t>Alpha Klaus Christmas (Xmas) Porter</t>
  </si>
  <si>
    <t>Three Floyds Brewing Co. &amp; Brewpub Alpha Klaus Christmas (Xmas) Porter</t>
  </si>
  <si>
    <t>Notes:Alpha King’s festive cousin. A big American Christmas Porter brewed with English chocolate malt, Mexican sugar and of course, tons of strange American hops. Cheers!38 IBU\t</t>
  </si>
  <si>
    <t>Pipeline Porter</t>
  </si>
  <si>
    <t>Kona Brewing Co. Pipeline Porter</t>
  </si>
  <si>
    <t>Vanilla Java Porter (VJP)</t>
  </si>
  <si>
    <t>Atwater Block Brewery Atwater Vanilla Java Porter</t>
  </si>
  <si>
    <t>Oatmeal Porter</t>
  </si>
  <si>
    <t>Highland Brewing</t>
  </si>
  <si>
    <t>Highland Brewing Highland Oatmeal Porter</t>
  </si>
  <si>
    <t>Cutthroat</t>
  </si>
  <si>
    <t>Odell Brewing Company Odell Cutthroat Pale Ale</t>
  </si>
  <si>
    <t>Notes:Not quite a stout but definitely no lightweight, Cutthroat is smooth and robust. Inspired by the classic London porters, we use dark roasted malts to create a deep, rich color and flavor that hint at chocolate and coffee. We named it Cutthroat as our tribute to the Colorado state fish – with its own rich heritage and unmistakable dark coloring. And while we’re big fans of small batches, here’s to the currently threatened Cutthroat population reaching mass quantities.\t</t>
  </si>
  <si>
    <t>Mississippi Mud Black &amp; Tan</t>
  </si>
  <si>
    <t>Mississippi Brewing Co.</t>
  </si>
  <si>
    <t>Mississippi Brewing Co. Mississippi Mud Black &amp; Tan</t>
  </si>
  <si>
    <t>Dead Reckoning Porter</t>
  </si>
  <si>
    <t>Tröegs Brewing Company Tröegs Dead Reckoning Porter</t>
  </si>
  <si>
    <t>Twilight Of The Idols</t>
  </si>
  <si>
    <t>Hill Farmstead Brewery Twilight Of The Idols</t>
  </si>
  <si>
    <t>Notes:Twilight of the Idols is our winter porter. We brew Twilight each autumn, with a touch of locally roasted coffee and cinnamon, and age it on a blend of select vanilla beans. Originally conceived with a friend in 2009 while brewing in Denmark, the name of this annual release is inspired by the title of one of the last texts written by one of our philosophical idols, Friedrich Nietzsche.\t</t>
  </si>
  <si>
    <t>Coffeehouse Porter</t>
  </si>
  <si>
    <t>Berkshire Brewing Company Inc. Coffeehouse Porter</t>
  </si>
  <si>
    <t>Notes:This rich, dark ale takes BBC’s popular Drayman’s Porter and adds Dean’s Beans organic coffee to the mix, creating an enticing blend of everyone’s favorite beginning and end of day beverages. Robust and aromatic, Coffeehouse Porter is sure to please, no matter what time of day you choose to enjoy it.\t</t>
  </si>
  <si>
    <t>Black Marlin</t>
  </si>
  <si>
    <t>Ballast Point Brewing Company Black Marlin Porter</t>
  </si>
  <si>
    <t>Road Dog</t>
  </si>
  <si>
    <t>Flying Dog Brewery Road Dog Porter</t>
  </si>
  <si>
    <t>New World Porter</t>
  </si>
  <si>
    <t>Avery Brewing Company New World Porter</t>
  </si>
  <si>
    <t>Southern Tier Brewing Company Porter</t>
  </si>
  <si>
    <t>Old Leghumper</t>
  </si>
  <si>
    <t>Thirsty Dog Brewing Company Old Leghumper</t>
  </si>
  <si>
    <t>Mudpuppy</t>
  </si>
  <si>
    <t>Central Waters Brewing Company Mudpuppy Porter</t>
  </si>
  <si>
    <t>Saranac Caramel Porter</t>
  </si>
  <si>
    <t>Matt Brewing Company Saranac Caramel Porter</t>
  </si>
  <si>
    <t>(512) Pecan Porter(512) Brewing Company</t>
  </si>
  <si>
    <t>(512) Brewing Company</t>
  </si>
  <si>
    <t>(512) Brewing Company (512) Pecan Porter</t>
  </si>
  <si>
    <t>Notes:Nearly black in color, (512) Pecan Porter is made with Organic US 2-row and Crystal malts along with Baird’s Chocolate and Black malts. Its full body and malty sweetness are balanced with subtle pecan aroma and flavor from locally grown pecans. Yet another true Austin original!\t</t>
  </si>
  <si>
    <t>Saranac Black &amp; Tan</t>
  </si>
  <si>
    <t>Matt Brewing Company Saranac Black &amp; Tan</t>
  </si>
  <si>
    <t>Notes:Stout &amp; Lager\t</t>
  </si>
  <si>
    <t>TREAT (Imperial Chocolate Pumpkin Porter)</t>
  </si>
  <si>
    <t>Midnight Sun Brewing Co. TREAT (Imperial Chocolate Pumpkin Porter)</t>
  </si>
  <si>
    <t>Notes:Intriguing doses of sweet spices, cocoa nibs and pumpkin transform an exceptional porter into a mesmerizing potion. Pour this tantalizing brew into a snifter and experience its many eccentric nuances, which will delight your taste buds.This is the same award-winning recipe that garnered a GOLD MEDAL at GABF in 2007. Formerly known simply as Imperial Chocolate Pumpkin Porter, we’ve named it T.R.E.A.T.: The Royal Eccentric Ale Treatment.30 IBU\t</t>
  </si>
  <si>
    <t>Great Northern</t>
  </si>
  <si>
    <t>Summit Brewing Company Summit Great Northern Porter</t>
  </si>
  <si>
    <t>Notes:Originally named after the London market workers who popularized this brew, we dubbed our Porter with a nod toward the majestic railway stretching from St. Paul to Seattle. Roasted malts offer up coffee notes and lead to a slightly sweet, chocolatey finish. All aboard!\t</t>
  </si>
  <si>
    <t>The Duck-Rabbit Craft Brewery Duck-Rabbit Porter</t>
  </si>
  <si>
    <t>Notes:The Duck-Rabbit Porter is very dark in color. This robust ale features a pronounced flavor of roasted grains reminiscent of dark chocolate. Also, we add oats to the grist for a round, silky mouthfeel. The malt is well balanced with hops to make this a fantastic choice for fans of traditional, robust, full-flavored beers. We're confident that you'll love this yummy porter!\t</t>
  </si>
  <si>
    <t>Wasatch Polygamy Porter</t>
  </si>
  <si>
    <t>Utah Brewers Cooperative Wasatch Polygamy Porter</t>
  </si>
  <si>
    <t>Coffee Porter</t>
  </si>
  <si>
    <t>Real Ale Brewing Company Shade Grown Coffee Porter</t>
  </si>
  <si>
    <t>Notes:Formerly "Shade Grown Coffee Porter".Born from owner Brad Farbstein’s homebrewing experiments in college — our porter is a rich, robust ale with a dry finish. Fresh, cold-brewed organic fair trade coffee courtesy of Katz Coffee in Houston, TX is added just prior to packaging. Our most popular seasonal release, it’s a whole new way to enjoy your coffee with breakfast, lunch or dinner.A rich, robust porter with a dry finish. Brewed with organic hops, malted barley, and Ruta Maya Shade Grown organic coffee beans from Chiapas, Mexico.\t</t>
  </si>
  <si>
    <t>Thunderstruck Coffee Porter</t>
  </si>
  <si>
    <t>Highland Brewing Highland Thunderstruck Coffee Porter</t>
  </si>
  <si>
    <t>Penn Quarter Porter</t>
  </si>
  <si>
    <t>DC Brau Brewing Co. Penn Quarter Porter</t>
  </si>
  <si>
    <t>Notes:Penn Quarter Porter is our first in a line of draft-only limited-release beer, and it's a robust porter! In the way that The Public is on the line between a pale ale and an IPA, this is on the line between a porter and a stout - with chocolate notes and a dry, roasted finish.\t</t>
  </si>
  <si>
    <t>Port City Brewing</t>
  </si>
  <si>
    <t>Port City Brewing Porter</t>
  </si>
  <si>
    <t>Coco Loco</t>
  </si>
  <si>
    <t>NoDa Brewing Company</t>
  </si>
  <si>
    <t>NoDa Brewing Company Coco Loco</t>
  </si>
  <si>
    <t>Notes:Enjoy the blend of chocolate and brown malts in this robust porter with crazy-rich color and ruby highlights. The subtle bitterness of chocolate is balanced by sweet, organic toasted coconut. Perfect to pair with food or just to enjoy alone. So go nuts, you'll be glad you did.</t>
  </si>
  <si>
    <t>Smuttynose Baltic Porter</t>
  </si>
  <si>
    <t>Porter - Baltic</t>
  </si>
  <si>
    <t>Smuttynose Brewing Company Smuttynose Baltic Porter (Big Beer Series)</t>
  </si>
  <si>
    <t>Notes:35 IBU2007 - 8.1%2009 - 8.72010 - 9.02%2013 - 9.8%2015 - 9.0%\t</t>
  </si>
  <si>
    <t>Shipwreck Porter - Bourbon Barrel-Aged</t>
  </si>
  <si>
    <t>Arcadia Brewing Company Arcadia Shipwreck Porter</t>
  </si>
  <si>
    <t>Notes:The Baltic-style Porter has a robust malt character and a slight herbal hop bitterness. Aged for 12 months in 10-year-old Kentucky bourbon oak barrels, this alluring dark liquid features appealing undertones of vanilla, oak, cocoa, and coffee. The aging occurs in abandoned mines in Michigan, at a constant temperature of 45F.\t</t>
  </si>
  <si>
    <t>Baltika #6 Porter</t>
  </si>
  <si>
    <t>Baltika Breweries Baltika #6 Porter</t>
  </si>
  <si>
    <t>Baltic Porter</t>
  </si>
  <si>
    <t>The Duck-Rabbit Craft Brewery Duck-Rabbit Baltic Porter</t>
  </si>
  <si>
    <t>Notes:The Duck-Rabbit Baltic Porter is deep, rich and velvety soft. A full blooded roasty character with almost no burnt flavor is balanced by complex alcohol notes. Strong (9% alcohol by volume) yet unfailingly subtle, this special brew rewards unhurried attention. Enjoy!\t</t>
  </si>
  <si>
    <t>Smoke</t>
  </si>
  <si>
    <t>Surly Brewing Company Smoke</t>
  </si>
  <si>
    <t>Notes:Ebony-hued, Smoke wafts out of the bottle and into your senses, borne on the wings of European traditions, wrapped in American innovation. Lager-brewed, like any true Baltic Porter, with smoked malts from Bamberg, Germany, the home of Rauchbiers, then mellowed by oak-aging. Black malt flavors mesh with notes of raisins, plums, figs and licorice with the subtle smoke on the side, for a complex and luxurious, yet silky smooth drinking experience. It's a sipper at Alc. 8.2% by VOL., but everyone knows you can't have Smoke without fire!\t</t>
  </si>
  <si>
    <t>Sinebrychoff Porter</t>
  </si>
  <si>
    <t>Oy Sinebrychoff Ab</t>
  </si>
  <si>
    <t>Oy Sinebrychoff Ab Sinebrychoff Porter</t>
  </si>
  <si>
    <t>Black Boss Porter</t>
  </si>
  <si>
    <t>BOSS Browar Witnica S.A. Black Boss Porter</t>
  </si>
  <si>
    <t>Carnegie Porter 5,5%</t>
  </si>
  <si>
    <t>Carlsberg Sverige AB</t>
  </si>
  <si>
    <t>Carlsberg Sverige AB Carnegie Porter 5,5%</t>
  </si>
  <si>
    <t>Notes:First introduced in 1836. Strong beers were banned in Sweden 1923-1956.The 5.5 % original recipe was re-introduced in 1985 as a beer fermented with both top and bottom yeast. In 1993, the yeast was changed to a single bottom-fermenting strain. In 2009, the label design and name was changed from "Carnegie Stark-Porter" to "Carnegie Porter".40 IBU\t</t>
  </si>
  <si>
    <t>Topless Wytch</t>
  </si>
  <si>
    <t>Three Floyds Brewing Co. &amp; Brewpub Topless Wytch</t>
  </si>
  <si>
    <t>Notes:This strong, Baltic-style Porter has a rich, velvety mouthfeel with notes of bakers chocolate and molasses.\t</t>
  </si>
  <si>
    <t>Grande Cuvée Porter Baltique</t>
  </si>
  <si>
    <t>Les Trois Mousquetaires Les Trois Mousquetaires Porter Baltique</t>
  </si>
  <si>
    <t>Notes:Robust dark lager inspired by Porters from around the Baltic Sea region. This beer is luxuriously round with a mild bitterness. The malts contribute flavors of coffee, chocolate, and vanilla. The use of cherry-wood smoked malt provides a subtle hint of smoke.\t</t>
  </si>
  <si>
    <t>Nøgne Ø - Det Kompromissløse Bryggeri A/S Porter</t>
  </si>
  <si>
    <t>Notes:In this quite dark ale, dark malts provide flavors of coffee and dried fruit. Try with dark chocolate, cheese or red meat dishes.30 IBU\t</t>
  </si>
  <si>
    <t>Smoked Baltic Porter</t>
  </si>
  <si>
    <t>Great Divide Brewing Company Smoked Baltic Porter</t>
  </si>
  <si>
    <t>Notes:"this dark lager gets its special twist from a hefty addition of Bamberg smoked malt." Note that Baltic Porters are often fermented with lager yeast.\t</t>
  </si>
  <si>
    <t>Southampton Imperial Baltic Porter</t>
  </si>
  <si>
    <t>Southampton Publick House Southampton Imperial Baltic Porter</t>
  </si>
  <si>
    <t>Double Brown Stout</t>
  </si>
  <si>
    <t>Deep Ellum Brewing Company</t>
  </si>
  <si>
    <t>Deep Ellum Brewing Company Double Brown Stout</t>
  </si>
  <si>
    <t>Foothills Brewing Company Foothills Baltic Porter</t>
  </si>
  <si>
    <t>Tsarina Esra</t>
  </si>
  <si>
    <t>Brouwerij De Molen Tsarina Esra Reserva</t>
  </si>
  <si>
    <t>Notes:Tsarina Esra is an imperial porter. A style with his roots in England from many ages ago. It's fullness, it's richness in flavor and it's warming feeling makes it perfect for cold nights. Because of the enduring barrel aging in Ardbeg whisky barrels, this edition is enriched with crazy (really!) peat flavours. It was injected with Brett while in the barrels. Flavor indication: Chocolate, liquorice, funky peaty\t</t>
  </si>
  <si>
    <t>Utenos Alus</t>
  </si>
  <si>
    <t>Utenos Alus Porter</t>
  </si>
  <si>
    <t>Porteris</t>
  </si>
  <si>
    <t>Aldaris</t>
  </si>
  <si>
    <t>Aldaris Porteris</t>
  </si>
  <si>
    <t>Danzig Baltic Porter</t>
  </si>
  <si>
    <t>Devils Backbone Brewing Company Danzig Baltic Porter</t>
  </si>
  <si>
    <t>Notes:Danzig, which we named after a Baltic Sea town, isn’t for the faint of heart… or mouth. It’s a well-balanced, full-bodied blend of a strong English porter and a Germanic black lager, making it smooth with a sneaky high ABV. The intense mix of malts and hops provides flavors of chocolate, coffee, and caramelized sugar. No wonder it won Bronze at the World Beer Cup 2018. It’s full-on! Hence the lightning bolt on the pack.Malts: Pilsner, Vienna, Dark Munich, Carafa II, CaraRed, Brown Malt, Chocolate MaltHops: Northern Brewer, TettnangIBU: 28COLOR: Black\t</t>
  </si>
  <si>
    <t>Mørke - Pumpernickel Porter</t>
  </si>
  <si>
    <t>Beer Here</t>
  </si>
  <si>
    <t>Beer Here Mørke - Pumpernickel Porter</t>
  </si>
  <si>
    <t>Notes:Brewed in collaboration with Shelton Brothers. Lots of rye malt and spices inspired by the dark German bread.\t</t>
  </si>
  <si>
    <t>Akevitt</t>
  </si>
  <si>
    <t>HaandBryggeriet</t>
  </si>
  <si>
    <t>HaandBryggeriet Akevitt Porter (Barrel-Aged Porter)</t>
  </si>
  <si>
    <t>Notes:Matured on Aquavit casks.\t</t>
  </si>
  <si>
    <t>Bourbon Barrel Aged Shaman's Porter</t>
  </si>
  <si>
    <t>Atwater Block Brewery Atwater Bourbon Barrel Aged Shaman's Porter</t>
  </si>
  <si>
    <t>Uncommon Brewers Baltic Porter</t>
  </si>
  <si>
    <t>Grand Imperial Porter</t>
  </si>
  <si>
    <t>Browar Amber Grand Imperial Porter</t>
  </si>
  <si>
    <t>Kurofune Porter</t>
  </si>
  <si>
    <t>Baird Brewing Company / Fishmarket Taproom</t>
  </si>
  <si>
    <t>Baird Brewing Company / Fishmarket Taproom Kurofune Porter</t>
  </si>
  <si>
    <t>Fear And Trembling (Cabernet/Bourbon Blend)</t>
  </si>
  <si>
    <t>Hill Farmstead Brewery Fear And Trembling (Cabernet/Bourbon Blend)</t>
  </si>
  <si>
    <t>Notes:Fear and Trembling is Hill Farmstead’s first collaboration – a Baltic Porter brewed with malt that was hand smoked over maple wood by our Danish friend, and former colleague, Anders Kissmeyer. This bottled version was blended from beer aged in both American Oak Cabernet barrels and Bourbon barrels. As a student of philosophy and former resident of Copenhagen, it is fitting that our brewer named our first collaboration after Denmark’s great thinker: Søren Kierkegaard. All three contemplated absurdity, faith, and salvation while wandering the shores of the Baltic Sea…“…continue to work out your salvation with fear and trembling…”\t</t>
  </si>
  <si>
    <t>Alice Porter</t>
  </si>
  <si>
    <t>BrewDog Alice Porter</t>
  </si>
  <si>
    <t>Notes:Weighing in at 5.2% ABV, Alice Porter hides a huge complexity behind her modest strength. Roasty and smooth with fruity, rich coffee character. Alice Porter takes a sudden twist in an unexpected direction; a blend of hops that add a light, balancing citrusy twist and a subtle spiciness. Alice Porter is the first of our 2105 seasonal brews.\t</t>
  </si>
  <si>
    <t>Hoogstraten Poorter</t>
  </si>
  <si>
    <t>Brouwerij Sterkens N.V. Hoogstraten Poorter</t>
  </si>
  <si>
    <t>Limfjordsporter</t>
  </si>
  <si>
    <t>Thisted Bryghus</t>
  </si>
  <si>
    <t>Thisted Bryghus Limfjordsporter</t>
  </si>
  <si>
    <t>Notes:Brewed with liquorice. The recipe was developed during the 70's at the Urban brewery in Aalborg. Thisted bought the name, and the production restarted in 1997.\t</t>
  </si>
  <si>
    <t>Fuller's London Porter</t>
  </si>
  <si>
    <t>Porter - English</t>
  </si>
  <si>
    <t>Fuller Smith &amp; Turner PLC Fuller's London Porter</t>
  </si>
  <si>
    <t>Notes:Fuller's London Porter is an award-winning example of this historic English style; smooth and creamy with delicious chocolate and coffee flavors derived from the roasted malt.The griffin Brewery is Chiswick, London, has brewing fine ales since 1654.The Fuller, Smith &amp; Turner partnership dating back to 1845, brews an excellent range of award-winning beers, many of which are available in the U.S. including London Pride pale ale and the Old's original ESB.\t</t>
  </si>
  <si>
    <t>Old Engine Oil Black Ale</t>
  </si>
  <si>
    <t>Harviestoun Brewery Ltd. Old Engine Oil</t>
  </si>
  <si>
    <t>Notes:Legend has it that Old Engine Oil was dedicated to our Head Brewer’s love of classic cars. But it’s the thick, dark, chocolatey viscosity that reveals the real inspiration behind the name.\t</t>
  </si>
  <si>
    <t>Bully! Porter</t>
  </si>
  <si>
    <t>Boulevard Brewing Co. Bully! Porter</t>
  </si>
  <si>
    <t>Notes:The intense flavors of dark-roasted malt in Boulevard’s rendition of the classic English porter are perfectly balanced by a generous and complex hop character. Bully! Porter’s robust nature makes it the ideal companion to a variety of foods, from seafood to chocolate.49 IBU\t</t>
  </si>
  <si>
    <t>Samuel Adams Honey PorterBoston Beer Company (Samuel Adams)</t>
  </si>
  <si>
    <t>Boston Beer Company (Samuel Adams) Samuel Adams Honey Porter</t>
  </si>
  <si>
    <t>People's Porter</t>
  </si>
  <si>
    <t>Foothills Brewing Company People's Porter</t>
  </si>
  <si>
    <t>Notes:People's Porter is a robust English-style brew with a dark, ruby hue. Complex chocolate, caramel and toffee notes give way to an herbal bitterness, finishing with a pleasant hint of espresso.42 IBU\t</t>
  </si>
  <si>
    <t>Washington's Porter</t>
  </si>
  <si>
    <t>Yards Brewing Co. General Washington's Tavern Porter</t>
  </si>
  <si>
    <t>Notes:Formerly General Washington's Tavern PorterDetailed in a letter from the General to his officers during the war, Washington’s recipe employed molasses to aid fermentation and give rich caramel notes to this robust, roasty ale. The recipe reflected his admiration for Philadelphia-style porters, especially those brewed by Robert Hare (whose original brewery stood just blocks from where ours is now). Our Tavern Porter, inspired by Washington’s, is dark, smooth, and complex with just a hint of dried fruit in the finish.\t</t>
  </si>
  <si>
    <t>Mayflower Brewing Company Mayflower Porter</t>
  </si>
  <si>
    <t>Notes:Taking its cues from “Three Threads”, a bartender’s blend of three distinct ales, Porter became the beer of choice for 18th-century Londoners. Mayflower Porter embraces this history. This complex brew is smooth and full-flavored with notes of roasted coffee beans and bittersweet chocolate that will warm the palate all year long. Mayflower Porter is a rich, complex brew that is smooth and full-flavored. Five varieties of malted barley provide notes of roasted coffee beans and bittersweet chocolate with a hint of smokiness.\t</t>
  </si>
  <si>
    <t>Old-Style Porter</t>
  </si>
  <si>
    <t>St. Peter's Brewery Co Ltd St. Peter's Old-Style Porter</t>
  </si>
  <si>
    <t>Notes:A blend of a mature and young ale creates a porter of traditional character that’s dark cherry in colour and complex in taste. Aromas of liquorice, rum, raisin and chocolate with hints of coffee are in abundance in this full-bodied, warming ale.\t</t>
  </si>
  <si>
    <t>Meantime Brewing Company Limited Coffee Porter</t>
  </si>
  <si>
    <t>Notes:Whilst we would not recommend having this at breakfast with your bacon and eggs, our Coffee Beer is made with real coffee and has a caffeine hit to match. The natural flavors of the beans selected and hand roasted by our friends at the Union Coffee Roasters go well with the roast barley in the beer to give a silky-smooth drink with distinct chocolate and vanilla notes.\t</t>
  </si>
  <si>
    <t>Zwet.Be</t>
  </si>
  <si>
    <t>Brouwerij Drie Fonteinen Zwet.Be</t>
  </si>
  <si>
    <t>Notes:A porter brewed with lambic yeast.\t</t>
  </si>
  <si>
    <t>Santa's Butt</t>
  </si>
  <si>
    <t>Ridgeway Brewing Santa's Butt</t>
  </si>
  <si>
    <t>London Porter</t>
  </si>
  <si>
    <t>Meantime Brewing Company Limited London Porter</t>
  </si>
  <si>
    <t>Notes:Porter was the great London beer style of the 18th and 19th centuries, when the city was revered as both the brewing capital and trading hub of the world. Named after the legions of porters in her docks, streets and markets who drank this powerful beer to slake their thirst, Meantime London Porter is a classic interpretation of this complex dark beer style.Wonderful with mature cheese, beef, lamb, or as traditionally served, with oysters.\t</t>
  </si>
  <si>
    <t>Boxcarr Pumpkin Porter</t>
  </si>
  <si>
    <t>Starr Hill Brewery Box Car Pumpkin Porter</t>
  </si>
  <si>
    <t>Green Man Brewery Green Man Porter</t>
  </si>
  <si>
    <t>Notes:Dark, full-bodied, and rich in flavor, Green Man Porter is wonderfully easy to drink. It offers a creamy, smooth mouthfeel and finishes with distinctive chocolate notes. This traditionally crafted, award-winning British-style Porter, like a true rock star, enjoys a legendary following.\t</t>
  </si>
  <si>
    <t>Sly Rye Porter</t>
  </si>
  <si>
    <t>Yazoo Brewing Company Sly Rye Porter</t>
  </si>
  <si>
    <t>Notes:A rich, chocolaty English Porter with a clean finish. We use the finest floor-malted Maris Otter malts from England, the same malts used for the best single-malt scotch. A portion of malted rye gives a spicy, slightly dry finish.28 IBU\t</t>
  </si>
  <si>
    <t>Publican Porter (Imperial London Porter)</t>
  </si>
  <si>
    <t>Short's Brewing Company Short's Publican Porter (Imperial London Porter)</t>
  </si>
  <si>
    <t>Notes:A Robust Porter.\t</t>
  </si>
  <si>
    <t>Geary's London Porter</t>
  </si>
  <si>
    <t>D.L. Geary Brewing Company Geary's London Style Porter</t>
  </si>
  <si>
    <t>Notes:Faithfully recreated by Geary’s, this classic English style has a deep mahogany color and a restrained roasted malt flavor. The result is rich and complex, yet smooth and refreshing. Original gravity - 1045; alcohol by volume - 4.2%; two row English malt (pale, crystal, chocolate and black); Cascade, Willamette and Golding hops.\t</t>
  </si>
  <si>
    <t>Original Flag Porter</t>
  </si>
  <si>
    <t>Darwin Brewery Ltd.</t>
  </si>
  <si>
    <t>Darwin Brewery Ltd. Original Flag Porter</t>
  </si>
  <si>
    <t>Black Duck Porter</t>
  </si>
  <si>
    <t>Greenport Harbor Brewing Company</t>
  </si>
  <si>
    <t>Greenport Harbor Brewing Company Black Duck Porter</t>
  </si>
  <si>
    <t>Notes:A black ale that puts the flavor of the malt front and center. It has a mild hop character that balances strong notes of cocoa and hints of coffee. A full-bodied roasty treat that finishes dry. Pairs well with chocolate, BBQ, as well as fresh shellfish.\t</t>
  </si>
  <si>
    <t>Kennebunkport Porter</t>
  </si>
  <si>
    <t>Federal Jack's Restaurant &amp; Brew Pub Kennebunkport Porter</t>
  </si>
  <si>
    <t>Contorter</t>
  </si>
  <si>
    <t>Ale Asylum Contorter</t>
  </si>
  <si>
    <t>Notes:Our porter is dark in color yet soft on the palate. English chocolate malts give it a complex, rich flavor wrapped in a silky smooth finish.\t</t>
  </si>
  <si>
    <t>Entire Butt English Porter</t>
  </si>
  <si>
    <t>Salopian Brewing Company Ltd</t>
  </si>
  <si>
    <t>Salopian Brewing Company Ltd Entire Butt English Porter</t>
  </si>
  <si>
    <t>Notes:Historically the term used to describe a porter blended from a variety of ales, entire butt uses 14 different malts and 3 hops to recreate this forgotten style of porter. The beer is black/brown with a crisp white head and is distinctly vinuous. It has little hop character as essentially the flavour is derived from the malts. Malts used: pale Maris Otter, lager, wheat, pale crystal, dark crystal, dark chocolate, pale chocolate, black, roasted barley, caramalt, torrified wheat, amber malt, brown malt and malted oats.\t</t>
  </si>
  <si>
    <t>St. George Brewing Company, The Porter</t>
  </si>
  <si>
    <t>Benchwarmer Porter</t>
  </si>
  <si>
    <t>Cooperstown Brewing Company</t>
  </si>
  <si>
    <t>Cooperstown Brewing Company Benchwarmer Porter</t>
  </si>
  <si>
    <t>Black Wych</t>
  </si>
  <si>
    <t>Wychwood Brewery Company Ltd Black Wych</t>
  </si>
  <si>
    <t>Notes:BLACK WYCH A Dark Mysterious Spellbinding PorterBLACK WYCH spellbinding porter , The Black Wych has cast her spell , start with a measure of alluring rich dark malt &amp; allow the bitterness to creep in. This silkily smooth porter is a force to be reckoned with.Brewed primarily for export.\t</t>
  </si>
  <si>
    <t>Mill Street Brew Pub Mill Street Vanilla Porter</t>
  </si>
  <si>
    <t>Old Growler</t>
  </si>
  <si>
    <t>Nethergate Brewery Co. Ltd.</t>
  </si>
  <si>
    <t>Nethergate Brewery Co. Ltd. Old Growler</t>
  </si>
  <si>
    <t>Longfellow</t>
  </si>
  <si>
    <t>Shipyard Brewing Co. Longfellow Winter Ale</t>
  </si>
  <si>
    <t>Rickard's Dark</t>
  </si>
  <si>
    <t>Molson Coors Canada Rickard's Dark</t>
  </si>
  <si>
    <t>Notes:Brewed in the style of English porters, Rickard's Dark is creamy with a smooth finish that holds just a hint of pure Quebec maple syrup.\t</t>
  </si>
  <si>
    <t>Shoo-Fly Pie Porter</t>
  </si>
  <si>
    <t>Lancaster Brewing Company Porter</t>
  </si>
  <si>
    <t>Notes:Made with eight different malts, four types of hops and a touch of Lancaster County molasses, this tasty brew has a rich brown hue with a medium to full body flavor.\t</t>
  </si>
  <si>
    <t>Duke Of Winship</t>
  </si>
  <si>
    <t>Middle Ages Brewing Co., Ltd. Duke Of Winship</t>
  </si>
  <si>
    <t>Notes:"Scotch Porter"A sensual dark brew with the softness of a Scotch ale crafted with the malt make-up of an English porter.\t</t>
  </si>
  <si>
    <t>Midnight Sun</t>
  </si>
  <si>
    <t>Williams Brothers Brewing Company Midnight Sun</t>
  </si>
  <si>
    <t>Longboat Chocolate Porter</t>
  </si>
  <si>
    <t>Phillips Brewing Company</t>
  </si>
  <si>
    <t>Phillips Brewing Company Longboat Double Chocolate Porter</t>
  </si>
  <si>
    <t>Notes:Classic Pairings in History: Stevie Wonder &amp; Paul McCartney Super Dave Osborne &amp; Mr. Fuji Cheddar cheese &amp; pickles Bob &amp; Doug McKenzie Mork &amp; Mindy Bonnie &amp; Clyde Chocolate &amp; Beer!!! We'd say that Longboat is a classic chocolate porter, but lets face it, who's ever heard of a chocolate porter? It is, however, a rich dark ale, with a distinctive chocolate finish. Comes in a 650mL bottle, cause 341mL just isn't enough!\t</t>
  </si>
  <si>
    <t>Busted Knuckle Ale</t>
  </si>
  <si>
    <t>Big Woods Brewing Co.</t>
  </si>
  <si>
    <t>Big Woods Brewing Co. Busted Knuckle Red Ale</t>
  </si>
  <si>
    <t>Notes:This is our signature ale. Busted Knuckle is a hybrid ale, most similar to a “light” porter. We say “light” because, while it does have complexity, it is also a very smooth and approachable beer.\t</t>
  </si>
  <si>
    <t>Old Slug Porter</t>
  </si>
  <si>
    <t>RCH Brewery Old Slug Porter</t>
  </si>
  <si>
    <t>Notes:In the old brewery we had a problem with slugs getting into the brewery. As the beer leaves a trail down the glass as you drink it like a slug, that's how the beer was named. A delicious traditional porter with a full bodied taste of chocolate, coffee, blackcurrant and black cherry with a good aroma. A near black colour with a good white head when served through a tight sparkler.\t</t>
  </si>
  <si>
    <t>Pigs Ass Porter</t>
  </si>
  <si>
    <t>Harvest Moon Brewery</t>
  </si>
  <si>
    <t>Harvest Moon Brewery Pigs Ass Porter</t>
  </si>
  <si>
    <t>Notes:First brewed by Harvest Moon in 1997, this beer is a multiple award-winning dark ale brewed in the Burton, England style owing to the similarity of water chemistry in Belt compared to this classic porter producing area in England. Plenty of body without a sharp bite, this ale is brewed with pale, caramel, chocolate and black malts to create a creamy, smooth, roasted, slightly chocolate tasting ale with a touch of hops in the finish. This ale can be enjoyed in every season and is best when served cool, not cold. And why the name? While drinking this new brew one evening back in 1997, the local hog farmer showed up to collect our spent mash and we that what could be better for fattening pigs?\t</t>
  </si>
  <si>
    <t>Anvil Porter</t>
  </si>
  <si>
    <t>French Broad Brewing Co. Anvil Porter</t>
  </si>
  <si>
    <t>Victory At Sea - Coffee And Vanilla</t>
  </si>
  <si>
    <t>Porter - Imperial</t>
  </si>
  <si>
    <t>Ballast Point Brewing Company Victory At Sea Coffee Vanilla Imperial Porter</t>
  </si>
  <si>
    <t>Notes:Our Victory at Sea Imperial Porter is a bold, smooth brew with just the right amount of sweetness. We infused this robust porter with whole vanilla beans and San Diego’s own Caffe Calabria coffee beans. The subtle roasted notes and minimal acidity of the cold brewed coffee, balances perfectly with the sweet caramel undertones of the malt, creating a winning combination for your palate.\t</t>
  </si>
  <si>
    <t>Gonzo</t>
  </si>
  <si>
    <t>Flying Dog Brewery Gonzo Imperial Porter</t>
  </si>
  <si>
    <t>Notes:Too weird to live, too rare to die, Gonzo Imperial Porter is bold and forceful, like the man it was brewed to honor – Dr. Hunter S. Thompson. Complex layers of roasted chocolate, coffee, brown sugar, and vanilla malt flavors are balanced with a one-of-a-kind hop bite that hits you like a homemade firecracker. Buy the ticket and take the ride by pairing this rich and creamy porter with blue cheeses, smoked meats, BBQ, chili, chocolate and coffee desserts. Best shared with your closest circle of friends— real or hallucinated.Malts: Caramel, Black, ChocolateHops: Northern Brewer, CascadeYeas: American Ale, English AleIBU: 85ABV varies\t</t>
  </si>
  <si>
    <t>Birth Of Tragedy</t>
  </si>
  <si>
    <t>Hill Farmstead Brewery Birth Of Tragedy</t>
  </si>
  <si>
    <t>Notes:Birth of Tragedy is the imperial and oak barrel-aged version of our annual winter porter, Twilight of the Idols. Brewed with locally roasted coffee and Vermont honey, we age this beer for a year in personally selected bourbon barrels from our favorite distilleries.\t</t>
  </si>
  <si>
    <t>Gonzo - Barrel-Aged</t>
  </si>
  <si>
    <t>Flying Dog Brewery Barrel-Aged Gonzo Imperial Porter</t>
  </si>
  <si>
    <t>Notes:Aged for months in oak whiskey barrels from A. Smith Bowman, our deep and dark Gonzo gets even more mysterious with notes of vanilla and whiskey warmth.Malts: Caramel, Black, ChocolateHops: Northern Brewer, CascadeYeast: American Ale and English Ale85 IBU\t</t>
  </si>
  <si>
    <t>Mogli</t>
  </si>
  <si>
    <t>Caldera Brewing Company Mogli</t>
  </si>
  <si>
    <t>Notes:'Oak Aged Imperial Porter Brewed with Chocolate'Caldera Kettle SeriesJune 2011 - first release in waxed 22 oz. bottles\t</t>
  </si>
  <si>
    <t>The Devil Made Me Do It!</t>
  </si>
  <si>
    <t>Tyranena Brewing Company The Devil Made Me Do It! Coffee Imperial Oatmeal Porter</t>
  </si>
  <si>
    <t>Notes:Coffee beans used are a blend of Costa Rican and Sumatran from Berres Brothers Coffee Roasters in Watertown, Wi.\t</t>
  </si>
  <si>
    <t>Dirty Old Man Imperial Rye Porter</t>
  </si>
  <si>
    <t>Tyranena Brewing Company Dirty Old Man Imperial Rye Porter</t>
  </si>
  <si>
    <t>Notes:Aged in Rye Whiskey barrels.\t</t>
  </si>
  <si>
    <t>Alberta Clipper</t>
  </si>
  <si>
    <t>Great Lakes Brewing Company Great Lakes Alberta Clipper</t>
  </si>
  <si>
    <t>Devil Over A Barrel Bourbon Barrel-Aged Imperial Coffee Oatmeal Porter</t>
  </si>
  <si>
    <t>Tyranena Brewing Company Devil Over A Barrel - Bourbon Barrel-Aged Coffee Imperial Oatmeal Porter</t>
  </si>
  <si>
    <t>Notes:Imperial Oatmeal Porter. 60% Porter brewed with coffee beans and aged in bourbon barrels blended with 40% Porter brewed with coffee beans.\t</t>
  </si>
  <si>
    <t>Yin &amp; Yang</t>
  </si>
  <si>
    <t>Evil Twin Brewing</t>
  </si>
  <si>
    <t>Evil Twin Brewing Evil Twin Yang</t>
  </si>
  <si>
    <t>(512) Whiskey Barrel Aged Double Pecan Porter(512) Brewing Company</t>
  </si>
  <si>
    <t>(512) Brewing Company (512) Whiskey Barrel Aged Double Pecan Porter</t>
  </si>
  <si>
    <t>Notes:(512)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sip.2010 - Jack Daniels barrels2011 - Maker's Mark barrels2012 - Jack Daniels barrels2013 - Maker's Mark barrels\t</t>
  </si>
  <si>
    <t>Red Eye Coffee Porter</t>
  </si>
  <si>
    <t>Two Brothers Brewing Company Red Eye Coffee Porter</t>
  </si>
  <si>
    <t>Everett (Barrel Aged)</t>
  </si>
  <si>
    <t>Hill Farmstead Brewery Everett (Barrel Aged)</t>
  </si>
  <si>
    <t>Notes:Batch 2: Barrel aged for 18 months in hand select bourbon barrels from our favorite distilleries.Batch 3: Our Everett porter aged for over 28 months in hand-selected bourbon barrels from some of our favorite distilleries. 500ml.\t</t>
  </si>
  <si>
    <t>Victory At Sea - Barrel-Aged</t>
  </si>
  <si>
    <t>Ballast Point Brewing Company Victory At Sea (Barrel Aged) Imperial Porter</t>
  </si>
  <si>
    <t>Black Cherry Porter</t>
  </si>
  <si>
    <t>Short's Brewing Company Bourbon Black Cherry Porter</t>
  </si>
  <si>
    <t>Notes:Black Cherry Porter is made using local Northern Michigan sweet black cherries and eight different malts. Combined, the ingredients provide the deep radiant flavor profile and create the dark opaque color. A slight purple lace from the fruit puree enticingly leads into smooth soft hints of roasted chocolate and pleasurable black cherry flavors.55 IBU\t</t>
  </si>
  <si>
    <t>Southampton Imperial Porter</t>
  </si>
  <si>
    <t>Southampton Publick House Southampton Imperial Porter</t>
  </si>
  <si>
    <t>Anubis</t>
  </si>
  <si>
    <t>Laughing Dog Brewing</t>
  </si>
  <si>
    <t>Laughing Dog Brewing Anubis Imperial Coffee Porter</t>
  </si>
  <si>
    <t>Notes:A complex Imperial coffee porter made with award-winning Evans Brothers cold-brew coffee. Subtle chocolate and coffee notes are balanced by black malt bitterness and malt sweetness.\t</t>
  </si>
  <si>
    <t>Pugsley's Signature Series: Imperial Porter</t>
  </si>
  <si>
    <t>Shipyard Brewing Co. Shipyard Imperial Porter (Pugsley's Signature Series)</t>
  </si>
  <si>
    <t>Notes:A full-bodied, very dark, malty beer with a good roasted character. The beer has an OG of 1.070, rounding out after fermentation with just a slight residual sweetness and cutting dry at the finish.\t</t>
  </si>
  <si>
    <t>Pecan Pie Porter</t>
  </si>
  <si>
    <t>Clown Shoes Pecan Pie Porter</t>
  </si>
  <si>
    <t>Black Ball Porter</t>
  </si>
  <si>
    <t>To Øl</t>
  </si>
  <si>
    <t>To Øl Black Ball Porter</t>
  </si>
  <si>
    <t>Notes:Ingredients: Water, malt (pilsner, smoked, chocolate, cara munich and brown), roasted barley, rolled oats, brown sugar, hops and yeast.\t</t>
  </si>
  <si>
    <t>Porter - Robust</t>
  </si>
  <si>
    <t>Founders Brewing Company Founders Porter</t>
  </si>
  <si>
    <t>Notes:No absence of hops gives Founders' robust porter the full flavor you deserve and expect. 45 IBU\t</t>
  </si>
  <si>
    <t>Robust Porter</t>
  </si>
  <si>
    <t>Smuttynose Brewing Company Smuttynose Robust Porter</t>
  </si>
  <si>
    <t>Notes:This hearty, mahogany colored ale is brewed to evoke the dark, full-bodied ales that were a favorite of dockworkers and warehousemen (hence the name “Porter”) in 19th century London. It is a good bet that when Dickens’ Mr. Pickwick sat down for a pint, we would have been drinking an ale much like our Robust Porter.This is a smooth and very drinkable beer, characterized by its well-balanced malt and hops, plus subtle notes of coffee and chocolate.43 IBU\t</t>
  </si>
  <si>
    <t>Icelandic Toasted PorterEinstök Ölgerð (Einstök Beer Company)</t>
  </si>
  <si>
    <t>Einstök Ölgerð Icelandic Toasted Porter</t>
  </si>
  <si>
    <t>Notes:With notes of coffee and dark chocolate, this porter is roasty and rich, with a robust, yet smooth body. Toasted malts give it a sinister black color, but its crisp taste will have you believing that there’s no more need to be afraid of the dark.Lager malt, Munich malt, chocolate malt, Bavarian hops, with the slight addition of authentic Icelandic roasted coffee.\t</t>
  </si>
  <si>
    <t>People's Porter - Barrel-Aged</t>
  </si>
  <si>
    <t>Foothills Brewing Company Barrel Aged Peoples' Porter</t>
  </si>
  <si>
    <t>Thirsty Trout Porter</t>
  </si>
  <si>
    <t>Dark Horse Brewing Company Dark Horse Thirsty Trout Porter</t>
  </si>
  <si>
    <t>Notes:Thirsty Trout is a rich, robust American Porter. Dark brown in color with medium to heavy body and hints of light roast. Aromas of chocolate leave way to a full mouthfeel and somewhat sweet finish to make this porter a desirable companion. Thirsty Trout is a rich, robust American Porter that will have you yelling "CHOCOLATE!" after the first whiff. Dark brown in color with medium body and hints of light roast. The aromas of chocolate cupcake lead the way to a sweet caramel and toffee body that finish beautifully with hops. Stay trout my friends.\t</t>
  </si>
  <si>
    <t>Chief BlackHawk Porter</t>
  </si>
  <si>
    <t>Tyranena Brewing Company Chief BlackHawk Porter</t>
  </si>
  <si>
    <t>Notes:Chief BlackHawk Porter is a robust black and sharply bittersweet ale. This style was traditionally the session beer consumed by the porters in London.Hold your glass to the light and you may glimpse dashes of garnet dancing through this dark, black ale. Count on a dense and creamy mocha head to rise a few inches and leave a sticky, lacy trail down the sides of your glass as it slowly settles.The aroma of coffee beans and bittersweet chocolate will water your mouth. Visions of sticking your finger in a bowl of thick, fudgey batter or stealing a darkened and decadent chocolate chip cookie might creep into your thoughts. A variety of dark, roasted malts…Brown, Chocolate, Black…lend rich flavors and deep colors to this ale.\t</t>
  </si>
  <si>
    <t>Payback Porter</t>
  </si>
  <si>
    <t>Speakeasy Ales &amp; Lagers</t>
  </si>
  <si>
    <t>Speakeasy Ales &amp; Lagers Payback Porter</t>
  </si>
  <si>
    <t>Notes:American hops provide a smooth distraction for Payback Porter’s robust strength, which is concealed within the shadows of dark imported malts. Brewed with English chocolate malts and rolled oats, this Robust Porter pours a deep chocolate brown and is rich in roasted malt aromas and coffee flavors. With notes of espresso, baker’s cocoa, and sweet, toasted maltiness, Payback finishes with a creamy mouthfeel.\t</t>
  </si>
  <si>
    <t>Bobo's Robust Porter</t>
  </si>
  <si>
    <t>Big Sky Brewing Company Bobo's Robust Porter</t>
  </si>
  <si>
    <t>Notes:A small bottle with big flavor! Brewed with six different malts and generously hopped, robust doesn't really begin to describe this beer. Smooth chocolate flavors with hints of Coffee, Caramel and Vanilla. Hop presence is copious and is matched by rich malt flavors.32 IBU\t</t>
  </si>
  <si>
    <t>Black Robusto Porter</t>
  </si>
  <si>
    <t>Drake's Brewing Co.</t>
  </si>
  <si>
    <t>Drake's Brewing Co. Drake's Black Robusto Porter</t>
  </si>
  <si>
    <t>Notes:A robust Porter, Drake’s Black Robusto has a roasty character and is stronger in alcohol than a regular porter (thus “robust’). Dark black in color with chocolate maltiness from seven different types of barley and spicy herbal hop character from Northdown and Williamette hops.25 IBU\t</t>
  </si>
  <si>
    <t>Pile O' Dirt Porter</t>
  </si>
  <si>
    <t>Crow Peak Brewing Pile O' Dirt Porter</t>
  </si>
  <si>
    <t>Notes:This robust porter is black in color, is medium-bodied and has a rich, roasted malt flavor ending with a pleasing hop flavor and mild hop bitterness.\t</t>
  </si>
  <si>
    <t>Penetration Porter</t>
  </si>
  <si>
    <t>Kuhnhenn Brewing Company Kuhnhenn Penetration Porter</t>
  </si>
  <si>
    <t>Notes:This black in color porter has a roasty, caramel, low hop aroma. It has a lightly burnt malty taste with a medium dry finish. A clean refreshing porter.\t</t>
  </si>
  <si>
    <t>Gran Sport Porter</t>
  </si>
  <si>
    <t>Coop Ale Works</t>
  </si>
  <si>
    <t>Coop Ale Works Gran-Sport Porter</t>
  </si>
  <si>
    <t>Notes:Gran Sport is a robust porter marked by its finesse and distinct malt backbone. Aromatic notes of chocolate and roasted coffee compliment the full-bodied mouthfeel derived from a healthy addition of oat flakes. Dark. Roasty. Malty. Splendid.43 IBU\t</t>
  </si>
  <si>
    <t>Black Earth PorterGreat Dane Pub &amp; Brewing Company (Downtown)</t>
  </si>
  <si>
    <t>Great Dane Pub &amp; Brewing Company (Downtown) Black Earth Porter</t>
  </si>
  <si>
    <t>Notes:Dark and full-bodied, this is our interpretation of the classic English Porter style. Made with nine varieties of malt and assertively hopped, our porter is packed with flavor. Strong coffee and chocolate tones create a special brew for those advancing on the path of fine beer appreciation.\t</t>
  </si>
  <si>
    <t>Black Cat Porter</t>
  </si>
  <si>
    <t>Zero Gravity Craft Brewery / American Flatbread Black Cat Porter</t>
  </si>
  <si>
    <t>Notes:A robust dark ale with plenty of roasted malt character. Coffee, chocolatey goodness with enough hops to balance. Put your 9th grade superstitious self aside and cross paths with this nimble beast.\t</t>
  </si>
  <si>
    <t>Bridge Road Brewers</t>
  </si>
  <si>
    <t>Bridge Road Brewers Robust Porter</t>
  </si>
  <si>
    <t>Notes:Big chocolate, roasted and mocha notes are the key to this style. A wise country football coach once said: “there’s no point half doing something”. And in making this porter we’ve taken his advice on board, our Robust Porter uses plenty of roast barley and chocolate malt to give you a big porter that won’t leave you asking for more.Try this one with dark chocolate and liquorice. Bridge Road’s Porter, like many of its beers, pulls no punches. Make no mistake, the Robust Porter is big and bold, yet its smooth roasty texture makes it one to convert the non-dark drinker. Match it with rich chocolate deserts, cold winter nights or freshly shucked oysters.\t</t>
  </si>
  <si>
    <t>Emmett's Brewing Company</t>
  </si>
  <si>
    <t>Emmett's Brewing Company Robust Porter</t>
  </si>
  <si>
    <t>Smoked Porter</t>
  </si>
  <si>
    <t>Porter - Smoked</t>
  </si>
  <si>
    <t>Stone Brewing Co. Stone Smoked Porter</t>
  </si>
  <si>
    <t>Notes:A porter with hints of chocolate &amp; coffee balanced by subtle smokinessFirst Release: December 1996When first released, our smoky version of a traditional English porter was ahead of its time. Today, it's a highly regarded staple among craft beer fans and our go-to food complement, pairing effortlessly with all kinds of cuisine, from peanut butter and banana sandwiches to braised pork belly and apple pie. This worldly libation is dark, smooth and complex, with chocolate and coffee flavors suffused with subtle smokiness from the addition of peat-smoked malt.\t</t>
  </si>
  <si>
    <t>Alaskan Brewing Co. Alaskan Smoked Porter</t>
  </si>
  <si>
    <t>Notes:The dark, robust body and pronounced smoky flavor of this limited edition beer make it an adventuresome taste experience. Alaskan Smoked Porter is produced in limited "vintages" each year on November 1 and unlike most beers, may be aged in the bottle much like fine wine.45 IBU\t</t>
  </si>
  <si>
    <t>O'Fallon Brewery Smoke (Smoked Porter)</t>
  </si>
  <si>
    <t>Notes:Dark, rich and smoky…this classic porter is brewed with 63% German smoked malt and makes a perfect after dinner (or anytime) sipper for those who love a “bigger” beer. Winner of the Gold Medal in the 2004 Great American Beer Festival® for best Smoked Beer in America!24 IBU\t</t>
  </si>
  <si>
    <t>Arcadia Brewing Company Arcadia London Porter</t>
  </si>
  <si>
    <t>Notes:This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hops.42 IBU\t</t>
  </si>
  <si>
    <t>Benji's Chipotle Smoked Imperial Porter</t>
  </si>
  <si>
    <t>Tyranena Brewing Company Benji's Chipotle Smoked Imperial Porter</t>
  </si>
  <si>
    <t>Notes:Big, black and smokey, an imperial porter, rich full-bodied with a silky chocolate crown. Dark roasted flavors host the smokey character of wood-fired malt while chipotle peppers add a smoldering tickle of heat.\t</t>
  </si>
  <si>
    <t>Pleasantville Smoked Porter</t>
  </si>
  <si>
    <t>Captain Lawrence Brewing Co. Pleasantville Smoked Porter</t>
  </si>
  <si>
    <t>Mesquite Smoked Porter - MSP</t>
  </si>
  <si>
    <t>Ranger Creek Brewing &amp; Distilling</t>
  </si>
  <si>
    <t>Ranger Creek Brewing &amp; Distilling Mesquite Smoked Porter - MSP</t>
  </si>
  <si>
    <t>Viven Porter / Viven Smoked Porter</t>
  </si>
  <si>
    <t>Brouwerij Van Viven Viven Porter</t>
  </si>
  <si>
    <t>Notes:Viven porter is a rather bitter porter with nice roasted flavours. Viven porter is an art of brewing. The Porter has a very enjoyable aftertaste and makes many friends.\t</t>
  </si>
  <si>
    <t>Leaning Chimney Porter</t>
  </si>
  <si>
    <t>Grey Sail Brewing of Rhode Island Leaning Chimney Porter</t>
  </si>
  <si>
    <t>Notes:Our winter seasonal is brewed in the robust porter style using peat-smoked malt. The addition of American hops create a piney-resin flavor with a smooth finish. Copious amounts of black malt lend to a khaki-colored head and dark chocolate backbone.\t</t>
  </si>
  <si>
    <t>The Big Smoke</t>
  </si>
  <si>
    <t>8 Wired Brewing Co.</t>
  </si>
  <si>
    <t>8 Wired Brewing Co. The Big Smoke</t>
  </si>
  <si>
    <t>Notes:Now what is this? A smoked beer?? It really isn't as crazy as it sounds. 250 years ago virtually all beers were smoked (it's true, Google it!), but with the dawning of the industrial revolution most of the smoke lifted. However, in the German town of Bamberg the flame has quite literally been kept alive and to this day the town’s brewers produce world renowned beers brewed with their own special rauchmalz (beechwood smoked malt).We’ve taken our best porter recipe and added a good measure of that same Bamberg Rauchmalz. The smoke mingles beautifully with the rich, dark roasted chocolate flavours of the porter without being overpowering. Although it pairs extremely well with smoked seafood, barbeques, strong cheeses and hearty stews, its food friendliness isn’t limited to savouries; chocolate and caramel based deserts are great companions too! Trust us; it really isn't as crazy as it sounds.40 IBU\t</t>
  </si>
  <si>
    <t>Smokestack</t>
  </si>
  <si>
    <t>East End Brewing Company Smokestack Heritage Porter</t>
  </si>
  <si>
    <t>Notes:Nov/Dec release.\t</t>
  </si>
  <si>
    <t>Smoke Signal</t>
  </si>
  <si>
    <t>Swamp Head Brewery &amp; Tasting Room Smoke Signal</t>
  </si>
  <si>
    <t>Notes:Smoke Signal is an American style Robust Porter, using a generous amount of pale ale malt smoked with Alderwood, the smoke source used in the Pacific Northwest for salmon. We smoke 150 pounds of pale malt for each 10 barrel batch of Smoke Signal.Alderwood imparts a slightly sweet smoke flavor that balances well with the residual sweetness of the beer imparted through the use of dark crystal malts; chocolate and roasted barleys combine with American hops to deliver a flavorful robust porter with just the right amount of smoked flavor.\t</t>
  </si>
  <si>
    <t>Double Porter Smoked</t>
  </si>
  <si>
    <t>Rock Art Brewery Double Porter Smoked</t>
  </si>
  <si>
    <t>Notes:This deep dark brew may help to tame those cool evenings and put a little spunk in the long nights. You’ll flavor the sweet caramel malts, roasted grains, a big mouth feel and a touch of smoked grain.\t</t>
  </si>
  <si>
    <t>Up In Smoke Smoked Porter</t>
  </si>
  <si>
    <t>Fat Heads Brewery &amp; Saloon Up In Smoke Smoked Porter</t>
  </si>
  <si>
    <t>Choc Beer Co. / Pete's Place Smoked Porter</t>
  </si>
  <si>
    <t>Notes:42 IBU\t</t>
  </si>
  <si>
    <t>Campfire Smoked Porter</t>
  </si>
  <si>
    <t>Throwback Brewery Throwback Campfire Smoked Porter</t>
  </si>
  <si>
    <t>Notes:Campfire is a full-bodied, robust smoked porter. We put a lot of love into this beer – hand-smoking the malt on local applewood, giving this beer a very appealing and balanced smoky flavor &amp; aroma. The result? Jet-black roasty toasty goodness.Since we took care to craft this beer with just the right balance of smokiness, you can pair Campfire with a wide variety of foods – especially barbecue! Or, for dessert, you might want to simulate a beautiful night outdoors by pairing Campfire with S’mores!48 IBU\t</t>
  </si>
  <si>
    <t>Smokebrush Porter</t>
  </si>
  <si>
    <t>Bristol Brewing Company</t>
  </si>
  <si>
    <t>Bristol Brewing Company Smokebrush Porter</t>
  </si>
  <si>
    <t>Notes:Fashioned in the Robust Porter style, mahogany-hued Smokebrush Porter is a richly roasted, gratifying brew. A clever combination of malts smoked on peat and beechwood add an ever-so-slightly smoky character to the finish. Look for a new label designed each year by a local artist. One of our Community Ales, 100% of the profits from this beer go to the Smokebrush Foundation for the Arts and their Creative Community Efforts, like the Uncle Wilber Fountain.\t</t>
  </si>
  <si>
    <t>Vermont Smoked Porter</t>
  </si>
  <si>
    <t>The Vermont Pub &amp; Brewery</t>
  </si>
  <si>
    <t>The Vermont Pub &amp; Brewery Vermont Smoked Porter</t>
  </si>
  <si>
    <t>Notes:We smoke our own malts over apple, maple and hickory woodchips to recreate this 17th Century Style robust ale.\t</t>
  </si>
  <si>
    <t>Big Black Smoke</t>
  </si>
  <si>
    <t>Great Lakes Brewing Company Great Lakes Big Black Smoke</t>
  </si>
  <si>
    <t>Spring House Brewing Company</t>
  </si>
  <si>
    <t>Spring House Brewing Company Smoked Porter</t>
  </si>
  <si>
    <t>Notes:Prior to brewing our Smoked Porter, Matt selects specialty malts to be smoked over an open flame, imparting a unique flavor profile in the porter. The malts are smoked using apple and hickory wood for a full 72 hours. Spring House Brewing Co. chose to smoke the grain in a local smoke house that dates back to the late 19th century. This one-of-a-kind smoke house imparts layers of smoky depth to the beer that cannot be replicated. Enjoy!\t</t>
  </si>
  <si>
    <t>Feral Brewing Co.</t>
  </si>
  <si>
    <t>Feral Brewing Co. Smoked Porter</t>
  </si>
  <si>
    <t>Smoke House Porter</t>
  </si>
  <si>
    <t>Moat Mountain Smoke House &amp; Brewing Co. Moat Smoke House Porter</t>
  </si>
  <si>
    <t>Notes:Our version of a robust porter, dark malt dominates the flavor profile, mouth feel is lighter than our stout, bitterness balanced to allow the specialty grains to shine.\t</t>
  </si>
  <si>
    <t>Middle Ages Brewing Co., Ltd. Smoked Porter</t>
  </si>
  <si>
    <t>Porter, Smoked</t>
  </si>
  <si>
    <t>COAST Brewing Company Porter, Smoked</t>
  </si>
  <si>
    <t>Notes:We took a classic Ameican Porter and brewed it with 40% Briess cherry wood smoked malt. Lower in alcohol to allow the maltiness through. Black in color, medium body, soft hops and intensely smoky.\t</t>
  </si>
  <si>
    <t>Captain Lawrence Brewing Co. Imperial Smoked Porter</t>
  </si>
  <si>
    <t>Notes:A complex beer with layers of flavors unfolding as this it slides down your throat. Before the introduction of indirect-fired malt kilns, all beers had a smoky flavor. Today only a handful of brewers produce beer reminiscent of those of the past. We use imported German smoked malt to add depth and complexity to our Smoked Porter.\t</t>
  </si>
  <si>
    <t>Davidson Brothers Restaurant &amp; Brewery</t>
  </si>
  <si>
    <t>Davidson Brothers Restaurant &amp; Brewery Smoked Porter</t>
  </si>
  <si>
    <t>Pumking</t>
  </si>
  <si>
    <t>Pumpkin Beer</t>
  </si>
  <si>
    <t>Southern Tier Brewing Company Pumking</t>
  </si>
  <si>
    <t>Notes:19 Degrees Plato8.8 Degrees L2-row Pale MaltCaramel MaltPureed PumpkinKettle Hops: MagnumAroma Hops: Sterling\t</t>
  </si>
  <si>
    <t>Punkin Ale</t>
  </si>
  <si>
    <t>Dogfish Head Brewery Punkin Ale</t>
  </si>
  <si>
    <t>Notes:Also known as Punkin Brown AleA full-bodied brown ale with smooth hints of pumpkin and brown sugar. We brew our Punkin Ale with pumpkin meat, brown sugar and spices. As the season cools, this is the perfect beer to warm up with.Punkin Ale is named after the seriously off-centered southern Delaware extravaganza Punkin Chunkin (check out some of these Discovery Channel videos of Punkin Chunkin, you gotta see it to believe it!). In fact, Punkin Ale made its debut as it claimed first prize in the 1994 Punkin Chunkin Recipe Contest. Yes, that was a full 6 months before we even opened our doors for business! 28 IBU\t</t>
  </si>
  <si>
    <t>Pumpkinhead Ale</t>
  </si>
  <si>
    <t>Shipyard Brewing Co. Pumpkinhead Ale</t>
  </si>
  <si>
    <t>Notes:Pumpkinhead is a crisp, refreshing wheat ale with delightful aromatics and subtle spice flavor. To celebrate the fall season, we enhance the pumpkin flavor with a proprietary blend of spices including cinnamon and nutmeg.A proper pint of Pumpkinhead is served in a pint glass rimmed with sugar and cinnamon and often accompanied by a shot of spiced rum or vanilla vodka.\t</t>
  </si>
  <si>
    <t>Imperial Pumpkin Ale</t>
  </si>
  <si>
    <t>Weyerbacher Brewing Co. Imperial Pumpkin Ale</t>
  </si>
  <si>
    <t>Notes:We set out to make a bold monument for The King of the Pumpkins!This 8.0% ABV pumpkin ale is the mother of all pumpkin ales. It is heartier, spicier and more “caramelly” and “pumpkiny” than its faint brethren! We have added lots of pumpkin along with cinnamon, nutmeg and a touch of cardamom and clove, giving this beer a spicy, full-bodied flavor.This truly is an Imperial Pumpkin Ale. Perfect finisher on a cool autumn night or match it up with a slice of pumpkin pie and fresh whipped cream.\t</t>
  </si>
  <si>
    <t>Samuel Adams Harvest Pumpkin AleBoston Beer Company (Samuel Adams)</t>
  </si>
  <si>
    <t>Boston Beer Company (Samuel Adams) Samuel Adams Harvest Pumpkin Ale</t>
  </si>
  <si>
    <t>Notes:Brought back in 2010\t</t>
  </si>
  <si>
    <t>Post Road Pumpkin Ale</t>
  </si>
  <si>
    <t>Brooklyn Brewery Post Road Pumpkin Ale</t>
  </si>
  <si>
    <t>Notes:Early American colonialists, seeking natural ingredients for brewing ales, turned to pumpkins, which were plentiful, flavorful and nutritious. Blended with barley malt, pumpkins became a commonly used beer ingredient. Post Road Pumpkin Ale brings back this tasty tradition. Hundreds of pounds of pumpkins are blended into the mash of each batch, creating a beer with an orange amber color, warm pumpkin aroma, biscuity malt center, and crisp finish.\t</t>
  </si>
  <si>
    <t>Pumpkin Ale</t>
  </si>
  <si>
    <t>Smuttynose Brewing Company Smuttynose Pumpkin Ale</t>
  </si>
  <si>
    <t>Notes:Smuttynose Pumpkin Ale is our homage to the craft and heritage of America’s brewers. Recipes calling for the use of pumpkins in beer date back to early colonial times, when brewers sought to extend their supply of costly imported malt with locally grown ingredients, such as squash and “pompions.”In that spirit, we brew our ale with the addition of pumpkin to the mash, along with traditional spices to create a delicious American original.45 IBU\t</t>
  </si>
  <si>
    <t>Pugsley's Signature Series: Smashed Pumpkin</t>
  </si>
  <si>
    <t>Shipyard Brewing Co. Shipyard Smashed Pumpkin (Pugsley's Signature Series)</t>
  </si>
  <si>
    <t>Notes:A big-bodied beer with a light coppery orange color and pleasing aromas of pumpkin and nutmeg.\t</t>
  </si>
  <si>
    <t>Ichabod Ale</t>
  </si>
  <si>
    <t>New Holland Brewing Company New Holland Ichabod Ale</t>
  </si>
  <si>
    <t>Rumpkin</t>
  </si>
  <si>
    <t>Avery Brewing Company Rumpkin</t>
  </si>
  <si>
    <t>Notes:We wondered what would happen if a monstrous pumpkin ale, plump full of spicy gourdiness, were aged in fine fresh rum barrels to add suggestions of delicate oak and candied molasses. Rumpkin is what happened! This first member of the Annual Barrel-Aged Series was brewed with roasted pumpkins from a local Boulder County farm, and spiced with nutmeg, cinnamon, and ginger.\t</t>
  </si>
  <si>
    <t>Good Gourd Imperial Pumpkin Ale</t>
  </si>
  <si>
    <t>Cigar City Brewing Good Gourd Imperial Pumpkin Ale</t>
  </si>
  <si>
    <t>Notes:Legend has it that when a pumpkin comes into the world it is possessed by either a good or an evil spirit. Ours got all the good baby! Bursting with real pumpkin flavor and yummy pumpkin spices including Ceylon cinnamon, Jamaican all-spice, Zanzibar cloves and nutmeg, Good Gourd is a celebration of Fall and that spookiest of holidays, Halloween. Pair Good Gourd with pumpkin soup, pumpkin pie and costume parties.35 IBU\t</t>
  </si>
  <si>
    <t>Night Owl Pumpkin Ale</t>
  </si>
  <si>
    <t>Elysian Brewing Company Night Owl Pumpkin Ale</t>
  </si>
  <si>
    <t>Notes:Brewed with 150 lbs. of pumpkin in each batch. Made with Pale, Munich and Crystal malts green and roasted pumpkin seeds, pumpkin in the mash, boil and fermenter. Bittered with Horizon hops. Spiced in conditioning with nutmeg, clove, cinnamon, ginger and allspice.\t</t>
  </si>
  <si>
    <t>Buffalo Bill's Pumpkin Ale</t>
  </si>
  <si>
    <t>Buffalo Bill's Brewery Buffalo Bill's Pumpkin Ale</t>
  </si>
  <si>
    <t>Saranac Pumpkin Ale</t>
  </si>
  <si>
    <t>Matt Brewing Company Saranac Pumpkin Ale</t>
  </si>
  <si>
    <t>UFO Pumpkin</t>
  </si>
  <si>
    <t>Harpoon Brewery UFO Pumpkin</t>
  </si>
  <si>
    <t>Notes:Imagine a pumpkin vine wound its way in a field of barley, and a brewer harvested it all to make a beer. Add Northwestern hops and a blend of spices, and you've got UFO Pumpkin. The malt combination provides a smooth body and slightly sweet flavor, which balances perfectly with the earthy notes derived from the pure pumpkin. And like all of our UFO beers, UFO Pumpkin is unfiltered so all the wonderful flavors are right there in your glass. Cheers!20 IBU\t</t>
  </si>
  <si>
    <t>Pumpkinator</t>
  </si>
  <si>
    <t>Saint Arnold Brewing Company Pumpkinator</t>
  </si>
  <si>
    <t>Notes:This is the same beer as Divine Reserve #9. If you have already reviewed that beer, please do not review it again here or you risk losing the older review when the listings are merged.http://www.saintarnold.com/beers/pumpkinator.html</t>
  </si>
  <si>
    <t>La Parcela</t>
  </si>
  <si>
    <t>Jolly Pumpkin Artisan Ales La Parcela</t>
  </si>
  <si>
    <t>The Great’ER Pumpkin</t>
  </si>
  <si>
    <t>Heavy Seas Beer Heavy Seas - The Great Pumpkin</t>
  </si>
  <si>
    <t>Notes:In the most worthy of pumpkin patches and during the silence of the midnight hour, the Greater Pumpkin raises up and pours a rich deep and burnished orange color. Heady aromas of bourbon, cinnamon, ginger, allspice and clove linger seductively over the thick white head of this tremendous brew. Its love at first sip as the full malt body, dominated by British crystal malt, brown sugar and pumpkin, slowly washes over your tongue. Bourbon barrel aging rounds out the flavors with notes of oak, vanilla, and bourbon. Pairs well with crisp autumn weather, crunchy fallen leaves, and the knowledge that your kids will be asleep soon so you can raid their Halloween candy bags.\t</t>
  </si>
  <si>
    <t>The Great Pumpkin</t>
  </si>
  <si>
    <t>Elysian Brewing Company The Great Pumpkin</t>
  </si>
  <si>
    <t>Frog's Hollow Double Pumpkin Ale</t>
  </si>
  <si>
    <t>Hoppin' Frog Brewery</t>
  </si>
  <si>
    <t>Hoppin' Frog Brewery Frog's Hollow Double Pumpkin Ale</t>
  </si>
  <si>
    <t>Dark O' The Moon</t>
  </si>
  <si>
    <t>Elysian Brewing Company Dark O' The Moon</t>
  </si>
  <si>
    <t>Notes:Spookily smooth and chocolatey. A perennial favorite and 2010 Silver medalist in the Great American Beer Festival Field Beer category, Dark o' the Moon is brewed with Great Western pale, Crisp 77° Crystal, Munich, Cara-Vienne, roasted, chocolate and Special B malts with roasted pumpkin seeds in the mash. Pumpkin in the mash, kettle and fermenter. Bittered with Magnum and finished with Saaz and crushed cinnamon.\t</t>
  </si>
  <si>
    <t>Pumple Drumkin Spiced Ale</t>
  </si>
  <si>
    <t>Cisco Brewers Inc. Pumple Drumkin Spiced Ale</t>
  </si>
  <si>
    <t>The Fear</t>
  </si>
  <si>
    <t>Flying Dog Brewery The Fear</t>
  </si>
  <si>
    <t>Notes:Why is there only one time of the year - as goblins, ghouls and ghosts frolic on front lawns - when we embrace THE FEAR? At all other times, THE FEAR dominates us, controls us and prevents us from greatness. What is there to THE FEAR? Disagreement? Criticism? Humiliation? Whatever THE FEAR is that consumes you, embrace it. Only then will the true artist in you rise up.Malts: Carabrown, Midnight Wheat, Chocolate, ViennaHops: Warrior, WillametteYeast: American AleIBU: 45Special: 300 pounds of pumpkin added per 50 barrels\t</t>
  </si>
  <si>
    <t>O'Fallon Brewery Pumpkin Ale</t>
  </si>
  <si>
    <t>Notes:Like pumpkin pie in a bottle...we add 136 pounds of real pumpkin to the three-barley mash and then season the finished beer with cinnamon, nutmeg and cloves.11 IBU\t</t>
  </si>
  <si>
    <t>Southampton Pumpkin Ale</t>
  </si>
  <si>
    <t>Southampton Publick House Southampton Pumpkin Ale</t>
  </si>
  <si>
    <t>Fisherman's Pumpkin Stout</t>
  </si>
  <si>
    <t>Cape Ann Brewing Company Fisherman's Pumpkin Stout</t>
  </si>
  <si>
    <t>Notes:Had been 6.75% ABV.\t</t>
  </si>
  <si>
    <t>Pumking - Rum Barrel Aged</t>
  </si>
  <si>
    <t>Southern Tier Brewing Company Oak Aged Pumking</t>
  </si>
  <si>
    <t>Notes:Back in 2014 we had the good fortune of finding a cache of rum barrels which we quickly filled with Pumking making what was affectionately called “Rumking.” We were lucky to have found more barrels, and in 2018, found some of the best we’ve ever used. This batch is at least as delicious as versions past.Imagine our inimitable Imperial Pumking Ale as the captain on the high seas, flying the Jolly Roger. The ‘King sails for ports unknown in this limited release. Rum Barrel Aged Pumking has been kept like secret treasure in the hollows of the brewery, patiently awaiting discovery. Yo ho ho!Enjoy Rum Barrel Aged Pumking now, or keep it hidden standing upright in a dark and cool place until you can say ‘anchors aweigh!’2018 New label design, same great Rum Barrel Aged Pumking!ABV varies by batch.\t</t>
  </si>
  <si>
    <t>Spooky Tooth Imperial Pumpkin</t>
  </si>
  <si>
    <t>Fat Heads Brewery &amp; Saloon Spooky Tooth Imperial Pumpkin</t>
  </si>
  <si>
    <t>Notes:Rich amber color with aroma of sweet pumpkin pie and savory spices. Creamy mouthfeel with flavors of pumpkin followed by sweet malt, pie crust, spice, hints of brown sugar and a clean finish.\t</t>
  </si>
  <si>
    <t>Hipp-O-Lantern Imperial Pumpkin Ale</t>
  </si>
  <si>
    <t>River Horse Brewing Co. Hipp-O-Lantern</t>
  </si>
  <si>
    <t>Notes:A festive Ale brewed with pumpkin and molasses. A variety of hand-crushed, whole spices set up an impressive aroma and well balanced taste.\t</t>
  </si>
  <si>
    <t>Mother Pumpkin Ale</t>
  </si>
  <si>
    <t>Blue Point Brewing Company Blue Point's Mother Pumpkin Ale</t>
  </si>
  <si>
    <t>Notes:Formerly Blue Point Pumpkin AleOur golden orange-colored Pumpkin Ale is brewed with pumpkin and spices to produce a delicious taste of fall. This mild ale has little bitterness and a malty backbone. The spicy characteristics take the lead in this roasty beer and its tremendous depth of character will keep you warm during the fall season.\t</t>
  </si>
  <si>
    <t>Quadrupel (Quad)</t>
  </si>
  <si>
    <t>De Struise Brouwers</t>
  </si>
  <si>
    <t>Grand Cru</t>
  </si>
  <si>
    <t>Fat Tire Amber Ale</t>
  </si>
  <si>
    <t>Red Ale - American Amber / Red</t>
  </si>
  <si>
    <t>New Belgium Brewing Fat Tire Amber Ale</t>
  </si>
  <si>
    <t>Notes:Fat Tire Amber is the easy-drinking Amber Ale born in Colorado from New Belgium Brewing Company, a certified B-Corp. \t</t>
  </si>
  <si>
    <t>Hopback Amber Ale</t>
  </si>
  <si>
    <t>Tröegs Brewing Company Tröegs Hopback Amber Ale</t>
  </si>
  <si>
    <t>Notes:Standing 12 ft. tall at the center of the brew deck is our HopBack vessel; here, whole flower hops swirl in hot wort coaxing hop oil into aromas of grapefruit pith and pinesap. This bright hop nose is counterbalanced with malt tones of toffee and Caramel.Hops: Cascade, Willamette, Nugget, Crystal55 IBU\t</t>
  </si>
  <si>
    <t>Censored</t>
  </si>
  <si>
    <t>Lagunitas Brewing Company Censored</t>
  </si>
  <si>
    <t>Notes:35 IBU\t</t>
  </si>
  <si>
    <t>Red Rocket Ale</t>
  </si>
  <si>
    <t>Bear Republic Brewing Co. Red Rocket Ale</t>
  </si>
  <si>
    <t>Notes:Red Rocket Ale is a bastardized Scottish style red ale that traces it's origins to our homebrew roots. This full bodied and hoppy brew finishes on the palate with sweet, caramel malt flavors.2009 California State Fair - SILVER1999 Great American Beer Festival® Other Strong Ales or Lagers - SILVER1998 Great American Beer Festival® Other Strong Ales - SILVER\t</t>
  </si>
  <si>
    <t>Zoe</t>
  </si>
  <si>
    <t>Maine Beer Company Zoe</t>
  </si>
  <si>
    <t>Notes:Our take on an American amber ale. Complex malt bill delivers notes of dark raisin, chocolate and biscuit. Copious additions of American hops yield notes of pine and citrus.\t</t>
  </si>
  <si>
    <t>Santa's Private Reserve Ale</t>
  </si>
  <si>
    <t>Rogue Ales Santa's Private Reserve Ale</t>
  </si>
  <si>
    <t>Notes:10 Ingredients:Carastan 30-37 &amp; 13-17, Crystal 70-80 &amp; Rogue Micro Barley Farm Dare &amp; Risk Malts; Chinook &amp; Rogue Farm Revolution &amp; Freedom Hops; Free Range Coastal Water and Pacman Yeast. 13º PLATO65 IBU73.1 AA26.75º L\t</t>
  </si>
  <si>
    <t>Red Seal Ale</t>
  </si>
  <si>
    <t>North Coast Brewing Co. Ruedrich's Red Seal Ale</t>
  </si>
  <si>
    <t>Notes:Formerly known as: Ruedrich's Red Seal AleMalt and hops are beautifully married in this full-bodied, copper-red Pale Ale. Red Seal is generously hopped for a long, spicy finish. An excellent accompaniment to grilled meats and rich sauces.\t</t>
  </si>
  <si>
    <t>Boont Amber Ale</t>
  </si>
  <si>
    <t>Anderson Valley Brewing Company Boont Amber Ale</t>
  </si>
  <si>
    <t>Notes:Balance is what makes our Boont Amber Ale so unique: rich, crystal malts give this beer a deep copper hue and contribute a slight caramel sweetness while the herbal, spicy bitterness from carefully selected whole-cone hops impart a crisp, clean finish. Hints of sun toasted grain, toffee, and fruity esters compliment the mellow, noble hop aroma.\t</t>
  </si>
  <si>
    <t>Tocobaga Red Ale</t>
  </si>
  <si>
    <t>Cigar City Brewing Tocobaga Red Ale</t>
  </si>
  <si>
    <t>Notes:Pours amber in color with notes of citrus and caramel. Citrus hop bitterness upfront with notes of caramel and an Amish bread sweetness. Citrus hop bitterness returns at the end for a long dry finish.75 IBU\t</t>
  </si>
  <si>
    <t>Gaelic Ale</t>
  </si>
  <si>
    <t>Highland Brewing Highland Gaelic Ale</t>
  </si>
  <si>
    <t>Notes:A deep amber colored American ale, featuring a rich malty body. Cascade and Willamette hops add a complex hop flavor and aroma. This ale is exceptionally balanced between malty sweetness and delicate hop bitterness.Hops: Chinook, Willamette and Cascade32 IBU\t</t>
  </si>
  <si>
    <t>American Amber Ale</t>
  </si>
  <si>
    <t>Rogue Ales American Amber Ale</t>
  </si>
  <si>
    <t>Notes:American Amber Ale is the second-ever beer created by Rogue’s brewmaster John Maier. This tawny amber brew with a toffee aroma, delicate roasted malt notes and smooth finish displays what beer judges call the “perfect embodiment of an American Amber Ale."Ingredients: C40, C150, 2-Row &amp; Rogue Farms Dare™ &amp; Risk™ Malts; Rogue Farms Rebel Hops; Free Range Coastal Water &amp; Pacman Yeast.13º PLATO53 IBU73.1 AA23º Lovibond\t</t>
  </si>
  <si>
    <t>Avalanche Amber Ale</t>
  </si>
  <si>
    <t>Breckenridge Brewery Avalanche Ale</t>
  </si>
  <si>
    <t>Notes:This classic American amber ale blends pale, chocolate, and caramel malts to create a well-rounded, flavorful beer. Caramel malts lend whispers of toffee and an enjoyable sweetness, while a touch of bittering hops gives this beer its clean finish. Crafted for balance, Avalanche is a versatile and satisfying anytime beer.\t</t>
  </si>
  <si>
    <t>CascaZilla</t>
  </si>
  <si>
    <t>Ithaca Beer Company Cascazilla</t>
  </si>
  <si>
    <t>Notes:The name CascaZilla (Cas-kuh-zil-uh) is a play on both the name of a gorge in Ithaca called Cascadilla and the monster amounts of Cascade Hops we use to make the beer. The predominant flavor and aroma of this beer comes from fresh American hops. CascaZilla gets its distinctive red color from a healthy portion of caramel malt, which also lends to the beer, a hearty body and sweetness. It is a hoppy red ale!\t</t>
  </si>
  <si>
    <t>St. Rogue Red</t>
  </si>
  <si>
    <t>Rogue Ales St. Rogue Red</t>
  </si>
  <si>
    <t>Prohibition Ale</t>
  </si>
  <si>
    <t>Speakeasy Ales &amp; Lagers Prohibition Ale</t>
  </si>
  <si>
    <t>Notes:Prohibition Ale is the first beer we bootlegged back in 1997. Anything but traditional and now a GABF winning brew (2013–American Amber/Red Category), Prohibition pours a deep reddish amber hue, with a fluffy tan head that leaves a beautiful lacing on the glass. A lush, complex aroma teases the senses with juicy grapefruit, citrus, pine, spice and candied caramel malts. Mouth-feel is creamy, with a silky, medium body and modest carbonation.\t</t>
  </si>
  <si>
    <t>Red Tail Ale</t>
  </si>
  <si>
    <t>Mendocino Brewing Company</t>
  </si>
  <si>
    <t>Mendocino Brewing Company Red Tail Ale</t>
  </si>
  <si>
    <t>Switchback Ale</t>
  </si>
  <si>
    <t>Switchback Brewing Company</t>
  </si>
  <si>
    <t>Switchback Brewing Company Switchback Ale</t>
  </si>
  <si>
    <t>Notes:Switchback Ale (First sold October 22nd, 2002) Using only traditional ingredients, Switchback Ale is a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 Our own special process uses the yeast to naturally carbonate the beer, and we leave it unfiltered. The result is a satisfying brew full of flavor with a remarkably clean and smooth finish.\t</t>
  </si>
  <si>
    <t>Fixed Gear</t>
  </si>
  <si>
    <t>Lakefront Brewery, Inc. Fixed Gear</t>
  </si>
  <si>
    <t>Notes:The energy and audacity of the fixed gear courier inspired us to create Fixed Gear, a big, bold American Red IPA. It pours a glaring crimson tone with a rocky white head and a brilliant floral-citrus aroma, thanks to an aggressive Centennial, Cascade, and Chinook dry hopping. Gratuitous amounts of dark caramel malts lend Fixed Gear its immodest, malty spine, while Chinook and Cascade hops impart its balanced citrus bite. This one’s got an attitude!The hop flavor in Fixed Gear mingles well with Indian spices like tamarind, coriander, and cardamom; try it with tandoori chicken or pork vindaloo with rice on the side. Also goes great with grilled burgers, steaks, or baby back ribs.\t</t>
  </si>
  <si>
    <t>5AM Saint</t>
  </si>
  <si>
    <t>BrewDog 5 A.M. Saint</t>
  </si>
  <si>
    <t>Notes:Formerly 5 A.M. Saint + Five AMStart the car. The lights are about to turn amber. Buy the ticket, take the ride. Past the alley where thieves and pimps sell corporate brews and good men soak it up like vermin, blissful in their ignorance. Past the jackhammers who want their three and a half percent. Keep going. Towards that golden orb, the size of Zeus’s ass, that hovers over this crazy town. Sleep late, have fun, get wild, drink amber, and drive like a bastard towards that saintly light.25 IBU\t</t>
  </si>
  <si>
    <t>Captain Sig's Northwestern Ale</t>
  </si>
  <si>
    <t>Rogue Ales Captain Sig's Northwestern Ale</t>
  </si>
  <si>
    <t>Notes:Label of 22oz bottle:10 Ingredients: Pale 2-row, Munich, Carastan, &amp; Chocolate Malts; Horizon, Amarillo, Cascade &amp; Rogue Farm Willamette Hops; Pacman Yeast &amp; Free Range Coastal Water.No Chemicals, No Preservatives, No Additives.Dedicated to the Hansen brothers - Sig, Edgar, and Norman - the Rogues of the Bering Sea.Portions of proceeds of Northwestern Ale will support the Fisherman's Fund.14.5º PLATO80 IBU75 AA36º L\t</t>
  </si>
  <si>
    <t>My Bloody Valentine</t>
  </si>
  <si>
    <t>AleSmith Brewing Company AleSmith My Bloody Valentine</t>
  </si>
  <si>
    <t>Notes:Don’t spend this Single Awareness Day alone – grab a beer! This red-blooded cousin of Evil Dead Red Ale, our Halloween Brew, is a beautiful crimson color. Notes of caramel, toast, and bittersweet chocolate balance an intense bouquet of floral hop aromas that we know you’ll fall in love with. The finish leaves a pleasant, full-bodied sweetness on the palate that won’t spread angry rumors about you to all your friends like that one time when I was…ohh…uhh…Happy Valentine’s Day!\t</t>
  </si>
  <si>
    <t>Ambergeddon</t>
  </si>
  <si>
    <t>Ale Asylum Ambergeddon</t>
  </si>
  <si>
    <t>Notes:With a fury of hop flavor and a strong malt backbone, this West-Coast style amber is part ale, part sensory eruption, and All-American. Ambergeddon is brewed with passion and is best enjoyed that way.\t</t>
  </si>
  <si>
    <t>Evil Dead Red</t>
  </si>
  <si>
    <t>AleSmith Brewing Company AleSmith Evil Dead Red</t>
  </si>
  <si>
    <t>Notes:Each Halloween we release this special concoction to celebrate one of our favorite holidays. Deep blood-red in color, an intense aroma of pine and citrus from an abundance of American hops balances the sweetness and rich, bready flavors of this beer's caramel malts. The result is a fiendishly smooth brew that will make your taste buds scream with delight.This beer pairs excellently with toffee, caramel apples, or your favorite horror flick.\t</t>
  </si>
  <si>
    <t>Mermaid's Red Ale</t>
  </si>
  <si>
    <t>Coronado Brewing Company Mermaid's Red Ale</t>
  </si>
  <si>
    <t>Notes:Also known as Red Roost Al" at the Clam Catcher restaurant in La Jolla, CA.Mermaid’s Red The Siren's Calling.Inspired by the siren song, Mermaid’s Red lures you in with sweet toffee malts and seductive red hue. But don’t be fooled, this hoppy red is dry-hopped with a blend of Pacific Northwest hops for big citrus and pine aroma and a lingering dry finish.IBU: 46Food Pairings: BBQ Chicken Pizza\t</t>
  </si>
  <si>
    <t>Loakal Red</t>
  </si>
  <si>
    <t>The Bruery Loakal Red</t>
  </si>
  <si>
    <t>Amber Ale</t>
  </si>
  <si>
    <t>The Duck-Rabbit Craft Brewery Duck-Rabbit Amber Ale</t>
  </si>
  <si>
    <t>Notes:The Duck-Rabbit Amber Ale is a medium bodied beer with a lovely tawny copper / bronze color. The lightest of all our dark ales, this is a great introduction to full flavored beers. This brew emphasizes malt complexity with layered caramel malt flavors. We put a lot of effort into getting The Duck-Rabbit Amber Ale just right and we're extremely proud of the result. Enjoy!\t</t>
  </si>
  <si>
    <t>Believer</t>
  </si>
  <si>
    <t>Ninkasi Brewing Company Believer</t>
  </si>
  <si>
    <t>Notes:An Imperial American Red Ale.Ninkasi website:"6.9 % alc./vol. 60ibus. Always available in 22 oz bottles, and on draft."\t</t>
  </si>
  <si>
    <t>Saint Arnold Brewing Company Saint Arnold Amber Ale</t>
  </si>
  <si>
    <t>Notes:Saint Arnold Amber Ale is the brewery's flagship product and first official brew. 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strain.\t</t>
  </si>
  <si>
    <t>Jamaica Red Ale</t>
  </si>
  <si>
    <t>Mad River Brewing Company Jamaica Red Ale</t>
  </si>
  <si>
    <t>Notes:Our legendary red ale. This mahogany hued ale brings an intense spectrum of spicy aromatic hop character balanced by a full-bodied caramel richness. 2011 Silver Medal winner at the Great American Beer Festival in the American Style Amber/Red Ale category.IBU: 45.3Malts: 2-Row Pale, Crystal 70/80, Wheat, Black PatentHops: Columbus, Chinook, Cascade, Willamette, Summit\t</t>
  </si>
  <si>
    <t>Mourning Wood</t>
  </si>
  <si>
    <t>Local Option Morning Wood</t>
  </si>
  <si>
    <t>Notes:Formerly Morning WoodMourning Wood is an oak-aged coffee amber ale. Fresh American oak used during the aging process and Dark Matter’s El Salvador San Jose pulp-natural coffee aromatically drive the beer yet they remain subtle components of the beers’ overall flavor profile. This amber colored, medium-bodied, and extraordinarily well-balanced ale has a delicate taste that is appreciated by beer drinkers of all palates.\t</t>
  </si>
  <si>
    <t>Samuel Adams Mighty Oak AleBoston Beer Company (Samuel Adams)</t>
  </si>
  <si>
    <t>Boston Beer Company (Samuel Adams) Samuel Adams Mighty Oak Ale</t>
  </si>
  <si>
    <t>Snowshoe Red Ale</t>
  </si>
  <si>
    <t>New Glarus Brewing Company Snowshoe Red Ale</t>
  </si>
  <si>
    <t>Notes:Settle in with Wisconsin's Snowshoe Ale. This beer is brewed with a blend of American and German malts. We also infuse generous amounts of hops from Slovenia and the Great Pacific Northwest to add a special note of warmth for your winter evening's enjoyment. Expect this beer to be a beautiful copper-red, with a fruity ale body and a spiced hop finish. Then sit back and rejoice in the season because it's these Wisconsin winters that keep the whiners out.\t</t>
  </si>
  <si>
    <t>Big Red Coq</t>
  </si>
  <si>
    <t>Brewery Vivant Big Red Coq</t>
  </si>
  <si>
    <t>Nugget Nectar</t>
  </si>
  <si>
    <t>Red Ale - Imperial</t>
  </si>
  <si>
    <t>Tröegs Brewing Company Tröegs Nugget Nectar</t>
  </si>
  <si>
    <t>Notes:Squeeze those hops for all they're worth! Nugget Nectar will take hopheads to nirvana with a heady collection of American hops. Our Imperial Amber Ale is further intensified with whole flower Nugget hops added to our hopback vessel, resulting in an explosion of citrus, resin and pine.93 IBU\t</t>
  </si>
  <si>
    <t>G'Knight</t>
  </si>
  <si>
    <t>Oskar Blues Grill &amp; Brew G'Knight Imperial Red Ale</t>
  </si>
  <si>
    <t>Notes:Classified by the brewery as an "Imperial Red/Double IPA" 8.7% ABV, 60 IBUs\t</t>
  </si>
  <si>
    <t>Hop Head Red Ale</t>
  </si>
  <si>
    <t>Green Flash Brewing Co. Green Flash Hop Head Red Ale</t>
  </si>
  <si>
    <t>Notes:In 2011 the recipe was altered to bump the IBU’s from 55 to 70; ABV also increased from 6.4% to 7.0%. In 2014 the ABV increased to 8.1%.A luscious beauty, Hop Head Red® exudes resinous hoppy qualities from Amarillo, Warrior and Nugget to overtake the full-bodied depths of a caramel malt base. Captivating and seductive floral aromas and alluring hop flavors are the result of dry hopping with mountains of Amarillo. The blissful union of Double India Pale and Red Ale make Hop Head Red an unforgettable obsession. Experience love at first sip. Every time.\t</t>
  </si>
  <si>
    <t>Lucky 13 Mondo Large Red Ale</t>
  </si>
  <si>
    <t>Lagunitas Brewing Company Lagunitas Lucky 13 Mondo Large Red Ale</t>
  </si>
  <si>
    <t>Notes:Our 13th Anniversary Beer in was a Staff Favorite, So We Make it Each Year. BIG on the Amarillo Hops and Rich Dark Malts for a Round and Huge, Smoky Flavor.\t</t>
  </si>
  <si>
    <t>Nosferatu</t>
  </si>
  <si>
    <t>Great Lakes Brewing Company Great Lakes Nosferatu</t>
  </si>
  <si>
    <t>Notes:Don’t be afraid of things that go hop in the night! Rich roasted malt flavors haunt the shadows of our Imperial Red Ale’s bitter teeth.\t</t>
  </si>
  <si>
    <t>Tongue Buckler - Imperial Red Ale</t>
  </si>
  <si>
    <t>Ballast Point Brewing Company Tongue Buckler - Imperial Red Ale</t>
  </si>
  <si>
    <t>Pursuit Of Hoppiness</t>
  </si>
  <si>
    <t>Grand Teton Brewing Co. Pursuit Of Hoppiness</t>
  </si>
  <si>
    <t>Notes:Pursuit of Hoppiness Imperial Red Ale is brewed to showcase the brash beauty of American hops: Chinook, Centennial and Columbus at 100 International Bitterness Units (IBU). The hops grown in the United States are considered to be some of the best in the world. Compared to their more traditionally subdued, elegant European counterparts, American hops are bold, bright, piney and zesty. This ale is brewed with Idaho 2-Row malted barley and German specialty malts to provide a rich, slightly caramel flavor and bold reddish color. At 22 degrees Plato starting gravity and about 8.5% alcohol by volume, this thick and warming beer is to be shared and savored.100 IBU\t</t>
  </si>
  <si>
    <t>Aorta Ale (Double Red Ale)</t>
  </si>
  <si>
    <t>Short's Brewing Company Aorta Ale (Double Red Ale)</t>
  </si>
  <si>
    <t>Notes:A double red ale that seems to indicate an intensity of flavor simply by it’s dark reddish brown appearance. Subtle aromas of candy, brown sugar, and toasted malt seem reluctantly released from the depths of this full bodied beast. Raisins, figs, and burnt caramel are among some of the sweeter flavors up front, before giving way to a roasted cocoa like bitterness that becomes magnified by high alpha hops. Considering the initial overall sweetness, it’s a heightened bitterness that dominates the finish.82 IBU\t</t>
  </si>
  <si>
    <t>Double Dread Imperial Red Ale</t>
  </si>
  <si>
    <t>Mad River Brewing Company Double Dread Imperial Red Ale</t>
  </si>
  <si>
    <t>King Crimson</t>
  </si>
  <si>
    <t>Peak Organic Brewing Company King Crimson</t>
  </si>
  <si>
    <t>Notes:King Crimson is an Imperial Red Ale that delivers a royal bounty of luscious, fruity American hops on top of a sturdy, deep red malt backbone. This beer is lavishly dry-hopped with Simcoe, adding a citrusy and piney flavor and aroma to the toasty, sweet malt notes. This special treat is a very limited Winter release, so enjoy it while you can!90 IBU\t</t>
  </si>
  <si>
    <t>Ard Ri</t>
  </si>
  <si>
    <t>Upland Brewing Company Ard Ri</t>
  </si>
  <si>
    <t>Elector Imperial Red Ale</t>
  </si>
  <si>
    <t>New Albanian Brewing Company - Pizzeria and Public House Elector Imperial Red Ale</t>
  </si>
  <si>
    <t>Extra Special Red</t>
  </si>
  <si>
    <t>Odell Brewing Company Odell Extra Special Red Ale</t>
  </si>
  <si>
    <t>Notes:Extra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Slainte!\t</t>
  </si>
  <si>
    <t>Double Rainbow</t>
  </si>
  <si>
    <t>Iron Horse Brewery</t>
  </si>
  <si>
    <t>Iron Horse Brewery Double Rainbow Ale</t>
  </si>
  <si>
    <t>Imperial Red Ale</t>
  </si>
  <si>
    <t>Marble Brewery</t>
  </si>
  <si>
    <t>Marble Brewery Imperial Red Ale</t>
  </si>
  <si>
    <t>Notes:Brewed with royalty in mind, no expense was spared in crafting our Imperial Red. Generous additions of our favorite hop varieties blend harmoniously with long layers of dark caramel malts.\t</t>
  </si>
  <si>
    <t>Bone Warmer Imperial Amber Ale</t>
  </si>
  <si>
    <t>Grand Teton Brewing Co. Bone Warmer Amber Ale</t>
  </si>
  <si>
    <t>Notes:Our Bone Warmer is brewed the same way, using only the first runnings from an extraordinarily thick, strong mash of Idaho 2-Row Metcalfe and Harrington barley malt, along with dark German Munich and caramel malts. We subtly spiced it with Idaho Chinook hops, fermented it at cool temperatures and cold-conditioned it for smoothness and drinkability.The resulting ale is the color of roasting chestnuts. It is voluptuously malty and only slightly sweet- with a hint of toffee and a warming dry finish. It’s an ideal accompaniment to rich meaty stews, wild game, roasted fowl or root vegetables, and aged cheddars.\t</t>
  </si>
  <si>
    <t>Lavery Imperial Red Ale</t>
  </si>
  <si>
    <t>Lavery Brewing Company</t>
  </si>
  <si>
    <t>Lavery Brewing Company Lavery Imperial Red Ale</t>
  </si>
  <si>
    <t>Notes:BIG. HOPPY. RED. Irish beer gone incognito! Our IRA has a beautiful burnt orange/red color with the unmistakable aroma and flavor of American hops. This beer is brewed to be dry with full flavor of Nugget, Apollo &amp; Cascade dry hopping. With over two pounds of hops per barrel (that's a lot) its like no beer ever brewed in Erie.\t</t>
  </si>
  <si>
    <t>Uncle Rusty</t>
  </si>
  <si>
    <t>Columbus Brewing Company Columbus Uncle Rusty</t>
  </si>
  <si>
    <t>Notes:Part of the hop odyssey.Gold medal in Category 90: Imperial Red Ale at the 2014 World Beer Cup.This bold Imperial Red Ale is brewed with a blend of our favorite English crystal malts, providing a sturdy balance to the firm bitterness and citrusy, floral hop aroma. Brewed with Simcoe, Centennial, and Amarillo hops.\t</t>
  </si>
  <si>
    <t>Battle Axe</t>
  </si>
  <si>
    <t>Austin Beerworks Battle Axe</t>
  </si>
  <si>
    <t>Notes:80 IBU\t</t>
  </si>
  <si>
    <t>Smithwick's Imported Premium Irish Ale</t>
  </si>
  <si>
    <t>Red Ale - Irish</t>
  </si>
  <si>
    <t>Guinness Ltd. Smithwick's</t>
  </si>
  <si>
    <t>Notes:Smithwick's is a clear beer with a rich ruby color and creamy head. Clean and delicate aroma with different individual notes: from the top fermentation by the Smithwick yeast come aromatic esters creating a fruity aroma. The Aroma Hops added late in the boil contribute clean fresh floral notes. Ale Malt contributes aroma hints of biscuit and caramel. Refreshing and clean taste with a gentle balance of bitterness from the hops added early in the boil, sweet/malty notes from the ale malt, and hints of roast/coffee from the roasted barley.\t</t>
  </si>
  <si>
    <t>Samuel Adams Irish RedBoston Beer Company (Samuel Adams)</t>
  </si>
  <si>
    <t>Boston Beer Company (Samuel Adams) Samuel Adams Irish Red</t>
  </si>
  <si>
    <t>Notes:Pale and Caramel malts, and East Kent Goldings hops.\t</t>
  </si>
  <si>
    <t>Conway's Irish Ale</t>
  </si>
  <si>
    <t>Great Lakes Brewing Company Great Lakes Conway's Irish Ale</t>
  </si>
  <si>
    <t>Notes:A pint for Pa Conway! Our co-owners' grandfather who'd likely uphold that an Irish Ale with full-bodied caramel malt flavors is just the ticket.\t</t>
  </si>
  <si>
    <t>Smithwick's Ale</t>
  </si>
  <si>
    <t>Smithwick's Brewery / Irish Ale Breweries Ltd</t>
  </si>
  <si>
    <t>Smithwick's Brewery / Irish Ale Breweries Ltd Smithwick's Ale</t>
  </si>
  <si>
    <t>Kilkenny Irish Cream Ale</t>
  </si>
  <si>
    <t>Guinness Ltd. Kilkenny Irish Cream Ale</t>
  </si>
  <si>
    <t>Notes:An "Irish Cream Ale", though this style does not exist on BeerAdvocate.com, and the closest style is Irish Red Ale.\t</t>
  </si>
  <si>
    <t>Murphy's Irish Red</t>
  </si>
  <si>
    <t>Murphy Brewery Ireland Limited</t>
  </si>
  <si>
    <t>Murphy Brewery Ireland Limited Murphy's Irish Red Beer</t>
  </si>
  <si>
    <t>Irish Ale</t>
  </si>
  <si>
    <t>Boulevard Brewing Co. Irish Ale</t>
  </si>
  <si>
    <t>Notes:Irish Ale, Boulevard’s early spring seasonal beer, is our Midwestern tribute to the legendary red ales of old Ireland. Our recipe combines six kinds of pale and roasted barley malts to provide a rich, toasty flavor and tawny reddish hue.30 IBU\t</t>
  </si>
  <si>
    <t>Red Trolley Ale</t>
  </si>
  <si>
    <t>Karl Strauss Brewing Company Red Trolley Ale</t>
  </si>
  <si>
    <t>O'Hara's Irish Red</t>
  </si>
  <si>
    <t>Carlow Brewing Company</t>
  </si>
  <si>
    <t>Carlow Brewing Company O'Hara's Irish Red</t>
  </si>
  <si>
    <t>Samuel Adams Brick RedBoston Beer Company (Samuel Adams)</t>
  </si>
  <si>
    <t>Boston Beer Company (Samuel Adams) Samuel Adams Brick Red</t>
  </si>
  <si>
    <t>Notes:A traditional European style ale handcrafted by the Samuel Adams brewers. Only available on-tap in select locations in and around Boston. See http://www.samueladams.com for a list of participating locations.\t</t>
  </si>
  <si>
    <t>The Magician</t>
  </si>
  <si>
    <t>Short's Brewing Company Short's The Magician</t>
  </si>
  <si>
    <t>Notes:The Magician is a lustrous, dark-red, London style Red Ale with a rich grain bill. The grain combination lends complex notes of toasted caramel, raisins, chocolate, and roasted toffee. Very light hop additions let the true malt characters show throughout this beer.20 IBU\t</t>
  </si>
  <si>
    <t>Saranac Irish Red Ale</t>
  </si>
  <si>
    <t>Matt Brewing Company Saranac Irish Red Ale</t>
  </si>
  <si>
    <t>McSorley's Irish Pale Ale</t>
  </si>
  <si>
    <t>Pabst Brewing Company McSorley's Irish Pale Ale</t>
  </si>
  <si>
    <t>McIlhenney's Irish Red</t>
  </si>
  <si>
    <t>Alpine Beer Company McIlhenney's Irish Red</t>
  </si>
  <si>
    <t>Notes:Our most versatile beer. Good to drink as well as cook with. Light enough to quench a thirst and complex enough to accompany fine dining. Caramel malty sweet fades to a chocolate roasty finish and dry from a touch of rye. 1.057 OG 13 IBU\t</t>
  </si>
  <si>
    <t>River Falls Red Ale</t>
  </si>
  <si>
    <t>Thomas Creek Brewery River Falls Red Ale</t>
  </si>
  <si>
    <t>Irish Red Ale</t>
  </si>
  <si>
    <t>Thomas Hooker Brewing Company Thomas Hooker Irish Style Red Ale</t>
  </si>
  <si>
    <t>Notes:A rich, malty brew that uses red wheat and a variety of crystal malts, giving this beer its ruby red hue. Traditional English hops give this easy drinking brew a flavor that's perfect year round.21 IBU\t</t>
  </si>
  <si>
    <t>Casco Bay Riptide Red Ale</t>
  </si>
  <si>
    <t>Casco Bay Brewing Co.</t>
  </si>
  <si>
    <t>Casco Bay Brewing Co. Casco Bay RipTide Red Ale</t>
  </si>
  <si>
    <t>Notes:Our flagship, this Irish-Style Red Ale proudly won a gold medal at the 2000 World Beer Cup. A combination of 5 different malts and 3 hop varietals, carefully blended, results in a perfect balance. Full-flavored and medium-bodied, the Riptide Red provides surprising complexity for such an easy-drinking brew.\t</t>
  </si>
  <si>
    <t>Jeremiah Red Ale</t>
  </si>
  <si>
    <t>BJ's Chicago Pizza &amp; Brewery Inc.</t>
  </si>
  <si>
    <t>BJ's Chicago Pizza &amp; Brewery Inc. BJ's Jeremiah Red Ale</t>
  </si>
  <si>
    <t>Notes:A Silver Medal winner in Strong Ales at the 1996 Great American Beer Festival. This Irish-style strong ale is brewed with a secret blend of five imported specialty malts. Not too hoppy in order to emphasize the complex malt flavor and fruity aroma.25 IBU\t</t>
  </si>
  <si>
    <t>Danny's Irish Style Red Ale</t>
  </si>
  <si>
    <t>Moylan's Brewery Danny's Irish Style Red Ale</t>
  </si>
  <si>
    <t>Hot Rod Red</t>
  </si>
  <si>
    <t>Aviator Brewing Company HotRod Red</t>
  </si>
  <si>
    <t>Starr Hill Brewery Starr Hill Amber Ale</t>
  </si>
  <si>
    <t>Notes:Brewed in the tradition of the great English ales, its rich honey color hints at its smooth, caramel flavoring. With a medium body and slightly sweet finish, this is an extremely drinkable brew that is characterized by rich malt taste and low bitterness. Medaled at the 2001 and 2005 Great American Beer Festivals and award winner at the 2002 World Beer Cup.\t</t>
  </si>
  <si>
    <t>Porterhouse Red</t>
  </si>
  <si>
    <t>The Porterhouse Brewing Company</t>
  </si>
  <si>
    <t>The Porterhouse Brewing Company Porterhouse Red</t>
  </si>
  <si>
    <t>Station 33 Firehouse Red</t>
  </si>
  <si>
    <t>North Country Brewing</t>
  </si>
  <si>
    <t>North Country Brewing Station 33 Firehouse Red</t>
  </si>
  <si>
    <t>Aviator Red</t>
  </si>
  <si>
    <t>Flying Bison Brewing Company Aviator Red</t>
  </si>
  <si>
    <t>Caffrey's Irish Ale</t>
  </si>
  <si>
    <t>Thomas Caffrey Brewing Co.</t>
  </si>
  <si>
    <t>Thomas Caffrey Brewing Co. Caffrey's Irish Ale</t>
  </si>
  <si>
    <t>Scarlet Fire</t>
  </si>
  <si>
    <t>Tighthead Brewing Company</t>
  </si>
  <si>
    <t>Tighthead Brewing Company Scarlet Fire</t>
  </si>
  <si>
    <t>Notes:Scarlet Fire is an Irish/American style Red Ale. The name is a reference to the playful, improvisational transitions between Grateful Dead songs Scarlet Begonias and Fire on the Mountain. Great balance of malt sweetness from caramel malt and subtle toasty notes from roasted barley. Brewed withj American Ale yeast, and East Kent Golding hops, it pays tribute to it's heritage as an Irish Red Ale.2018 GABF Gold Medal Winner30.2 IBU\t</t>
  </si>
  <si>
    <t>Cherokee Red Ale</t>
  </si>
  <si>
    <t>Smoky Mountain Brewery &amp; Restaurant</t>
  </si>
  <si>
    <t>Smoky Mountain Brewery &amp; Restaurant Cherokee Red Ale</t>
  </si>
  <si>
    <t>Irish Setter Red</t>
  </si>
  <si>
    <t>Thirsty Dog Brewing Company Irish Setter Red</t>
  </si>
  <si>
    <t>BJ's Restaurant &amp; Brewhouse</t>
  </si>
  <si>
    <t>BJ's Restaurant &amp; Brewhouse Jeremiah Red Ale</t>
  </si>
  <si>
    <t>Erik The Red</t>
  </si>
  <si>
    <t>Dragonmead Microbrewery Dragonmead Erik The Red</t>
  </si>
  <si>
    <t>Notes:An Irish style red (amber) beer. Light in finish but bold in taste. Melanoidin malt is added for the red color and the spicy finish comes through from the Chinook hops.\t</t>
  </si>
  <si>
    <t>Celtic Ale</t>
  </si>
  <si>
    <t>Long Ireland Beer Company</t>
  </si>
  <si>
    <t>Long Ireland Beer Company Celtic Ale</t>
  </si>
  <si>
    <t>Fire Chief Ale</t>
  </si>
  <si>
    <t>Rock Bottom Restaurant &amp; Brewery Fire Chief Ale</t>
  </si>
  <si>
    <t>Notes:"Our fresh-brewed Fire Chief Ale* is a medium-bodied,auburn-colored Ale that gets its pleasant sweetness and lightly toasted character from select caramel and crystal malts. Hand-selected hops from the Pacific Northwest lend a crisp and satisfying citrus finish."\t</t>
  </si>
  <si>
    <t>Quinn's Amber Ale</t>
  </si>
  <si>
    <t>Wachusett Brewing Company Quinn's Amber Ale</t>
  </si>
  <si>
    <t>Notes:An easy drinking Amber Ale with low bitterness, a subtle malt profile and a balanced finish.Availability: Jan-Mar\t</t>
  </si>
  <si>
    <t>Red Head Red Ale</t>
  </si>
  <si>
    <t>Dunedin Brewery</t>
  </si>
  <si>
    <t>Dunedin Brewery Red Head Red Ale</t>
  </si>
  <si>
    <t>Notes:Celtic Red Ale\t</t>
  </si>
  <si>
    <t>Rebel Red</t>
  </si>
  <si>
    <t>Franciscan Well Micro Brewery</t>
  </si>
  <si>
    <t>Franciscan Well Micro Brewery Rebel Red</t>
  </si>
  <si>
    <t>Notes:A malt driven Irish style red ale balance by the hop varieties Fuggles and East Kent Golding.\t</t>
  </si>
  <si>
    <t>Garrison Brewing Company</t>
  </si>
  <si>
    <t>Garrison Brewing Company Irish Red Ale</t>
  </si>
  <si>
    <t>Notes:This classic beer style was inspired by centuries of Celtic brewing history. Specialty kilned malts such as dark caramel and munich dominate the Irish Red resulting in a ruby red colour and smooth malty taste.20 IBU\t</t>
  </si>
  <si>
    <t>Seamus' Irish Red Ale</t>
  </si>
  <si>
    <t>Sly Fox Brewing Company Seamus' Irish Red Ale</t>
  </si>
  <si>
    <t>Johnny Blood Red</t>
  </si>
  <si>
    <t>Titletown Brewing Company</t>
  </si>
  <si>
    <t>Titletown Brewing Company Johnny "Blood" McNally Red Ale</t>
  </si>
  <si>
    <t>Rye Beer - Roggenbier</t>
  </si>
  <si>
    <t>Rye Beer</t>
  </si>
  <si>
    <t>Scotch Ale / Wee Heavy</t>
  </si>
  <si>
    <t>Orkney Brewery</t>
  </si>
  <si>
    <t>Scottish Ale</t>
  </si>
  <si>
    <t>Smoked Beer</t>
  </si>
  <si>
    <t>Bootlegger's Brewery</t>
  </si>
  <si>
    <t>Festina Pêche</t>
  </si>
  <si>
    <t>Sour - Berliner Weisse</t>
  </si>
  <si>
    <t>Dogfish Head Brewery Festina Pêche</t>
  </si>
  <si>
    <t>Notes:In Festina Peche, since the natural peach sugars are eaten by the yeast, the fruit complexity is woven into both the aroma and the taste of the beer so there is no need to doctor it with woodruff or raspberry syrup. Just open and enjoy!8 IBU\t</t>
  </si>
  <si>
    <t>Professor Fritz Briem Professor Fritz Briem 1809 Berliner Weisse</t>
  </si>
  <si>
    <t>Notes:Already in the 1600s the Berliner Weisse Style Beer was mentioned in documents by the French reformers "Huguenots" as they crossed Berlin on their way to Flanders. In 1809, the Emperor Napoleon and his troops celebrated their Prussian victory with it.This Berliner Weisse Style Beer is brewed with traditional mash hoping [sic] and without wort boiling. This along with a traditional strain of lactic acid bacteria provide a fruity and dry but palateful character. A character that Napoleon and his troops characterized as "lively" and "elegant".Historic Signature Series:Forgotten styles brewed according to their historic recipes by Dr. Fritz Briem, of the Doemens Institute.\t</t>
  </si>
  <si>
    <t>Deesko!</t>
  </si>
  <si>
    <t>Three Floyds Brewing Co. &amp; Brewpub Deesko</t>
  </si>
  <si>
    <t>Notes:A Munster-style Berliner Weiss. Tart, refreshing, and perfect for summer.\t</t>
  </si>
  <si>
    <t>Tartare</t>
  </si>
  <si>
    <t>Bear Republic Brewing Co. Tartare</t>
  </si>
  <si>
    <t>Notes:One of the world's classic sour beer styles, Tartare is Bear Republic's interpretation of Berliner Weisse, the tart, low-alcohol beer style dubbed as "The Champagne of the North." Bronze medal at the 2011 Festival of Wood and Barrel Aged Beer in the Wild Beer/Acidic Category Winner at 2013 Good Food Awards, Adventurous, Barreled, Big, Bawdy, &amp; Belgian Beer Category\t</t>
  </si>
  <si>
    <t>Berliner Weisse</t>
  </si>
  <si>
    <t>White Birch Brewing White Birch Berliner Weisse</t>
  </si>
  <si>
    <t>Notes:Our approach was to brew this beer with Lactobacilius for a refreshing and authentic interpretation of a classic summer refresher.\t</t>
  </si>
  <si>
    <t>Berliner Style Weisse</t>
  </si>
  <si>
    <t>Gasthaus &amp; Gosebrauerei Bayerischer Bahnhof</t>
  </si>
  <si>
    <t>Gasthaus &amp; Gosebrauerei Bayerischer Bahnhof Berliner Style Weisse</t>
  </si>
  <si>
    <t>Notes:Huguenots may have originated the style as they traveled through France to Flanders, having first mentioned it in the 1600s. Later, in 1809, Napoleon and his troops identified Berliner Weisse as the "Champagne of the North". He requested the beer be served with syrup to cut its extreme level of acidity. Our interpretation is a slightly softer, more mellow version of the "Berliner Weisse" style with a beautiful balance of tartness, fruitness, and sweetness.</t>
  </si>
  <si>
    <t>Sour Wench</t>
  </si>
  <si>
    <t>Ballast Point Brewing Company Sour Wench Blackberry Ale</t>
  </si>
  <si>
    <t>Notes:Our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beers.10 IBU\t</t>
  </si>
  <si>
    <t>Berliner Kindl Weisse</t>
  </si>
  <si>
    <t>Berliner Kindl Brauerei</t>
  </si>
  <si>
    <t>Berliner Kindl Brauerei Berliner Kindl Weisse</t>
  </si>
  <si>
    <t>Jackie O's Pub &amp; Brewery Berliner Weiss</t>
  </si>
  <si>
    <t>Notes:Sour wheat ale fermented with Jackie O’s house lactobacillus and brettanomyces cultures. Produced via a unique Solera method ensuring consistency and variation over time. This is not a kettle sour.\t</t>
  </si>
  <si>
    <t>Ching Ching</t>
  </si>
  <si>
    <t>Bend Brewing Company</t>
  </si>
  <si>
    <t>Bend Brewing Company Ching Ching</t>
  </si>
  <si>
    <t>La Folie</t>
  </si>
  <si>
    <t>Sour - Flanders Oud Bruin</t>
  </si>
  <si>
    <t>New Belgium Brewing La Folie</t>
  </si>
  <si>
    <t>Notes:Flemish Sour Brown Ale fermented in stainless then transferred to barrels for 1-4 years of aging then blended to taste.\t</t>
  </si>
  <si>
    <t>Monk's Café Flemish Sour Ale</t>
  </si>
  <si>
    <t>Brouwerij Van Steenberge N.V. Monk's Café Flemish Sour Ale</t>
  </si>
  <si>
    <t>Notes:Brewed for Monk's Café in Philadelphia, but also available for retail purchase elsewhere. Oud Bruin in style; a traditional blend of young and old beers.\t</t>
  </si>
  <si>
    <t>The Dissident</t>
  </si>
  <si>
    <t>Deschutes Brewery The Dissident</t>
  </si>
  <si>
    <t>Notes:Flanders style sour brown brewed with dark candi sugar and Oregon Montmorency cherries, aged in Pinot Noir barrels.30 IBUFirst release (9.0% ABV) - August 2008Second release (10.5% ABV) - November 2010 (~118bbl)Third release (11.4% ABV) - October 2012Fourth release (10.7% ABV) - December 2014\t</t>
  </si>
  <si>
    <t>Goudenband</t>
  </si>
  <si>
    <t>Brouwerij Liefmans</t>
  </si>
  <si>
    <t>Brouwerij Liefmans Goudenband</t>
  </si>
  <si>
    <t>Madame Rose</t>
  </si>
  <si>
    <t>Goose Island Beer Co. Madame Rose</t>
  </si>
  <si>
    <t>Notes:Belgian-style wild ale aged in French oak Cabernet Sauvignon barrels with the addition of Michigan cherries and heavily inoculated with Brettanomyces.\t</t>
  </si>
  <si>
    <t>Rosso E Marrone</t>
  </si>
  <si>
    <t>Captain Lawrence Brewing Co. Rosso E Marrone</t>
  </si>
  <si>
    <t>Notes:Red wine grapes mixed with sour brown ale to create this truly unique sensory experience. Aged in oak barrels with Brettanomyces to help marry the flavors and impart a distinct sour character found nowhere else. Rich, vinous, tart and tangy are the flavors of this classic American Sour Ale.\t</t>
  </si>
  <si>
    <t>Bacchus</t>
  </si>
  <si>
    <t>Brouwerij Van Honsebrouck N.V. Bacchus</t>
  </si>
  <si>
    <t>Haandbakk</t>
  </si>
  <si>
    <t>HaandBryggeriet Haandbakk</t>
  </si>
  <si>
    <t>Notes:This is a recreation of a Norwegian style naturally soured ale, aged in oak wine barrels for 18 months for the authentic sour flavour. The first wild yeast-fermented beer brewed in Norway for over 100 years.15 IBU\t</t>
  </si>
  <si>
    <t>Cuvee Freddy</t>
  </si>
  <si>
    <t>Picobrouwerij Alvinne / Den Bierzolder Cuvee Freddy</t>
  </si>
  <si>
    <t>Cherry Oud Bruin</t>
  </si>
  <si>
    <t>Kuhnhenn Brewing Company Kuhnhenn Cherry Olde Brune</t>
  </si>
  <si>
    <t>Notes:This is a Flanders Sour Brown Ale which has the characteristics of sherry with a sweet fruity aroma. It is dark reddish brown in color and is high in acidity, sweetness and sourness. This is a complex beer that should be imbibed with notice to it’s high alcohol content.\t</t>
  </si>
  <si>
    <t>Aardmonnik - Earthmonk</t>
  </si>
  <si>
    <t>De Struise Brouwers Aardmonnik - Earthmonk</t>
  </si>
  <si>
    <t>Notes:Brewed and bottled on the Deca Brewery in Woesten-Vleteren.Oud Vlaams Bruin - Blend 30% Old &amp; 70% NewEBC:52, IBU:15, OG:1078, FG:1018, ABV:??Hops: Bramling Cross, Hallertau MF\t</t>
  </si>
  <si>
    <t>Madamin</t>
  </si>
  <si>
    <t>LoverBeer</t>
  </si>
  <si>
    <t>LoverBeer Madamin</t>
  </si>
  <si>
    <t>Notes:Oak amber ale. Fermented and maturated only in oak vats. The name "Madamin" is a piedmontese word meaning "young lady". Available in 375 ml or 750 ml bottles.\t</t>
  </si>
  <si>
    <t>Grande Dame Oud Bruin</t>
  </si>
  <si>
    <t>Brasserie Trois Dames</t>
  </si>
  <si>
    <t>Brasserie Trois Dames Grande Dame Oud Bruin</t>
  </si>
  <si>
    <t>Notes:A sour brown ale, brewed in the Flemish tradition, that rivals even the best Oud Bruins coming out of Belgium. Elegant and rustic, and full of complex flavors, berries, spice, and a hint of nuttiness, this is a great beer to share with friends on a special occasion.Born of the fortuitous encounter between a strong stout and fermented apricots from the Valais, which never reached the distillers. Our Oud Bruin (Flemish for “Old Brown”) is a rather unorthodox take on the style. It nevertheless boasts the typical sweet and sour balance between a solid malty, toffee-like, chocolaty, roasted and fruity backbone. Into this the fermented apricots merge seamlessly, with their lactic sourness, leathery and horse blanket notes from wild yeasts and a discrete touch of apricot deep down. It finally evolves harmoniously into a slightly bitter finish. Altogether a pretty unique yet very drinkable beer.\t</t>
  </si>
  <si>
    <t>Old Growth</t>
  </si>
  <si>
    <t>Trinity Brewing Company</t>
  </si>
  <si>
    <t>Trinity Brewing Company Old Growth</t>
  </si>
  <si>
    <t>Notes:Flemish-inspired Brown Ale aged in French oak barrels.\t</t>
  </si>
  <si>
    <t>Undressed</t>
  </si>
  <si>
    <t>Picobrouwerij Alvinne / Den Bierzolder Wild Undressed</t>
  </si>
  <si>
    <t>Notes:Almost unhopped brown ale, the base beer for Morpheus Wild and Kerasus, undressed for the fans of the true "oud bruin" style.\t</t>
  </si>
  <si>
    <t>Oud Bruin Belgian Style Ale</t>
  </si>
  <si>
    <t>Grand Teton Brewing Co. Oud Bruin</t>
  </si>
  <si>
    <t>Notes:Our Oud Bruin is firmly in the East Flanders tradition. We used American 2-row barley and German melanoidin malt (for red color) as well as maize (to lighten the body). The wort was simmered in the kettle for 24 hours and then hopped lightly with English Kent Goldings for balance.We fermented with a Flemish blend of yeast and bacteria cultures, including lactobacillus, pediococcus, and brettanomyces. It took six months at cellar temperature for the culture to achieve the style’s characteristic quenching sourness. Finally, we bottle-conditioned the beer according to the “methode champenoise,” so it, too, can be laid down, to be brought out when it can be truly enjoyed.\t</t>
  </si>
  <si>
    <t>Chunga's Old Bruin</t>
  </si>
  <si>
    <t>Jackie O's Pub &amp; Brewery Chunga's Old Bruin</t>
  </si>
  <si>
    <t>Notes:A Flanders style brown ale. We took Chomo-lung-ma (our organic honey nut brown) and aged it in a second generation Woodford Reserve barrel (subtle bourbon flavor, notes of American oak) for four months with 30lbs of tart cherries and a specially blended culture of wild yeast and beer souring bacteria. Chunga's Old Bruin exhibits and aroma of sweet cherries and faint chocolate/ roasted malt complemented by a faint oak bouquet. The flavor has a pronounced sour character with the caramel, chocolate, and roasted malt finish.\t</t>
  </si>
  <si>
    <t>SoBro</t>
  </si>
  <si>
    <t>Three Floyds Brewing Co. &amp; Brewpub SoBro</t>
  </si>
  <si>
    <t>Oud Bruin</t>
  </si>
  <si>
    <t>Brouwerij Liefmans Oud Bruin</t>
  </si>
  <si>
    <t>Le Serpent</t>
  </si>
  <si>
    <t>Snake River Brewing Company &amp; Brewpub Le Serpent</t>
  </si>
  <si>
    <t>Notes:Cory’s endeavor into the realm of Flanders style sour ale. Extremely rare, inoculated with multiple souring organisms and laid down in French oak barrels for over one year, Le Serpent is an example of a Belgian sour brown at it’s finest. On draft in the pub for a short time and also hand-bottled and bottle-conditioned. There is a very limited quantity of 750 ml bottles available for take away. Act quickly to experience this exotic beer style!\t</t>
  </si>
  <si>
    <t>Duchesse De Bourgogne</t>
  </si>
  <si>
    <t>Sour - Flanders Red Ale</t>
  </si>
  <si>
    <t>Brouwerij Verhaeghe</t>
  </si>
  <si>
    <t>Brouwerij Verhaeghe Duchesse De Bourgogne</t>
  </si>
  <si>
    <t>Notes:Belgian top-fermented reddish-brown ale, a blend of 8 and 18 months old beers following the careful maturation in oak casks.\t</t>
  </si>
  <si>
    <t>Rodenbach Grand Cru</t>
  </si>
  <si>
    <t>Brouwerij Rodenbach N.V.</t>
  </si>
  <si>
    <t>Brouwerij Rodenbach N.V. Rodenbach Grand Cru</t>
  </si>
  <si>
    <t>Notes:Flanders Red Ale- a blend of 1/3 young beer and 2/3 aged beer matured for 2 years in oak foeders. The original sour ale.</t>
  </si>
  <si>
    <t>Cuvée Des Jacobins Rouge</t>
  </si>
  <si>
    <t>Brouwerij Bockor N.V. Cuvee Des Jacobins Rouge</t>
  </si>
  <si>
    <t>Notes:Cuvée des Jacobins Rouge is a Flemish Sour Ale, red in color with a beguiling balance of malty sweetness and acidic sharpness. It is made from spontaneously fermented and barrel-aged beer of at least 18 months in age. The beer is cooled overnight in a large, shallow metal vessel called a coolship and then fermented and aged in large oak foudres which are made in France and assembled on-site at Bockor.\t</t>
  </si>
  <si>
    <t>Red Poppy</t>
  </si>
  <si>
    <t>The Lost Abbey Double Red Poppy</t>
  </si>
  <si>
    <t>Notes:Perhaps no country embraces the use of fruit in beers more so than Belgium. Numerous traditional as well as regional specialty ales are infused with every sort of fruit imaginable. In this way, the flavor of the fruit becomes especially prominent.Red Poppy Ale is a veritable celebration of Sour Cherries in an explosion of aromas and tastes. Brewed from a brown ale base and aged in our oak barrels for over 6 months, this beer is not for the faint of heart.The Golden Poppy is the state flower of California and the Red Poppy is found in Flanders Fields where our inspiration for this beer comes from.\t</t>
  </si>
  <si>
    <t>La Roja</t>
  </si>
  <si>
    <t>Jolly Pumpkin Artisan Ales La Roja</t>
  </si>
  <si>
    <t>Notes:An artisan amber ale brewed in the Flanders tradition. Deep amber with earthy caramel, spice, and sour fruit notes developed through natural barrel aging. Unfiltered, unpasteurized and blended from barrels ranging in age from two to ten months.\t</t>
  </si>
  <si>
    <t>Rodenbach Classic (Red)</t>
  </si>
  <si>
    <t>Brouwerij Rodenbach N.V. Rodenbach Classic (Red)</t>
  </si>
  <si>
    <t>Notes:ABV varies 5.0-5.2% ABV\t</t>
  </si>
  <si>
    <t>Rodenbach Caractère Rouge</t>
  </si>
  <si>
    <t>Brouwerij Rodenbach N.V. Rodenbach Caractère Rouge</t>
  </si>
  <si>
    <t>Notes:Flanders Red Ale- two-year ale matured in oak foeders, that is aged for an additional six months with cherries, raspberries and cranberries. Vinous and very complex with notes of wood and caramel. The brewer allow the beer to macerate with fresh cherries, raspberries and cranberries. After this maceration in oak, the beer re-ferments in the bottle. The result is RODENBACH Caractère Rouge, an exceptional RODENBACH with fruit maceration and a 7% alcohol volume. The brew is more than unique and extremely exclusive, as only 900 75-cl bottles were produced (first batch). Geunes serves this wilful beer as part of his other unique range of beer varieties in his restaurant, ’t Zilte, at the Antwerp MAS museum.\t</t>
  </si>
  <si>
    <t>Cascade Kriek Ale</t>
  </si>
  <si>
    <t>Cascade Brewing / Raccoon Lodge &amp; Brewpub</t>
  </si>
  <si>
    <t>Cascade Brewing / Raccoon Lodge &amp; Brewpub Cascade Kriek Ale</t>
  </si>
  <si>
    <t>Notes:This NW style sour red ale is blend of red ales aged in oak barrels for up to eight months, then aged on fresh Bing and sour pie cherries for an additional eight months. Aromas of rich, dark cherries, oak and slight hints of cinnamon are noticed up front. Dark, tart cherries and light spice notes dance on the palate and lead to a rich, dark, tart sparkling finish of dark cherries and oak.Note:Kriek 2007 = 6.6% ABVKriek 2008 = 8.1% ABVKriek 2009 = 7.3% ABVKriek 2010 = 7.1% ABVKriek 2012 = 7.2% ABVKriek 2013 = 8.2% ABVKriek 2014 = 8.2% ABVKriek 2015 = 7.1% ABVPlease note which version is being reviewed, if known.\t</t>
  </si>
  <si>
    <t>Rodenbach Alexander</t>
  </si>
  <si>
    <t>Brouwerij Rodenbach N.V. Alexander Rodenbach</t>
  </si>
  <si>
    <t>Notes:Flanders Red Ale- a blend of 1/3 young and 2/3 two-year old ale matured in oak foeders, that is macerated with sour cherries.\t</t>
  </si>
  <si>
    <t>Ichtegem's Grand Cru</t>
  </si>
  <si>
    <t>Brouwerij Strubbe</t>
  </si>
  <si>
    <t>Brouwerij Strubbe Ichtegem's Grand Cru</t>
  </si>
  <si>
    <t>Barriquée (Sour Version)</t>
  </si>
  <si>
    <t>Panil Barriquée (Sour Version)</t>
  </si>
  <si>
    <t>Notes:Also known as Panil Barriquée RiservaThis is the version imported to the US.\t</t>
  </si>
  <si>
    <t>Vichtenaar</t>
  </si>
  <si>
    <t>Brouwerij Verhaeghe Vichtenaar</t>
  </si>
  <si>
    <t>Notes:The "Vichtenaar" is a beer that is brewed on the basis of deeply burned malt, spicy and fruity hops, yeast and soft water pumped from a well with a depth of 172 m, which is a guarantee of the quality and the purity of the water. After the main fermentation and the second lagering the "Vichtenaar" undergoes a third fermentation in oak casks for several months. The oak casks are large vats with a capacity ranging between 5000 and 25000 liters. The "Vichtenaar" is a traditional and typical beer for West Flanders, in the Northwest of Belgium. The taste of the "Vichtenaar" can be described as slightly acidic and complex and this through the long fermentation in oak casks. The fresh taste of the "Vichtenaar" makes it a particularly thirst-quenching beer, especially during the summer months. The "Vichtenaar" is also one of the last old-Flemish red-brown beers which are matured in oak casks and is especially appreciated for its authenticity by the beer connoisseur. In 1958 “Brewery Verhaeghe” obtained for its beer "Vichtenaar" the first prize in the international contest for beers in Ghent.\t</t>
  </si>
  <si>
    <t>Verhaeghe Echte Kriek / Echte Kriekenbier</t>
  </si>
  <si>
    <t>Brouwerij Verhaeghe Verhaeghe Echte Kriek / Echte Kriekenbier</t>
  </si>
  <si>
    <t>Notes:Echt Kriekenbier, (real cherry beer)" is as the name suggests a cherry beer that is manufactured with only the real fruit of cherries instead of with flavor enhancers or extracts of cherries. The fruit is sourced from the region around Sint-Truiden in Limburg (Belgium).Unlike the most famous fruit beers the basic beer of the "real cherry beer" is not a Lambic but a West-Flemish red-brown ale aged in oak wood. About mid-July at the picking, the Northern cherries are brought in at the brewery and laid in on the base beer.Because the taste of the cherry fruit varies from year to year and this according to the number of hours of sunshine or rain, the kriekenbier at its final composition is blended with cherry beer from the year before and two-year old cherry beer. This with the intention of becoming a more constant taste of the "real cherry beer" over the years.\t</t>
  </si>
  <si>
    <t>Zoetzuur Flemish AleDe Proefbrouwerij (bvba Andelot)</t>
  </si>
  <si>
    <t>De Proefbrouwerij (bvba Andelot)</t>
  </si>
  <si>
    <t>De Proefbrouwerij (bvba Andelot) Zoetzuur Flemish Ale</t>
  </si>
  <si>
    <t>Michael</t>
  </si>
  <si>
    <t>Hair of the Dog Brewing Company / Brewery and Tasting Room Michael</t>
  </si>
  <si>
    <t>Notes:Michael is a Flanders Red, made in memory of Michael Jackson. The Beer was Brewed in January of 2007, and aged in American oak and Sherry barrels since then. It is just over 6% alcohol, made with Organic Pilsner, Vienna and Munich malts and fermented with a variety of yeast and bacteria.Released November 2009 &amp; Fall 2012.\t</t>
  </si>
  <si>
    <t>La Roja - Grand Reserve</t>
  </si>
  <si>
    <t>Jolly Pumpkin Artisan Ales La Roja - Grand Reserve</t>
  </si>
  <si>
    <t>Notes:"THE RED"SOUR AMBER ALEAged in large oak casks then bottle fermented, La Roja is a Franco-Belgian style ale crafted on the Flander's tradition of aged and blended beers. La Roja is rich and lush with undertones of caramel fruit and spice. Truly an ale of grace and distinction.Cheers and Mahalo plenty!IBU: 25TIME IN OAK: 2 Months - 15 MonthsHOPS: Strisselspalt &amp; TettnangGRAINS: Pilsner Malt, Pale Malt, Munich 10, Wheat Malt, Crystal 150, &amp; Black MaltADDITIONAL INGREDIENTS: Dextrose\t</t>
  </si>
  <si>
    <t>La Roja Du Kriek</t>
  </si>
  <si>
    <t>Jolly Pumpkin Artisan Ales Roja De Kriek</t>
  </si>
  <si>
    <t>Notes:La Roja du Kriek – Sour Amber Ale with Michigan Cherry Juice. This is what happens when 3100 gallons of 2013 La Roja meets 50 gallons of Michigan tart cherry juice, aged in oak barrels and bottle conditioned – a perfect blend of sour and tart joie de vivre!\t</t>
  </si>
  <si>
    <t>Barriquée (Italy Version)</t>
  </si>
  <si>
    <t>Panil Barriquée (Italy Version)</t>
  </si>
  <si>
    <t>Notes:This version is not exported to the US.\t</t>
  </si>
  <si>
    <t>Kriek Des Jacobins</t>
  </si>
  <si>
    <t>Brouwerij Bockor N.V. Jacobins Kriek</t>
  </si>
  <si>
    <t>Notes:The basic ingredient of our Jacobins Kriek is wort made of wheat and malted barley. This wort is first boiled and then transported to the brewery’s open cooling vessel to cool down.Afterwards it spontaneously ferments in big oak barrels, giving the beer its refined flavour and aroma.To obtain its true “kriek” or cherry flavour, natural cherry juices are also added. The fruitiness of the aroma clearly reveals itself in the mouth. Our Jacobins Kriek has a well-balanced, pleasant and slightly sweet flavour, which is best enjoyed when drunk out of its own bowl-shaped glass. An excellent thirst quencher and... perfect for drinking in an outdoor café!\t</t>
  </si>
  <si>
    <t>La Luna Rossa</t>
  </si>
  <si>
    <t>Birrificio Del Ducato</t>
  </si>
  <si>
    <t>Birrificio Del Ducato La Luna Rossa</t>
  </si>
  <si>
    <t>Notes:I think that in the life of every brewer exists a particular moment that makes him proud and satisfied with his work: for me this time comes during the blend of La Luna Rossa. Maybe because it is the beer that it takes more time before leaving the brewery, or maybe for a certain analogy with the trade of enologist, it is always very emotional when myself and Luca (a solid presence at the brewery) find ourselves between sour splashes and leftover pieces of fruit that remind me the “visciole” (morello cherry) my grandfather used to eat while playng cards. It starts with an acidic base that has made at least 2 years of mixed fermentations (conducted mainly by lactic, acetic bacteria and brettanomyces) which have at least 6 months macerated cherries and sour cherries, blend with a small part of chimera and some young beer; the blend is put in numbered bottles indicating the year of the cuvée, which refined further 12 months before selling.La Luna Rossa is like a kriek on the basis flemish red, has an extraordinary complexity associated with a wonderful elegance, for lovers of the genre is definitely one of those beers that you find it difficult to forget.- GiovanniIn the glass, to the nose and in the mouth …Born from the blend about different beers, some of them aged in barrels until 2 years with the addition morello and marasca cherries. Intense amber colour with ruby reflections, extraordinary aromatic complexity: fruity aromas (marasca and morello cherries in the first place), accompanied by subtle ethereal notes and sublime acetic hints and lactic acid, as well as shades of oxidized malts. In the mouth it is tasty, large, persistent, and ends with a magnificent and uplifting acidity.\t</t>
  </si>
  <si>
    <t>Rodenbach Foederbier</t>
  </si>
  <si>
    <t>Brouwerij Rodenbach N.V. Rodenbach Foederbier</t>
  </si>
  <si>
    <t>Ned</t>
  </si>
  <si>
    <t>Alpine Beer Company Ned</t>
  </si>
  <si>
    <t>Portsmouth Flanders Red - Maude</t>
  </si>
  <si>
    <t>Portsmouth Brewery Portsmouth Flanders Red - Maude</t>
  </si>
  <si>
    <t>Notes:This Flemish style soured mash, medium-bodied red ale is lactic, tart and delicious. It is traditionally blended with at least year old gueuze and fruits.\t</t>
  </si>
  <si>
    <t>Tulach Leis</t>
  </si>
  <si>
    <t>The Vermont Pub &amp; Brewery Tulach Leis</t>
  </si>
  <si>
    <t>Notes:A Flemish Style Vermont Sour Red Ale fermented with brettanomyces yeast providing slight tartness with barnyard aromas and flavors. This recipe was the result of the collaborative efforts of VPB brewers both past and present in honor of their mentor and Master Brewer, Greg Noonan. The name (Toolah - Leez) comes from county Cork in Ireland where the Noonan clan originated. 6.1% ABV. Hits the style.\t</t>
  </si>
  <si>
    <t>Leipziger Gose</t>
  </si>
  <si>
    <t>Sour - Gose</t>
  </si>
  <si>
    <t>Gasthaus &amp; Gosebrauerei Bayerischer Bahnhof Leipziger Gose</t>
  </si>
  <si>
    <t>Notes:This original Leipzig beer specialty lends us the name for our brewery. Gose is a regional beer specialty that was brought to Saxony-Anhalt in the year 1738. Originally Gose comes from Goslar, a small town in Lower Saxony, and the river “Gose” in this town. This beer specialty has a refreshing, slightly sour taste and is ideal for quenching your thirst. Gose is brewed with the additional ingredients lactic acid, cilantro, and salt. Gose is a top-fermented beer with 4.5% ABV and 10.8% wort. You can enjoy it in different variations.\t</t>
  </si>
  <si>
    <t>Gose</t>
  </si>
  <si>
    <t>Upright Brewing Company Gose</t>
  </si>
  <si>
    <t>Notes:Based on an obscure centuries old German style that incorporates salt and coriander into a distinctly tart wheat beer with a dry champagne like finish. 2010 World Beer Cup Bronze medal winner.Malts: pilsener, wheat, organic caramelHops: hallertauer mittelfrühAlso: coriander, saltYeast: French saison1st Release - January 20102nd Release - April 2011\t</t>
  </si>
  <si>
    <t>Imperial Cherry Gose</t>
  </si>
  <si>
    <t>Southern Tier Brewing Company Imperial Cherry Saison</t>
  </si>
  <si>
    <t>Notes:The finished beer is a striking, lustful shade of red with a persistent white head and durable lacing thanks to the large portion of wheat in the grist. The nose is defined by equal parts bright lactic acidity and cherry notes with a hint of coriander. On the palate, the strong lactic acidity is accentuated by the natural tartness of the cherry juice. Quantitatively, this beer is quite sweet, but we find that this level of residual sweetness is just enough to balance the acidity and that the overall perception of the beer is actually quite dry. The beer finishes very clean and in conjunction with the salt in the finish, it definitely makes you want to come back for more.pH - 3.4Total Acidity: 9.9 ml/100g\t</t>
  </si>
  <si>
    <t>KBS (Kentucky Breakfast Stout)</t>
  </si>
  <si>
    <t>Stout - American Imperial</t>
  </si>
  <si>
    <t>Founders Brewing Company Founders KBS (Kentucky Breakfast Stout)</t>
  </si>
  <si>
    <t>Notes:What we’ve got here is an imperial stout brewed with a massive amount of coffee and chocolates, then cave-aged in oak bourbon barrels for an entire year to make sure wonderful bourbon undertones come through in the finish. Makes your taste buds squeal with delight.Now labeled as "KBS."ABV varies by batch.\t</t>
  </si>
  <si>
    <t>Bourbon County Brand Stout</t>
  </si>
  <si>
    <t>Goose Island Beer Co. Bourbon County Brand Stout</t>
  </si>
  <si>
    <t>Notes:60 IBU\t</t>
  </si>
  <si>
    <t>Ten FIDY</t>
  </si>
  <si>
    <t>Oskar Blues Grill &amp; Brew Ten FIDY</t>
  </si>
  <si>
    <t>Notes:This titanic, immensely viscous stout is loaded with inimitable flavors of chocolate-covered caramel and coffee and hide a hefty 98 IBUs underneath the smooth blanket of malt. It is made with enormous amounts of two-row malt, chocolate malt, roasted barley, flaked oats and hops.\t</t>
  </si>
  <si>
    <t>The Abyss</t>
  </si>
  <si>
    <t>Deschutes Brewery The Abyss</t>
  </si>
  <si>
    <t>Notes:A deep, dark Imperial Stout, The Abyss has almost immeasurable depth and complexity. Hints of molasses, licorice and other alluring flavors make it something not just to quaff, but contemplate.As for the great “drink it now or let it age” debate, we stand clearly on the fence. Distinct and delicious on release, the flavors meld and fuse into an entirely different pleasure after a year or more in the cellar.\t</t>
  </si>
  <si>
    <t>Bourbon County Brand Coffee Stout</t>
  </si>
  <si>
    <t>Goose Island Beer Co. Bourbon County Brand Coffee Stout</t>
  </si>
  <si>
    <t>Notes:2017 Release - Intelligentsia Black Cat Espresso Beans2016 Release - Intelligentsia Fletcha Roja2015 Release - Intelligentsia Los Delirios2014 Release - Intelligentsia Zirikana Coffee Beans2013 Release - Intelligentsia ‘Los Inmortales’2012 Release - Intelligentsia La Tortuga Beans2011 Release - Intelligentsia Anjilanaka Beans2010 Release - Intelligentsia Black Cat Espresso Beans\t</t>
  </si>
  <si>
    <t>Speedway Stout</t>
  </si>
  <si>
    <t>AleSmith Brewing Company AleSmith Speedway Stout</t>
  </si>
  <si>
    <t>Notes:Jet Black, with an off-white head. Starts with a strong coffee and dark chocolate sensation, then fades to a multitude of toasty, roasty and caramel malt flavors. Clean and crisp, full- bodied. Warmth from the high alcohol content lightens up the feel. You won't fool your taste buds - this beer is HUGE!\t</t>
  </si>
  <si>
    <t>CBS (Canadian Breakfast Stout)</t>
  </si>
  <si>
    <t>Founders Brewing Company Founders CBS Imperial Stout</t>
  </si>
  <si>
    <t>Notes:Canadian Breakfast Stout (CBS) is the epitome of why we launched the Backstage Series: to bring some of our most sought-after beers, which have been available primarily at the taproom or at a few select events, to a much larger audience.Canadian Breakfast Stout is an Imperial Stout brewed with a blend of coffees and imported chocolates, then aged in spent bourbon barrels that have most recently been aging pure Michigan maple syrup.\t</t>
  </si>
  <si>
    <t>Storm King Stout</t>
  </si>
  <si>
    <t>Victory Brewing Company Storm King Stout</t>
  </si>
  <si>
    <t>Notes:Emerging from the deepest shades of darkness, a rolling crescendo of flavors burst forth from this robust stout. The thundering, hoppy appeal of Storm King subsides into the mellow subtleties of roasted malt, exhibiting an espresso-like depth of character in its finish. An exquisite blend of imported malts and whole flower American hops merge harmoniously in this complex ale. Discover the dark intrigue of Storm King, as it reveals the rich, substantial flavors that it holds within.\t</t>
  </si>
  <si>
    <t>Yeti</t>
  </si>
  <si>
    <t>Great Divide Brewing Company Barrel Aged Yeti</t>
  </si>
  <si>
    <t>Notes:Yeti Imperial Stout is an onslaught of the senses. It starts with big, roasty malt flavor that gives way to rich caramel and toffee notes. Yeti gets its bold hop character from an enormous quantity of American hops. It weighs in at a hefty 75 IBUs.2005 Great American Beer Festival, Silver Medal, Imperial Stout2008 Great American Beer Festival, Bronze Medal, Imperial Stout2009 Great American Beer Festival, Silver Medal, Imperial Stout2010 BeerAdvocate “Top 100 Beers On Planet Earth,” #36\t</t>
  </si>
  <si>
    <t>Choklat (Blackwater Series)</t>
  </si>
  <si>
    <t>Southern Tier Brewing Company Choklat</t>
  </si>
  <si>
    <t>Notes:Choklat is every bit a dessert beer, encompassing the complexity of the darkest, bittersweet candy together with that of the original frothy beverage. We combine the finest ingredients to tempt your senses &amp; renew the power &amp; interrelation of history in every bottle.Cacao is a mystical bean. We're not surprises that ancient hieroglyphs depict chocolate being poured for rulers &amp; gods.\t</t>
  </si>
  <si>
    <t>Péché Mortel</t>
  </si>
  <si>
    <t>Brasserie Dieu Du Ciel Péché Mortel (Bourbon Barrel)</t>
  </si>
  <si>
    <t>Notes:Péché Mortel (French for "Mortal Sin") is an intensely black and dense beer with very pronounced roasted flavours. Fair trade coffee is infused during the brewing process, intensifying the bitterness of the beer and giving it a powerful coffee taste. Péché mortel is brewed to be savored; we invite you to drink it in moderation.This stout style, high in alcohol and bitterness in order to favour preservation, was historically brewed to support the long and arduous voyage necessary to export the beer from England to Russia. The word Imperial comes from the fact that the beer was specially brewed for the Russian tsar’s court.\t</t>
  </si>
  <si>
    <t>World Wide Stout</t>
  </si>
  <si>
    <t>Dogfish Head Brewery World Wide Stout</t>
  </si>
  <si>
    <t>Notes:Brewed with a ridiculous amount of barley, World Wide Stout is dark, rich, roasty and complex. This ageable ale clocks in at 15-20% ABV and has a depth more in line with a fine port than with a can of cheap, mass-marketed beer.70 IBU\t</t>
  </si>
  <si>
    <t>Oak Aged Yeti Imperial Stout</t>
  </si>
  <si>
    <t>Great Divide Brewing Company Oak Aged Yeti Imperial Stout</t>
  </si>
  <si>
    <t>Notes:Imperial stout aged on new French and American oak chips.\t</t>
  </si>
  <si>
    <t>Cappuccino Stout</t>
  </si>
  <si>
    <t>Lagunitas Brewing Company Cappuccino Stout</t>
  </si>
  <si>
    <t>Notes:For That Extra KrunkCoffee is my shepherd; I shall not doze. It maketh me to wake in green pastures. It leadeth me beyond the sleeping masses. It restoreth my brain, It leadeth me in the paths of consciousness for it's name's sake. Yea, though I walk through the valley of the shadow of sleep, I will fear no artificial sweetener for thou art with me; Thy cream and thy sugar they comfort me. Thou preparest a carafe before me in the presence of my zzz's, Thou anointest my day with sunlight; My cup runneth over. Surely richness and flavor shall follow me all the days of my life: and I will dwell in the house of Cappuccino forever... Let us sip... or whatever...\t</t>
  </si>
  <si>
    <t>Imperial Biscotti Break</t>
  </si>
  <si>
    <t>Evil Twin Brewing Evil Twin Biscotti Break</t>
  </si>
  <si>
    <t>Notes:The Roman Empire had a certain "je ne sais quoi" -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Imperiale.\t</t>
  </si>
  <si>
    <t>Hunahpu's Imperial Stout</t>
  </si>
  <si>
    <t>Cigar City Brewing Hunahpu's Imperial Stout</t>
  </si>
  <si>
    <t>Notes:In Mayan mythology, Hun Hunahpu was the father of the Mayan hero twins Hunahpu and Xbalanque. Hun Hunahpu, along with his brother Vucub Hunahpu, was tricked by the Dark Lords of the underworld and slain. Hun Hunahpu’s corpse morphed into a cacao tree, his head becoming a cacao pod, which in typically awesome mythology fashion, spit upon the hand of a young maiden named Xiquic who promptly became pregnant with the hero twins. The twins would ultimately grow up to avenge their father and uncle and defeat the Dark Lords and ascend the heavens to become the moon and sun. We brew Hunahpu's Imperial Stout once a year and release it only at the brewery on the second weekend in March. We will continue to do so until the end of the cycle.80 IBU\t</t>
  </si>
  <si>
    <t>Black Tuesday</t>
  </si>
  <si>
    <t>The Bruery Black Tuesday</t>
  </si>
  <si>
    <t>Notes:Our infamous Black Tuesday is an imperial stout aged in bourbon barrels for over a year. Rich caramel, toasted malt, vanilla, burnt wood and anise are just a few of the many flavors in this rich, decadent imperial stout.2009: 19.5% ABV 2010: 18.2% ABV 2011: 18.3% ABV 2012: 19.2% ABV2013: 18.9% ABV2014: 19.7% ABV2015: 19.9% ABV2016: 20.3% ABV2017: 19.5% ABV2018: 19.5% ABV2019: 19.4% ABV\t</t>
  </si>
  <si>
    <t>Miles Davis' Bitches Brew</t>
  </si>
  <si>
    <t>Dogfish Head Brewery Miles Davis' Bitches Brew</t>
  </si>
  <si>
    <t>Notes:In honor of the 40th anniversary of the original release of Bitches Brew, Miles Davis' 1970 paradigm-shifting landmark fusion breakthrough, we've created our own Bitches Brew -- a bold, dark beer that's a fusion of three threads of imperial stout and one thread of honey beer with gesho root. It's a gustatory analog to Miles' masterpiece.38 IBU\t</t>
  </si>
  <si>
    <t>Espresso Oak Aged Yeti Imperial Stout</t>
  </si>
  <si>
    <t>Great Divide Brewing Company Espresso Oak Aged Yeti Imperial Stout</t>
  </si>
  <si>
    <t>Notes:A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breakfast.\t</t>
  </si>
  <si>
    <t>Warlock</t>
  </si>
  <si>
    <t>Southern Tier Brewing Company Warlock</t>
  </si>
  <si>
    <t>Notes:Imperial stout brewed with pumpkins Warlock is brewed to enchant your palate on its own and also to counterpoint our Imperial Ale, Pumking. Make your own black magic by carefully pouring this Imperial Stout into a goblet.Dark and mysterious, the Blackwater Series is serious about high gravity. Reanimate your senses with Warlock’s huge roasted malt character, moderate carbonation and spicy pumpkin pie aroma.\t</t>
  </si>
  <si>
    <t>Chocolate Oak Aged Yeti</t>
  </si>
  <si>
    <t>Great Divide Brewing Company Chocolate Oak Aged Yeti</t>
  </si>
  <si>
    <t>Notes:Chocolate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yes.\t</t>
  </si>
  <si>
    <t>Double Stout</t>
  </si>
  <si>
    <t>Green Flash Brewing Co. Double Stout</t>
  </si>
  <si>
    <t>Notes:We explored 19th Century British Stout recipes, then charted a fresh course to land on a modern American version of the old-world classic. Our Double Stout encompasses the very best of both worlds. Golden naked oats, dark crystal and roasted malt offer a luscious balance of bittersweet chocolate and hints of coffee. Fair winds and following seas. Smooth sailing, all the way home.\t</t>
  </si>
  <si>
    <t>Abraxas</t>
  </si>
  <si>
    <t>Perennial Artisan Ales Abraxas</t>
  </si>
  <si>
    <t>Notes:*ABV varies by year*An Imperial Stout brewed with ancho chili peppers, cacao nibs, vanilla beans, and cinnamon sticks. Pouring deep brown with a thick head, this beer has a complex body with a delicious lingering roastiness. Abraxas is brewed with unique ingredients intended to challenge and excite the palate. It may be enjoyed right away or allowed to age in the bottle. Vertical tastings are encouraged.\t</t>
  </si>
  <si>
    <t>Beer Geek Brunch Weasel</t>
  </si>
  <si>
    <t>Mikkeller ApS Beer Geek Brunch Weasel</t>
  </si>
  <si>
    <t>Notes:Brewed at Nøgne Ø.Imperial oatmeal stout brewed with coffee. Ingredients: Water, malts, hops, yeast and Vietnamese ca phe chon coffee.\t</t>
  </si>
  <si>
    <t>Chocolate Rain</t>
  </si>
  <si>
    <t>The Bruery Chocolate Rain</t>
  </si>
  <si>
    <t>Notes:Black Tuesday with Vanilla Bean &amp; Cocoa Nibs.2011: 18.5% ABV 2012: 19.5% ABV2013: 18.0% ABV2014: 18.5% ABV2015: 18.4% ABV2016: 19.7% ABV2017: 19.6% ABV2018: 19.5% ABV2019: 19.5% ABV\t</t>
  </si>
  <si>
    <t>Brewer's Reserve Bourbon Barrel Stout</t>
  </si>
  <si>
    <t>Central Waters Brewing Company Brewer's Reserve Bourbon Barrel Stout</t>
  </si>
  <si>
    <t>Notes:American-style stout aged for 1 year in used 12 year bourbon barrels.The brewery's most highly sought after beer, this imperial stout is aged to perfection in oak bourbon barrels. Look for this tasty teat to contain hints of bourbon and vanilla with roasted overtones that is [sic] sure to please any connoisseur's palate. Serve at cellar temperature from a snifter glass and enjoy this expression of out passion for brewing.\t</t>
  </si>
  <si>
    <t>Dark Truth</t>
  </si>
  <si>
    <t>Boulevard Brewing Co. Dark Truth Stout</t>
  </si>
  <si>
    <t>Notes:Throughout the ages, man has been fascinated by the quest for hidden knowledge, the search for the secret to transforming the elemental into the extraordinary, the simple into the sublime. Ladies and gentlemen, we present for your consideration this exotic, inky concoction, the almost magical creation of our modern day alchemists who have turned humble grains—barley, wheat, rye, and oats—into black, liquid gold. Layers of complex flavors slowly emerge from the glass: espresso, roasted fig, crème brulée. Belgian yeast provides a plum-like fruitiness, noble German hops reveal spicy, herbal notes, while the rich, velvety mouthfeel mellows to a dry, smoky finish.60 IBU\t</t>
  </si>
  <si>
    <t>Big Bear Black Stout</t>
  </si>
  <si>
    <t>Bear Republic Brewing Co. Big Bear Black Stout</t>
  </si>
  <si>
    <t>Notes:Big Bear is a big, black, stout you can really sink your teeth into. The bold, roasty, caramel malt flavor is balanced by Centennial and Cascade hops.2009 California State Fair – 2nd GOLD2009 LA International Beer Competition – GOLD2007 Great American Beer Festival® American-Style Stout – SILVER2002 World Beer Cup - GOLD\t</t>
  </si>
  <si>
    <t>Mokah</t>
  </si>
  <si>
    <t>Southern Tier Brewing Company Mokah</t>
  </si>
  <si>
    <t>Notes:As scientists, our brewers utilize their materials to exacting standards. As artists, they couldn’t resist the temptation to combine two of our highly acclaimed Blackwater Series Imperial Stouts: Jahva and Choklat. Alone each is perfect, but together as Mokah they are an inimitable expression of two of the world’s most sought after flavors. Enjoy Mokah stout with – or as – your favorite dessert!\t</t>
  </si>
  <si>
    <t>Speedway Stout - Bourbon Barrel-Aged</t>
  </si>
  <si>
    <t>AleSmith Brewing Company AleSmith Speedway Stout - Barrel Aged</t>
  </si>
  <si>
    <t>Ten FIDY - Bourbon Barrel Aged</t>
  </si>
  <si>
    <t>Oskar Blues Grill &amp; Brew Ten Fidy (Oak-Aged)</t>
  </si>
  <si>
    <t>Notes:Aged through four seasons and from a blend of the top Bourbons around, this Ten Fidy has morphed into a monster of cranked up flavor. Espresso, burnt sugar, rich chocolate, caramel notes are now driving alongside the vanilla, oak, bourbon from the barrel and been smoothed out during maturation. Even at 12.5% (75 IBUs) it is cool and drinkable, letting each sip add more and more complexity.ABV varies year to year\t</t>
  </si>
  <si>
    <t>Imperial Eclipse Stout - Elijah Craig (12 Year)</t>
  </si>
  <si>
    <t>FiftyFifty Brewing Co.</t>
  </si>
  <si>
    <t>FiftyFifty Brewing Co. Imperial Eclipse Stout - Elijah Craig (12 Year)</t>
  </si>
  <si>
    <t>Notes:Imperial Stout aged 200 days in an Elijah Craig bourbon barrel.\t</t>
  </si>
  <si>
    <t>Speedway Stout - Vietnamese Coffee</t>
  </si>
  <si>
    <t>AleSmith Brewing Company AleSmith Speedway Stout - Vietnamese Coffee</t>
  </si>
  <si>
    <t>Notes:This Vietnamese coffee version of Speedway Stout is and continues to be AleSmith's most popular variation of the ever-growing Speedway Stout collection. Since 2012 we have been adding this blend of four Vietnamese coffees, known in Vietnam as cà phê sa đá, to our popular imperial stout. The coffee beans were slowly roasted at low temperatures and then brewed by AleSmith with a traditional phin-style filter that gently percolates water through the ground coffee. The result is an intensely aromatic and bold tasting coffee that complements the notes of chocolate and roast in this massive stout.\t</t>
  </si>
  <si>
    <t>Bourbon County Brand Vanilla Stout</t>
  </si>
  <si>
    <t>Goose Island Beer Co. Bourbon County Brand Vanilla Stout</t>
  </si>
  <si>
    <t>Notes:Bourbon County Brand Stout spiced with fresh vanilla beans.\t</t>
  </si>
  <si>
    <t>Chocolate Stout</t>
  </si>
  <si>
    <t>Stout - American</t>
  </si>
  <si>
    <t>Rogue Ales Chocolate Stout</t>
  </si>
  <si>
    <t>Notes:12 Ingredients:Great Western 2-Row, Crystal 135- 165, Chocolate &amp; Rogue Micro Barley Farm DareTM &amp; RiskTM Malts; Rogue Micro Hopyard Revolution &amp; Rebel Hops, Rolled Oats, Roasted Barley, Natural Chocolate Flavoring, Free Range Coastal Waters &amp; Pacman Yeast.15º PLATO69 IBU77 AA135º Lovibond\t</t>
  </si>
  <si>
    <t>Obsidian Stout</t>
  </si>
  <si>
    <t>Deschutes Brewery Obsidian Stout</t>
  </si>
  <si>
    <t>Notes:Deep, robust and richly rewarding, this is beer to linger over. Obsidian has distinct notes of espresso, chocolate, roasted malt and black barley, with just enough hop bite to cut the sweetness.IBUs: 55220 calories per 12 oz serving\t</t>
  </si>
  <si>
    <t>Stout</t>
  </si>
  <si>
    <t>Sierra Nevada Brewing Co. Sierra Nevada Stout</t>
  </si>
  <si>
    <t>Notes:Sierra Nevada Stout s a full-bodied American version of the traditional black ale. It is perfectly balanced with big roasted malt flavors and earthy, whole-cone hops.In 1980, when we were building our fledging brewery, we needed a beer with bold flavors to test the new, hand-built brewhouse. That first brew was a stout rich with roasted malts and earthy, whole-cone American hops. We liked that original stout so much that we've kept it as we've grown. Decades later it still reminds us of that early pioneering spirit.\t</t>
  </si>
  <si>
    <t>Chicory Stout</t>
  </si>
  <si>
    <t>Dogfish Head Brewery Chicory Stout</t>
  </si>
  <si>
    <t>Notes:Chicory was one of the first beers we started brewing at our pub back when it opened in 1995. It's a dark beer made with a bunch of roasted chicory, organic Mexican coffee, St. John's Wort and licorice root. We use whole-leaf Cascade and Fuggle hops, as well as pale, roasted and oatmeal grains.21 IBU\t</t>
  </si>
  <si>
    <t>Mean Old Tom</t>
  </si>
  <si>
    <t>Maine Beer Company Mean Old Tom</t>
  </si>
  <si>
    <t>Notes:Our American-style stout aged on organic vanilla beans. Intense notes of coffee and dark chocolate lead way to subtle notes of natural vanilla. Flaked oats generate a silky mouthfeel.\t</t>
  </si>
  <si>
    <t>Tres Blueberry Stout</t>
  </si>
  <si>
    <t>Dark Horse Brewing Company Dark Horse Tres Blueberry Stout</t>
  </si>
  <si>
    <t>Notes:A full bodied stout made with all malted barley and blueberry. Flavors of chocolate, roast malt and light blueberry make up the palate with lots of fruity blueberry aroma.\t</t>
  </si>
  <si>
    <t>Aphrodisiaque</t>
  </si>
  <si>
    <t>Brasserie Dieu Du Ciel Aphrodisiaque</t>
  </si>
  <si>
    <t>Notes:Also known as Aphrodite.Black ale with aromas and flavours of vanilla, dark chocolate, bourbon and roasted malt. The vanilla and cocoa marry nicely, without out-competing each other, to produce a surprisingly well balanced beer. This beer is mildly hoppy, but the cocoa introduces a touch of bitterness. Its colour may be intimidating, but it is a very smooth beer within reach of most beer drinkers. This highly appreciated dessert beer is brewed with organic fair-trade cocoa and first rate vanilla beans.\t</t>
  </si>
  <si>
    <t>Out Of Bounds Stout</t>
  </si>
  <si>
    <t>Avery Brewing Company Out Of Bounds Stout</t>
  </si>
  <si>
    <t>Black Mocha Stout</t>
  </si>
  <si>
    <t>Highland Brewing Highland Black Mocha Stout</t>
  </si>
  <si>
    <t>Notes:Highland’s most robust beer, having a very malty body with a large, roasted chocolate flavor, all achieved solely through the use of special roasted barley grains. It is black in color with a very clean finish and moderate hop flavor. While the porter style was developing, some brewers produced a stout porter and over time generated a new style known simply as stout. These beers traditionally contain a distinct roasted malt flavor and can run the gamut from a dry stout, such as Guinness to a sweet stout such as Watney’s Cream Stout. Our Black Mocha falls in the sweet stout range and derives its chocolate and coffee tones from the use of appropriate roasted malt grains and is very often used as an after dinner libation or an accompaniment to dessert.\t</t>
  </si>
  <si>
    <t>Fuel Cafe (Coffee Flavored Stout)</t>
  </si>
  <si>
    <t>Lakefront Brewery, Inc. Fuel Cafe (Coffee Flavored Stout)</t>
  </si>
  <si>
    <t>Notes:This unique stout combines the flavor of roasted malts and Milwaukee's renowned Fuel Cafe coffee. Pours a deep, dark color with a beautiful creamy tan head. Coffee aromas dominate the nose, with a background of roasted grain. The fine balance of mild hops, the gentle acidity of choice coffee and the full mouth feel from roasted malt barley make this an unforgettable brew.\t</t>
  </si>
  <si>
    <t>Coffee Stout</t>
  </si>
  <si>
    <t>New Glarus Brewing Company Coffee Stout</t>
  </si>
  <si>
    <t>Brewhouse Coffee Stout</t>
  </si>
  <si>
    <t>Central Waters Brewing Company Brewhouse Coffee Stout</t>
  </si>
  <si>
    <t>Notes:A coffee lover's delight! A wonderful stout infused with coffee that is specially roasted for us by Emy J's in Stevens Point, WI.\t</t>
  </si>
  <si>
    <t>Harpoon Brewery Harpoon Chocolate Stout</t>
  </si>
  <si>
    <t>Notes:Harpoon Chocolate Stout is brewed with an abundance of chocolate malt and a touch of chocolate.40 IBU\t</t>
  </si>
  <si>
    <t>Cocoa Loco</t>
  </si>
  <si>
    <t>Arcadia Brewing Company Arcadia Cocoa Loco</t>
  </si>
  <si>
    <t>Notes:This triple chocolate stout is a unique interpretation of the style, combining three different chocolate malts, cacao nibs and 63 percent semi-sweet chocolate, creating a sinfully delicious brew. The addition of blackstrap molasses produces an earthy, caramelized tone in an already complex flavor profile. It's creamy, milkshake-like mouthfeel earns this beer the reputation of being dessert in glass.\t</t>
  </si>
  <si>
    <t>Bison Organic Chocolate Stout</t>
  </si>
  <si>
    <t>Bison Brewing Bison Organic Chocolate Stout</t>
  </si>
  <si>
    <t>Rise Up Coffee Stout</t>
  </si>
  <si>
    <t>Evolution Craft Brewing Company Rise Up Stout</t>
  </si>
  <si>
    <t>Notes:A caribbean style stout, infused with coffee. Ours is rich and dark with a toasted brown head, well balanced, roasty and full flavored. Cold steeping ...Read Morewith organic coffee from local shop Rise Up Coffee imparts a generous but balanced coffee nose and flavor\t</t>
  </si>
  <si>
    <t>Captain Stout</t>
  </si>
  <si>
    <t>Alpine Beer Company Captain Stout</t>
  </si>
  <si>
    <t>Notes:The Captain is leader of a fire crew. This beer takes charge of your taste buds with its rich flavor. Roasty malt character that has hints of chocolate and coffee which balances the smooth, velvety finish. The thick, creamy head lasts and lasts, leaving lace in your glass as your beer disappears. This beer pairs well with food. Great with dinner or as breakfast or even with a rich vanilla-bean ice cream. 1.060 OG 31 IBU\t</t>
  </si>
  <si>
    <t>Luna Coffee Stout</t>
  </si>
  <si>
    <t>Hinterland Brewery Restaurant Luna Coffee Stout</t>
  </si>
  <si>
    <t>Blue Bridge Coffee Stout</t>
  </si>
  <si>
    <t>Coronado Brewing Company Blue Bridge Coffee Stout</t>
  </si>
  <si>
    <t>Valdez</t>
  </si>
  <si>
    <t>Pisgah Brewing Co.</t>
  </si>
  <si>
    <t>Pisgah Brewing Co. Pisgah Valdez</t>
  </si>
  <si>
    <t>Notes:This robust Coffee Stout is a mouthful of flavor! A dark, roasty grain bill stands as the backdrop for a galaxy of coffee aroma and flavor, made possible by local organic bean roasters Dynamite Roastery. A Pisgah fan favorite, Valdez is brewed bi-annually and never lasts as long as the flavor.\t</t>
  </si>
  <si>
    <t>CEO Stout</t>
  </si>
  <si>
    <t>Right Brain Brewery</t>
  </si>
  <si>
    <t>Right Brain Brewery CEO Stout</t>
  </si>
  <si>
    <t>Irish Channel StoutNew Orleans Lager &amp; Ale Brewing Company (NOLA)</t>
  </si>
  <si>
    <t>New Orleans Lager &amp; Ale Brewing Company (NOLA) Irish Channel Stout</t>
  </si>
  <si>
    <t>Notes:This is an American style stout that has sweet malt flavors of caramel and chocolate, complimented by a crisp bitterness produced by roasted barley and American Hops. The complex malt bill of pale and roasted malts result in this well balanced stout that is smooth, rich, dark and delicious! And watch out – ABV 6.8%!\t</t>
  </si>
  <si>
    <t>Survival "7-Grain" Stout</t>
  </si>
  <si>
    <t>Hopworks Urban Brewery Survival "7-Grain" Stout</t>
  </si>
  <si>
    <t>Notes:The seven grains: Barley (Egyptian), Wheat (Mesopotamian), Oats (Egyptian), Amaranth (Aztec), Quinoa (Incan), Spelt (Mesopotamian), and Kamut (Egyptian).Finished with 15 pounds of cold-pressed Stumptown 'Hairbender' espresso.2011 - Finished with 15 pounds of cold-pressed Stumptown Organic Holler Mountain Coffee.2012 - Finished with 20 pounds of cold-pressed Stumptown Organic Holler Mountain coffee.35 IBU\t</t>
  </si>
  <si>
    <t>Crème Brûlée Java Stout</t>
  </si>
  <si>
    <t>Kuhnhenn Brewing Company Kuhnhenn Crème Brûlée Java Stout</t>
  </si>
  <si>
    <t>Black Phoenix (Chipotle Coffee Ale)</t>
  </si>
  <si>
    <t>Bootlegger's Brewery Black Phoenix (Chipotle Coffee Ale)</t>
  </si>
  <si>
    <t>Notes:Stout brewed with coffee and chipotle peppers.\t</t>
  </si>
  <si>
    <t>Java The Stout</t>
  </si>
  <si>
    <t>Jackie O's Pub &amp; Brewery Java The Stout</t>
  </si>
  <si>
    <t>Hickory Stick Stout</t>
  </si>
  <si>
    <t>Olde Hickory Brewery Hickory Stick Stout</t>
  </si>
  <si>
    <t>Planet Bean</t>
  </si>
  <si>
    <t>Spring House Brewing Company Planet Bean Coffee Stout</t>
  </si>
  <si>
    <t>Notes:Planet Bean Coffee Stout is smooth, dark, full-bodied, and satisfyingly rich. Coffee beans expertly roasted at Cumberland County Coffee Company give this stout its powerful aroma and pronounced fresh-brewed coffee flavor. Your only problem with this tempting brew will be resisting the urge to pour it in your coffee mug before work!\t</t>
  </si>
  <si>
    <t>Naked Fish</t>
  </si>
  <si>
    <t>DuClaw Brewing Company Naked Fish</t>
  </si>
  <si>
    <t>Notes:First brewed in 2002, Naked Fish, like most traditional Stouts, is medium-bodied and nearly black in color with a light tan head. But where Naked Fish turns the stout style upside down is in its flavor profile. Gourmet Chocolate Raspberry Coffee is added to the grain bill to produce a taste experience you’ll never forget. Naked Fish hooks you with flavors and aromas of roast coffee, raspberry and dark chocolate, before releasing you to a dry, chocolatey finish. These enticing flavors, combined with a moderate 4.6% abv, are guaranteed to make you get naked. Fish. Or whatever.\t</t>
  </si>
  <si>
    <t>Heart Of Darkness</t>
  </si>
  <si>
    <t>Stout - English</t>
  </si>
  <si>
    <t>Magic Hat Brewing Company Heart Of Darkness</t>
  </si>
  <si>
    <t>Notes:Our inky-black stout had a smooth, round palate with a dreamlike undercurrent of bittersweet chocolate. This dense liquid-silk summoned hope from hibernation and balanced winter's endless white snows with a rich swirl of creamy black rapture.30 IBU\t</t>
  </si>
  <si>
    <t>Scottish Stout</t>
  </si>
  <si>
    <t>Belhaven Brewery Company Ltd. Belhaven Scottish Stout</t>
  </si>
  <si>
    <t>Dragonhead Stout</t>
  </si>
  <si>
    <t>Orkney Brewery Dragonhead Stout</t>
  </si>
  <si>
    <t>Notes:Dragonhead is a legendary stout: dark, intense and fully-flavoured it is our tribute to the Vikings and their cultural legacy in Orkney. On the nose, this black stout has a smooth roasted malt aroma giving bitter chocolate, dark roasted coffee and smoky notes balanced by hints of spicy Goldings Hops. On the palate, the dark roasted malts combine to give a rich, rounded palate of chocolate, toast and nut, with a satisfying spicy hop finish.\t</t>
  </si>
  <si>
    <t>Monk's Stout Dupont</t>
  </si>
  <si>
    <t>Brasserie Dupont sprl Monk's Stout Dupont</t>
  </si>
  <si>
    <t>Echigo Stout</t>
  </si>
  <si>
    <t>Uehara Shuzou Co. Ltd. / Echigo Beer Pub Echigo Stout</t>
  </si>
  <si>
    <t>Hook Norton Brewery Co. Ltd. Double Stout</t>
  </si>
  <si>
    <t>Notes:A blend of malts gives Double Stout a character all of its own. Black malt enriches the colour and teases the palate with an unmistakable ‘toast’ flavour. Brown malt gives it the dryness.\t</t>
  </si>
  <si>
    <t>Dorothy Goodbody's Wholesome Stout</t>
  </si>
  <si>
    <t>Wye Valley Brewery</t>
  </si>
  <si>
    <t>Wye Valley Brewery Dorothy Goodbody's Wholesome Stout</t>
  </si>
  <si>
    <t>Strike Out Stout</t>
  </si>
  <si>
    <t>Cooperstown Brewing Company Strike Out Stout</t>
  </si>
  <si>
    <t>Bad King John</t>
  </si>
  <si>
    <t>Ridgeway Brewing Bad King John</t>
  </si>
  <si>
    <t>Rosie Parks Oyster Stout</t>
  </si>
  <si>
    <t>Fordham Brewing Company Oyster Stout</t>
  </si>
  <si>
    <t>Notes:The legendary skipjack Rosie Parks once dredged for oysters on the Chesapeake Bay. Formerly the fasted of the fleet and a beauty to behold, she underwent construction and was relaunched on November 2, 2013. This 5.0% stout contains Chesapeake Bay Oyster shells.\t</t>
  </si>
  <si>
    <t>Hopback Entire Stout</t>
  </si>
  <si>
    <t>Hop Back Brewery plc Hopback Entire Stout</t>
  </si>
  <si>
    <t>Double Stout (2012- )</t>
  </si>
  <si>
    <t>Shepherd Neame Ltd Double Stout</t>
  </si>
  <si>
    <t>Blackheart Stout</t>
  </si>
  <si>
    <t>Middle Ages Brewing Co., Ltd. Blackheart Stout</t>
  </si>
  <si>
    <t>Notes:Raised from the dead for 2019 - this beer is an over the top Irish Dry Stout. Large amounts of roasted barley and chocolate malt are balanced by a big addition of flaked barley and the world's finest British pale ale malt. Extremely roasty but still highly drinkable.\t</t>
  </si>
  <si>
    <t>March Of The Penguins</t>
  </si>
  <si>
    <t>Williams Brothers Brewing Company March Of The Penguins</t>
  </si>
  <si>
    <t>Maple Stout</t>
  </si>
  <si>
    <t>Cannery Brewing Company</t>
  </si>
  <si>
    <t>Cannery Brewing Company Maple Stout</t>
  </si>
  <si>
    <t>Notes:The addition of natural maple brings this premium Stout a softer, smoother mouth feel and adds a touch of sweetness to balance the dark rich malts. It is a truly Canadian version of an old British classic.\t</t>
  </si>
  <si>
    <t>Boréale Noire</t>
  </si>
  <si>
    <t>Brasseurs Du Nord Inc.</t>
  </si>
  <si>
    <t>Brasseurs Du Nord Inc. Boréale Noire</t>
  </si>
  <si>
    <t>London Stout</t>
  </si>
  <si>
    <t>Meantime Brewing Company Limited London Stout</t>
  </si>
  <si>
    <t>Dark Arts</t>
  </si>
  <si>
    <t>Magic Rock Brewing</t>
  </si>
  <si>
    <t>Magic Rock Brewing Dark Arts</t>
  </si>
  <si>
    <t>Notes:Dark Arts blends four malts and bags of whole hops to deliver a decadently deep and indulgent experience. A luxuriously smooth mouthfeel, is followed by spicy hop notes and full flavours of chocolate, liquorice, blackberries and figs. The finish is rich and satisfying with a lingering roasted bitterness. Our stout will convert you to the dark side.\t</t>
  </si>
  <si>
    <t>Extra StoutSamuel Smith Old Brewery (Tadcaster)</t>
  </si>
  <si>
    <t>Samuel Smith Old Brewery (Tadcaster) Samuel Smith's Old Brewery Extra Stout</t>
  </si>
  <si>
    <t>Notes:Formerly Samuel Smith's Old Brewery Extra Stout\t</t>
  </si>
  <si>
    <t>Bonecrusher Stout</t>
  </si>
  <si>
    <t>Schmohz Brewing Company</t>
  </si>
  <si>
    <t>Schmohz Brewing Company Bonecrusher Stout</t>
  </si>
  <si>
    <t>Martello Stout</t>
  </si>
  <si>
    <t>Garrison Brewing Company Martello Stout</t>
  </si>
  <si>
    <t>Notes:Heavily roasted malts characterize this darkest of traditional brews. Martello Stout is uncompromisingly bold like the unique towers which once defended our maritime shores.30 IBU\t</t>
  </si>
  <si>
    <t>Woody Stout</t>
  </si>
  <si>
    <t>Lost Rhino Brewing Company</t>
  </si>
  <si>
    <t>Lost Rhino Brewing Company Woody Stout</t>
  </si>
  <si>
    <t>Notes:Stout aged in Bourbon Barrels from Bowman’s Distillery. Roasted malts and herbal hops provide an aroma of coffee and spicy chocolate which blends with caramel and vanilla notes that are products of the aging in the Bourbon soaked oak barrels.\t</t>
  </si>
  <si>
    <t>Pemaquid Oyster Stout</t>
  </si>
  <si>
    <t>Marshall Wharf Brewing Company / Three Tides Restaurant Pemaquid Oyster Stout</t>
  </si>
  <si>
    <t>Notes:Brewed every year for the Pemaquid Oyster Festival in Damariscotta, this riich, chocolatey brew benefits from having ten dozen live oysters involved in the beer....mmmm oysters.\t</t>
  </si>
  <si>
    <t>McCallum's Stout</t>
  </si>
  <si>
    <t>Belhaven Brewery Company Ltd. Belhaven McCallum's Stout</t>
  </si>
  <si>
    <t>Notes:McCallum's is a traditional Scottish stout - rich and dark in colour. A hint of fruit and a touch of sweetness makes it happiness in a bottle. More hops than a kangaroo - if you're a stout fan, you'll love McCallums.\t</t>
  </si>
  <si>
    <t>Potro</t>
  </si>
  <si>
    <t>Cervecera Mexicana S.A. De C.V.</t>
  </si>
  <si>
    <t>Cervecera Mexicana S.A. De C.V. Potro</t>
  </si>
  <si>
    <t>Notes:Granted, this beer doesn't fit exactly in the definition of a Stout --any Stout.But an e-mail from the brewmaster of this facility clearly states that their intention is to make a lighter version of an English Stout.Why tone it down? Weather issues.They want a beer that can be enjoyed in our mostly hot climate so it can appeal Mexican beer drinkers.\t</t>
  </si>
  <si>
    <t>Black Creek Stout</t>
  </si>
  <si>
    <t>Black Creek Historic Brewery</t>
  </si>
  <si>
    <t>Black Creek Historic Brewery Black Creek Stout</t>
  </si>
  <si>
    <t>Notes:Stout is a Porter gone mad. In fact the style was known as "Stout Porter" well into the 19th century. Using extra-darkly roasted grains means chocolate and coffee flavours are more intense, and the sweetness that one finds in Porter is lacking.\t</t>
  </si>
  <si>
    <t>Black</t>
  </si>
  <si>
    <t>Lancaster Brewery Company Ltd</t>
  </si>
  <si>
    <t>Lancaster Brewery Company Ltd Black</t>
  </si>
  <si>
    <t>Titanic Stout</t>
  </si>
  <si>
    <t>Titanic Brewery</t>
  </si>
  <si>
    <t>Titanic Brewery Titanic Stout</t>
  </si>
  <si>
    <t>Guinness Foreign Extra Stout</t>
  </si>
  <si>
    <t>Stout - Foreign / Export</t>
  </si>
  <si>
    <t>Guinness Ltd. Guinness Foreign Extra Stout</t>
  </si>
  <si>
    <t>Notes:Foreign Extra Stout is brewed with generous hops and roasted barley for a bittersweet balance and full-flavored, natural bite. Developed for global export from Ireland, the addition of extra hops ensured this Stout would arrive in perfect condition. Today it is enjoyed by millions around the world.\t</t>
  </si>
  <si>
    <t>Lion Stout</t>
  </si>
  <si>
    <t>Ceylon / Lion Brewery Limited Lion Stout</t>
  </si>
  <si>
    <t>Notes:The dark caramel, large dense headed brew, with its 8.8% alcoholic content, is unique due to its sweet notes of chocolate and coffee interspersed into a foundation of dark roasted barley. Symbolic black to denote leadership, power, focus and strength, is dominant in the labeling as the lion journeys in the twilight unafraid, unbowed and unchallenged.\t</t>
  </si>
  <si>
    <t>Indra Kunindra</t>
  </si>
  <si>
    <t>Ballast Point Brewing Company Indra Kunindra</t>
  </si>
  <si>
    <t>Notes:Indra Kunindra is a burst of madras curry, cumin, cayenne, coconut, and kaffir lime leaf. Enjoy!Our India-style Export Stout is a unique collaboration with award-winning home brewer Alex Tweet. Released in limited quantities, this explosion of South Asian flavors is reason enough to kneel down and thank the heavens. And further proof of San Diego's status as a brewer's playground, and a beer lover's utopia.\t</t>
  </si>
  <si>
    <t>Fade To Black - Volume 1</t>
  </si>
  <si>
    <t>Left Hand Brewing Company Fade To Black Volume 1 - Foreign Export Stout</t>
  </si>
  <si>
    <t>Notes:Volume 1 - Foreign Stout - Pours black with licorice, espresso bean, molasses, and black cardamom notes that give way to a feeling of self loathing, burnt opportunities and smoked relationships. 2010 Gold Medal Winner at the Great American Beer Festival in the Foreign Stout category.\t</t>
  </si>
  <si>
    <t>Best Extra Stout</t>
  </si>
  <si>
    <t>Coopers Brewery Limited Coopers Best Extra Stout</t>
  </si>
  <si>
    <t>Notes:Now here's a beer with punch. Coopers Best Extra Stout is a beacon for lovers of a hearty brew. With its robust blend of fruit and chocolate flavours and bitter hop notes, it's everything a stout should be. An all malt brew that's naturally conditioned in the bottle, Coopers Best Extra Stout's unique rich, dark texture comes from our liberal use of specially roasted black malt. No additives. No preservatives.\t</t>
  </si>
  <si>
    <t>Lump Of Coal Dark Holiday Stout</t>
  </si>
  <si>
    <t>Ridgeway Brewing Lump Of Coal</t>
  </si>
  <si>
    <t>Extra Export Stout</t>
  </si>
  <si>
    <t>Brouwerij De Dolle Brouwers</t>
  </si>
  <si>
    <t>Brouwerij De Dolle Brouwers De Dolle Extra Export Stout</t>
  </si>
  <si>
    <t>Zonker Stout</t>
  </si>
  <si>
    <t>Snake River Brewing Company &amp; Brewpub Snake River Zonker Stout</t>
  </si>
  <si>
    <t>Notes:A rich, well-balanced foreign style stout with a huge amount of roasted barley as well as chocolate, black, and caramel malts. The intense roast character is the main attribute of this black colored beer. The alcohol content is 6.0%. Zonker has been recognized time and again as one of the top foregin style stouts.\t</t>
  </si>
  <si>
    <t>Dragon Stout</t>
  </si>
  <si>
    <t>Desnoes &amp; Geddes Limited Dragon Stout</t>
  </si>
  <si>
    <t>Tsunami Stout</t>
  </si>
  <si>
    <t>Pelican Pub &amp; Brewery Tsunami Stout</t>
  </si>
  <si>
    <t>Notes:Like the force of nature it is named for, Tsunami Stout will bowl you over with its jet black color and dark seductive aroma. Roasted malts and unmalted barley give this full-bodied brew its dense creamy head and distinct dark chocolate and cappuccino flavors that swell to a clean, rounded malty finish. Grab a Tsunami and head for high ground.16.8 degrees PlatoBitterness: 50 IBUColor: 150 lovibond\t</t>
  </si>
  <si>
    <t>Malpais Stout</t>
  </si>
  <si>
    <t>La Cumbre Brewing Co.</t>
  </si>
  <si>
    <t>La Cumbre Brewing Co. Malpais Stout</t>
  </si>
  <si>
    <t>Notes:A meal in a glass. Brewed with 7 different malts, you should be ready for a full onslaught of creamy stout intensity. Broadly in the style of a Foreign Extra Stout, this is our heaviest and most intense year-round offering.\t</t>
  </si>
  <si>
    <t>Exit 1 Bayshore Oyster Stout.</t>
  </si>
  <si>
    <t>Flying Fish Brewing Company Exit 1</t>
  </si>
  <si>
    <t>Notes:Exit 1 is beer brewed with oysters. The creamy flavor of English chocolate and roasted malts harmonizes with minerals from oyster shells. Irish ale yeast adds a bit of fruitiness and a dry crispness. The rich stout is perfect for cool weather-and especially delicious when paired with a few Jersey oysters on the half shell.\t</t>
  </si>
  <si>
    <t>Captain Swain's Extra Stout</t>
  </si>
  <si>
    <t>Cisco Brewers Inc. Captain Swain's Extra Stout</t>
  </si>
  <si>
    <t>Dissent</t>
  </si>
  <si>
    <t>Steel Toe Brewing</t>
  </si>
  <si>
    <t>Steel Toe Brewing Dissent</t>
  </si>
  <si>
    <t>San Quentin's Breakout Stout</t>
  </si>
  <si>
    <t>Marin Brewing Company</t>
  </si>
  <si>
    <t>Marin Brewing Company San Quentin Breakout Stout</t>
  </si>
  <si>
    <t>Foreign Style Stout</t>
  </si>
  <si>
    <t>Upslope Brewing Company Stout</t>
  </si>
  <si>
    <t>Export Stout London 1890</t>
  </si>
  <si>
    <t>The Kernel Brewery</t>
  </si>
  <si>
    <t>The Kernel Brewery Export Stout</t>
  </si>
  <si>
    <t>Cazeau Tournay Noire</t>
  </si>
  <si>
    <t>Brasserie De Cazeau</t>
  </si>
  <si>
    <t>Brasserie De Cazeau Cazeau Tournay Noire</t>
  </si>
  <si>
    <t>Square Tail Stout</t>
  </si>
  <si>
    <t>Moat Mountain Smoke House &amp; Brewing Co. Moat Stout</t>
  </si>
  <si>
    <t>Notes:A Foreign-style stout. Invitingly smooth, clean and full –bodied, excellent to enjoy anytime of year. Roasted malt in mouth finishes with coffee and chocolate notes.\t</t>
  </si>
  <si>
    <t>Foreign Export Stout</t>
  </si>
  <si>
    <t>Ridgeway Brewing Foreign Export Stout</t>
  </si>
  <si>
    <t>Hakim Stout</t>
  </si>
  <si>
    <t>Harar Beer Factory</t>
  </si>
  <si>
    <t>Harar Beer Factory Hakim Stout</t>
  </si>
  <si>
    <t>Oesterstout</t>
  </si>
  <si>
    <t>Scheldebrouwerij</t>
  </si>
  <si>
    <t>Scheldebrouwerij Oesterstout</t>
  </si>
  <si>
    <t>Black Magic Stout</t>
  </si>
  <si>
    <t>Oggi's Pizza &amp; Brewing Co.</t>
  </si>
  <si>
    <t>Oggi's Pizza &amp; Brewing Co. Black Magic Stout</t>
  </si>
  <si>
    <t>Hot Blooded Foreign Stout</t>
  </si>
  <si>
    <t>Cigar City Brewing Hot Blooded Foreign Stout</t>
  </si>
  <si>
    <t>Extra Stout</t>
  </si>
  <si>
    <t>Zero Gravity Craft Brewery / American Flatbread Extra Stout</t>
  </si>
  <si>
    <t>Notes:A black Irish Ale with garnet hues and a tan head. Aroma of chocolate and coffee are followed by the rich flavors of roasted barley, with a dry finish.\t</t>
  </si>
  <si>
    <t>Jopen Bier BV Haarlem Jopen Extra Stout</t>
  </si>
  <si>
    <t>Jamaica Stout</t>
  </si>
  <si>
    <t>Big City Brewing CO LTD</t>
  </si>
  <si>
    <t>Big City Brewing CO LTD Jamaica Stout</t>
  </si>
  <si>
    <t>Black Rock Stout</t>
  </si>
  <si>
    <t>Crossroads Brewing Company</t>
  </si>
  <si>
    <t>Crossroads Brewing Company Black Rock Stout</t>
  </si>
  <si>
    <t>Bulls Bay Oyster Stout</t>
  </si>
  <si>
    <t>COAST Brewing Company Bulls Bay Oyster Stout</t>
  </si>
  <si>
    <t>Notes:Brewed with local oysters from Jeff Spahr at localoysters.com! Smooth and Roasty, briny (minerally and salty!??) that can only be attributed to the oysters.\t</t>
  </si>
  <si>
    <t>Strong Back Stout</t>
  </si>
  <si>
    <t>Bahamian Brewery Beverage &amp; Co. Ltd.</t>
  </si>
  <si>
    <t>Bahamian Brewery Beverage &amp; Co. Ltd. Strong Back Stout</t>
  </si>
  <si>
    <t>Guinness Foreign Extra Stout (Africa)</t>
  </si>
  <si>
    <t>Guinness Nigeria PLC</t>
  </si>
  <si>
    <t>Guinness Nigeria PLC Guinness Foreign Extra Stout (Africa)</t>
  </si>
  <si>
    <t>Kuhnhenn Brewing Company Kuhnhenn Foreign Export Stout</t>
  </si>
  <si>
    <t>Cascade Stout</t>
  </si>
  <si>
    <t>Cascade Brewery Company Ltd.</t>
  </si>
  <si>
    <t>Cascade Brewery Company Ltd. Cascade Export Stout</t>
  </si>
  <si>
    <t>Tsingtao Stout</t>
  </si>
  <si>
    <t>Tsingtao Brewery Co., Ltd. Tsingtao Stout</t>
  </si>
  <si>
    <t>Starkweather Stout</t>
  </si>
  <si>
    <t>Liberty Street Brewing Company Starkweather Stout</t>
  </si>
  <si>
    <t>Notes:Formerly known as LS Foreign Extra Stout.\t</t>
  </si>
  <si>
    <t>Ceres Royal Stout (Ceres Extra Strong Stout)Ceres Brewery (Royal Unibrew)</t>
  </si>
  <si>
    <t>Ceres Brewery (Royal Unibrew) Ceres Royal Stout (Ceres Extra Strong Stout)</t>
  </si>
  <si>
    <t>Guinness Draught</t>
  </si>
  <si>
    <t>Stout - Irish Dry</t>
  </si>
  <si>
    <t>Guinness Ltd. Guinness Draught</t>
  </si>
  <si>
    <t>Guinness Extra Stout (Original)</t>
  </si>
  <si>
    <t>Guinness Ltd. Guinness Extra Stout (Original)</t>
  </si>
  <si>
    <t>Notes:Aroma: Medium and balanced. A roast character with subtle fermentation fruitinessFlavor: A perfect rounded flavor of bitter and sweetPalate: Smooth with a slight bite leading to a dry finishAppearance: Distinctively black full bodied liquid with a rich creamy head\t</t>
  </si>
  <si>
    <t>Murphy's Irish Stout</t>
  </si>
  <si>
    <t>Murphy Brewery Ireland Limited Murphy's Irish Stout</t>
  </si>
  <si>
    <t>Notes:Murphy’s is an internationally recognized Irish stout, brewed since 1856 in the iconic Lady’s Well Brewery, Cork.Classified as an Irish Dry Stout, Murphy’s is dark in color and medium-bodied. It is silky smooth with toffee &amp; coffee undertones, almost no bitterness, and a irresistible creamy finish.\t</t>
  </si>
  <si>
    <t>Old #38 Stout</t>
  </si>
  <si>
    <t>North Coast Brewing Co. Old #38 Stout</t>
  </si>
  <si>
    <t>Notes:53 IBUs\t</t>
  </si>
  <si>
    <t>O'Hara's Irish Stout</t>
  </si>
  <si>
    <t>Carlow Brewing Company O'Hara's Irish Stout</t>
  </si>
  <si>
    <t>Notes:The flagship of the O’Hara’s brand, this uniquely Irish stout brings one back to how Irish stouts used to taste. First brewed in 1999, it has since been awarded prestigious honours for its quality and authenticity.O’Hara’s Irish Stout has a robust roast flavour complemented by a full-bodied and smooth mouth feel. The generous addition of Fuggle hops lends a tart bitterness to the dry espresso-like finish. This sessionable stout beer is filled with rich complex coffee aroma mingled with light liquorice notes. The combination of traditional stout hops with an extra pinch of roast barley allows us to stay true to Irish tradition, recreating a taste so often yearned for by stout drinkers.\t</t>
  </si>
  <si>
    <t>Black Sun Stout</t>
  </si>
  <si>
    <t>Three Floyds Brewing Co. &amp; Brewpub Black Sun Stout</t>
  </si>
  <si>
    <t>Notes:6.5% ABV, 50 IBUs - Black Sun has a nose of coffee, roasted malts and piney hops. This medium bodied stout has a broad depth of maltiness and a clean dry finish. December release.\t</t>
  </si>
  <si>
    <t>Beamish Irish Stout</t>
  </si>
  <si>
    <t>Beamish &amp; Crawford Plc.</t>
  </si>
  <si>
    <t>Beamish &amp; Crawford Plc. Beamish Irish Stout</t>
  </si>
  <si>
    <t>Black Hawk Stout</t>
  </si>
  <si>
    <t>Mendocino Brewing Company Black Hawk Stout</t>
  </si>
  <si>
    <t>Dry Irish Stout</t>
  </si>
  <si>
    <t>Brooklyn Brewery Brooklyn Dry Stout</t>
  </si>
  <si>
    <t>Love Stout</t>
  </si>
  <si>
    <t>Yards Brewing Co. Love Stout</t>
  </si>
  <si>
    <t>Notes:Our brewers have poured their hearts and roasted malted into this rich, slightly sweet stout. Luscious notes of coffee and chocolate accent the smooth, creamy, mouth feel. We will not apologize for any amorous affairs resulting from the consumption of this beverage.\t</t>
  </si>
  <si>
    <t>Blue Fin Stout</t>
  </si>
  <si>
    <t>Shipyard Brewing Co. Blue Fin Stout</t>
  </si>
  <si>
    <t>Notes:A classic Irish Stout. Full bodied, yet smooth and spectacular in appearance.\t</t>
  </si>
  <si>
    <t>Guinness Draught Extra Cold</t>
  </si>
  <si>
    <t>Guinness Ltd. Guinness Draught Extra Cold</t>
  </si>
  <si>
    <t>Donnybrook Stout</t>
  </si>
  <si>
    <t>Victory Brewing Company Donnybrook Stout</t>
  </si>
  <si>
    <t>Dark Starr Stout</t>
  </si>
  <si>
    <t>Starr Hill Brewery Dark Starr Stout</t>
  </si>
  <si>
    <t>Notes:Dark Starr Stout has won more national and international awards than any other Dry Irish Stout in the country. Brewed with roasted barley, and with hints of coffee and dark chocolate, it packs a robust taste into a surprisingly light body. This signature brew pours like velvet and drinks like a slice of grandma’s pumpernickel bread.\t</t>
  </si>
  <si>
    <t>O.V.L. Stout</t>
  </si>
  <si>
    <t>Russian River Brewing Company O.V.L. Stout</t>
  </si>
  <si>
    <t>Oyster Stout</t>
  </si>
  <si>
    <t>The Porterhouse Brewing Company Oyster Stout</t>
  </si>
  <si>
    <t>Black Fly Stout</t>
  </si>
  <si>
    <t>Gritty McDuff's Brewing Company Gritty McDuff's Black Fly Stout</t>
  </si>
  <si>
    <t>Notes:There's beer and then there's stout, and Gritty McDuff 's Black Fly Stout is the real deal. Black Fly is a dry, all-malt stout packed with roasted flavor. We use six different grains in the brewing of this dark masterpiece and balance the full palate with Oregon Willamette and Yakima Clusters hops. Like the legendary Irish stouts that inspired it, Black Fly Stout is rich, robust and a touch mysterious. The finest stout west of Galway Bay!16 IBU\t</t>
  </si>
  <si>
    <t>Dragoon's Irish Dry Stout</t>
  </si>
  <si>
    <t>Moylan's Brewery Moylans Dragoons Dry Irish Stout</t>
  </si>
  <si>
    <t>Dry Stout</t>
  </si>
  <si>
    <t>Boulevard Brewing Co. Dry Stout</t>
  </si>
  <si>
    <t>Notes:Velvety black and perfectly opaque, this surprisingly smooth, drinkable beer is a delightful harmony of smoky roasted flavors and tangy, coffee-like notes. Available only on tap at fine establishments throughout our distribution region.28 IBU\t</t>
  </si>
  <si>
    <t>Guinness Extra Stout (Canada)</t>
  </si>
  <si>
    <t>Guinness Ltd. Guinness Extra Stout (Canada)</t>
  </si>
  <si>
    <t>Black Cab</t>
  </si>
  <si>
    <t>Fuller Smith &amp; Turner PLC Black Cab</t>
  </si>
  <si>
    <t>Notes:Brewed with the knowledge of London’s oldest family brewer, Fuller’s Black Cab is a rich, dark stout that transports you to a time gone by. London was famous for stouts in the 19th century - and we’re on a journey to make that the case again.\t</t>
  </si>
  <si>
    <t>Uncle Steve's Irish Stout</t>
  </si>
  <si>
    <t>Short's Brewing Company Short's Uncle Steve's Irish Stout</t>
  </si>
  <si>
    <t>Notes:Uncle Steve’s Irish Stout is Short’s version of the classic Irish Stout, complete with a dark color, soft head, and smooth full flavor typical of this lighter bodied style. A simple grist formula provides a base of roasted malt flavors with a creamy drinkability everyone loves.20 IBU\t</t>
  </si>
  <si>
    <t>Wrasslers XXXX Stout</t>
  </si>
  <si>
    <t>The Porterhouse Brewing Company Wrasslers XXXX Stout</t>
  </si>
  <si>
    <t>Cobblestone Stout</t>
  </si>
  <si>
    <t>Mill Street Brew Pub Mill Street Cobblestone Stout</t>
  </si>
  <si>
    <t>Notes:We produce a traditional styled Irish Stout that is served using beer gas to produce that familiar creamy pore. This is the same system that draft Guinness uses. Our black stout has a roasted malt flavour and a hint of toasted walnuts and chocolate in the finish. Select imported hops are used to dry out the finish of this ale.30 IBU\t</t>
  </si>
  <si>
    <t>O'Reilly's Irish Stout</t>
  </si>
  <si>
    <t>Sly Fox Brewing Company O'Reilly's Irish Stout</t>
  </si>
  <si>
    <t>Notes:This Irish Style Stout is brewed with imported Pale and British Roasted Barley and hopped with Cascade and East Kent Goldings. Black in color, light in body, and roasty dry.\t</t>
  </si>
  <si>
    <t>Saranac Irish Stout</t>
  </si>
  <si>
    <t>Matt Brewing Company Saranac Irish Stout</t>
  </si>
  <si>
    <t>Stouterik (The Brussels Stout)</t>
  </si>
  <si>
    <t>Brasserie de la Senne Stouterik</t>
  </si>
  <si>
    <t>Portsmouth Black Cat Stout</t>
  </si>
  <si>
    <t>Portsmouth Brewery Portsmouth Black Cat Stout</t>
  </si>
  <si>
    <t>Notes:Yes, Arthur, there is another stout. Our Irish-style "dry" stout is brewed with four different malts, roasted barley and Chinook hops. It is big, bold, smooth &amp; tasty, and we think it's the best thing on either side of St. James Gate.\t</t>
  </si>
  <si>
    <t>O'Hara's Leann Folláin</t>
  </si>
  <si>
    <t>Carlow Brewing Company O'Hara's Leann Folláin</t>
  </si>
  <si>
    <t>Notes:O’Hara’s Leann Folláin (”leann folláin” being the Gaelic/Irish phrase meaning wholesome ale or stout) is a full-bodied extra Irish stout launched in 2009 following the very positive feedback to our limited edition O’Hara’s Celebration Extra Stout which was brewed in 2008. We have now included “Leann Folláin” in our 500ml bottle core brand range. O’Hara’s Leann Folláin at 6.0% abv is laden with complex chocolate and coffee flavours balanced by a robust bitterness and delicate spicy aroma imparted from the generous portions of Northdown and Fuggle Hops.\t</t>
  </si>
  <si>
    <t>Three Feet Deep</t>
  </si>
  <si>
    <t>Furthermore Beer Three Feet Deep</t>
  </si>
  <si>
    <t>Plain Porter</t>
  </si>
  <si>
    <t>The Porterhouse Brewing Company Plain Porter</t>
  </si>
  <si>
    <t>Hillsborough River Dry Irish Stout (Patio Tools)</t>
  </si>
  <si>
    <t>Cigar City Brewing Hillsborough River Dry Stout (Patio Tools) - Cedar Aged (Humidor Series)</t>
  </si>
  <si>
    <t>Notes:Pours black in color with coffee and very light cocoa notes. Hillsborough River is brewed with roasted barley which contributes forward coffee notes with small notes of cocoa and toffee in the flavor.35 IBU\t</t>
  </si>
  <si>
    <t>Susquehanna Stout</t>
  </si>
  <si>
    <t>Appalachian Brewing Company Susquehanna Stout</t>
  </si>
  <si>
    <t>Irish Style Stout</t>
  </si>
  <si>
    <t>Sprecher Brewing Company Irish Style Stout</t>
  </si>
  <si>
    <t>La Sang-d'encre</t>
  </si>
  <si>
    <t>Le Trou Du Diable La Sang-d'encre</t>
  </si>
  <si>
    <t>Celebration Stout</t>
  </si>
  <si>
    <t>The Porterhouse Brewing Company Celebration Stout</t>
  </si>
  <si>
    <t>Notes:Originally 10.0% ABV but brought back at 7.0% and then 6.5%.\t</t>
  </si>
  <si>
    <t>Empire Brewing Company Black Magic Stout</t>
  </si>
  <si>
    <t>Notes:A traditional dry Irish stout, carbonated with nitrogen (it pours very much like a Guinness). Dry roasted flavors are prominent, with hints of chocolate and coffee on the finish.\t</t>
  </si>
  <si>
    <t>Patio Tools</t>
  </si>
  <si>
    <t>Cigar City Brewing Hillsborough River Dry Stout (Patio Tools)</t>
  </si>
  <si>
    <t>Friend Of An Irishman Stout</t>
  </si>
  <si>
    <t>Christian Moerlein Brewing Company Friend Of An Irishman Stout</t>
  </si>
  <si>
    <t>Guinness Original</t>
  </si>
  <si>
    <t>Guinness Ltd. Guinness Original</t>
  </si>
  <si>
    <t>Ring Of Dingle</t>
  </si>
  <si>
    <t>Sun King Brewing Company Ring Of Dingle Irish Stout</t>
  </si>
  <si>
    <t>Notes:Named for a road in Ireland, Ring Of Dingle is dark in color, light of body, rich and roasty with a creamy head.34 IBU\t</t>
  </si>
  <si>
    <t>Revelation Stout</t>
  </si>
  <si>
    <t>Public House Brewing Company</t>
  </si>
  <si>
    <t>Public House Brewing Company Revalations Stout</t>
  </si>
  <si>
    <t>Notes:Mmmmm....Revelations indeed. Black as midnight. Heavy on the soul. Think you don't like Stout? Try this one.Think you don't like any kind of beer? Try this one.We can't tell you how many times we've heard both declarations from the mouths of our customers and low and behold....they try this beer and are saved from a life of bad beer or no beer at all. Can I get a witness?Lift a glass of this dry stout up to your nose and breathe in the decadent aroma of dark chocolate emanating from the creamy off-white to tan-colored head. Take a sip and feel the familiar warmth of roasted coffee that goes down smooth. A lighter body than your average stout makes this one a house favorite--our best-selling beer, in fact. So throw off your shackles! Come to the House of the PourAnd you just might find salvationIn a glass of Revelations!\t</t>
  </si>
  <si>
    <t>Breakfast Stout</t>
  </si>
  <si>
    <t>Stout - Oatmeal</t>
  </si>
  <si>
    <t>Founders Brewing Company Founders Breakfast Stout</t>
  </si>
  <si>
    <t>Notes:The coffee lover’s consummate beer. Brewed with an abundance of flaked oats, bitter and imported chocolates, and Sumatra and Kona coffee, this stout has an intense fresh-roasted java nose topped with a frothy, cinnamon-colored head that goes forever.60 IBU\t</t>
  </si>
  <si>
    <t>Oatmeal StoutSamuel Smith Old Brewery (Tadcaster)</t>
  </si>
  <si>
    <t>Samuel Smith Old Brewery (Tadcaster) Samuel Smith's Oatmeal Stout</t>
  </si>
  <si>
    <t>Wake-n-Bake Coffee Oatmeal Imperial Stout</t>
  </si>
  <si>
    <t>Terrapin Beer Company Terrapin Coffee Oatmeal Imperial Stout</t>
  </si>
  <si>
    <t>Notes:Formerly known as Terrapin Coffee Oatmeal Imperial Stout.Two Athens, GA companies, Terrapin and Jittery Joes, have teamed up to create a unique blend of coffee: Wake-n-Bake. We then use the blend in our W-n-B Coffee Oatmeal Imperial Stout.HOPS: Nugget; MALTS: 2-Row, Crystal 85, Flaked Barley, Flaked Oats, Chocolate, Black, Roasted Barley; OTHER INGREDIENTS: Jittery Joe's Coffee.IBU: 50; OG: 21.5\t</t>
  </si>
  <si>
    <t>Shakespeare Oatmeal Stout</t>
  </si>
  <si>
    <t>Rogue Ales Shakespeare Oatmeal Stout</t>
  </si>
  <si>
    <t>Notes:9 Ingredients:Malts: Northwest Harrington &amp; Klages, Crystal 135-165 &amp; Beeston Chocolate, Rolled Oats &amp; Roasted Barley.Hops: Cascade.Yeast &amp; Water: Rogue's Pacman Yeast &amp; Free Range Coastal Water. 15º PLATO69 IBU77 AA135º Lovibond\t</t>
  </si>
  <si>
    <t>Velvet Merkin</t>
  </si>
  <si>
    <t>Firestone Walker Brewing Co. Velvet Merlin (Merkin)</t>
  </si>
  <si>
    <t>Notes:Our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occur.\t</t>
  </si>
  <si>
    <t>Beer Geek Breakfast</t>
  </si>
  <si>
    <t>Mikkeller ApS Beer Geek Breakfast</t>
  </si>
  <si>
    <t>Notes:Brewed at Nøgne Ø.Ingredients : Water, malt (pils, oat, smoked, caramunich, brown, pale chocolate and chocolate), roasted barley, flaked oats, hops (centennial and cascade), ale yeast and gourmet coffee.\t</t>
  </si>
  <si>
    <t>Barney Flats Oatmeal Stout</t>
  </si>
  <si>
    <t>Anderson Valley Brewing Company Barney Flats Oatmeal Stout</t>
  </si>
  <si>
    <t>Notes:The deep ebony color, voluptuous mahogany head and bold, roasty flavors in our Barney Flats Oatmeal Stout are what serious beer drinkers expect from this style. Aromas of freshly baked bread, espresso, and dried cherries meld seamlessly with rich toffee flavors and a creamy mouth feel to create an unparalleled drinking experience.\t</t>
  </si>
  <si>
    <t>The Poet</t>
  </si>
  <si>
    <t>New Holland Brewing Company New Holland The Poet</t>
  </si>
  <si>
    <t>Notes:IBU's: 40\t</t>
  </si>
  <si>
    <t>Java Head Stout</t>
  </si>
  <si>
    <t>Tröegs Brewing Company Tröegs Java Head Stout</t>
  </si>
  <si>
    <t>Notes:JavaHead is like a day at Tröegs; it’s hard to tell where the coffee ends and the beer begins. This creamy oatmeal stout is infused with locally roasted, cold steeped coffee through our HopBack vessel, releasing subtle hints of cocoa, roasted nuts and dark mocha.\t</t>
  </si>
  <si>
    <t>B.O.R.I.S. Oatmeal Imperial Stout - Barrel-Aged</t>
  </si>
  <si>
    <t>Hoppin' Frog Brewery Barrel Aged B.O.R.I.S. Oatmeal Imperial Stout</t>
  </si>
  <si>
    <t>Notes:English-style Imperial Stout aged in Kentucky bourbon barrels.Batch 1- 2009(April) GOLD capBatch 2- 2009(July) GOLD Batch 3- 2009(Oct) GREEN Batch 4- 2010 BLACKBatch 5- 2011 REDBatch 6- 2012 WHITE\t</t>
  </si>
  <si>
    <t>Oatmeal Stout</t>
  </si>
  <si>
    <t>Breckenridge Brewery Oatmeal Stout</t>
  </si>
  <si>
    <t>Notes:It's a bold, smooth-bodied concoction that oozes dark-roasted coffee aromas and flavors of espresso and semi-sweet chocolate. We round out these heady pleasures with a dose of flaked oatmeal for a creamy body and a semi-dry finish. Unforgettable.\t</t>
  </si>
  <si>
    <t>St-Ambroise Oatmeal Stout</t>
  </si>
  <si>
    <t>McAuslan Brewing St-Ambroise Oatmeal Stout</t>
  </si>
  <si>
    <t>Notes:Brewed from 40 percent dark malts and roasted barley, this intensely black ale carries strong hints of espresso and chocolate. Oatmeal contributes body and a long-lasting mocha-colored head to this well-hopped beer.• Dense mocha-coloured head• Chocolate/espresso flavour, medium sweet with a distinct floral aroma• Ideal accompaniment to chocolate desserts\t</t>
  </si>
  <si>
    <t>Founders Brewing Company Founders Oatmeal Stout</t>
  </si>
  <si>
    <t>Notes:A Founders take on a classic style, brewed with a generous amount of flaked oats, chocolate malt, roasted barley and a healthy helping of Nugget hops, Founders Oatmeal Stout is nitrogen-infused to give it an extra smooth and creamy mouthfeel. An attractive cascade effect gives this beer its forthright visual appeal—and the body and clean flavor deliver on that initial promise.\t</t>
  </si>
  <si>
    <t>8 Ball Stout</t>
  </si>
  <si>
    <t>Lost Coast Brewery and Cafe 8 Ball Stout</t>
  </si>
  <si>
    <t>Notes:Our Eight Ball Stout is not for the faint of heart. It’s bold as hell and robust as can be, but it’ll reward your palate like no other stout. Roasted malts and heavy hops give it a flavor that will have you pouring another before you’re even finished with the first.\t</t>
  </si>
  <si>
    <t>One Oatmeal Stout</t>
  </si>
  <si>
    <t>Dark Horse Brewing Company Dark Horse One Oatmeal Stout Ale</t>
  </si>
  <si>
    <t>Notes:Number one in a series of five stouts produced to help ease you through the cold and grey Midwestern winters. This beer is full bodied with hints of chocolate, roasted barley, coffee flavors and a nice creamy head.\t</t>
  </si>
  <si>
    <t>Dragonstooth Stout</t>
  </si>
  <si>
    <t>Elysian Brewing Company Dragon's Tooth Oatmeal Stout</t>
  </si>
  <si>
    <t>Notes:Rich, Complex, Full-bodied.Style: Imperial Oatmeal Stout.Tasting Notes: Pours a deep, midnight black with a light tan head. Smells of coffee and dark chocolate and the mouthfeel is velvety smooth with flavors of roasted malts, oatmeal and warm bread. Dragonstooth is a very drinkable stout-satisfying but not heavy.Malts: Pale, Munich, C-77, Chocolate, Roasted Barley and Rolled Oats.Hops: Bittered with Magnum, finished with Cascade and Centennial.Body: Substantial.IBU: 56\t</t>
  </si>
  <si>
    <t>Ipswich Oatmeal Stout</t>
  </si>
  <si>
    <t>Ipswich Ale Brewery Ipswich Oatmeal Stout</t>
  </si>
  <si>
    <t>Notes:Deep, rich and malty with hints of chocolate and coffee. It's what espresso would be if it had the gumption to be beer. We use two different hop additions, specially selected crystal malts, roasted barley and oatmeal to give it a soft and silky mouth feel. Makes a great dessert or meal.\t</t>
  </si>
  <si>
    <t>Trader Joe's Stockyard Oatmeal Stout</t>
  </si>
  <si>
    <t>Trader Joe's Brewing Company Trader Joe's Stockyard Oatmeal Stout</t>
  </si>
  <si>
    <t>Oatis</t>
  </si>
  <si>
    <t>Ninkasi Brewing Company Oatis</t>
  </si>
  <si>
    <t>Notes:Ninkasi website:"7.5% alc/vol. 45 ibus. Always available on draft."Recent bottles spotted with "7.2% alc/vol." listed\t</t>
  </si>
  <si>
    <t>Earl Coffee Oatmeal Stout</t>
  </si>
  <si>
    <t>Hill Farmstead Brewery Earl Oatmeal Coffee Stout</t>
  </si>
  <si>
    <t>Notes:Earl (1911-1985) was our grandfather’s brother; Hill Farmstead Brewery rests upon the land that was once home to him and his 13 siblings. In his honor, this Stout is crafted from American malted barley, Flaked Oats, English roasted malts, American hops, Organic Guatemalan Coffee, our ale yeast, and water from our well. It is unfiltered and naturally carbonated. A silhouette of coffee and malt - an embodiment of complexity and drinkability, this is the ale that I dream to have shared with Earl. Pale, Caramel, and Chocolate Malt, Roasted Barley, Columbus hops; Ale Yeast, and our Well Water.\t</t>
  </si>
  <si>
    <t>Vanilla Oatis</t>
  </si>
  <si>
    <t>Ninkasi Brewing Company Vanilla Oatis</t>
  </si>
  <si>
    <t>Notes:A delicious oatmeal stout with just enough hops to balance the copious quantities of dark roasted malts, oatmeal for a creamy smooth drinkability, and whole vanilla beans for a rich complexity. To achieve this higher level of decadence, we added in whole vanilla beans to the final stage of fermentation - the same process we use to dry hop a beer.\t</t>
  </si>
  <si>
    <t>Beer Geek Bacon</t>
  </si>
  <si>
    <t>Mikkeller ApS Beer Geek Bacon</t>
  </si>
  <si>
    <t>Notes:A smoked version of the Beer Geek Breakfast.Brewed at Nøgne Ø.\t</t>
  </si>
  <si>
    <t>Goose Island Beer Co. Oatmeal Stout</t>
  </si>
  <si>
    <t>Buffalo Bill's Blueberry Oatmeal Stout</t>
  </si>
  <si>
    <t>Buffalo Bill's Brewery Buffalo Bill's Blueberry Oatmeal Stout</t>
  </si>
  <si>
    <t>Notes:Oatmeal stout brewed with blueberries with natural flavor added.At 7.5% alcohol, this award-winning brew is a true winter warmer. Blueberry Oatmeal Stout has hints of chocolate, oatmeal and fresh blueberries. A wonderful pairing of flavors! Great for the holidays and for those who enjoy discovering new beers.\t</t>
  </si>
  <si>
    <t>Obovoid</t>
  </si>
  <si>
    <t>Boulder Beer / Wilderness Pub Bourbon Barrel Obovoid</t>
  </si>
  <si>
    <t>Notes:Oak-aged\t</t>
  </si>
  <si>
    <t>Convict Hill Oatmeal Stout</t>
  </si>
  <si>
    <t>Independence Brewing Co.</t>
  </si>
  <si>
    <t>Independence Brewing Co. Convict Hill Oatmeal Stout</t>
  </si>
  <si>
    <t>Ohio City Oatmeal Stout</t>
  </si>
  <si>
    <t>Great Lakes Brewing Company Great Lakes Ohio City Oatmeal Stout</t>
  </si>
  <si>
    <t>Coffee Oatmeal Stout</t>
  </si>
  <si>
    <t>Good People Brewing Company</t>
  </si>
  <si>
    <t>Good People Brewing Company Coffee Oatmeal Stout</t>
  </si>
  <si>
    <t>Notes:Big coffee flavors dominate early only to be wiped out by an enormous about of Willamette hop flavors. One of GPBC’s most requested beers. Complex and full of flavor yet amazingly sessionable. Brewed with coffee from Octane Coffee Roasters here in Birmingham, AL.54 IBU\t</t>
  </si>
  <si>
    <t>Alaskan Brewing Co. Alaskan Stout</t>
  </si>
  <si>
    <t>Notes:The unique blend of the oats and malts in Alaskan Stout produce a balanced, smooth beer with hints of coffee and caramel.\t</t>
  </si>
  <si>
    <t>Summit Brewing Company Summit Oatmeal Stout</t>
  </si>
  <si>
    <t>Overcast Espresso Stout</t>
  </si>
  <si>
    <t>Oakshire Brewing</t>
  </si>
  <si>
    <t>Oakshire Brewing Overcast Espresso Stout</t>
  </si>
  <si>
    <t>Notes:Overcast skies inspired a dark and smooth oatmeal stout blended with cold brewed coffee, offering a full palate of roasted malts, chocolate and espresso.\t</t>
  </si>
  <si>
    <t>Dark Star</t>
  </si>
  <si>
    <t>Fremont Brewing Company</t>
  </si>
  <si>
    <t>Fremont Brewing Company Dark Star Oatmeal Stout</t>
  </si>
  <si>
    <t>Notes:Dark Star is inspired by the wandering tribes scattered through the terrible journey of time and space and adrift in the dark matter between the spaces of then and now. Dark Star is a dark, mysterious yet silky oatmeal stout of grand proportions balanced by a firm hop handshake … go ahead, enjoy the journey … Because Beer Journeys Matter!Down &amp; Dirty: 2-Row Pale, Roast Barley, C-60, Carafa 2, and Chocolate malts with Flaked Oats and Magnum and Willamette hops.IBU: 50Color: BlackAroma: Dark chocolate, caramel, coffeeFlavor: Espresso, cocoa, roastyAvailability: January 1 – February 29\t</t>
  </si>
  <si>
    <t>Down 'N Dirty Chocolate Oatmeal Stout</t>
  </si>
  <si>
    <t>Tyranena Brewing Company Down 'N Dirty Chocolate Oatmeal Stout</t>
  </si>
  <si>
    <t>Notes:Oatmeal Stout brewed with cocoa nibs. Available: February-March.\t</t>
  </si>
  <si>
    <t>Old Rasputin</t>
  </si>
  <si>
    <t>Stout - Russian Imperial</t>
  </si>
  <si>
    <t>North Coast Brewing Co. Old Rasputin XI</t>
  </si>
  <si>
    <t>Notes:Produced in the tradition of 18th Century English brewers who supplied the court of Russia’s Catherine the Great, Old Rasputin seems to develop a cult following wherever it goes. It’s a rich, intense brew with big complex flavors and a warming finish.\t</t>
  </si>
  <si>
    <t>Parabola</t>
  </si>
  <si>
    <t>Firestone Walker Brewing Co. Parabola</t>
  </si>
  <si>
    <t>Notes:This Russian imperial oatmeal stout is aged for a full year in a blend of bourbon barrels from Elijah Craig, Four Roses, Pappy Van Winkle, Woodford Reserve, and Buﬀalo Trace.\t</t>
  </si>
  <si>
    <t>Black Chocolate Stout</t>
  </si>
  <si>
    <t>Brooklyn Brewery Brooklyn Black Chocolate Stout</t>
  </si>
  <si>
    <t>Notes:This is the famous Brooklyn Black Chocolate Stout. In the 18th century, Catherine the Great, Empress of Russia, ordered a stout to be sent to her from England. This beer was brewed strong and hoppy to survive the sea voyage, and it arrived in perfect condition. Soon "Russian Imperial Stout" became the toast of the Russian aristocracy. Brewed since 1994, our Black Chocolate Stout has itself become a modern classic, heralded the world over. It achieves its dark chocolate aroma and flavor through the artful blending of six malts and three distinct mashes. Properly kept, it will improve in the bottle for many years. This stout is the toast of the winter season in many countries, and there is nothing better to enjoy with chocolate desserts, cheesecake, ice cream, fine cheeses and roaring fireplaces.Given this beer’s higher ABV and sturdy character, we think it’s a prime candidate for cellaring. Find a cool, dry spot away from light sources, and see how it changes in the years to come. You never quite know what will happen when you age a beer: perhaps the body will smooth out, notes of vanilla, oak, and tannins will come to the front, or hints of leather and soy sauce will make themselves known. No matter what, remember that beer is meant for drinking, so don’t keep it to yourself for too long.\t</t>
  </si>
  <si>
    <t>Narwhal Imperial Stout</t>
  </si>
  <si>
    <t>Sierra Nevada Brewing Co. Sierra Nevada Imperial Stout</t>
  </si>
  <si>
    <t>Notes:A malt-forward monster, highlighting the depths of malt flavor.Narwhal Imperial Stout is inspired by the mysterious creature that thrives in the deepest fathoms of the frigid Arctic Ocean. Featuring incredible depth of malt flavor, rich with notes of espresso, baker’s cocoa, roasted grain and a light hint of smoke, Narwhal is a massive malt-forward monster. Aggressive but refined with a velvety smooth body and decadent finish, Narwhal will age in the bottle for years to come.\t</t>
  </si>
  <si>
    <t>Dark Lord Imperial Stout</t>
  </si>
  <si>
    <t>Three Floyds Brewing Co. &amp; Brewpub Dark Lord Imperial Stout</t>
  </si>
  <si>
    <t>Notes:A demonic Russian-Style Imperial Stout brewed with coffee, Mexican vanilla, and Indian sugar, this beer defies description. Available one day a year, in April at the brewery: Dark Lord Day.Vintage guide:Red wax = 2004Orange wax = 2005Gold wax = 2006Silver wax = 2007Black wax = 2008White wax = 2009Green wax = 2010 - 15% ABVYellow wax = 2011 - 15% ABVRed wax = 2012 - 15% ABVOrange wax = 2013 - New Label 15% ABVBlue wax = 2014 - 15% ABVMaroon wax = 2015 15% ABVBlack with glitter flecks wax = 2016Green with silver glitter = 2017 - New LabelSilver wax = 2018Magenta with glitter = 2019\t</t>
  </si>
  <si>
    <t>Darkness</t>
  </si>
  <si>
    <t>Surly Brewing Company Darkness</t>
  </si>
  <si>
    <t>Notes:This listing is ONLY for Darkness that is NOT barrel-aged, which excludes all of the 2014 bottles, all of which were aged in whiskey barrels. 2014 has a separate entry (http://www.beeradvocate.com/beer/profile/13014/141724/). Any subsequent years that have barrel aged variants, indicated by gold wax and lettering, also have their own separate entries.This massive Russian Imperial Stout brings waves of flavors; chocolate, cherries, raisins, coffee, and toffee. We add a touch of hops to make this delicious brew even tastier.85 IBUMALT: 2-Row, Golden Promise, Aromatic, Chocolate, Black, Special B, Roasted Barley, Oats, Brewers Crystals, DME 50/60.HOPS: Warrior, Amarillo, Simcoe.Labels:2007 - Grim Reaper2008 - Devil2009 - Mummy2010 - Vampire2011 - Zombie2012 - Werewolf2013 - Brewcifer2014 - Harpy2015 - Bat2016 - Cerberus2017 - Forest Witch2018 - Minotaur2019 - Tree Monster\t</t>
  </si>
  <si>
    <t>Plead The 5th Imperial Stout</t>
  </si>
  <si>
    <t>Dark Horse Brewing Company Plead The 5th Imperial Stout</t>
  </si>
  <si>
    <t>Notes:2010 and pre: white label2011: white label OR black label with black no logo cap2012: black label with logo cap2013: black label with logo cap, ABV of 11% in the top right corner and new government warning2014 - white label with black logo cap, ABV of 11% in the top right corner, government warning on bottom right side of label\t</t>
  </si>
  <si>
    <t>Imperial StoutSamuel Smith Old Brewery (Tadcaster)</t>
  </si>
  <si>
    <t>Samuel Smith Old Brewery (Tadcaster) Samuel Smith's Imperial Stout</t>
  </si>
  <si>
    <t>Blackout Stout</t>
  </si>
  <si>
    <t>Great Lakes Brewing Company Great Lakes Blackout Stout</t>
  </si>
  <si>
    <t>Notes:Turn off the lights and turn on the flavor, because Blackout Stout is back and as dark as ever. Inspired by the infamous 2003 blackout that briefly left some 55 million people without power, the bold flavors of our Imperial Stout will light up even the darkest nights. Black malt and roasted barley cast notes of chocolate, dark fruit, and coffee, while earthy hops put the lights out on this shadowy brew with a pleasantly bitter finish.\t</t>
  </si>
  <si>
    <t>Bourbon Barrel Aged Plead The 5th</t>
  </si>
  <si>
    <t>Dark Horse Brewing Company Dark Horse Bourbon Barrel Aged Plead The 5th</t>
  </si>
  <si>
    <t>Notes:This beer is a big and full bodied Imperial Stout aged in bourbon barrels with lots of roasted malts, but very balanced with heavy hops. Brewed with a top secret root, this beer has an amazingly complex flavor that you must wait for.\t</t>
  </si>
  <si>
    <t>Marshal Zhukov's Imperial Stout</t>
  </si>
  <si>
    <t>Cigar City Brewing Marshal Zhukov's Imperial Stout</t>
  </si>
  <si>
    <t>Notes:This Russian Imperial Stout is dedicated to Georgy Zhukov, arguably one of the finest generals of World War II. Opaque black in color, with notes of espresso, chocolate, dark toffee and hints of backstrap molasses. The English hop varietals provide a subtle herbal dryness, and finishes with a hearty slap of roasty espresso. Pair Marshal Zhukov’s with Mushroom Solyanka, dark chocolate, cherries and ground wars in Russia.We brew and release Zhukov's in the summer knowing that a beer of this heft reaches its full potential a few months after release. So save a bottle for the cold winter!80 IBU\t</t>
  </si>
  <si>
    <t>B.O.R.I.S. The Crusher</t>
  </si>
  <si>
    <t>Hoppin' Frog Brewery B.O.R.I.S. The Crusher Oatmeal-Imperial Stout</t>
  </si>
  <si>
    <t>Notes:This Bodacious Oatmeal Russian Imperial Stout will crush you like no other! This is the grand-daddy of all stout styles, with an intensely deep roasted and full bodied flavor. A robust hop character adds a refreshing balance.\t</t>
  </si>
  <si>
    <t>Black OPS</t>
  </si>
  <si>
    <t>Brooklyn Brewery Brooklyn Black OPS</t>
  </si>
  <si>
    <t>Notes:Brooklyn Black Ops (2008 commercially available version) was aged for four months in bourbon barrels, bottled flat, and re-fermented in the bottle with Champagne yeast. 940 cases produced.10.7%-200811.6%-200911.3%-201010.7%-201110.5%-201211.5%-201311.6%-2014\t</t>
  </si>
  <si>
    <t>Imperial Stout</t>
  </si>
  <si>
    <t>Lagunitas Brewing Company Black Rain Imperial Stout</t>
  </si>
  <si>
    <t>Notes:Having downed his fourth Imperial Stout of the day, the wild eyed charlatan from Voldvrostronglaky belched and hollered for the Czarina to enter his chamber and bend herself to his will. The economy was a wreck and revolt was just around the corner. Nicky the Czar dude was off playing soldier like any pale nobleman with a hemorrhagic skin condition would. Such were the final days of the old empire. Reactionary, decadent, sputnik, stroganoff, weird, and drunk. But even as the proletariat countryside labored under inhuman conditions and the threat of being sent to a futile war in the east, they wisely took the time to slam back an Imperial Stout or two. After all, life can be a real 'suka' as they said in the old country. Big, black, bourgeois, Bolshoi, belligerent, buxom, and scary. This is our version of the end of an era in a bottle.2010 8.2% abv\t</t>
  </si>
  <si>
    <t>Siberian Night Imperial Stout</t>
  </si>
  <si>
    <t>Thirsty Dog Brewing Company Siberian Night Imperial Stout</t>
  </si>
  <si>
    <t>Blackout Stout - Barrel-Aged</t>
  </si>
  <si>
    <t>Great Lakes Brewing Company Great Lakes Barrel-Aged Blackout Stout</t>
  </si>
  <si>
    <t>Black Albert</t>
  </si>
  <si>
    <t>De Struise Brouwers Black Albert</t>
  </si>
  <si>
    <t>Notes:Originally brewed exclusively for Ebenezer's Pub in Lovell, ME.\t</t>
  </si>
  <si>
    <t>Blaecorn Unidragon</t>
  </si>
  <si>
    <t>Clown Shoes Blaecorn Unidragon</t>
  </si>
  <si>
    <t>Notes:Brewed with a monstrous amount of malt and combined with aggressive American hops, this beer is powerful and complex and designed to age. Smokiness is subtle but present and blends nicely with the rich, dark flavors.\t</t>
  </si>
  <si>
    <t>Samuel Adams Imperial StoutBoston Beer Company (Samuel Adams)</t>
  </si>
  <si>
    <t>Boston Beer Company (Samuel Adams) Samuel Adams Imperial Stout</t>
  </si>
  <si>
    <t>Notes:Imperial in stature and bigger than your average stout. This colossal stout was inspired by those created by 18th century English brewers for the Russian Imperial Court of Catherine II. The special malts in this intense and massive brew delivers rich flavors of dark chocolate, coffee, and anise.\t</t>
  </si>
  <si>
    <t>Peg Leg Imperial Stout</t>
  </si>
  <si>
    <t>Heavy Seas Beer Heavy Seas - Peg Leg (Imperial Stout)</t>
  </si>
  <si>
    <t>Notes:Deep mahogany in color with aromas of roasted coffee, molasses and dark chocolate. Subtly hopped, making it astonishingly smooth and easy drinking for such a big beer.\t</t>
  </si>
  <si>
    <t>Sexual Chocolate</t>
  </si>
  <si>
    <t>Foothills Brewing Company Sexual Chocolate</t>
  </si>
  <si>
    <t>D.O.R.I.S. The Destroyer</t>
  </si>
  <si>
    <t>Hoppin' Frog Brewery D.O.R.I.S. The Destroyer Double Imperial Stout</t>
  </si>
  <si>
    <t>Imperial Stout Trooper</t>
  </si>
  <si>
    <t>New England Brewing Co. Imperial Stout Trooper</t>
  </si>
  <si>
    <t>Notes:2006 - 12oz bottle2007 - not released 2008 - 12oz bottle 2009 - 750mL bottle 2010 - 750mL bottle and Groucho glasses label change2011 - bottle date added to label 2012 - 500mL bottle2013 - 500mL bottle labeled 12/20132014 - 500mL bottle2015 - 12oz can\t</t>
  </si>
  <si>
    <t>Rogue Ales Imperial Stout</t>
  </si>
  <si>
    <t>Notes:Also known as XS Imperial Stout12 Ingredients:Malts: Great Western, Harrington &amp; Klages, Hugh Baird XLT-80, Black, Munich, Chocolate and rolled oats.Hops: Willamette, Cascade and Chinook. Specialty: Two Secret ingredients.Yeast &amp; Water: Rogue's Pacman Yeast &amp; Free Range Coastal Water.26º PLATO88 IBU73 AA256º Lovibond\t</t>
  </si>
  <si>
    <t>Sexual Chocolate - Barrel-Aged</t>
  </si>
  <si>
    <t>Foothills Brewing Company Barrel Aged Sexual Chocolate</t>
  </si>
  <si>
    <t>Notes:Barrel-aged Russian imperial stout brewed with organic cocoa nibs.\t</t>
  </si>
  <si>
    <t>Smuttynose Imperial Stout (Big Beer Series)</t>
  </si>
  <si>
    <t>Smuttynose Brewing Company Smuttynose Imperial Stout (Big Beer Series)</t>
  </si>
  <si>
    <t>Notes:2007 - 10.0%2009 - 8.9%2010 - 9.8%2014 - 9.4%2015 - 10.5%\t</t>
  </si>
  <si>
    <t>Bourbon Barrel Aged Siberian Night Imperial Stout</t>
  </si>
  <si>
    <t>Thirsty Dog Brewing Company Bourbon Barrel Aged Siberian Night</t>
  </si>
  <si>
    <t>Notes:We took our award winning Siberian Night Russian Imperial Stout and aged it for 11 months in fresh bourbon barrels. The result blew us away. The dark chocolate malt yields a milk chocolate flavor that blends perfectly with the vanilla flavor from the barrel. The bourbon aroma adds the finishing touch.\t</t>
  </si>
  <si>
    <t>Dark Apparition</t>
  </si>
  <si>
    <t>Jackie O's Pub &amp; Brewery Dark Apparition</t>
  </si>
  <si>
    <t>Notes:Russian Imperial Stouts are one of brewmaster Brad Clark’s favorite styles of beer and Dark Apparition is without a doubt his favorite beer to brew. We stuff 2200 pounds of malt into our 20bbl mash tun and by the end of the mash, dark malts are spilling onto the brew house floor! Brad includes great flavors he admires in his favorite Russian Imperial Stouts like chocolate, coffee, roast, dark fruit, caramel, and some nice earthy/spicy hop character. With a midnight black color and chewy, dextrinous body, Dark Apparition is a huge beer with tons of character.\t</t>
  </si>
  <si>
    <t>Wake Up Dead</t>
  </si>
  <si>
    <t>Left Hand Brewing Company Wake Up Dead</t>
  </si>
  <si>
    <t>Northwind</t>
  </si>
  <si>
    <t>Two Brothers Brewing Company Northwind Imperial Stout</t>
  </si>
  <si>
    <t>Notes:Dark delights like this were once shipped to the imperial court of Russia. With a firm, roasty maltiness balanced against a generous helping of hops, Northwind can stand up to the worst its namesake can dish out! Enjoy it by a roaring fire.\t</t>
  </si>
  <si>
    <t>BBADL (Bourbon Barrel Aged Dark Lord Imperial Stout)</t>
  </si>
  <si>
    <t>Three Floyds Brewing Co. &amp; Brewpub Oak Aged Dark Lord Imperial Stout</t>
  </si>
  <si>
    <t>Notes:Dark Lord aged in bourbon barrels for one year. Recently has used a blend of barrels from Heaven Hill, but has also been Woodford Reserve and others in the pastFormerly known as Oak Aged Dark Lord.\t</t>
  </si>
  <si>
    <t>Black Metal Farmhouse Imperial Stout</t>
  </si>
  <si>
    <t>Jester King Craft Brewery Black Metal Imperial Stout</t>
  </si>
  <si>
    <t>Notes:First batch of Black Metal fermented with our house mixed culture. Naturally, because of its unique fermentation with native microorganisms, the beer is different than previous versions. We’re quite happy with how it turned out, and we’re excited to release it. However, for fans of the original Black Metal, or “O.G. Black Metal” as its known, we feel as though we need to borrow the famous line from Stone Brewing Co.‘s Arrogant Bastard Ale: “You probably won’t like it.” Like all our beer, the flavors and aromas of the current batch of Black Metal are very much fermentation derived and rely far less on copious amounts of malt and hops. This is what we like to drink. We like dry, balanced, drinkable, tart beers with some interesting yeast complexity. We feel we’ve achieved this with Black Metal, and hope others enjoy it as well. There will be those that don’t, however, and wish we’d return to the days of fermenting this beer with English ale yeast, and that’s OK.\t</t>
  </si>
  <si>
    <t>Nøgne Ø - Det Kompromissløse Bryggeri A/S Imperial Stout</t>
  </si>
  <si>
    <t>Notes:23°P,75 IBU.Ingredients: Maris Otter, Munich, roasted barley, oat, black, and chocolate malt; Columbus and Crystal hops; English ale yeast, and our local Grimstad water.\t</t>
  </si>
  <si>
    <t>Rabid Duck</t>
  </si>
  <si>
    <t>The Duck-Rabbit Craft Brewery Duck-Rabbit Rabid Duck</t>
  </si>
  <si>
    <t>Notes:The Duck-Rabbit's Imperial Stout is extremely big and robust. This special beer is thick, jet black and oily in texture. Complex flavors of roast malts dominate: bitter chocolate and espresso coffee especially. There is also a very big hop presence both for bittering and for aroma. At 10% alcohol by volume, this brew is made to be sipped and savored!\t</t>
  </si>
  <si>
    <t>Ivan The Terrible Imperial Stout - Barrel-Aged</t>
  </si>
  <si>
    <t>Big Sky Brewing Company Ivan The Terrible</t>
  </si>
  <si>
    <t>Notes:2006 - 8.75% (draft only)2007 - 8.75% (500ml flip top bottles ~ very limited)2008 - 9.5% (750ml - capped - 1152 bottles)2009 - 10% (750ml cork and cage)2010 - 10% (750ml - cork and cage)2011 - not brewed2012 - 12.2% (750ml cork and cage)2013 - 13.8%2014 - 11.5% (750ml cork and cage)2015 - 11.9% (750ml cork and cage - 3000 bottles)2017 - 11.6%Imperial stout aged 4 months in freshly dumped American oak Buffalo Trace bourbon barrels.65 IBU\t</t>
  </si>
  <si>
    <t>Milk Stout</t>
  </si>
  <si>
    <t>Stout - Sweet / Milk</t>
  </si>
  <si>
    <t>Left Hand Brewing Company Left Hand Milk Stout</t>
  </si>
  <si>
    <t>Notes:ROASTED MALT AND COFFEE FLAVORS BUILD THE FOUNDATION OF THIS CREAMY SWEET STOUT.Milk sugar in your stout is like cream in your coffee. Dark and delicious, America’s great milk stout will change your perception about what a stout can be. “Preconceived notions are the blinders on the road to enlightenment.” Udderly delightful.Collection: PerennialStyle: Sweet StoutColor: Black, 47 SRMBody: fullABV: 6%IBU's: 25PLATO: 15.5°PKG: 6-Pack, KegMalt: Pale 2-row, Crystal, Munich, Roasted Barley, Flaked Oats, Flaked Barley and ChocolateHops: Magnum and US GoldingsOther: Lactose\t</t>
  </si>
  <si>
    <t>Samuel Adams Cream StoutBoston Beer Company (Samuel Adams)</t>
  </si>
  <si>
    <t>Boston Beer Company (Samuel Adams) Samuel Adams Cream Stout</t>
  </si>
  <si>
    <t>Moo-Hoo Chocolate Milk Stout</t>
  </si>
  <si>
    <t>Terrapin Beer Company Terrapin Moo-Hoo Chocolate Milk Stout</t>
  </si>
  <si>
    <t>2XSTOUT</t>
  </si>
  <si>
    <t>Southern Tier Brewing Company 2X Stout</t>
  </si>
  <si>
    <t>The Duck-Rabbit Craft Brewery Duck-Rabbit Milk Stout</t>
  </si>
  <si>
    <t>Notes:The Duck-Rabbit Milk Stout is a traditional full-bodied stout brewed with lactose (milk sugar). Because lactose is unfermentable by brewer's yeast, it remains in the beer. The subtle sweetness and fullness of flavor imparted by this sugar balances the sharpness of the highly roasted grains that give this delicious beer its black color. All year long, Milk Stout is our number one selling beer!\t</t>
  </si>
  <si>
    <t>Moloko</t>
  </si>
  <si>
    <t>Three Floyds Brewing Co. &amp; Brewpub Moloko</t>
  </si>
  <si>
    <t>Notes:8.0% ABV, 30 IBUs - This Milk Stout is brewed with a portion of golden naked oats and lactose milk sugar to give it a rounded and full-bodied mouth feel. With a deep roasted and slightly sweet maltiness. August release.\t</t>
  </si>
  <si>
    <t>Gingerbread Stout</t>
  </si>
  <si>
    <t>Hardywood Park Craft Brewery Gingerbread Stout</t>
  </si>
  <si>
    <t>Notes:Brewed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season.55 IBU\t</t>
  </si>
  <si>
    <t>Lancaster Brewing Company Milk Stout</t>
  </si>
  <si>
    <t>Notes:Brewed in Lancaster since 1994, we’re proud to present America’s original craft Milk Stout. Notes of milk chocolate, coffee and roasted malt goodness play counterpoint to a mild sweetness from the addition of milk sugar… You can’t go wrong with award winning Lancaster Milk Stout.\t</t>
  </si>
  <si>
    <t>Too Cream Stout</t>
  </si>
  <si>
    <t>Dark Horse Brewing Company Dark Horse Too Cream Stout</t>
  </si>
  <si>
    <t>Notes:This beer is made with milk sugar (lactose) which gives this beer a nice creamy mouth feel which mingles with hints of chocolate and roasty flavors.\t</t>
  </si>
  <si>
    <t>Cream Stout</t>
  </si>
  <si>
    <t>St. Peter's Brewery Co Ltd St. Peter's Cream Stout</t>
  </si>
  <si>
    <t>Notes:'Fuggles' and 'Challenger' hops plus a blend of 4 local barley malts create an aromatic, robust, dark chocolate cream stout with a satisfying bittersweet aftertaste. Brewed with skill and patience in one of Britain's finest small breweries.St. Peter's Brewery is located in a medieval hall in a remote and beautiful corner of Suffolk. There our beers begin their lives deep below the brewery with water drawn from a pure source - as it has been for over 700 years, essential for the full flavour and pure character of all St. Peter's beers.Our beautiful flask-shaped oval bottle is a faithful copy of one produced c. 1770 for Thomas Gerrard of Gibbstown, just across the Delaware River from Philadelphia. The original is now kept at St. Peters Hall and is a rare example of an oval Eighteenth Century beer bottle.\t</t>
  </si>
  <si>
    <t>Neapolitan Milk Stout</t>
  </si>
  <si>
    <t>Saugatuck Brewing Company</t>
  </si>
  <si>
    <t>Saugatuck Brewing Company Neapolitan Milk Stout</t>
  </si>
  <si>
    <t>Notes:A creamy Milk Stout with all the brilliant flavors of Neapolitan Ice Cream in one glass. Taste the rich flavors of chocolate, vanilla and strawberry in this unique beer.\t</t>
  </si>
  <si>
    <t>72 Imperial Chocolate Cream Stout</t>
  </si>
  <si>
    <t>Breckenridge Brewery 72 Imperial Chocolate Cream Stout</t>
  </si>
  <si>
    <t>Notes:Just sit back and enjoy the ride.Like its namesake automobile, this small batch beer is meticulously engineered for luxury and enjoyment. We start with a great, hearty stout recipe and add loads of dark chocolate – 200 pounds per 100-barrel brew. This Imperial Chocolate Cream Stout is the color of molasses and is full of rich, toasted cocoa notes with hints of dark fruit. 72 Imperial will delight the taste buds.11 IBU\t</t>
  </si>
  <si>
    <t>Moo Thunder Stout Farmhouse Ale</t>
  </si>
  <si>
    <t>Butternuts Beer &amp; Ale</t>
  </si>
  <si>
    <t>Butternuts Beer &amp; Ale Moo Thunder Stout</t>
  </si>
  <si>
    <t>Mother's Milk Stout</t>
  </si>
  <si>
    <t>Keegan Ales</t>
  </si>
  <si>
    <t>Keegan Ales Mothers Milk Stout</t>
  </si>
  <si>
    <t>Notes:As the name implies, Mother’s Milk is a dark and creamy milk stout. Hints of oatmeal, chocolate and of course, milk make this brew have a remarkably smooth and silky finish, a classic example of the style.\t</t>
  </si>
  <si>
    <t>Mackeson Triple XXX Stout</t>
  </si>
  <si>
    <t>Whitbread PLC Mackeson Triple XXX Stout</t>
  </si>
  <si>
    <t>Notes:XXX version is for the export market.\t</t>
  </si>
  <si>
    <t>Oatmeal Milk Stout</t>
  </si>
  <si>
    <t>River Horse Brewing Co. Oatmeal Milk Stout Ale Redux</t>
  </si>
  <si>
    <t>Notes:A velvety smooth Stout brewed with oats and milk sugar that create a creamy finish over a dark malt base.\t</t>
  </si>
  <si>
    <t>Moo Joos</t>
  </si>
  <si>
    <t>Brau Brothers Brewing Co. LLC Moo Joos</t>
  </si>
  <si>
    <t>Notes:Oatmeal Milk Stout.\t</t>
  </si>
  <si>
    <t>Brown Shugga'</t>
  </si>
  <si>
    <t>Strong Ale - American</t>
  </si>
  <si>
    <t>Lagunitas Brewing Company Brown Shugga'</t>
  </si>
  <si>
    <t>Notes:IBU 51.1\t</t>
  </si>
  <si>
    <t>Undercover Investigation Shut-down Ale</t>
  </si>
  <si>
    <t>Lagunitas Brewing Company Undercover Investigation Shut-down Ale</t>
  </si>
  <si>
    <t>Notes:Our malty and rich beer with a snappy hop finish truly defies style…Imperial Mild?...Uber ESB?... We do know for sure that it is Unforgiven and Unrepentant.In remembrance of the 2005 St. Patrick's Day massacre and in commemoration of the 20-day suspension that followed, Lagunitas brewed this especially bitter ale. See, the ABC conducted an undercover investigation of our brewery, finding us guilty of operating a “Disorderly House.” We did the crime. We did the time. We got the bragging rights.\t</t>
  </si>
  <si>
    <t>The Hairy Eyeball</t>
  </si>
  <si>
    <t>Lagunitas Brewing Company Hairy Eyeball Ale</t>
  </si>
  <si>
    <t>Samuel Adams UtopiasBoston Beer Company (Samuel Adams)</t>
  </si>
  <si>
    <t>Boston Beer Company (Samuel Adams) Samuel Adams Utopias</t>
  </si>
  <si>
    <t>Notes:Truly the epitome of brewing's two thousand year evolution, Samuel Adams Utopias® offers a flavor not just unlike any other beer but unlike any other beverage in the world. Each release is a blend of batches, some having been aged up to 16 years in the barrel room of our Boston Brewery, in a variety of woods. We aged a portion of the beer in hand-selected, single-use bourbon casks from the award-winning Buffalo Trace Distillery. Some of the latest batches also spent time in Portuguese muscatel finishing casks, as well as sherry, brandy and Cognac casks. This flavorful, slightly fruity brew has a sweet, malty flavor that is reminiscent of a deep, rich vintage port, fine cognac or aged sherry.2019 Vintage aged in Buffalo Trace barrels and finished in Aquavit, Caracavelos, Ruby Port, Cognac, and Medeira Barrels.\t</t>
  </si>
  <si>
    <t>Mélange No. 3</t>
  </si>
  <si>
    <t>The Bruery Melange No. 3</t>
  </si>
  <si>
    <t>Notes:A blend of Black Tuesday, anniversary ale, and White Oak Sap.\t</t>
  </si>
  <si>
    <t>Deliverance</t>
  </si>
  <si>
    <t>The Lost Abbey Deliverance</t>
  </si>
  <si>
    <t>Notes:Cue the banjos...A blend of Bourbon Barrel Aged Imperial Stout and Brandy Barrel Aged Barleywine. One of our highest and most sought after non sour aged releases.\t</t>
  </si>
  <si>
    <t>The Angel's Share - Bourbon Barrel-Aged</t>
  </si>
  <si>
    <t>The Lost Abbey The Angel's Share - Bourbon Barrel-Aged</t>
  </si>
  <si>
    <t>Notes:Down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release.\t</t>
  </si>
  <si>
    <t>Fred</t>
  </si>
  <si>
    <t>Hair of the Dog Brewing Company / Brewery and Tasting Room Fred</t>
  </si>
  <si>
    <t>Notes:Fred was created to honor beer writer and historian Fred Eckhardt. It is made with aromatic and rye malts and includes 10 different hop varieties. 10% alcohol by volume65 IBUs.\t</t>
  </si>
  <si>
    <t>Life and Limb</t>
  </si>
  <si>
    <t>Sierra Nevada Brewing Co. Life &amp; Limb</t>
  </si>
  <si>
    <t>Notes:Brewed in collaboration with Dogfish Head Craft Brewery.Eight years after it was last seen, a blast from Sierra Nevada Brewing Co.’s past is set to return.That creation is Life and Limb 2019, a 10.2 percent ABV strong ale brewed with birch and maple syrup that is a collaboration between Sierra Nevada’s founder Ken Grossman and brewer Brian Grossman and Dogfish Head Brewery’s founder and president Sam Calagione and vice president Mariah Calagione. This will be the third time that the ale has been released after it debuted in 2009 and it was rereleased in 2011.\t</t>
  </si>
  <si>
    <t>B-Bomb (Bourbon Abominable Winter Ale)</t>
  </si>
  <si>
    <t>Fremont Brewing Company Bourbon Barrel Abominable</t>
  </si>
  <si>
    <t>Notes:Lovingly referred to by Fremonters as the B-BOMB, this bourbon barrel-aged edition of our winter ale has a warming spicy aroma and rich carmelly notes of bourbon, wood and vanilla added to dark roasty chocolatey malt flavors and subtle hopping.Down &amp; Dirty: 2-Row, Crystal-120, Munich, Roast Barley, Carafa-2 &amp; Chocolate malts with Columbus, Willamette &amp; US Goldings hops.Aged in 15 year-old American oak whiskey barrels. Blend of 24 and 12 month-old bourbon aged Abominable Ale.\t</t>
  </si>
  <si>
    <t>Double Dead Guy Ale</t>
  </si>
  <si>
    <t>Rogue Ales Double Dead Guy Ale</t>
  </si>
  <si>
    <t>Notes:7 Ingredients:Malts: 2-Row, Munich and C15.Hops: Cascade.Yeast &amp; Water: Rogue's Pacman Yeast and Free Range Coastal Water.20º PLATO60 IBU78 AA25º Lovibond\t</t>
  </si>
  <si>
    <t>Chocolate Ale</t>
  </si>
  <si>
    <t>Boulevard Brewing Co. Chocolate Ale</t>
  </si>
  <si>
    <t>Notes:One of the brightest stars in a city filled with culinary treasures, Christopher Elbow has been handcrafting masterpieces in chocolate for more than ten years. In that time the reputation of his artistic delicacies has spread around the globe. Elbow’s sweets are distinguished by their use of unusual and sometimes surprising flavors and ingredients; in that adventurous spirit we joined forces to bring you a very special Chocolate Ale.In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 in the form of nibs, or crushed, roasted beans – was incorporated into the brewing process itself.24 IBU\t</t>
  </si>
  <si>
    <t>Eye of the Hawk</t>
  </si>
  <si>
    <t>Mendocino Brewing Company Eye of the Hawk</t>
  </si>
  <si>
    <t>Matt</t>
  </si>
  <si>
    <t>Hair of the Dog Brewing Company / Brewery and Tasting Room Matt</t>
  </si>
  <si>
    <t>Notes:Brewed using two Munich malts, two Smoked malts and two types of Belgian candy sugar. It was aged in 33 year old Bourbon barrels and Apple Eau de Vie barrels for about one year.First release: February 2009 (a.k.a. 'Bottleworks X')Second release: November 2010Third release: October 2013\t</t>
  </si>
  <si>
    <t>The Angel's Share - Brandy Barrel-Aged</t>
  </si>
  <si>
    <t>The Lost Abbey The Angel's Share - Brandy Barrel-Aged</t>
  </si>
  <si>
    <t>Ale To The Chief</t>
  </si>
  <si>
    <t>Avery Brewing Company Ale To The Chief</t>
  </si>
  <si>
    <t>Notes:Originally brewed to celebrate Inauguration Day, January 20, 2009, we elected to give Ale to the Chief a second term to commemorate the 2012 election!​ ​Not an “Imperial” pale ale, this is a democracy. It’s Presidential! Take the all-American pale ale, a bipartisan blend of malt and hops, increase both to Avery Brewing standards, and then, of c​​ourse, dry hop the result with that most quintessential of American hops, Cascades, and you get this…a brew worthy of the Oval Office!\t</t>
  </si>
  <si>
    <t>Fred From The Wood</t>
  </si>
  <si>
    <t>Hair of the Dog Brewing Company / Brewery and Tasting Room Fred From The Wood</t>
  </si>
  <si>
    <t>Notes:Aged in new, medium toast American oak barrels for at least 6 months\t</t>
  </si>
  <si>
    <t>Bell Ringer</t>
  </si>
  <si>
    <t>RJ Rockers Brewing Company Bell Ringer</t>
  </si>
  <si>
    <t>Notes:Our high gravity offering weighs in at 8.5% ABV and is delightfully loaded with malt and hops. This is an ale worthy of your sturdiest goblet or most treasured stein. Ring it!\t</t>
  </si>
  <si>
    <t>Bourbon Fred From The Wood</t>
  </si>
  <si>
    <t>Hair of the Dog Brewing Company / Brewery and Tasting Room Bourbon Fred From The Wood</t>
  </si>
  <si>
    <t>Notes:Bottles (12 oz) released November 2011Batch 2 bottles (12oz) released July 2012.\t</t>
  </si>
  <si>
    <t>Maple Tripple Ale</t>
  </si>
  <si>
    <t>Lawson's Finest Liquids Maple Tripple Ale</t>
  </si>
  <si>
    <t>Notes:Enticing, rich and complex, this creation defies easy description. Our 'once-a-year beer' is brewed only during sugaring season with 100% maple sap from our friend Paul Marble in Fayston, VT. No water added! Just barley, hops, and ale yeast.\t</t>
  </si>
  <si>
    <t>Wailing Wench</t>
  </si>
  <si>
    <t>Middle Ages Brewing Co., Ltd. Wailing Wench</t>
  </si>
  <si>
    <t>Quilter's Irish Death</t>
  </si>
  <si>
    <t>Iron Horse Brewery Quilter's Irish Death</t>
  </si>
  <si>
    <t>Triple Bag</t>
  </si>
  <si>
    <t>Long Trail Brewing Co. Triple Bag</t>
  </si>
  <si>
    <t>Notes:Triple Bag is brewed in a small batch from single infusion that uses only the first runnings of the mash. The result is a brew made from only the purest part of the grains, providing a uniquely rich and dense flavor, with an aroma reminiscent of the finest dessert wines. This brew is naturally carbonated and is an example of brewing purity that is rarely experienced by those other than brewers themselves.53 IBU\t</t>
  </si>
  <si>
    <t>He'Brew Origin Pomegranate Ale</t>
  </si>
  <si>
    <t>Shmaltz Brewing Company</t>
  </si>
  <si>
    <t>Shmaltz Brewing Company He'Brew Origin Pomegranate Ale</t>
  </si>
  <si>
    <t>Notes:Celebrating our second decade of brewing, ShmaltzBrewing presents ORIGIN Pomegranate Ale. Arenewal of our original HE'BREW Beer covenant,brewed once again after 10 years with the juiceof over 10,000 luscious Pomegranates. ORIGIN is acomplex, rich and balanced Imperial Amber Alewith a truly unique character. The onlyPomegranate Strong Ale in the country!\t</t>
  </si>
  <si>
    <t>John Henry 3 Lick Spiker Ale</t>
  </si>
  <si>
    <t>Cold Spring Brewing Co.</t>
  </si>
  <si>
    <t>Cold Spring Brewing Co. John Henry 3 Lick Spiker Ale</t>
  </si>
  <si>
    <t>Notes:Three Lick Spiker Ale is brewed with three different roasted malts creating chocolate flavors and full body taste. After fermentation has been completed with our top fermenting ale yeast we infuse our brew with bourbon oak aged chips and let the extended aging process take over. Hints of bourbon and vanilla from the oak come through the aroma and flavor.\t</t>
  </si>
  <si>
    <t>Barmy</t>
  </si>
  <si>
    <t>Ballast Point Brewing Company Barmy Ale</t>
  </si>
  <si>
    <t>Notes:Made with 2-row malt, Galena hops, house yeast, apricots and carmelized honey. On old sailing ships, barm was the foam on top of fermenting fruit and Barmy was the adjective used to describe it.\t</t>
  </si>
  <si>
    <t>Boatswain H.L.V. Ale (Heavy Lift Vessel)</t>
  </si>
  <si>
    <t>Minhas Craft Brewery Boatswain H.L.V. Ale (Heavy Lift Vessel)</t>
  </si>
  <si>
    <t>Raspberry Strong Ale</t>
  </si>
  <si>
    <t>Berkshire Brewing Company Inc. Raspberry Strong Ale</t>
  </si>
  <si>
    <t>Pray For Snow</t>
  </si>
  <si>
    <t>10 Barrel Brewing Co. Pray For Snow</t>
  </si>
  <si>
    <t>Colossus</t>
  </si>
  <si>
    <t>DuClaw Brewing Company Colossus</t>
  </si>
  <si>
    <t>Notes:Brewed to push the limits of our own skills and imagination, Colossus is dark amber in color and full-bodied with a perceptively sweet flavor profile accented by notes of apple, and a surprisingly tame alcohol presence. This astounding alcohol content is achieved through fermentation alone; no alcohol is introduced at packaging nor it distilled. Multiple grains are used in conjunction with three different yeast strains to produce a beer that simply defies classification… and most laws of nature. One sip of this behemoth brew and you’ll agree: Sometimes size does matter!2006 Batch - 20.0% ABV2011 Batch - 21.92% ABV2014 Batch - 17.3% ABV2015 Batch - 21.0% ABV2018 Batch - 20.0% ABV\t</t>
  </si>
  <si>
    <t>BART</t>
  </si>
  <si>
    <t>FiftyFifty Brewing Co. BART</t>
  </si>
  <si>
    <t>Notes:Ale brewed with honey.Barrel Aged Really Tasty. it's pretty simple actually - a delicious blend of our Imperial Honey Stout and Barleywine Ale, aged to perfection in oak bourbon barrels. Delightful aromas of caramel, vanilla and dark fruits, followed by brown sugar, dark molasses, espresso and chocolate on the palette. The complexity evolves as BART warms up, and it's the perfect beer to sip with a friend and celebrate all that is good in the world.\t</t>
  </si>
  <si>
    <t>Super Kitty</t>
  </si>
  <si>
    <t>Keegan Ales Super Kitty</t>
  </si>
  <si>
    <t>Notes:Brewed using the excess from their Hurricane Kitty recipe, this beer is combined with 1000 pounds of local Hudson Valley honey, oak chips, and several additions of hops during the 6 month conditioning period.\t</t>
  </si>
  <si>
    <t>Grande Réserve (Blue)</t>
  </si>
  <si>
    <t>Strong Ale - Belgian Dark</t>
  </si>
  <si>
    <t>Bières de Chimay S.A. Chimay Grande Réserve (Blue)</t>
  </si>
  <si>
    <t>Notes:Originally brewed as a Christmas beer in 1948, this dark ale has rich flavors of mulling spices and caramel, with a smooth palate and warming finish.\t</t>
  </si>
  <si>
    <t>Trappistes Rochefort 8</t>
  </si>
  <si>
    <t>Brasserie de Rochefort Trappistes Rochefort 8</t>
  </si>
  <si>
    <t>Trois Pistoles</t>
  </si>
  <si>
    <t>Unibroue Trois Pistoles</t>
  </si>
  <si>
    <t>Notes:Drawing on Quebec folklore, Unibroue chose the name Trois Pistoles to honour the city’s historic importance and pay homage to the legend of the Black Horse. Conjured up by a priest to help build a new church, this incarnation of the devil ran off when its bridle was removed. Because construction was still underway when the horse vanished, a stone remains missing from the church to this day.\t</t>
  </si>
  <si>
    <t>Raison D'Être</t>
  </si>
  <si>
    <t>Dogfish Head Brewery Raison D'etre</t>
  </si>
  <si>
    <t>Notes:A deep mahogany, Belgian-style brown ale brewed with beet sugar, raisins and Belgian-style yeast.We began brewing this one at our pub in 1996 (we began packaging and selling it sometime in 1998) as the answer to the question, "What beer should I enjoy with a wood-grilled steak?" Raison D'Etre fits the bill. It's as tasty and complex as a fine red wine.In the Quick Sip Clip video, Sam talks about Raison D'Etre inside the new cellars for our 600-bbl fermentation tanks. The cellars were designed specifically to allow sterile yeast management. The system also allows us to automatically dose the yeast into the fermentation tanks. At Dogfish, we use multiple strains of yeast for our different beers, so we are acutely aware of all that can go wrong when you don't love and protect the yeast.25 IBU\t</t>
  </si>
  <si>
    <t>Gulden Draak</t>
  </si>
  <si>
    <t>Brouwerij Van Steenberge N.V. Gulden Draak (Dark Triple)</t>
  </si>
  <si>
    <t>Notes:Dark Triple Ale brewed with caramel malt and re-fermented with Bordeaux wine yeast\t</t>
  </si>
  <si>
    <t>The Mad Elf</t>
  </si>
  <si>
    <t>Tröegs Brewing Company Tröegs Mad Elf</t>
  </si>
  <si>
    <t>Notes:Hop Bitterness (IBU's) : 15Color (SRM) : Ruby RedAvailability: Seasonal, 12 oz. &amp; 3L bottles, 1/2 and 1/6 kegs (contact your local retailer to pre-order)Malts: Pilsner, Munich, ChocolateHops: Saaz, HallertauYeast: Spicy YeastPennsylvania Honey West Coast Cherries\t</t>
  </si>
  <si>
    <t>Brother Thelonious</t>
  </si>
  <si>
    <t>North Coast Brewing Co. Brother Thelonious</t>
  </si>
  <si>
    <t>Notes:"Vital StatisticsStyle: Belgian Style Strong DarkColor: Dark mahoganyABV: 9.4%Bitterness: 32 IBU's"\t</t>
  </si>
  <si>
    <t>Delirium Nocturnum</t>
  </si>
  <si>
    <t>Brouwerij Huyghe Delirium Nocturnum</t>
  </si>
  <si>
    <t>Allagash Brewing Company Allagash Black</t>
  </si>
  <si>
    <t>Notes:Allagash Black is a Belgian style stout brewed with 2 Row barley, torrified wheat, oats, both roasted and chocolate malt and a generous portion of dark caramelized candi sugar. The silky mouth feel is a great balance to the roasted character, coffee and dark chocolate notes expressed throughout this beer.\t</t>
  </si>
  <si>
    <t>Delirium Noël (Christmas)</t>
  </si>
  <si>
    <t>Brouwerij Huyghe Delirium Noël</t>
  </si>
  <si>
    <t>Notes:Brewed only for the Christmas and New Year, Noël complete the "Delirium" trilogy. Its appearance is a superb warm copper to red color, recalling "Nocturnum" except in its taste. It hides its subtlety by multiple levels of flavor and should be approached with confidence, with a tinge typical Christmas, sauced with a sweet touch, then bitterness.20 IBU\t</t>
  </si>
  <si>
    <t>Collaboration Not Litigation Ale</t>
  </si>
  <si>
    <t>Avery Brewing Company Collaboration Not Litigation Ale</t>
  </si>
  <si>
    <t>Notes:Collaboration with Russian River Brewing Company\t</t>
  </si>
  <si>
    <t>Raison D'Extra</t>
  </si>
  <si>
    <t>Dogfish Head Brewery Raison D'extra</t>
  </si>
  <si>
    <t>Notes:Our Raison D'Etre, with a little extra. This immodest brew, made with an obscene amount of malt, brown sugar &amp; raisins, takes Belgian-style browns to new heights.\t</t>
  </si>
  <si>
    <t>Monk's Blood</t>
  </si>
  <si>
    <t>21st Amendment Brewery Monk's Blood</t>
  </si>
  <si>
    <t>Notes:Belgian Strong Dark ale brewed with cinnamon, on oak chips with figs.\t</t>
  </si>
  <si>
    <t>Local 2</t>
  </si>
  <si>
    <t>Brooklyn Brewery Brooklyn Local 2</t>
  </si>
  <si>
    <t>Notes:Here in Brooklyn we’ve combined European malt and hops, Belgian dark sugar, and raw wildflower honey from a New York family farm to create Brooklyn Local 2. Our special Belgian yeast adds hints of spice to the dark fruit, caramel, and chocolate flavors. After 100% bottle re-fermentation, the beer reveals a marvelous dry complexity, enjoyable by itself or at the dinner table.\t</t>
  </si>
  <si>
    <t>N'Ice Chouffe</t>
  </si>
  <si>
    <t>Brasserie d'Achouffe N'Ice Chouffe</t>
  </si>
  <si>
    <t>Notes:When the little animals in Fairyland hibernate, the Achouffe gnomes love to gather in their cottage. By the gentle firelight, they spend long evenings telling the best Ardennes stories while enjoying a delicious N’Ice CHOUFFE. Smooth and strong, with spicy notes of thyme and Curacao, this dark beer warms both hearts and atmospheres, making even the coldest winters joyful.\t</t>
  </si>
  <si>
    <t>Corsendonk Christmas Ale</t>
  </si>
  <si>
    <t>Brouwerij Corsendonk Corsendonk Christmas Ale</t>
  </si>
  <si>
    <t>Salvation</t>
  </si>
  <si>
    <t>Russian River Brewing Company Salvation</t>
  </si>
  <si>
    <t>McChouffe</t>
  </si>
  <si>
    <t>Brasserie d'Achouffe McChouffe</t>
  </si>
  <si>
    <t>Notes:Among the mythical characters living in Fairyland, some are more unusual than others. Malcolm, for example, is different because of his accent and his kilt: when it comes to beer, his favourite is Mc CHOUFFE. The delicious flavours of aniseed, liquorice and toffee tickle his taste buds. If you listen to him, he will boast of its ruby sparkle, its smooth bitterness and its strong character, worthy of his native Scotland. Although robust, Mc CHOUFFE goes down as easily as LA CHOUFFE.ABV varies from time to time.\t</t>
  </si>
  <si>
    <t>17 Grande Réserve</t>
  </si>
  <si>
    <t>Unibroue 17 Grande Réserve</t>
  </si>
  <si>
    <t>Notes:This French oak aged, bottle refermented dark ale has a remarkable and complex flavor profile. Its Grande Réserve appellation is a fitting endorsement of its exceptional aging qualities.\t</t>
  </si>
  <si>
    <t>Oerbier</t>
  </si>
  <si>
    <t>Brouwerij De Dolle Brouwers De Dolle Oerbier</t>
  </si>
  <si>
    <t>Noel De Calabaza</t>
  </si>
  <si>
    <t>Jolly Pumpkin Artisan Ales Noel De Calabaza</t>
  </si>
  <si>
    <t>Notes:"Belgian Christmas Ale aged in oak barrels."\t</t>
  </si>
  <si>
    <t>AleSmith Brewing Company AleSmith Grand Cru Ale</t>
  </si>
  <si>
    <t>Notes:Bottle conditioned.AleSmith Grand Cru really needs to be tasted to be truly appreciated. Toasty, caramelly flavors, as well as flavors imparted by the Belgian yeast strain, predominate over a tapestry of subtle nuances. Winner of the blue ribbon at the 1999 California State Fair, it is a thing of beauty. It is available in 750 ml. champagne bottles.\t</t>
  </si>
  <si>
    <t>10 Commandments</t>
  </si>
  <si>
    <t>The Lost Abbey 10 Commandments</t>
  </si>
  <si>
    <t>Notes:A stronger version of our Lost and Found Abbey Ale brewed to a more contemplative alcohol content. Massive in every stretch of the brewing way possible this is the sort of beer that will remind a beer drinker who considers themselves a saint that even saints stray as sinners from time to time.\t</t>
  </si>
  <si>
    <t>Nostradamus</t>
  </si>
  <si>
    <t>Brasserie Caracole Nostradamus</t>
  </si>
  <si>
    <t>Gouden Carolus Classic</t>
  </si>
  <si>
    <t>Brouwerij Het Anker Gouden Carolus Classic</t>
  </si>
  <si>
    <t>Gouden Carolus Noël / Christmas</t>
  </si>
  <si>
    <t>Brouwerij Het Anker Gouden Carolus Noël / Christmas</t>
  </si>
  <si>
    <t>Notes:For more than 35 years we had to miss the Christmas beer but in 2002 the tradition was restored with Gouden Carolus Christmas. It’s a strong, dark ruby red beer with character and contains an alcohol percentage of 10.5 % alc.vol. Brewed in August, the beer rests a few months to reach an optimal balance. Three kinds of hops and 6 different kinds of herbs and spices define the rich taste of this Christmas beer. Top-class!\t</t>
  </si>
  <si>
    <t>Abbaye Des Rocs Grand Cru Belgian Special Brown</t>
  </si>
  <si>
    <t>Brasserie de l'Abbaye des Rocs s.a.</t>
  </si>
  <si>
    <t>Brasserie de l'Abbaye des Rocs s.a. Abbaye Des Rocs Grand Cru Belgian Special Brown</t>
  </si>
  <si>
    <t>Hitachino Nest Extra High (XH)</t>
  </si>
  <si>
    <t>Kiuchi Brewery Hitachino Nest Extra High (XH)</t>
  </si>
  <si>
    <t>Notes:From Japan's most prestigious brewery, Hitachino Nest XH (Extra High) is a strong Belgian Brown Ale, matured in shochu (distilled sake) barrels. Chinook &amp; Styrian Goldings hops are use\t</t>
  </si>
  <si>
    <t>Allagash Brewing Company Allagash Grand Cru</t>
  </si>
  <si>
    <t>Notes:Grand Cru is brewed with a touch of peated malt and spiced with coriander, sweet orange peel and a hint of anise. It is deep golden in color, full bodied and has hints of smoke and licorice in the taste and aroma. The malty, warming finish is perfect for colder weather.\t</t>
  </si>
  <si>
    <t>Affligem Noël</t>
  </si>
  <si>
    <t>Brouwerij De Smedt / Brouwerij Affligem Affligem Noël</t>
  </si>
  <si>
    <t>Abbaye Des Rocs [Brasserie Des Rocs Brune]</t>
  </si>
  <si>
    <t>Brasserie de l'Abbaye des Rocs s.a. Abbaye Des Rocs [Brasserie Des Rocs Brune]</t>
  </si>
  <si>
    <t>Achel Trappist Extra</t>
  </si>
  <si>
    <t>Brouwerij der St. Benedictusabdij de Achelse Achel Trappist Extra</t>
  </si>
  <si>
    <t>Brasserie Des Rocs Triple Impériale</t>
  </si>
  <si>
    <t>Brasserie de l'Abbaye des Rocs s.a. Brasserie Des Rocs Triple Impériale</t>
  </si>
  <si>
    <t>Green Flash Grand Cru</t>
  </si>
  <si>
    <t>Green Flash Brewing Co. Green Flash Grand Cru</t>
  </si>
  <si>
    <t>Gouden Carolus Ambrio</t>
  </si>
  <si>
    <t>Brouwerij Het Anker Gouden Carolus Ambrio</t>
  </si>
  <si>
    <t>St. Feuillien Cuvée De Noël</t>
  </si>
  <si>
    <t>Brasserie St. Feuillien St. Feuillien Cuvée De Noël</t>
  </si>
  <si>
    <t>Leute Bok</t>
  </si>
  <si>
    <t>Brouwerij Van Steenberge N.V. Leute Bok</t>
  </si>
  <si>
    <t>Moinette Brune</t>
  </si>
  <si>
    <t>Brasserie Dupont sprl Moinette Brune</t>
  </si>
  <si>
    <t>Leffe Radieuse</t>
  </si>
  <si>
    <t>Abbaye de Leffe S.A. Leffe Radieuse</t>
  </si>
  <si>
    <t>Monk's Mistress</t>
  </si>
  <si>
    <t>Midnight Sun Brewing Co. Monk's Mistress</t>
  </si>
  <si>
    <t>Notes:The inspiration for this beer’s name—previously, La Maitresse du Moine—is the beer itself. Its deep, intense flavors inspired the concept of a monk that seeks solace and satisfaction from the sensory pleasure and mind-provoking effects of this liquid temptress.Mesmerizing Monk’s Mistress seduces your senses at first sip. Its daunting beauty and intriguing flavor fully captivate your attention. Belgian yeast adds character and complexity. We invite you to give in to this little bit of “heaven on earth”.13 IBU\t</t>
  </si>
  <si>
    <t>Nor' Easter Winter Warmer</t>
  </si>
  <si>
    <t>Captain Lawrence Brewing Co. Nor' Easter</t>
  </si>
  <si>
    <t>Notes:This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 beer, so sit back by the fire and enjoy.\t</t>
  </si>
  <si>
    <t>Duvel</t>
  </si>
  <si>
    <t>Strong Ale - Belgian Pale</t>
  </si>
  <si>
    <t>Brouwerij Duvel Moortgat NV Duvel</t>
  </si>
  <si>
    <t>Notes:A Duvel is still seen as the reference among strong golden ales. Its bouquet is lively and tickles the nose with an element of citrus which even tends towards grapefruit thanks to the use of only the highest-quality hop varieties. This is also reflected in the flavour, which is beautifully balanced with a hint of spiciness. Thanks to its high CO2 content, this beer has a wonderful roundness in the mouth. A Duvel is both the perfect thirst quencher and the ideal aperitif.\t</t>
  </si>
  <si>
    <t>Delirium Tremens</t>
  </si>
  <si>
    <t>Brouwerij Huyghe Delirium Tremens</t>
  </si>
  <si>
    <t>Notes:Colour and sight: pale blond, the fine and regular effervesce ensures a fine and stable head.Scent: Slightly malty, a nice touch of alcohol, spicy.Flavour: Feels like the sound shot of alcohol is igniting the mouth. In reality the tongue and palate are warmed. The taste is characterized by its roundness. The aftertaste is strong, long-lasting and dry bitter.\t</t>
  </si>
  <si>
    <t>Matilda</t>
  </si>
  <si>
    <t>Goose Island Beer Co. Matilda</t>
  </si>
  <si>
    <t>Notes:Golden sunrise color, baking spice aroma, fruity biscuity malt flavor, dry body.\t</t>
  </si>
  <si>
    <t>Damnation</t>
  </si>
  <si>
    <t>Russian River Brewing Company Damnation</t>
  </si>
  <si>
    <t>Notes:Inspired pretty much by Duvel and other strong golden ales of Belgium. It is medium-bodied, has a fruity/banana bouquet, and a dry, spicy finish.AvailabilityPub draft and bottles, local distribution draft and bottles, some draft to some distributors, bottles to all distributors, year-roundOriginal Gravity: 1.056Alcohol by Volume: 7.5%Color: GoldenBitterness: Mild\t</t>
  </si>
  <si>
    <t>Pranqster</t>
  </si>
  <si>
    <t>North Coast Brewing Co. Pranqster</t>
  </si>
  <si>
    <t>Notes:Belgian Ales represent the height of the brewers’ art. Sophisticated brewing techniques, yeast blends, and unique flavoring elements have elevated the beers of Belgium to the status enjoyed by wine in other countries.PranQster follows in this tradition using a mixed culture of antique yeast strains that produce a floral nose, a full fruity flavor, and a clean finish.IBU: 20\t</t>
  </si>
  <si>
    <t>La Chouffe (Blonde)</t>
  </si>
  <si>
    <t>Brasserie d'Achouffe La Chouffe</t>
  </si>
  <si>
    <t>Notes:The gnomes of Fairyland are particularly fond of this golden beer. LA CHOUFFE, with its slight hoppy taste, combining notes of fresh coriander and fruity tones, is the drink which gives them their zest for life. At least, that's what these imps say when they are thirsty. Their secret used to be jealously guarded from one generation to the next until the day they shared the recipe with humans to seal their friendship. Of all the legends from the wonderful region of the Belgian Ardennes, the tale of LA CHOUFFE is the one which most merits re-telling.\t</t>
  </si>
  <si>
    <t>Piraat</t>
  </si>
  <si>
    <t>Brouwerij Van Steenberge N.V. Piraat 9</t>
  </si>
  <si>
    <t>Notes:Belgian Strong Pale Ale, re-fermented with Bordeaux wine yeast\t</t>
  </si>
  <si>
    <t>Local 1</t>
  </si>
  <si>
    <t>Brooklyn Brewery Brooklyn Local 1</t>
  </si>
  <si>
    <t>Notes:Brewed with German malts and hops, first-pressing Demerara cane sugar from Mauritius, and a Belgian yeast strain. 100% bottle re-fermentation; OG=18.5; AE=1.7. Classified as a "strong saison" by Garrett Oliver.\t</t>
  </si>
  <si>
    <t>Mischief</t>
  </si>
  <si>
    <t>The Bruery Mischief</t>
  </si>
  <si>
    <t>Notes:formerly known at Mischief #3Mischief is a hoppy Belgian-style golden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you’ll want to keep an eye out. Gold Medal – 2016 Great American Beer Festival, American-Belgo-Style Ale.\t</t>
  </si>
  <si>
    <t>Kwak</t>
  </si>
  <si>
    <t>Brouwerij Bosteels Pauwel Kwak</t>
  </si>
  <si>
    <t>Notes:Belgian Specialty Ale\t</t>
  </si>
  <si>
    <t>Gnomegang</t>
  </si>
  <si>
    <t>Brewery Ommegang Gnomegang</t>
  </si>
  <si>
    <t>Notes:Malts: Pilsner, Carapils, Flaked Oats, flaked Red Wheat, Special BHops: two Saaz varieties, 3 additionsSpices: noneSugar: yesYeast: Chouffe yeast in primary fermentation, Ommegang yeast in bottle conditioningOG: 19.9 o PlatoFG: 2.9 o PlatoIBU: 26\t</t>
  </si>
  <si>
    <t>Stille Nacht</t>
  </si>
  <si>
    <t>Brouwerij De Dolle Brouwers De Dolle Stille Nacht</t>
  </si>
  <si>
    <t>Notes:Stille Nacht (Silent Night) is a prestige beer from De Dolle Brouwers, brewed for Christmas. It has a very potent beer (12% alc/vol). It has been boiling for many hours, brewed with pale malt with white candy sugar in the kettle. The Nugget hops gives an extra bitterness to balance the extreme sweetness due to the density. The taste triangle is completed with some acidity of the fermentation. It is a very interesting beer to age. We have samples of every bottling we have done so far and aging hasn't decreased the quality of this beer. Keep some samples at 10°C and mark the year on the cap with an alcohol marker. Cheers!!\t</t>
  </si>
  <si>
    <t>Horny Devil</t>
  </si>
  <si>
    <t>AleSmith Brewing Company AleSmith Horny Devil</t>
  </si>
  <si>
    <t>Confluence Ale</t>
  </si>
  <si>
    <t>Allagash Brewing Company Allagash Confluence Ale</t>
  </si>
  <si>
    <t>Notes:Allagash Confluence Ale is created with a mixed fermentation; utilizing our house primary Belgian style yeast in combination with our proprietary Brettanomyces strain. The two yeast strains work in tandem creating a marriage between spice and fruit flavors that ultimately leave a lingering silky mouth feel. Confluence is brewed with a blend of both imported pilsner and domestic pale malts as well as a portion of caramel malt, resulting in a complex malty profile. Tettnang and East Kent Golding hops are added in the brew process to balance the intricate malty profile while adding a sweet and spicy citrus aroma. After fermentation, Confluence undergoes a lengthy aging process in stainless steel tanks to enhance the flavors. Prior to bottling, it is dry hopped with a Glacier hops, providing a pleasant balance of aromas.\t</t>
  </si>
  <si>
    <t>668 Neighbor Of The Beast</t>
  </si>
  <si>
    <t>New England Brewing Co. 668 The Neighbor Of The Beast</t>
  </si>
  <si>
    <t>La Trappe Isid'or</t>
  </si>
  <si>
    <t>Bierbrouwerij De Koningshoeven B.V. La Trappe Isid'or</t>
  </si>
  <si>
    <t>Notes:Named after brother Isidorus, Koningshoeven Abbey’s first brewer. Brewed to mark the occasion of the Trappist brewery’s 125th anniversary in 2009, Isid’or was so well received that it earned itself a permanent place in La Trappe’s line-up. Unfiltered, slightly sweet amber ale with a hint of caramel, which continues to ferment after bottling and has a rich, slightly bitter flavour, and a fruity aftertaste.\t</t>
  </si>
  <si>
    <t>Inferno Ale</t>
  </si>
  <si>
    <t>The Lost Abbey Inferno Ale</t>
  </si>
  <si>
    <t>Notes:Corruption, Greed and Lust, they’re all represented on he books today. Tomorrow they’ll be stringing Gluttony, Desire and Sloth. Go ahead, tell yourself you’re better than all of them. But you can’t. Hell can be funny like that. Down here it’s all just sin. Everyone here is screwed just like you. They don’t care who you sliced, diced or cheated. No one is escaping this heinous place.Your roommate is an axe murderer. Eerily, he’s not threatening. How can he be? The Fallen Angel owns your body, mind and soul. As such, no one can take your life. It’s already been taken. Or was it given? Neither matters. Did you seriously think you were living a virtuous life? At least Satan serves beer in Hell. He brews it himself right there in that flame stoked cauldron. Rumor has it the beer is straw yellow, bone dry and simply labeled Inferno.\t</t>
  </si>
  <si>
    <t>Hitachino Nest Red Rice Ale</t>
  </si>
  <si>
    <t>Kiuchi Brewery Hitachino Nest Red Rice Ale</t>
  </si>
  <si>
    <t>Faithfull Ale</t>
  </si>
  <si>
    <t>Dogfish Head Brewery Faithfull Ale</t>
  </si>
  <si>
    <t>Notes:Faithfull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ABV.\t</t>
  </si>
  <si>
    <t>Hades Ale</t>
  </si>
  <si>
    <t>Great Divide Brewing Company Hades Ale</t>
  </si>
  <si>
    <t>Arabier</t>
  </si>
  <si>
    <t>Brouwerij De Dolle Brouwers De Dolle Arabier</t>
  </si>
  <si>
    <t>Reinaert Flemish Wild AleDe Proefbrouwerij (bvba Andelot)</t>
  </si>
  <si>
    <t>De Proefbrouwerij (bvba Andelot) Reinaert Flemish Wild Ale</t>
  </si>
  <si>
    <t>Grand Cru Winter Reserve</t>
  </si>
  <si>
    <t>Flying Fish Brewing Company Grand Cru Winter Reserve</t>
  </si>
  <si>
    <t>Moinette Blond</t>
  </si>
  <si>
    <t>Brasserie Dupont sprl Moinette Blond</t>
  </si>
  <si>
    <t>Lucifer</t>
  </si>
  <si>
    <t>Brouwerij Het Anker Lucifer</t>
  </si>
  <si>
    <t>Boskeun</t>
  </si>
  <si>
    <t>Brouwerij De Dolle Brouwers De Dolle Bos Keun</t>
  </si>
  <si>
    <t>Notes:Boskeun is the nickname of Jo, one of the two brothers who preferred to brew blond beer at home. It is a special Easter beer, one of the first real Belgian Easter beers. (Slaghmuylder's paasbier being first). It has been brewed with pale malt, Golding hops, cane sugar and refermented in the bottle. It's a seasonal beer, so we suggest not to keep it eternally. The name Boskeun means rabbit of the wood (virgin wood, maybe?) and the label shows it, sampling the last brew.\t</t>
  </si>
  <si>
    <t>Victoria Ale</t>
  </si>
  <si>
    <t>Allagash Brewing Company Allagash Victoria Ale</t>
  </si>
  <si>
    <t>Notes:Victoria Ale was inspired by a visit to Victoria Mansion, in Portland, Maine and the visual references to Bacchus, the god of wine. The brewer's decided to fuse the worlds of beer and wine. Over two hundred pounds of Chardonnay (Vidal Blanc in 2010) grapes were brought in, crushed on site and added directly to the mash. Victoria Ale's aroma is fruity spice, and the taste presents subtle notes of green banana, black pepper, and fresh-crushed mint. With a focus on the subtle, wine-like character of the grapes, the 9.0% ABV brew boasts a pale copper color, Belgian yeast influence, and a medium body with a long candied fruit finish with hints of honeydew melon, and, of course, white wine grapes.\t</t>
  </si>
  <si>
    <t>Victor Ale</t>
  </si>
  <si>
    <t>Allagash Brewing Company Allagash Victor Ale</t>
  </si>
  <si>
    <t>Notes:The Victor Ale was inspired by its feminine-named predecessor, the Victoria Ale. With chardonnay grapes to make the Victoria Ale unique, our brewers decided to use red grapes for the Victor. Over one hundred pounds of cabernet franc grapes were crushed on site and added directly to the mash. In addition to a generous portion of Pilsner malt, Victor is hopped with Fuggles and Hallertau and fermented with a wine yeast strain. With a focus on the subtle wine-like character of the grapes, the 9.0% ABV brew maintains a copper color, wine yeast influence and a medium body with a tart and spicy finish.\t</t>
  </si>
  <si>
    <t>North Coast Brewing Co. Grand Cru</t>
  </si>
  <si>
    <t>BelzebuthBrasserie Grain d' Orge (Brasserie Jeanne d'Arc SA)</t>
  </si>
  <si>
    <t>Brasserie Grain d' Orge (Brasserie Jeanne d'Arc SA)</t>
  </si>
  <si>
    <t>Brasserie Grain d' Orge (Brasserie Jeanne d'Arc SA) Belzebuth</t>
  </si>
  <si>
    <t>It's Alive!</t>
  </si>
  <si>
    <t>Mikkeller ApS It's Alive!</t>
  </si>
  <si>
    <t>Notes:Brewed at De Proef Brouwerij, Lochristi-Hijfte, Belgium.Ingredients: Water, malt (pale and cara), light candy, hops (hallertauer and styrian goldings), yeast and brettanomyces.\t</t>
  </si>
  <si>
    <t>Malheur 10°</t>
  </si>
  <si>
    <t>Brouwerij De Landtsheer NV Malheur 10°</t>
  </si>
  <si>
    <t>Barbãr (Belgian Honey Ale)</t>
  </si>
  <si>
    <t>Brasserie Lefèbvre SA Barbãr (Belgian Honey Ale)</t>
  </si>
  <si>
    <t>Melange A Trois - Reserve Series Aged In French Oak Chardonnay Barrels</t>
  </si>
  <si>
    <t>Nebraska Brewing Company Melange A Trois Reserve Series Aged In French Oak Chardonnay Barrels</t>
  </si>
  <si>
    <t>Notes:Our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favorites!\t</t>
  </si>
  <si>
    <t>La Guillotine</t>
  </si>
  <si>
    <t>Brouwerij Huyghe La Guillotine</t>
  </si>
  <si>
    <t>Southampton Grand Cru</t>
  </si>
  <si>
    <t>Southampton Publick House Southampton Grand Cru</t>
  </si>
  <si>
    <t>Hoegaarden Grand Cru</t>
  </si>
  <si>
    <t>Brouwerij van Hoegaarden</t>
  </si>
  <si>
    <t>Brouwerij van Hoegaarden Hoegaarden Grand Cru</t>
  </si>
  <si>
    <t>Alpha Kong</t>
  </si>
  <si>
    <t>Three Floyds Brewing Co. &amp; Brewpub Alpha Kong</t>
  </si>
  <si>
    <t>Notes:A super fruity, dry hopped, Belgian sextuple, with notes of cardamon.70 IBU\t</t>
  </si>
  <si>
    <t>St. Feuillien Grand Cru</t>
  </si>
  <si>
    <t>Brasserie St. Feuillien St. Feuillien Grand Cru</t>
  </si>
  <si>
    <t>Seigneuriale</t>
  </si>
  <si>
    <t>Unibroue La Seigneuriale</t>
  </si>
  <si>
    <t>Notes:This beer was initially brewed by the now defunct Seigneuriale brewery in Boucherville. Unibroue decided to revive it in 2012, in honour of its name and unique recipe.The "Régime Seigneurial" flourished in New France until the mid-nineteenth century. In 1667, Pierre Boucher, Sieur de Grosbois, established a seigneurie in Boucherville on the South Shore of Montreal. The last three seigneurs resided in the sumptuous François Pierre Boucher manor of Boucherville, which was built in the 1750s and declared a historical monument in 1974. This ale is dedicated to these ancestral roots.\t</t>
  </si>
  <si>
    <t>Kentucky Bourbon Barrel Ale</t>
  </si>
  <si>
    <t>Strong Ale - English</t>
  </si>
  <si>
    <t>Alltech’s Lexington Brewing and Distilling Co. Kentucky Bourbon Barrel Ale</t>
  </si>
  <si>
    <t>Notes:Award winning Kentucky Bourbon Barrel Ale is a unique sipping beer with the distinctive nose of a well-crafted bourbon. Our Kentucky Ale is aged for up to 6 weeks in freshly decanted bourbon barrels from some of Kentucky’s finest distilleries. Subtle yet familiar flavors of vanilla and oak are imparted to this special ale as it rests in the charred barrels. Pleasantly smooth and robust, Kentucky Bourbon Barrel Ale may also be served as an aperitif or after dinner drink.\t</t>
  </si>
  <si>
    <t>Immort Ale</t>
  </si>
  <si>
    <t>Dogfish Head Brewery Immort Ale</t>
  </si>
  <si>
    <t>Notes:For this beer, we use maple syrup from Red Brook Farm -- Sam's family farm in Western Massachusetts, peat-smoked barley, juniper berries and vanilla.Immort is fermented with a blend of English and Belgian yeasts, then aged in the big oak tanks at the brewery.The sweet and earthy flavors meld magnificently in the Immort Ale. But be warned, the ABV is 11%, so after one or two you may start feeling immortal (even though we promise you won't be).50 IBU\t</t>
  </si>
  <si>
    <t>Fuller's 1845</t>
  </si>
  <si>
    <t>Fuller Smith &amp; Turner PLC Fuller's 1845</t>
  </si>
  <si>
    <t>Notes:Matured for 100 daysFirst brewed in 1995 to commemorate the 150th anniversary of Fuller, Smith &amp; Turner, this bottle conditioned recipe is inspired by the original Fuller's brewing books. The Amber malt and Goldings hops combine to create a delicious fruitcake aroma. As this beer is bottle conditioned, we recommend it is stored upright and poured carefully.\t</t>
  </si>
  <si>
    <t>Yorkshire StingoSamuel Smith Old Brewery (Tadcaster)</t>
  </si>
  <si>
    <t>Samuel Smith Old Brewery (Tadcaster) Samuel Smith's Yorkshire Stingo</t>
  </si>
  <si>
    <t>Notes:Some of the oak casks at Samuel Smith’s date back more than a century with the individual oak staves being replaced by the Old Brewery coopers over the years. Gradually the casks soak in more &amp; more of the character of the ale fermented in stone Yorkshire squares. Yorkshire Stingo is aged for at least a year, matured in these well-used oak casks in the brewery’s underground cellars deriving fruit, raisin, treacle toffee, Christmas pudding and slight oaky flavours, before being further naturally conditioned in bottle.Not suitable for vegans.\t</t>
  </si>
  <si>
    <t>Ubu Ale</t>
  </si>
  <si>
    <t>Lake Placid Craft Brewing Company</t>
  </si>
  <si>
    <t>Lake Placid Craft Brewing Company Ubu Ale</t>
  </si>
  <si>
    <t>Notes:Our famous English-style Strong Ale, deep garnet red in color, with a smooth, hardy taste and a nice warm feeling to follow.38 IBU\t</t>
  </si>
  <si>
    <t>Geary's Hampshire Special Ale</t>
  </si>
  <si>
    <t>D.L. Geary Brewing Company Geary's Hampshire Special Ale</t>
  </si>
  <si>
    <t>Notes:Once Maine’s legendary seasonal specialty, Hampshire is now available year round. Hampshire has a huge toasted malt flavor balanced by assertive hoppiness. The finish is long and lingering with the malt and hop notes blending with alcohol warmth. Original gravity - 1070; alcohol by volume - 7%; two row English malts (pale, crystal and chocolate); Cascade, Mt. Hood and East Kent Golding hops.\t</t>
  </si>
  <si>
    <t>King Goblin</t>
  </si>
  <si>
    <t>Wychwood Brewery Company Ltd King Goblin</t>
  </si>
  <si>
    <t>Adnams Broadside</t>
  </si>
  <si>
    <t>Adnams plc, Sole Bay Brewery Adnams Broadside</t>
  </si>
  <si>
    <t>Extra Strong Vintage Ale</t>
  </si>
  <si>
    <t>Coopers Brewery Limited Coopers Extra Strong Vintage Ale</t>
  </si>
  <si>
    <t>Hen's Tooth</t>
  </si>
  <si>
    <t>Greene King / Morland Brewery Hen's Tooth</t>
  </si>
  <si>
    <t>Riggwelter Yorkshire Ale</t>
  </si>
  <si>
    <t>Black Sheep Brewery PLC Riggwelter Yorkshire Ale</t>
  </si>
  <si>
    <t>Insanely Bad Elf Imperial Red Ale</t>
  </si>
  <si>
    <t>Ridgeway Brewing Insanely Bad Elf</t>
  </si>
  <si>
    <t>Old Crafty Hen</t>
  </si>
  <si>
    <t>Greene King / Morland Brewery Old Crafty Hen</t>
  </si>
  <si>
    <t>Notes:A strong fine ale combines the malty taste with a smooth raisin finish.Challenger provides a key herbal dry hop character, First Gold and Goldings give some citrus fruit and crystal malt provides warming toffee in the main beer of this blended ale. The use of some old 5X 12% ale adds dried fruit and raisin and produces a complex flavoured and richly satisfying ale. The tradition of brewing a Strong Suffolk Ale and maturing in Oak Vats is one that unlike other UK brewers, GK have continued - the practice is mentioned in 1810 in connection with GK.\t</t>
  </si>
  <si>
    <t>Seriously Bad Elf</t>
  </si>
  <si>
    <t>Ridgeway Brewing Seriously Bad Elf</t>
  </si>
  <si>
    <t>Manchester Star AleJ.W. Lees &amp; Co (Brewers) Ltd</t>
  </si>
  <si>
    <t>J.W. Lees &amp; Co (Brewers) Ltd Manchester Star Ale</t>
  </si>
  <si>
    <t>Jolly Roger Christmas Ale</t>
  </si>
  <si>
    <t>Maritime Pacific Brewing Company</t>
  </si>
  <si>
    <t>Maritime Pacific Brewing Company Maritime Pacific Jolly Roger Christmas Ale</t>
  </si>
  <si>
    <t>Bracia</t>
  </si>
  <si>
    <t>Thornbridge Brewery</t>
  </si>
  <si>
    <t>Thornbridge Brewery Bracia</t>
  </si>
  <si>
    <t>Notes:Bracia is the Celtic name for a beverage brewed in Iron Age Europe with reference found on a Roman inscription at Haddon Hall, Derbyshire. Little is known about this except it was high in alcohol, brewed with cereals and, most probably, honey.Thornbridge's Bracia has been infused with a generous amount of dark and bitter Chestnut Honey sourced from the Alpine foothills of North East Italy.\t</t>
  </si>
  <si>
    <t>Moonraker AleJ.W. Lees &amp; Co (Brewers) Ltd</t>
  </si>
  <si>
    <t>J.W. Lees &amp; Co (Brewers) Ltd Moonraker Ale</t>
  </si>
  <si>
    <t>Reindeer's Revolt</t>
  </si>
  <si>
    <t>Ridgeway Brewing Reindeer's Revolt</t>
  </si>
  <si>
    <t>Notes:Bartender, if anyone calls, I'm not here, right? Every year, it's the same nightmare, hauling that over-sized, red-suited endomorph all over kingdom come, up to my shivering haunches in snow and muck! You call him a Saint? Slave-driver, more like. Going down in history is all well and good, but what about the here and now? My therapist says I have to start doing thing for me for a change. It's about time I had a Merry Christmas myself, don't you think?\t</t>
  </si>
  <si>
    <t>Pride Of Milford Special Ale</t>
  </si>
  <si>
    <t>Cooperstown Brewing Company Pride Of Milford Special Ale</t>
  </si>
  <si>
    <t>Wizard's Winter Ale</t>
  </si>
  <si>
    <t>Middle Ages Brewing Co., Ltd. Wizard's Winter Ale</t>
  </si>
  <si>
    <t>Twelve Days</t>
  </si>
  <si>
    <t>Hook Norton Brewery Co. Ltd. Twelve Days</t>
  </si>
  <si>
    <t>An Brain Blásta</t>
  </si>
  <si>
    <t>The Porterhouse Brewing Company Brainblasta</t>
  </si>
  <si>
    <t>Extra Special Oak (ESO)</t>
  </si>
  <si>
    <t>Element Brewing Company Extra Special Oak (ESO)</t>
  </si>
  <si>
    <t>Triple</t>
  </si>
  <si>
    <t>W.H. Brakspear &amp; Sons plc Triple</t>
  </si>
  <si>
    <t>Monkey Wrench Strong Ale</t>
  </si>
  <si>
    <t>Daleside Brewery</t>
  </si>
  <si>
    <t>Daleside Brewery Monkey Wrench Strong Ale</t>
  </si>
  <si>
    <t>Morocco Ale</t>
  </si>
  <si>
    <t>Daleside Brewery Morocco Ale</t>
  </si>
  <si>
    <t>Notes:Brewed &amp; Bottled for Levens Hall, Cumbria.www.levenshall.co.ukBrewers Notes: A rich, dark and mysterious ale brewed to the ancient recipe held secret at Levens Hall for over 200 years.\t</t>
  </si>
  <si>
    <t>Otro Mundo Strong Red Ale</t>
  </si>
  <si>
    <t>Otro Mundo Brewing Company</t>
  </si>
  <si>
    <t>Otro Mundo Brewing Company Otro Mundo Strong Red Ale</t>
  </si>
  <si>
    <t>Peculiar</t>
  </si>
  <si>
    <t>Granite Brewery &amp; Restaurant Peculiar</t>
  </si>
  <si>
    <t>Notes:A strong English ale, not too hoppy and reddish brown in colour. It is a dark, malty brew, full in taste with a sweet dry finish.\t</t>
  </si>
  <si>
    <t>1488 Whisky Beer</t>
  </si>
  <si>
    <t>Tullibardine Distillery</t>
  </si>
  <si>
    <t>Tullibardine Distillery 1488 Whisky Beer</t>
  </si>
  <si>
    <t>Otter Head</t>
  </si>
  <si>
    <t>Otter Brewery Ltd</t>
  </si>
  <si>
    <t>Otter Brewery Ltd Otter Head</t>
  </si>
  <si>
    <t>Old Admiral</t>
  </si>
  <si>
    <t>Lord Nelson Brewery Hotel</t>
  </si>
  <si>
    <t>Lord Nelson Brewery Hotel Old Admiral</t>
  </si>
  <si>
    <t>The Saints Whisky Beer</t>
  </si>
  <si>
    <t>St. Peter's Brewery Co Ltd St. Peter's The Saints Whisky Beer</t>
  </si>
  <si>
    <t>Notes:A superbly balanced beer golden in appearance with peaty smoky aromas and smooth whisky flavours from peated malt. With a measure of English Whisky from St. George’s Distillery in Norfolk, it is rich in flavour and a superb after dinner drink.\t</t>
  </si>
  <si>
    <t>Centurion's Ghost Ale</t>
  </si>
  <si>
    <t>York Brewery Company Limited</t>
  </si>
  <si>
    <t>York Brewery Company Limited Centurion's Ghost Ale</t>
  </si>
  <si>
    <t>Notes:Centurion's Ghost is a multiple gold medal award-winning dark ruby ale. It has a smooth roasted malt palate, and a combination of Challenger, Fuggle and Bramling Cross hops give it a subtle bitterness with autumn fruit flavours that linger on the aftertaste.\t</t>
  </si>
  <si>
    <t>Ripon Jewel Ale</t>
  </si>
  <si>
    <t>Daleside Brewery Ripon Jewel Ale</t>
  </si>
  <si>
    <t>Tripel</t>
  </si>
  <si>
    <t>Winter Session Ale</t>
  </si>
  <si>
    <t>Wheat Beer - American Dark</t>
  </si>
  <si>
    <t>Peak Organic Brewing Company Winter Session Ale</t>
  </si>
  <si>
    <t>Notes:This winter wheat beer uses dark malting to provide subtle toasty notes. We then single-hop and dry-hop this beer with Citra hops from our friend Brad’s farm. Interesting pineapple notes from the Citra hop provide a stark contrast to the toasty notes in the body. An engaging and sessionable Winter Seasonal.62 IBU\t</t>
  </si>
  <si>
    <t>River Guide</t>
  </si>
  <si>
    <t>Berkshire Brewing Company Inc. River Ale</t>
  </si>
  <si>
    <t>Notes:Formerly River Ale\t</t>
  </si>
  <si>
    <t>Black Wit-O</t>
  </si>
  <si>
    <t>No Label Brewing Company</t>
  </si>
  <si>
    <t>No Label Brewing Company Black Wit-O</t>
  </si>
  <si>
    <t>Cornstalker Dark Wheat</t>
  </si>
  <si>
    <t>Thunderhead Brewing Company</t>
  </si>
  <si>
    <t>Thunderhead Brewing Company Cornstalker Dark Wheat</t>
  </si>
  <si>
    <t>Notes:A fantastic Dark Wheat. Clean, roasty, round, and surprisingly dry. Incredibly drinkable.\t</t>
  </si>
  <si>
    <t>Black Walnut Wheat</t>
  </si>
  <si>
    <t>Piney River Brewing Company</t>
  </si>
  <si>
    <t>Piney River Brewing Company Black Walnut Wheat</t>
  </si>
  <si>
    <t>Notes:Buckets, burlap bags and pickup truck beds are filled with black walnuts each fall in the Ozarks. The rich and lively flavor of the wild, hand-harvested black walnut is a renowned flavor of the region. We're proud to continue celebrating local flavor and tradition with our handcrafted Black Walnut Wheat Ale.18 IBU\t</t>
  </si>
  <si>
    <t>Red Bud</t>
  </si>
  <si>
    <t>Greenbush Brewing Company Red Bud</t>
  </si>
  <si>
    <t>WRed Wheat</t>
  </si>
  <si>
    <t>Wild Rose Brewery &amp; Taproom</t>
  </si>
  <si>
    <t>Wild Rose Brewery &amp; Taproom WRed Wheat</t>
  </si>
  <si>
    <t>Notes:From the distinctive red-amber hues, to aromas of biscuits and a sweetness of caramel, this beer is not to be taken lightly. Wild Rose WRed Wheat is hand crafted, striking a fine balance between malt and hops. The final result is a beer that is crisp, clean and refreshing.16 IBU\t</t>
  </si>
  <si>
    <t>Shredder's Wheat</t>
  </si>
  <si>
    <t>Barley Brown's Brewpub</t>
  </si>
  <si>
    <t>Barley Brown's Brewpub Shredder's Wheat</t>
  </si>
  <si>
    <t>Ruddy Wheat</t>
  </si>
  <si>
    <t>Weston Brewing Company &amp; O'Malley's Pub Ruddy Wheat</t>
  </si>
  <si>
    <t>Gwiniz Du</t>
  </si>
  <si>
    <t>Brasserie Britt de Bretagne</t>
  </si>
  <si>
    <t>Brasserie Britt de Bretagne Gwiniz Du</t>
  </si>
  <si>
    <t>Schmohz Brewing Company Oktoberfest</t>
  </si>
  <si>
    <t>Winter Wheat</t>
  </si>
  <si>
    <t>Franconia Brewing Company Winter Wheat</t>
  </si>
  <si>
    <t>Outlaw McCaw</t>
  </si>
  <si>
    <t>Freetail Brewing Company</t>
  </si>
  <si>
    <t>Freetail Brewing Company Outlaw McCaw</t>
  </si>
  <si>
    <t>Jamieson Mountain Ale</t>
  </si>
  <si>
    <t>Jamieson Brewery</t>
  </si>
  <si>
    <t>Jamieson Brewery Jamieson Mountain Ale</t>
  </si>
  <si>
    <t>Middle Ages Brewing Co., Ltd. Winter Wheat</t>
  </si>
  <si>
    <t>Yin-Yang Witbier</t>
  </si>
  <si>
    <t>Iron Hill Brewery &amp; Restaurant Yin-Yang Witbier</t>
  </si>
  <si>
    <t>Red Wheat</t>
  </si>
  <si>
    <t>Flat Branch Pub &amp; Brewery Red Wheat</t>
  </si>
  <si>
    <t>Notes:Our Red Wheat is a variation of our Honey Wheat. It is reddish copper in color due to a generous addition of colored malts that also contribute a slight caramel taste. Wheat malt is added to make up 50% of the total malt bill. Nicely balanced with a light addition of German Perle and Tettnang hops. A very easy to drink yet flavorful and light beer.16 IBU\t</t>
  </si>
  <si>
    <t>Dark Wheat</t>
  </si>
  <si>
    <t>The Merchant Ale House Restaurant &amp; Brewpub</t>
  </si>
  <si>
    <t>The Merchant Ale House Restaurant &amp; Brewpub Dark Wheat</t>
  </si>
  <si>
    <t>Notes:Our Dark Wheat is made from 50% wheat malt and Hallertau hops are used to form a well hopped amber beer. Most try this beer with a lemon but you can usually catch the brewer enjoying it with a lime.\t</t>
  </si>
  <si>
    <t>Gumballhead</t>
  </si>
  <si>
    <t>Wheat Beer - American Pale</t>
  </si>
  <si>
    <t>Three Floyds Brewing Co. &amp; Brewpub Gumballhead</t>
  </si>
  <si>
    <t>Notes:An American wheat beer with a refreshing, crisp citrus finish. This delicious session beer is brewed with boatloads of Amarillo hops.35 IBU\t</t>
  </si>
  <si>
    <t>Samuel Adams Summer AleBoston Beer Company (Samuel Adams)</t>
  </si>
  <si>
    <t>Boston Beer Company (Samuel Adams) Samuel Adams Summer Ale</t>
  </si>
  <si>
    <t>Notes:An American Wheat, brewed with malted wheat, lemon zest and grains of paradise - a rare pepper from Africa first used as a brewing spice in the 13th Century to create a crisp and spicy flavor and body.\t</t>
  </si>
  <si>
    <t>312 Urban Wheat</t>
  </si>
  <si>
    <t>Goose Island Beer Co. 312 Urban Wheat</t>
  </si>
  <si>
    <t>Notes:Crisp, bright flavor shines like city lights on Lake Michigan. Hazy and unfiltered, our award-winning Urban Wheat Ale's flavor flows from start to finish.18 IBU\t</t>
  </si>
  <si>
    <t>Unfiltered Wheat</t>
  </si>
  <si>
    <t>Boulevard Brewing Co. Unfiltered Wheat</t>
  </si>
  <si>
    <t>Notes:Boulevard Unfiltered Wheat Beer is a lively, refreshing ale with a natural citrusy flavor and distinctive cloudy appearance. This easy drinking American-style wheat beer has become our most popular offering, and the best-selling craft beer in the Midwest.14 IBU\t</t>
  </si>
  <si>
    <t>Circus Boy The Hefeweizen!</t>
  </si>
  <si>
    <t>Magic Hat Brewing Company Circus Boy</t>
  </si>
  <si>
    <t>Notes:Unfiltered and unfettered, Circus Boy is a unique and refreshing American-style Hefeweizen. Is he a who? Or a what? Or perhaps some of both? Be amazed by the flavorful haze of this wonderful wheat beer.15 IBU\t</t>
  </si>
  <si>
    <t>UFO Hefeweizen</t>
  </si>
  <si>
    <t>Harpoon Brewery UFO Hefeweizen</t>
  </si>
  <si>
    <t>Notes:UFO Hefeweizen is an American unfiltered wheat beer. Perhaps UFO’s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image.The aroma has a faint but clear citrus-like character. This is produced by the special yeast and accounts for the Bavarian tradition of serving hefeweizens with a lemon. The lemon accentuates the yeast’s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style.19 IBU\t</t>
  </si>
  <si>
    <t>Hop Sun (Summer Wheat Beer)</t>
  </si>
  <si>
    <t>Southern Tier Brewing Company Hop Sun (Summer Wheat Beer)</t>
  </si>
  <si>
    <t>Berry Weiss</t>
  </si>
  <si>
    <t>Jacob Leinenkugel Brewing Company Leinenkugel's Berry Weiss</t>
  </si>
  <si>
    <t>Anchor Summer Beer</t>
  </si>
  <si>
    <t>Anchor Brewing Company Anchor Summer Beer</t>
  </si>
  <si>
    <t>Blue Moon Summer Honey WheatCoors Brewing Company (Molson-Coors)</t>
  </si>
  <si>
    <t>Coors Brewing Company Blue Moon Summer Honey Wheat</t>
  </si>
  <si>
    <t>Samuel Adams Coastal WheatBoston Beer Company (Samuel Adams)</t>
  </si>
  <si>
    <t>Boston Beer Company (Samuel Adams) Samuel Adams Coastal Wheat</t>
  </si>
  <si>
    <t>Wailua Wheat</t>
  </si>
  <si>
    <t>Kona Brewing Co. Wailua Wheat</t>
  </si>
  <si>
    <t>Notes:Swimming in a fresh water pool at the base of a cascading waterfall is what we all imagine we would find in paradise. On Maui, follow the old Hana Highway and you will find such a place – Wailua Falls. This plunging cascade of clear water is the inspiration for our Limited Release Wailua Wheat Ale. This golden, sun colored ale has a bright, citrus flavor that comes from the tropical passion fruit we brew into each batch. Sit back, relax and enjoy paradise anytime.15 IBU\t</t>
  </si>
  <si>
    <t>Montana Trout Slayer Wheat Ale</t>
  </si>
  <si>
    <t>Big Sky Brewing Company Montana Trout Slayer Ale</t>
  </si>
  <si>
    <t>Notes:Trout Slayer is a filtered wheat ale, fermented at cool temperatures, making it a smooth drinkable session beer. Brewed with Palisade, Glacier, and Mt. Hood hops, this straw colored beer is sure to please any craft beer drinker.\t</t>
  </si>
  <si>
    <t>Sweaty Betty Blonde</t>
  </si>
  <si>
    <t>Boulder Beer / Wilderness Pub Sweaty Betty Blonde</t>
  </si>
  <si>
    <t>SummerBright Ale</t>
  </si>
  <si>
    <t>Breckenridge Brewery SummerBright Ale</t>
  </si>
  <si>
    <t>Notes:Enjoy Poolside or Sprinklerside. Breck Brew's SummerBright is the result. The craftsman's touch combines white wheat, two row pale and munich malt with the pacific northwest's most intriguing hops to create a bright, clean ale ideal for picnicking, evenings on the screen porch and enjoying the whims of the summer breeze.\t</t>
  </si>
  <si>
    <t>Blue Star Great American Wheat Beer</t>
  </si>
  <si>
    <t>North Coast Brewing Co. Blue Star Great American Wheat Beer</t>
  </si>
  <si>
    <t>Shipyard Brewing Co. Summer Ale</t>
  </si>
  <si>
    <t>Easy Street Wheat</t>
  </si>
  <si>
    <t>Odell Brewing Company Chili Easy Street Wheat</t>
  </si>
  <si>
    <t>Whitsun Ale</t>
  </si>
  <si>
    <t>Arcadia Brewing Company Arcadia Whitsun Ale</t>
  </si>
  <si>
    <t>Notes:Brewed in the style of a mid-19th century English Festival Ale, this unfiltered wheat beer displays a translucent orange color topped with a creamy, white head. Wheat enhances the mouthfeel of the beer and produces pleasant bread-like notes while Michigan honey provides a caramelized sweetness in the flavor profile. This beer is spiced with orange peel and coriander and small amounts of three hop varieties pleasantly counterbalances the sweetness.Brewed with Michigan honey.1062 OG; 17 IBU\t</t>
  </si>
  <si>
    <t>Pineapple Mana Wheat</t>
  </si>
  <si>
    <t>Maui Brewing Co. Mana Wheat</t>
  </si>
  <si>
    <t>Notes:Maui Gold pineapple gives sweet aroma to this smooth-bodied, tropical brew.18 IBU\t</t>
  </si>
  <si>
    <t>Dirty Blonde Ale</t>
  </si>
  <si>
    <t>Atwater Block Brewery Dirty Blonde Ale</t>
  </si>
  <si>
    <t>Notes:From mild to wild this one’s the perfect companion for whatever you’re up for. Crisp wheat smoothness gives way to a touch of coriander snap and a kiss of sweet orange peel perk that lingers on your lips. With a beautiful cloudy golden hue and ample head this one makes you love her more with every pour.8 IBU\t</t>
  </si>
  <si>
    <t>Solace</t>
  </si>
  <si>
    <t>Firestone Walker Brewing Co. Solace</t>
  </si>
  <si>
    <t>Jack Whacker Wheat Ale</t>
  </si>
  <si>
    <t>Tommyknocker Brewery Jack Whacker Wheat Ale</t>
  </si>
  <si>
    <t>Notes:An American-style wheat ale brewed with malted. Low hopping rates allow the refreshing aroma and citrus flavor of a late addition of lemon grass to dominate. This unfiltered beer retains all of its protein, flavor, and some of its yeast, resulting in a traditionally cloudy appearance.\t</t>
  </si>
  <si>
    <t>Blue Moon Spring Blonde Wheat AleCoors Brewing Company (Molson-Coors)</t>
  </si>
  <si>
    <t>Coors Brewing Company Blue Moon Spring Blonde Wheat Ale</t>
  </si>
  <si>
    <t>White Gold</t>
  </si>
  <si>
    <t>Ithaca Beer Company White Gold</t>
  </si>
  <si>
    <t>Notes:A Belgo-American Ale brewed with domestic barley and French wheat malts, the finest Continental and U.S. grown hops, and fermented with Belgian, English and Wild yeasts.\t</t>
  </si>
  <si>
    <t>Saranac Pomegranate Wheat</t>
  </si>
  <si>
    <t>Matt Brewing Company Saranac Pomegranate Wheat</t>
  </si>
  <si>
    <t>Summer Session Ale</t>
  </si>
  <si>
    <t>Peak Organic Brewing Company Peak Organic Summer Session Ale</t>
  </si>
  <si>
    <t>Notes:A traditional summer wheat beer marries a West Coast pale ale. Locally grown wheat provides a complex mouthfeel and Amarillo dry hopping gives a citrusy aroma.61 IBU\t</t>
  </si>
  <si>
    <t>Saranac Summer Ale</t>
  </si>
  <si>
    <t>Matt Brewing Company Saranac Summer Ale</t>
  </si>
  <si>
    <t>Notes:Available in the 12 Beers of Summer sampler. Not to be confused with Saranac Summer Brew (a German Radler).\t</t>
  </si>
  <si>
    <t>Sun Block</t>
  </si>
  <si>
    <t>Captain Lawrence Brewing Co. Sun Block Witte</t>
  </si>
  <si>
    <t>Notes:As the sun starts to peek out from around the dark winter clouds, it is a clear reminder that brighter days lie ahead. Deviating from the original recipe, this new and improved Sun Block comes with a little more oomph in flavor, but still has that great summertime body.\t</t>
  </si>
  <si>
    <t>Funk Blueberry Citrus Wheat</t>
  </si>
  <si>
    <t>DuClaw Brewing Company Funk</t>
  </si>
  <si>
    <t>Notes:The traditional American Wheat Ale serves as a solid baseline, but we couldn’t be content until we tore the roof off this sucker! Funk, our Blueberry Citrus Wheat Ale, sets the rhythm with a soulful fusion of American wheat and hops, before unleashing a stunning encore with big notes of blueberry and Meyer lemon. It’s no jive, you’ll just dig it!\t</t>
  </si>
  <si>
    <t>Willy Vanilly</t>
  </si>
  <si>
    <t>Alpine Beer Company Willy Vanilly</t>
  </si>
  <si>
    <t>Notes:The base for this beer is Willy Wheat. They add Vanilla to the tanks during aging. Try mixing it with Alpine's Captain Stout for a Captain &amp; Vanille.Draft availability only.\t</t>
  </si>
  <si>
    <t>Canebrake</t>
  </si>
  <si>
    <t>Parish Brewing Company</t>
  </si>
  <si>
    <t>Parish Brewing Company Canebrake</t>
  </si>
  <si>
    <t>Notes:Canebrake is crisp and smooth with a beautiful golden honey color. This refreshing American wheat style brew highlights sweet remnants of sugarcane with notes of honey, spice, and citrus on the finish. A new Louisiana tradition, Canebrake was the first commerical beer in the world brewed with local sugarcane syrup!16 IBU\t</t>
  </si>
  <si>
    <t>Hefeweissbier Dunkel</t>
  </si>
  <si>
    <t>Wheat Beer - Dunkelweizen</t>
  </si>
  <si>
    <t>Bayerische Staatsbrauerei Weihenstephan Weihenstephaner Hefeweissbier Dunkel</t>
  </si>
  <si>
    <t>Notes:Our dark wheat beer is impressive with its creamy white foam. A fruity-fresh sweetness and hints of mature bananas harmonise with delicious flavours of roasted malt, sparkling and full-bodied with a light caramel taste on the first sip. An excellent accompaniment from hearty meals and game to chocolate and nut desserts. Brewed according to our centuries-old brewing tradition on the Weihenstephan hill.\t</t>
  </si>
  <si>
    <t>Shiner Holiday Cheer</t>
  </si>
  <si>
    <t>Spoetzl Brewery Shiner Holiday Cheer</t>
  </si>
  <si>
    <t>Notes:Holiday traditions come in all shapes and sizes. Ours come in freshly wrapped bottles and cans. This old-world dunkelweizen is brewed with Texas peaches and roasted pecans - perfect for cracking open in front of a crackling fire.\t</t>
  </si>
  <si>
    <t>Franziskaner Hefe-Weisse Dunkel</t>
  </si>
  <si>
    <t>Spaten-Franziskaner-Bräu Franziskaner Hefe-Weisse Dunkel</t>
  </si>
  <si>
    <t>Erdinger Weissbier Dunkel</t>
  </si>
  <si>
    <t>Erdinger Weissbräu Erdinger Weissbier Dunkel</t>
  </si>
  <si>
    <t>Notes:Also labelled as Erdinger Hefe-Weizen DunkelCarefully selected dark malts with delicate roasting aromas give ERDINGER Dunkel its full-bodied flavor and strong character.This elegant wheat beer has a lustrous, deep dark-brown appearance in the glass. The first sip reveals a harmonious symphony of carefully selected wheat and barley malts with exquisite Hallertau aroma hops. The taste buds detect hints of caramel, nuts and fresh bread. An unmistakable top-fermenting accent is provided by ERDINGER’s traditional yeast.ERDINGER Dunkel first saw the light of day in 1989, when ERDINGER’s master brewers created a dark wheat beer as a birthday present for the private brewery’s owner, Werner Brombach. He liked it so much that he decided to put it on the market in 1990.\t</t>
  </si>
  <si>
    <t>Samuel Adams DunkelweizenBoston Beer Company (Samuel Adams)</t>
  </si>
  <si>
    <t>Boston Beer Company (Samuel Adams) Samuel Adams Dunkelweizen</t>
  </si>
  <si>
    <t>Notes:Read the reviews.\t</t>
  </si>
  <si>
    <t>Hacker-Pschorr Dunkel Weisse (Weisse Dark)</t>
  </si>
  <si>
    <t>Hacker-Pschorr Bräu GmbH Hacker-Pschorr Dunkle Weisse</t>
  </si>
  <si>
    <t>Julius Echter Hefe-Weissbier Dunkel</t>
  </si>
  <si>
    <t>Würzburger Hofbräu AG</t>
  </si>
  <si>
    <t>Würzburger Hofbräu AG Julius Echter Hefe-Weissbier Dunkel</t>
  </si>
  <si>
    <t>Hefe-Weissbier Dunkel</t>
  </si>
  <si>
    <t>Paulaner Brauerei GmbH &amp; Co. KG Paulaner Hefe-Weissbier Dunkel</t>
  </si>
  <si>
    <t>Andechs Weissbier Dunkel</t>
  </si>
  <si>
    <t>Klosterbrauerei Andechs Andechs Weissbier Dunkel</t>
  </si>
  <si>
    <t>Notes:This dark Weissbier retains its aromatic character thanks to the select choice of Hallertau aroma hops and highest quality Bavarian wheat and dark barley malts.Its characteristic, distinctive maroon colour is a feast for the eyes. Then there’s the opalescence and fine structure of the yeast turbidity. The perfect complement is provided by the very creamy, fine pored head. This dark Weissbier from the Holy Mountain will delight connoisseurs with a harmonious interplay of fruity odours, above all ripe bananas and pineapple, with undertones of caramel and cocoa.Andechser Weissbier Dunkel teases the tongue with a delicate tanginess carried by a round, soft body. A light caramel sweetness harmonises well with the fine hoppy bitterness. It concludes on a soft and refreshing note.\t</t>
  </si>
  <si>
    <t>Michelob Dunkel Weisse</t>
  </si>
  <si>
    <t>Anheuser-Busch Michelob DunkelWeisse</t>
  </si>
  <si>
    <t>Tucher Dunkles Hefe Weizen</t>
  </si>
  <si>
    <t>Brauerei Tucher Brau Tucher Dunkles Hefe Weizen</t>
  </si>
  <si>
    <t>Kapuziner Schwarz-Weizen</t>
  </si>
  <si>
    <t>Kulmbacher Brauerei AG Kapuziner Schwarz-Weizen</t>
  </si>
  <si>
    <t>Winged Nut</t>
  </si>
  <si>
    <t>Urban Chestnut Brewing Company Winged Nut</t>
  </si>
  <si>
    <t>Notes:We affectionately refer to the first beer in our Revolution series of modern, American craft beer, as our unusual little bird. It’s a little on the flighty side @ 5.4% ABV, and it’s a little on the wacky side because we brew it with finely milled chestnuts (genus castanea …for you nut freaks), Willamette hops, and we ferment it with a Bavarian Weissbier yeast strain. All of these nuances contribute to its ‘nutty’ personality.22 IBU\t</t>
  </si>
  <si>
    <t>Hofbrau Hefe Weisse Dunkel</t>
  </si>
  <si>
    <t>Hofbräuhaus München Hofbrau Hefe Weisse Dunkel</t>
  </si>
  <si>
    <t>10 Degrees Below</t>
  </si>
  <si>
    <t>Scuttlebutt Brewing Company 10 Degrees Below</t>
  </si>
  <si>
    <t>Moosbacher Schwarze Weisse</t>
  </si>
  <si>
    <t>Private Landbrauerei Scheuerer Moosbacher Schwarze Weisse</t>
  </si>
  <si>
    <t>Leavenworth Boulder Bend Dunkelweizen</t>
  </si>
  <si>
    <t>Fish Brewing Company / Fishbowl Brewpub Leavenworth Boulder Bend Dunkelweizen</t>
  </si>
  <si>
    <t>Dragon's Breath</t>
  </si>
  <si>
    <t>Bayern Brewing, Inc. Bayern Dragon's Breath</t>
  </si>
  <si>
    <t>Notes:Dragon's Breath is a Dark Wheat Hefeweizen, otherwise known as a Dunkelweizen. It is mild in taste, unfiltered, and moderately hopped with Hallertauer Perle hops, cold fermented eliminating any harsh aftertaste. This award winning Bavarian classic was brought to America by our German Brewmaster Jurgen.\t</t>
  </si>
  <si>
    <t>Weisse Dunkel</t>
  </si>
  <si>
    <t>Brauerei Gebrüder Maisel GmbH &amp; Co. Maisel's Weisse Dunkel</t>
  </si>
  <si>
    <t>Shiner Dunkelweizen</t>
  </si>
  <si>
    <t>Spoetzl Brewery Shiner Dunkelweizen</t>
  </si>
  <si>
    <t>Notes:Also known as Shiner Dark Hefeweizen\t</t>
  </si>
  <si>
    <t>König Ludwig Weissbier Dunkel</t>
  </si>
  <si>
    <t>Kaltenberg International / König Ludwig International GmbH &amp; Co.KG König Ludwig Weissbier Dunkel</t>
  </si>
  <si>
    <t>Ramstein Classic</t>
  </si>
  <si>
    <t>High Point Brewing Company Ramstein Classic</t>
  </si>
  <si>
    <t>Weltenburger Hefe-Weissbier Dunkel</t>
  </si>
  <si>
    <t>Klosterbrauerei Weltenburg Weltenburger Hefe-Weissbier Dunkel</t>
  </si>
  <si>
    <t>Hopf Dunkle Weisse</t>
  </si>
  <si>
    <t>Weissbierbrauerei Hopf Hopf Dunkle Weisse</t>
  </si>
  <si>
    <t>Schöfferhofer Dunkles Hefeweizen</t>
  </si>
  <si>
    <t>Binding-Brauerei AG Schöfferhofer Dunkles Hefeweizen</t>
  </si>
  <si>
    <t>Dunkelweizen</t>
  </si>
  <si>
    <t>Gordon Biersch Brewery Restaurant Gordon Biersch Dunkelweizen</t>
  </si>
  <si>
    <t>Notes:Dunkelweizen translates from German to mean dark wheat. Gordon Biersch Dunkelweizen highlights the undertones of dark-roasted malted wheat and the unique flavors produced by our special Hefeweizen yeast strain. Our Dunkelweizen adheres to all of the traditions of the Reinheitsgebot (German Purity Law of 1516) and is naturally carbonated.\t</t>
  </si>
  <si>
    <t>Dark 'n Curvy</t>
  </si>
  <si>
    <t>Piece Brewery &amp; Pizzeria</t>
  </si>
  <si>
    <t>Piece Brewery &amp; Pizzeria Dark 'n Curvy</t>
  </si>
  <si>
    <t>Texels Skuumkoppe</t>
  </si>
  <si>
    <t>Texelse Bierbrouwerij</t>
  </si>
  <si>
    <t>Texelse Bierbrouwerij Texels Skuumkoppe</t>
  </si>
  <si>
    <t>Benediktiner Weissbier Dunkel</t>
  </si>
  <si>
    <t>Klosterbrauerei Ettal / Ettaler Klosterbetriebe GmbH Ettaler Weißbier Dunkel</t>
  </si>
  <si>
    <t>Unertl Weissbier</t>
  </si>
  <si>
    <t>Unertl Weissbier GmbH</t>
  </si>
  <si>
    <t>Unertl Weissbier GmbH Unertl Weissbier</t>
  </si>
  <si>
    <t>Dunkle Weizen</t>
  </si>
  <si>
    <t>Sprecher Brewing Company Dunkel Weizen</t>
  </si>
  <si>
    <t>Portsmouth Winter Weizen</t>
  </si>
  <si>
    <t>Portsmouth Brewery Portsmouth Winter Weizen</t>
  </si>
  <si>
    <t>Notes:This hefeweizen is brewed with a bit more wheat malt &amp; hops to create a well balanced, robust winter ale.\t</t>
  </si>
  <si>
    <t>Fürstenberg Weizen Hefe Dunkel</t>
  </si>
  <si>
    <t>Fürstlich Fürstenbergische Brauerei KG</t>
  </si>
  <si>
    <t>Fürstlich Fürstenbergische Brauerei KG Fürstenberg Weizen Hefe Dunkel</t>
  </si>
  <si>
    <t>Dunkler Hirsch Allgäuer Weizen</t>
  </si>
  <si>
    <t>Der HirschBrau/Privatbrauerei Höss Dunkler Hirsch Allgäuer Weizen</t>
  </si>
  <si>
    <t>Vùdù</t>
  </si>
  <si>
    <t>Birrificio Italiano</t>
  </si>
  <si>
    <t>Birrificio Italiano Vùdù</t>
  </si>
  <si>
    <t>Steingadener Weisse Dunkel</t>
  </si>
  <si>
    <t>Aktien-Brauerei Kaufbeuren AG Steingadener Weisse Dunkel</t>
  </si>
  <si>
    <t>Portsmouth Dunkelweizen</t>
  </si>
  <si>
    <t>Portsmouth Brewery Portsmouth Dunkelweizen</t>
  </si>
  <si>
    <t>Notes:This dark wheat ale has a touch of roastiness &amp; a crisp refreshing character with a medium body.\t</t>
  </si>
  <si>
    <t>Hefeweissbier</t>
  </si>
  <si>
    <t>Wheat Beer - Hefeweizen</t>
  </si>
  <si>
    <t>Bayerische Staatsbrauerei Weihenstephan Weihenstephaner Hefeweissbier</t>
  </si>
  <si>
    <t>Notes:Our golden-yellow wheat beer, with its fine-poured white foam, smells of cloves and impresses consumers with its refreshing banana flavour. It is full bodied and with a smooth yeast taste. To be enjoyed at any time,goes excellently with fish and seafood, with spicy cheese and especially with the traditional Bavarian veal sausage. Brewed according to our centuries-old brewing tradition on the Weihenstephan hill.\t</t>
  </si>
  <si>
    <t>Franziskaner Hefe-Weisse</t>
  </si>
  <si>
    <t>Spaten-Franziskaner-Bräu Franziskaner Hefe-Weisse</t>
  </si>
  <si>
    <t>Notes:Also known as Franziskaner Weissbier and Franziskaner Hefe-Weisse Hell.\t</t>
  </si>
  <si>
    <t>Hefe-Weissbier Naturtrüb</t>
  </si>
  <si>
    <t>Paulaner Brauerei GmbH &amp; Co. KG Paulaner Hefe-Weissbier Naturtrüb</t>
  </si>
  <si>
    <t>Notes:Marketed as "Weissbier" internationally.\t</t>
  </si>
  <si>
    <t>Widmer Hefeweizen</t>
  </si>
  <si>
    <t>Widmer Brothers Brewing Company Widmer Hefeweizen</t>
  </si>
  <si>
    <t>Notes:availability: year-roundbitterness: 30 IBUalcohol by volume: 4.9%original gravity: 11.75° PLATOmalts:Pale, Munich, Wheat, Caramel 40Lhops:Bittering: AlchemyAroma: Willamette, Cascade\t</t>
  </si>
  <si>
    <t>Erdinger Weissbier (Hefe-Weizen)</t>
  </si>
  <si>
    <t>Erdinger Weissbräu Erdinger Weissbier</t>
  </si>
  <si>
    <t>Notes:Every sip leaves you wanting more – our ERDINGER Weissbier with fine yeast is the crowning glory of traditional Bavarian brewing skills.The strength of this classic wheat beer lies in the harmonious balance it achieves between the various aromas. Gently spicy wheat and yeast aromas blend with mildly bitter hops. The invigorating carbon dioxide ensures its typical liveliness. A premium beer whose full-bodied yet elegant character leaves a lasting impression of ultimate Bavarian enjoyment. A truly unique wheat beer!ERDINGER Weissbräu allows its top-fermenting specialty to mature in the bottle in the traditional manner, just like champagne. This wheat beer from Erding offers more than just sparkling refreshment – it gives a true taste of Bavaria.\t</t>
  </si>
  <si>
    <t>DreamWeaver Wheat</t>
  </si>
  <si>
    <t>Tröegs Brewing Company DreamWeaver Wheat</t>
  </si>
  <si>
    <t>Notes:The dream begins with open top fermentation. At high krausen a foamy, rocky yeast head crests the sides of the fermenter releasing notes of black pepper and spicy clove. Unfiltered and cloudy with yeast, it's slightly tart &amp; downright refreshing.15 IBU55% WheatHops: German Northern Brewer\t</t>
  </si>
  <si>
    <t>Schneider Weisse Tap 7 Unser Original</t>
  </si>
  <si>
    <t>Weisses Bräuhaus G. Schneider &amp; Sohn GmbH Schneider Weisse Original</t>
  </si>
  <si>
    <t>Notes:Formerly Schneider Weisse Original.\t</t>
  </si>
  <si>
    <t>Hacker-Pschorr Hefe Weisse Naturtrüb</t>
  </si>
  <si>
    <t>Hacker-Pschorr Bräu GmbH Hacker-Pschorr Hefe Weisse Natürtrub</t>
  </si>
  <si>
    <t>Notes:Our unfiltered Hacker-Pschorr Weissbier is naturally cloudy, full-flavoured and uniquely refreshing. Georg Pschorr – in his day owner of the Pschorr brewery and a man of true foresight - spread word of this exquisite and enjoyable Hefe-Weissbier and made it popular beyond the borders of Bavaria.\t</t>
  </si>
  <si>
    <t>HefeWeizen</t>
  </si>
  <si>
    <t>Live Oak Brewing Company Live Oak HefeWeizen</t>
  </si>
  <si>
    <t>Notes:Modeled after the classic wheat beers of Bavaria, Hefeweizen is cloudy and straw-colored with a meringue-like head that lingers to the bottom of the glass. Brewed with an ample volume of wheat malt and few hops, this beer features a unique yeast strain that produces harmonious notes of clove, banana, and vanilla throughout this effervescent brew. A traditional interpretation of a classic style, this idiosyncratic Bavarian beer is perfectly at home here in Texas.\t</t>
  </si>
  <si>
    <t>Hefeweizen</t>
  </si>
  <si>
    <t>Flying Dog Brewery Imperial Hefeweizen</t>
  </si>
  <si>
    <t>Notes:Formerly In-Heat Wheat\t</t>
  </si>
  <si>
    <t>Dancing Man</t>
  </si>
  <si>
    <t>New Glarus Brewing Company Dancing Man Wheat</t>
  </si>
  <si>
    <t>Notes:If you dream of wheat this brew will get your toes tapping. Since 1995 we have brewed Bavarian style wheat beers exclusively for the same great state that grows and malts our own Wisconsin wheat. In a world full of posers this is a true hefe-weizen naturally 100% bottle fermented and hazy.Expect this beer to cascade effervescent into your glass. The rich spicy clove and cinnamon notes will greet your nose while sweet fruit and wheat kisses your lips.Lick the foam from your mouth and admit sometimes you just gotta get up and dance.\t</t>
  </si>
  <si>
    <t>Hofbräu Münchner Weisse</t>
  </si>
  <si>
    <t>Hofbräuhaus München Hofbräu Münchner Weisse</t>
  </si>
  <si>
    <t>Notes:The origin of Hofbrau Hefe Weizen dates back to 1589 and since then the "Weisse" has a distinctive place in the history of Hofbrau Munchen. The beer is characterized by its sparkling, by its rich foam and naturally by its unforgettable refreshing taste.\t</t>
  </si>
  <si>
    <t>Schneider Weisse Tap 4 Wiesen Edel-Weisse</t>
  </si>
  <si>
    <t>Weisses Bräuhaus G. Schneider &amp; Sohn GmbH Schneider Wiesen Edel-Weisse Mein Grunes</t>
  </si>
  <si>
    <t>Notes:Also known as Tap 4 - Mein Grünes and Tap 4 - Meine Festweisse\t</t>
  </si>
  <si>
    <t>Shiner Hefeweizen</t>
  </si>
  <si>
    <t>Spoetzl Brewery Shiner Hefeweizen</t>
  </si>
  <si>
    <t>König Ludwig Weiss</t>
  </si>
  <si>
    <t>Kaltenberg International / König Ludwig International GmbH &amp; Co.KG Konig Ludwig Hell</t>
  </si>
  <si>
    <t>Notes:Why are the Bavarian Royal Family and King Ludwig so important to brewing history? The Bavarian Royal family had sole rights to brewing of Hefe-Weizen in Bavaria for 200 years. No wonder they are leading experts on wheat brews.\t</t>
  </si>
  <si>
    <t>Schofferhofer Hefeweizen Grapefruit Bier</t>
  </si>
  <si>
    <t>Binding-Brauerei AG Schofferhofer Grapefruit Hefeweizen</t>
  </si>
  <si>
    <t>Notes:As you might’ve guessed we’re from Germany, but what might surprise you is that we’re the world’s first Hefeweizen (wheat beer) grapefruit beer. Best served cold, it’s the perfect casual brew to cool you off during the summer, but it can be enjoyed all year round any time of the day. It’s a true 50/50 blend of total refreshment made from 50% Schofferhofer Hefeweizen blended with 50% carbonated juice of 100% natural ingredients.\t</t>
  </si>
  <si>
    <t>Pyramid Hefeweizen</t>
  </si>
  <si>
    <t>Pyramid Breweries, Inc. Haywire Hefeweizen</t>
  </si>
  <si>
    <t>Samuel Adams HefeweizenBoston Beer Company (Samuel Adams)</t>
  </si>
  <si>
    <t>Boston Beer Company (Samuel Adams) Samuel Adams Hefeweizen</t>
  </si>
  <si>
    <t>Notes:Hazy golden and filled with smooth wheat character, our Hefeweizen is our take on the classic German beer. Notes of clove and banana, signatures of this traditional style, accent the aroma and flavor, and are complemented by a subtle bready malt character. Clean and crisp, this beer pairs best with a sunny summer day.HOP VARIETIESHallertau Mittelfrueh and Spalt-Spalter Noble hopsMALT VARIETIESSamuel Adams two-row pale malt blend, White Wheat14 IBU\t</t>
  </si>
  <si>
    <t>Ebel's Weiss Beer</t>
  </si>
  <si>
    <t>Two Brothers Brewing Company Ebel's Weiss Beer</t>
  </si>
  <si>
    <t>Notes:Ebel's Weiss beer is a very traditional German Hefeweizen that is naturally unfiltered. It has wonderful malt sweetness and a soft aroma of clove, vanilla, and banana. This deep golden colored weiss will make you think you are in Bavaria.\t</t>
  </si>
  <si>
    <t>Julius Echter Hefe-Weissbier Hell</t>
  </si>
  <si>
    <t>Würzburger Hofbräu AG Julius Echter Hefe-Weissbier Hell</t>
  </si>
  <si>
    <t>Oktoberfest Weissbier</t>
  </si>
  <si>
    <t>Erdinger Weissbräu Erdinger Oktoberfest Weissbier</t>
  </si>
  <si>
    <t>Tucher Helles Hefe Weizen</t>
  </si>
  <si>
    <t>Brauerei Tucher Brau Tucher Helles Hefe Weizen</t>
  </si>
  <si>
    <t>Kapuziner Weissbier</t>
  </si>
  <si>
    <t>Kulmbacher Brauerei AG Kapuziner Weissbier</t>
  </si>
  <si>
    <t>Schöfferhofer Hefeweizen</t>
  </si>
  <si>
    <t>Binding-Brauerei AG Schöfferhofer Hefeweizen</t>
  </si>
  <si>
    <t>Shotgun Betty Hefeweizen Ale</t>
  </si>
  <si>
    <t>Lonerider Brewing Shotgun Betty</t>
  </si>
  <si>
    <t>Notes:Shotgun Betty is a sexy, tough cowgirl who is always armed and dangerous. Don’t be fooled by her good looks, she will have you for an appetizer! That’s why we picked her to represent our Hefeweizen. Shotgun Betty is a wheat beer with rich, banana-clove nose and refreshing dry finish. Sound good? Try one. But beware, once Betty gets a hold of you there is no escape.\t</t>
  </si>
  <si>
    <t>Weisse Original</t>
  </si>
  <si>
    <t>Brauerei Gebrüder Maisel GmbH &amp; Co. Maisel's Weisse Original</t>
  </si>
  <si>
    <t>Yazoo Brewing Company Hefeweizen</t>
  </si>
  <si>
    <t>Notes:An authentic example of a Bavarian Hefeweizen. “Hefe” means cloudy or yeasty and “weizen” means wheat. This beer is made with mostly wheat and uses a true Hefeweizen yeast that gives it a fruity, banana aroma with just a hint of cloves. The tart finish makes this the perfect summer beer.13 IBU\t</t>
  </si>
  <si>
    <t>The Love Wheat Beer</t>
  </si>
  <si>
    <t>Starr Hill Brewery The Love</t>
  </si>
  <si>
    <t>Notes:A German-style hefeweizen with a fruity aroma and spicy finish.\t</t>
  </si>
  <si>
    <t>Weisse Versa Wheat</t>
  </si>
  <si>
    <t>Karbach Brewing Co. Weisse Versa Wheat</t>
  </si>
  <si>
    <t>Notes:German Hefeweizen / Belgian Witbier hybrid, brewed with coriander and citrus peel.\t</t>
  </si>
  <si>
    <t>Mad King's Weiss</t>
  </si>
  <si>
    <t>Victory Brewing Company Mad King's Weiss</t>
  </si>
  <si>
    <t>Notes:Bavaria’s fabled Ludwig was said to be ‘mad’. The same might be said of us for approaching this German beer style with fistfuls of hops beyond the norm for this style and yeast from Belgium!CompositionMalt: Imported two-row German malts, including wheatHops: Whole flower German hopsABV: 6.2%FlavorHigh-powered with all German malts and the subtle, spicy complexity of our special yeast, Mad King's Weiss offers a quenching quality that can't be beat.\t</t>
  </si>
  <si>
    <t>Trader Joe's Bavarian Style Hefeweizen</t>
  </si>
  <si>
    <t>Trader Joe's Brewing Company Trader Joe's Bavarian Style Hefeweizen</t>
  </si>
  <si>
    <t>Pinkus Weizen</t>
  </si>
  <si>
    <t>Brauerei Pinkus Mueller Organic Hefe-Weizen</t>
  </si>
  <si>
    <t>Waterkeeper Hefeweizen</t>
  </si>
  <si>
    <t>SweetWater Brewing Company Sweetwater Waterkeeper Hefeweizen</t>
  </si>
  <si>
    <t>Gordon Biersch Brewery Restaurant Gordon Biersch Hefeweizen</t>
  </si>
  <si>
    <t>Notes:Hundreds of years ago in Germany, wheat beers were considered 'breakfast' or 'after church' beers, a testament to their light refreshing flavor and a tradition of drinking them on weekend occasions. We invite you to enjoy our Hefeweizen (hay-fa-VEIT-sen) any day of the week.12 IBU\t</t>
  </si>
  <si>
    <t>Heinnieweisse Weissebier</t>
  </si>
  <si>
    <t>Butternuts Beer &amp; Ale Heinnieweisse Weissebier</t>
  </si>
  <si>
    <t>Brooklyner Weisse</t>
  </si>
  <si>
    <t>Brooklyn Brewery Brooklyner Weisse</t>
  </si>
  <si>
    <t>Penn Weizen</t>
  </si>
  <si>
    <t>Pennsylvania Brewing Company Penn Weizen</t>
  </si>
  <si>
    <t>Notes:Authentic wheat beer, brewed in the Southern German tradition, won the Silver Medal in 1997 and the Gold Medal at the 2000 in Denver, Colorado. Penn Weizen is top-fermented, cask-conditioned, and very effervescent with a slight hint of tangy clove flavor.\t</t>
  </si>
  <si>
    <t>Drunk Monk Hefeweizen</t>
  </si>
  <si>
    <t>Three Floyds Brewing Co. &amp; Brewpub Drunk Monk Hefeweizen</t>
  </si>
  <si>
    <t>Benediktiner Weissbier</t>
  </si>
  <si>
    <t>Klosterbrauerei Ettal / Ettaler Klosterbetriebe GmbH Ettaler Benediktiner Weizen</t>
  </si>
  <si>
    <t>Notes:The top-fermented wheat beer is specially brewed to obtain a tasty but also pungent wheat beer. This special type of brewing allows a particularly full and also very tasty wheat beer. The amber color comes through special malt, which also brings a caramel-like character and other taste facets in the beer.The cloudiness receives this Benedictine wheat beer by the fine yeast , which means an important flavor carrier for this beer type. This top-fermented yeast gives the wheat beer a very fruity note that is even reminiscent of bananas. A special taste experience is the sweetness, which is to enter into a synergy with the fine dry aroma of the hop.\t</t>
  </si>
  <si>
    <t>Baltika #8 Wheat</t>
  </si>
  <si>
    <t>Baltika Breweries Baltika #8 Wheat</t>
  </si>
  <si>
    <t>Schneider Weisse Tap 1 Mein Blondes</t>
  </si>
  <si>
    <t>Weisses Bräuhaus G. Schneider &amp; Sohn GmbH Schneider Weisse Mein Blondes</t>
  </si>
  <si>
    <t>Notes:Also known as Schneider Weisse Tap 1 Meine Helle WeisseFormerly Schneider Weisse Weizen Hell.\t</t>
  </si>
  <si>
    <t>Royal Weisse</t>
  </si>
  <si>
    <t>Sly Fox Brewing Company Royal Weisse</t>
  </si>
  <si>
    <t>Kristallweissbier</t>
  </si>
  <si>
    <t>Wheat Beer - Kristallweizen</t>
  </si>
  <si>
    <t>Bayerische Staatsbrauerei Weihenstephan Weihenstephaner Kristallweissbier</t>
  </si>
  <si>
    <t>Notes:In our golden-yellow crystal-clear wheat beer the fresh citrus flavour harmonises very well with spicy banana notes. The fine sparkling gives it a tangy and animated appearance. Throughout summer and winter, it’s a prickling experience. It goes well with fish, seafood, white meat or it can be enjoyed as an aperitif. Brewed according to our centuries-old brewing tradition on the Weihenstephan hill.\t</t>
  </si>
  <si>
    <t>Honey Weiss</t>
  </si>
  <si>
    <t>Jacob Leinenkugel Brewing Company Leinenkugel's Honey Weiss</t>
  </si>
  <si>
    <t>Notes:Featuring a touch of real Wisconsin honey, Leinenkugel's Honey Weiss is a golden-hued traditional American weiss beer inspired by a classic German style. It's traditionally garnished with a lemon wedge for added citrus aroma that perfectly complements the sweet, subtle flavors of the beer.\t</t>
  </si>
  <si>
    <t>Laughing Fox</t>
  </si>
  <si>
    <t>New Glarus Brewing Company Laughing Fox</t>
  </si>
  <si>
    <t>Notes:In playful pursuit of butterflies a Red Fox danced across the brewery hill. His joy so pure it bubbled through our hearts and into this beer. Laughing Fox is a sparkling Kristal Weizen brewed in the Bavarian tradition with 50% Wisconsin wheat in our open top fermenters. Tickle your nose notes of spicy clove and cinnamon abound. Dan’s inspired Weizen interpretation reflects the deep bittersweet color of our Fox’s red coat. Expect this beer to pour a lively effervescent glass thick with creamy foam and bursting with luscious fruity notes on your pallet. This is easy drinking beer perfect for a friendly Wisconsin evening. Relax, this is God’s Country, here we have the strength to reach for the stars and change the world.PAIRING:Foods: Pork Roast, Bratwurst Cheeses: Gruyere, Aged Cheddar Dessert: Carrot Cake\t</t>
  </si>
  <si>
    <t>Erdinger Weissbier Kristallklar</t>
  </si>
  <si>
    <t>Erdinger Weissbräu Erdinger Weissbier Kristallklar</t>
  </si>
  <si>
    <t>Notes:US import name "Erdinger Weissbier Crystal Clear"Crystal-clear with an inviting frothy head: this lively wheat beer specialty features fruity-fresh aromas.With its extra portion of sparkling and energizing carbonic acid, ERDINGER Kristall is especially refreshing! Strong malted wheat notes combine with an elegant hop bouquet to round off the finish.It gets its shining, crystal-clear appearance from intensive filtration. Those who feel traditional Bavarian wheat beer is a little too cloudy will love the clarity of this top-quality ERDINGER beer."\t</t>
  </si>
  <si>
    <t>Tucher Kristall Weizen</t>
  </si>
  <si>
    <t>Brauerei Tucher Brau Tucher Kristall Weizen</t>
  </si>
  <si>
    <t>Old Chico Crystal Wheat</t>
  </si>
  <si>
    <t>Sierra Nevada Brewing Co. Old Chico Crystal Wheat</t>
  </si>
  <si>
    <t>Franziskaner Weissbier Kristallklar</t>
  </si>
  <si>
    <t>Spaten-Franziskaner-Bräu Franziskaner Club-Weisse Kristalklar</t>
  </si>
  <si>
    <t>Notes:Formerly Franziskaner Club-Weisse Kristalklar\t</t>
  </si>
  <si>
    <t>Weissbier Kristallklar</t>
  </si>
  <si>
    <t>Paulaner Brauerei GmbH &amp; Co. KG Paulaner Weissbier Kristallklar</t>
  </si>
  <si>
    <t>Schöfferhofer Kristallweizen</t>
  </si>
  <si>
    <t>Binding-Brauerei AG Schöfferhofer Kristallweizen</t>
  </si>
  <si>
    <t>Schneider Weisse Tap 2 Mein Kristall</t>
  </si>
  <si>
    <t>Weisses Bräuhaus G. Schneider &amp; Sohn GmbH Schneider Weisse Kristall</t>
  </si>
  <si>
    <t>Notes:Formerly Schneider Weisse Kristall.\t</t>
  </si>
  <si>
    <t>Weisse Kristall</t>
  </si>
  <si>
    <t>Brauerei Gebrüder Maisel GmbH &amp; Co. Maisel's Weisse Kristall</t>
  </si>
  <si>
    <t>Dancing Trout Ale</t>
  </si>
  <si>
    <t>Bayern Brewing, Inc. Bayern Dancing Trout Ale</t>
  </si>
  <si>
    <t>Notes:Dancing Trout Ale is a filtered Bavarian Hefeweizen also referred to as a Kristall Weizen. Brewed with Wheat and Pilsener malt, and Cascade hops. Crafted with a cause, Dancing Trout Ale is the flagship beer of Montana Trout Unlimited.\t</t>
  </si>
  <si>
    <t>Bohemia Weizen</t>
  </si>
  <si>
    <t>Cervecería Cuauhtémoc Moctezuma, S.A. de C.V. Bohemia Weizen</t>
  </si>
  <si>
    <t>Notes:Pretty clear yellow pour with white head. Aroma is light bananas, wheat, and a touch of floral. Flavor mirrors aroma with a flat wheat and a touch of sweet. Medium bodied with good carbonation. 11 IBU\t</t>
  </si>
  <si>
    <t>Hacker-Pschorr Kristall Weisse</t>
  </si>
  <si>
    <t>Hacker-Pschorr Bräu GmbH Hacker-Pschorr Kristall Weisse</t>
  </si>
  <si>
    <t>Sunthief Kristallweizen</t>
  </si>
  <si>
    <t>Black Raven Brewing Co. Sunthief Kristallweizen</t>
  </si>
  <si>
    <t>Franconia Kristal-weizen</t>
  </si>
  <si>
    <t>Franconia Brewing Company Franconia Kristal-weizen</t>
  </si>
  <si>
    <t>Cascade Blonde</t>
  </si>
  <si>
    <t>Cascade Brewery Company Ltd. Cascade Blonde</t>
  </si>
  <si>
    <t>Sanwald Kristall Weizen</t>
  </si>
  <si>
    <t>Dinkelacker-Schwabenbraeu AG Sanwald Kristall Weizen</t>
  </si>
  <si>
    <t>Falkensteiner Weizen</t>
  </si>
  <si>
    <t>Privatbrauerei Bischoff</t>
  </si>
  <si>
    <t>Privatbrauerei Bischoff Falkensteiner Weizen</t>
  </si>
  <si>
    <t>Krystal Weizen</t>
  </si>
  <si>
    <t>Portneuf Valley Brewing</t>
  </si>
  <si>
    <t>Portneuf Valley Brewing Krystal Weizen</t>
  </si>
  <si>
    <t>Notes:Cousin to the hefeweizen, we've cleared it up for a smooth and light wheat beer. Light and crisp with low hop character.\t</t>
  </si>
  <si>
    <t>Zitronenweizen</t>
  </si>
  <si>
    <t>Triumph Brewing Company Zitronenweizen</t>
  </si>
  <si>
    <t>Kapuziner Kristall-Weizen</t>
  </si>
  <si>
    <t>Kulmbacher Brauerei AG Kapuziner Kristall-Weizen</t>
  </si>
  <si>
    <t>Julius Echter Kristall Weizen</t>
  </si>
  <si>
    <t>Würzburger Hofbräu AG Julius Echter Kristall Weizen</t>
  </si>
  <si>
    <t>Rieser Kristall-Weizen</t>
  </si>
  <si>
    <t>Ankerbräu Nördlingen</t>
  </si>
  <si>
    <t>Ankerbräu Nördlingen Rieser Kristall-Weizen</t>
  </si>
  <si>
    <t>Kristall Weizen</t>
  </si>
  <si>
    <t>Propeller Brewery Propeller Kristall Weizen</t>
  </si>
  <si>
    <t>Notes:Literally "crystal wheat." A Kristall Weizen is a filtered pale Weissbier. It pours "crystal"-clear rather than yeast-hazey. Propeller Kristall Weizen is made with special Weizen yeast, German Noble hops and equal amounts of barley and wheat malts. Like its Hefeweizen counterpart, Kristall Weizen develops a richly-textured, firm, white head in the glass. Very light, spritzy-effervescent and refreshing on the palate, with creamy texture and gentle, lightly fruity character, it finishes with a touch of dryness. Propeller Kristall Weizen pairs well with summer heat and good times... Prost.12 IBU\t</t>
  </si>
  <si>
    <t>Monterey Bay Wheat</t>
  </si>
  <si>
    <t>English Ales Brewery</t>
  </si>
  <si>
    <t>English Ales Brewery Monterey Bay Wheat</t>
  </si>
  <si>
    <t>White Oak</t>
  </si>
  <si>
    <t>Wheat Beer - Wheatwine</t>
  </si>
  <si>
    <t>The Bruery White Oak</t>
  </si>
  <si>
    <t>Notes:White Oak is a blended beer-- 50% wheatwine aged in Bourbon barrels (we call it "White Oak Sap"), and 50% Mischief (our Golden Strong Ale). Vivid caramel, coconut and vanilla flavors blanketed in a crisp yet robust wheat ale, White Oak is an exercise of balance.\t</t>
  </si>
  <si>
    <t>Pilgrim's Dole</t>
  </si>
  <si>
    <t>New Holland Brewing Company Bourbon Barrel Aged Pilgrim's Dole</t>
  </si>
  <si>
    <t>Notes:A barleywine-style ale made with 50% wheat malt (a wheatwine) aged in bourbon barrels.\t</t>
  </si>
  <si>
    <t>Anniversary Ale</t>
  </si>
  <si>
    <t>Short's Brewing Company Anniversary Ale</t>
  </si>
  <si>
    <t>Notes:2009 Tap only2010 Tap and bottle2013 Tap and bottleSame recipe every year, according to the brewer, though ABV varies slightly."Anniversary Ale~ A high gravity wheat wine made with blood oranges that render an alluring dark purple hue to the color. Flavor abounds from the spice of green peppercorns and tang from blood orange zest. Aggressive dry hop additions amplify the citrus overtones and spiciness found throughout. ‘Anni’ Ale typifies the full magnitude of Short’s Brewing Company by embodying all the complexities and fulfillment necessary to pay tribute to another year of brewing. 10% ABV 63 IBU's"\t</t>
  </si>
  <si>
    <t>Gamma Ray</t>
  </si>
  <si>
    <t>Terrapin Beer Company Terrapin Gamma Ray</t>
  </si>
  <si>
    <t>Notes:Gamma Ray is a wheat beer brewed with a massive amount of honey from Savannah Bee Company. This super powered blast from the past will make you believe time travel is possible.IBU: 40OG: 22.6HOPS: Pearle, Mt. HoodMALTS: 2 Row Pale Malt, Munich Wheat, Carapils, Acidulated Malt.AVAILABILITY: July / Side Project\t</t>
  </si>
  <si>
    <t>Wood Ya Honey</t>
  </si>
  <si>
    <t>Jackie O's Pub &amp; Brewery Wood Ya Honey</t>
  </si>
  <si>
    <t>Star Brew-Triple Wheat Ale</t>
  </si>
  <si>
    <t>Marin Brewing Company Marin Star Brew-Triple Wheat Ale</t>
  </si>
  <si>
    <t>Wheat Wine</t>
  </si>
  <si>
    <t>Portsmouth Brewery Portsmouth Wheat Wine</t>
  </si>
  <si>
    <t>Notes:A toffee-like flavor predominates this bold &amp; assertive wheat ale.\t</t>
  </si>
  <si>
    <t>Misery</t>
  </si>
  <si>
    <t>DuClaw Brewing Company Misery</t>
  </si>
  <si>
    <t>Devil's Heart Of Gold</t>
  </si>
  <si>
    <t>Perennial Artisan Ales Heart Of Gold</t>
  </si>
  <si>
    <t>Notes:The name "Devil’s Heart of Gold" comes from what they call the "Devil’s Cut". When a bourbon ages in a barrel, a portion of the bourbon evaporates - this is called the "Angel’s share". Another portion of the bourbon gets absorbed into the new oak barrel - this is called the "Devil’s cut". Therefore, the Heart of Gold beer aging in the barrel starts to absorb back some of the Devil’s Cut and hence the name "Devil’s Heart of Gold". We took our Heart of Gold and aged it in a Knob Creek 9-year old barrel from our friends at The Wine and Cheese Place in October 2011. The beer rested in these barrels for 7 months. 204 bottles will be released exclusively at The Wine and Cheese Place.\t</t>
  </si>
  <si>
    <t>Vernal</t>
  </si>
  <si>
    <t>Element Brewing Company Vernal</t>
  </si>
  <si>
    <t>Notes:Dunkel Wheatwine.\t</t>
  </si>
  <si>
    <t>Illegal Ale-Ien</t>
  </si>
  <si>
    <t>Marshall Wharf Brewing Company / Three Tides Restaurant Illegal Ale-ien</t>
  </si>
  <si>
    <t>Notes:A hybrid kolsch/wheat beer brewed with organic blue agave nectar. Light in color and finish.\t</t>
  </si>
  <si>
    <t>Old Sol Wheatwine Ale</t>
  </si>
  <si>
    <t>Big Time Brewery &amp; Alehouse</t>
  </si>
  <si>
    <t>Big Time Brewery &amp; Alehouse Old Sol Wheatwine Ale</t>
  </si>
  <si>
    <t>West Coast Wheat Wine</t>
  </si>
  <si>
    <t>Baird Brewing Company / Fishmarket Taproom West Coast Wheat Wine</t>
  </si>
  <si>
    <t>Notes:Brewer's Notes: Wheat Wine is a beer style born on the U.S. West Coast in the 1980s (legend has it that the style was conceived and first crafted at a small brewery-pub in Sacramento, California). It has as its progenitor the English Barley Wine beer style. Wheat Wine, as a beer style, is characterized by a massively rich complexity imbued with a tenaciously strong-willed sense of balance. It is a style indicative of the irreverent creativity and unrelenting passion for beer that form the hallmarks of craft brewing in the West Coast of the United States. Baird West Coast Wheat Wine is crafted in homage to the skilled brewing artisans and fearless beer entrepreneurs that have pioneered craft brewing on Americas great West Coast.Baird West Coast Wheat Wine is a heavyweight  this year (2005) tipping the scales at approximately 9.5% alcohol by volume. 50 percent of the fermentable extract is derived from malted wheat, and this lends a quenching drinkability rare to beers of this strength. This drinkability is buttressed further by a 10 percent addition of Japanese candy sugar which lends to the beer a character reminiscent of a Belgian-style Tripel. The hops once again are 100% American West Coast types; this year, though, large additions of Vanguard and Sterling render the hop character softer and spicier than last years boldly citrus performance.\t</t>
  </si>
  <si>
    <t>1100 Wheat Wine</t>
  </si>
  <si>
    <t>Fitger's Brewhouse 1100 Wheat Wine</t>
  </si>
  <si>
    <t>Notes:Aged in first use Woodford bourbon barrels for a year.\t</t>
  </si>
  <si>
    <t>Umami</t>
  </si>
  <si>
    <t>The Livery</t>
  </si>
  <si>
    <t>The Livery Umae Umami</t>
  </si>
  <si>
    <t>Blue Moon Belgian WhiteCoors Brewing Company (Molson-Coors)</t>
  </si>
  <si>
    <t>Wheat Beer - Witbier</t>
  </si>
  <si>
    <t>Coors Brewing Company Blue Moon Belgian White</t>
  </si>
  <si>
    <t>Notes:Also know as Belgian Moon in Alberta &amp; British Columbia\t</t>
  </si>
  <si>
    <t>White</t>
  </si>
  <si>
    <t>Allagash Brewing Company Allagash White</t>
  </si>
  <si>
    <t>Notes:Our interpretation of a traditional Belgian wheat beer. Brewed with a generous portion of wheat and spiced with coriander and Curacao orange peel, this beer is fruity, refreshing and slightly cloudy in appearance.\t</t>
  </si>
  <si>
    <t>Hoegaarden Original White Ale</t>
  </si>
  <si>
    <t>Brouwerij van Hoegaarden Hoegaarden Original White Ale</t>
  </si>
  <si>
    <t>Notes:The Original Belgian Wheat Beer. Almost 600 years ago in the Belgian village of Hoegaarden, a band of monks experimented by adding oddball botanicals from halfway around the world to their traditional wheat beer. Our recipe, inspired by their creation, is a beer with a refreshing flavor and captivating aroma, unlike any in the world. Let the refreshing citrus and earthy coriander alleviate the stresses of modern living and whisk you to another place entirely. You might call it divine inspiration... we call it Hoegaarden.\t</t>
  </si>
  <si>
    <t>Shock Top Belgian White</t>
  </si>
  <si>
    <t>Anheuser-Busch Shock Top Belgian White</t>
  </si>
  <si>
    <t>Notes:Originally known as Spring Heat Spiced WheatWe’ve shaken up traditional tastes by brewing a spiced Belgian-style wheat ale with real orange, lemon and lime peels,and then added a little coriander spice to the mix. This uniquely-crafted and award-winning ale is unfiltered to create a brew that is naturally cloudy with a light golden color and a smooth, refreshing finish.\t</t>
  </si>
  <si>
    <t>Namaste White Belgian-Style Witbier</t>
  </si>
  <si>
    <t>Dogfish Head Brewery Namaste</t>
  </si>
  <si>
    <t>Notes:A witbier bursting with good karma. Made with dried organic orange slices, fresh-cut lemongrass and a bit of coriander, this Belgian-style white beer is a great thirst quencher.20 IBU\t</t>
  </si>
  <si>
    <t>White Rascal</t>
  </si>
  <si>
    <t>Avery Brewing Company White Rascal</t>
  </si>
  <si>
    <t>Blanche De Chambly</t>
  </si>
  <si>
    <t>Unibroue Blanche De Chambly</t>
  </si>
  <si>
    <t>Notes:The Blanche de Chambly label features the icon of the city where it is brewed: Fort Chambly. It was converted from a wooden barricade used for fighting against the Iroquois in the middle of the XVII century into a stone fortress to combat the British army at the beginning of the XVIII century. With notes of dried orange peel and coriander seeds, this brew is a worthy representative of classic Belgian-style white wheat beers. To date, it has won more than 34 international medals, including being named “The World’s Best White Beer" on numerous occasions. Unibroue is proud to brew the most popular white beer in Quebec.\t</t>
  </si>
  <si>
    <t>Witte Wheat Ale</t>
  </si>
  <si>
    <t>Brewery Ommegang Ommegang Witte</t>
  </si>
  <si>
    <t>Notes:Witte is our version of the classic Belgian wit or "white" ale. Witte, which is actually Flemish for white, is brewed with malted and unmalted wheat, orange peel, and coriander - offering a refreshing style that showcases the Belgian talent for brewing full-flavored ales that are also light and balanced. It is pale straw in color, slightly hazy from the yeast, and topped with a huge white, fluffy head.Witte is pleasantly light on the tongue, balanced between malt and wheat sweetness. Hops and spice with a subtle clove note backed by flavors of lemon and sweet orange give way to a dry, crisp, refreshing finish.\t</t>
  </si>
  <si>
    <t>Red &amp; White</t>
  </si>
  <si>
    <t>Dogfish Head Brewery Red &amp; White</t>
  </si>
  <si>
    <t>Notes:A big, Belgian-style witbier brewed with coriander and orange peel and fermented with pinot noir juice. After fermentation, a fraction of the batch is aged in one of our 10,000-gallon oak tanks.35 IBU\t</t>
  </si>
  <si>
    <t>Florida Cracker</t>
  </si>
  <si>
    <t>Cigar City Brewing Florida Cracker White Ale</t>
  </si>
  <si>
    <t>Notes:The Cracker Cowboys of Florida were colonial-era settlers, often of Scots-Irish descent, who arrived in Florida when Spain traded their territory of La Florida to the English. The term Cracker in Florida usage relates to the whip these "cow hunters" used to herd cattle in Florida's Palmetto Prairies. Called Quaqueros by the Spanish, these hardy and hard working Cracker Cowboys helped to shape the history of Florida, the nation’s oldest cattle raising state. We brew Florida Cracker White Ale with unmalted wheat, orange peel and coriander and then ferment it with a Belgian yeast strain to give it a spicy and dry finish. Perfect for a warm day on the Palmetto Prairie.18 IBU\t</t>
  </si>
  <si>
    <t>Hitachino Nest White Ale</t>
  </si>
  <si>
    <t>Kiuchi Brewery Hitachino Nest White Ale</t>
  </si>
  <si>
    <t>Samuel Adams Blackberry WitbierBoston Beer Company (Samuel Adams)</t>
  </si>
  <si>
    <t>Boston Beer Company (Samuel Adams) Samuel Adams Blackberry Witbier</t>
  </si>
  <si>
    <t>UFO White</t>
  </si>
  <si>
    <t>Harpoon Brewery UFO White</t>
  </si>
  <si>
    <t>Notes:Light, crisp, refreshing UFO White follows in the tradition of spiced wheat beers that have been brewed in Belgium for well over 300 years. Brewed with orange peel and a unique blend of spices, UFO White is the perfect choice for a summer’s barbecue, a night out with friends or any time you¹re thirsting for something a little different. Like UFO Hefeweizen and UFO Raspberry Hefeweizen, we leave UFO White Unfiltered for a more natural taste and appearance.10 IBU\t</t>
  </si>
  <si>
    <t>Samuel Adams White AleBoston Beer Company (Samuel Adams)</t>
  </si>
  <si>
    <t>Boston Beer Company (Samuel Adams) Samuel Adams White Ale</t>
  </si>
  <si>
    <t>Notes:Was a Spring seasonal, now a Fall/Winter seasonal.\t</t>
  </si>
  <si>
    <t>Samuel Adams Imperial WhiteBoston Beer Company (Samuel Adams)</t>
  </si>
  <si>
    <t>Boston Beer Company (Samuel Adams) Samuel Adams Imperial White</t>
  </si>
  <si>
    <t>Clementine</t>
  </si>
  <si>
    <t>Clown Shoes Clementine</t>
  </si>
  <si>
    <t>Double White Ale</t>
  </si>
  <si>
    <t>Southampton Publick House Double White Ale</t>
  </si>
  <si>
    <t>Positive Contact</t>
  </si>
  <si>
    <t>Dogfish Head Brewery Positive Contact</t>
  </si>
  <si>
    <t>Notes:Positive Contact is the second batch of the Imperial Belgian-Style Wheat beer that Sam and Ben brewed a couple months back. For this batch, we stepped up the spice and cider additions. Instead of 200 lbs of apples, Ben pressed 300 lbs of organic Fuji apples for a total addition of 25 gallons of fresh pressed cider, which was added to the whirlpool in order to really bring out the cider character. The amount of cilantro was nearly quadrupled with 4 lbs total, which was pureed with a portion of the cider and then added after the boil was done. The cayenne was doubled, but added directly before the beer was transferred from the kettle to the fermenter in an effort to minimize the burn while increasing the flavor and aroma contributed. A different type of wit yeast was used and then fermented slightly cooler to keep the yeast character minimal and act as a supporting role to the main players the cider and spices. Lastly, this batch was boiled for less time than the original batch, leaving the beer with a lighter straw color than the amberish hue of batch #1.Overall, Positive Contact is characterized by its bright spritzy cider character and autumnal herbal quality derived from the cilantro, cayenne, and yeast.19 IBU\t</t>
  </si>
  <si>
    <t>Holy Moses White Ale</t>
  </si>
  <si>
    <t>Great Lakes Brewing Company Great Lakes Holy Moses</t>
  </si>
  <si>
    <t>Blanche De Bruxelles / Manneken Pis Belgian White</t>
  </si>
  <si>
    <t>Brasserie Lefèbvre SA Blanche De Bruxelles / Manneken Pis Belgian White</t>
  </si>
  <si>
    <t>Calabaza Blanca</t>
  </si>
  <si>
    <t>Jolly Pumpkin Artisan Ales Calabaza Blanca</t>
  </si>
  <si>
    <t>White Thai</t>
  </si>
  <si>
    <t>Westbrook Brewing Co. White Thai</t>
  </si>
  <si>
    <t>Notes:This beer, inspired by the flavors of Southeast Asian cuisine, is a twist on the classic Belgian witbier style. Instead of the traditional coriander and orange peel spicing regimen, we add fresh lemongrass, ginger root, and a dash of Sorachi Ace hops. The result is a wonderfully refreshing ale with notes of lemon candy, citrus fruit, and a slight spiciness from the ginger. Best served at 45˚F in a tulip or wine glass.16 IBU\t</t>
  </si>
  <si>
    <t>Mothership Wit</t>
  </si>
  <si>
    <t>New Belgium Brewing Mothership Wit (Organic Wheat Beer)</t>
  </si>
  <si>
    <t>Notes:Organic wheat beer.IBU's: 12\t</t>
  </si>
  <si>
    <t>Whirlwind Witbier</t>
  </si>
  <si>
    <t>Victory Brewing Company Whirlwind Witbier</t>
  </si>
  <si>
    <t>Great White</t>
  </si>
  <si>
    <t>Lost Coast Brewery and Cafe Great White</t>
  </si>
  <si>
    <t>Alaskan Brewing Co. Alaskan White</t>
  </si>
  <si>
    <t>Notes:Alaskan White Ale has a soft, slightly sweet base with the unique spice aroma of coriander and crisp, citrus finish of orange peel. A light and effervescent body combined with the smooth palate creates a complex and delicate beer that is deliciously refreshing in any season.15 IBU\t</t>
  </si>
  <si>
    <t>Grey Lady</t>
  </si>
  <si>
    <t>Cisco Brewers Inc. Grey Lady</t>
  </si>
  <si>
    <t>Notes:The name "Grey Lady" comes from the nickname for the often-foggy island on which it is brewed. This hazy, Belgian-style Wit emits a complex nose with sophisticated notes.\t</t>
  </si>
  <si>
    <t>Wahoo White Beer</t>
  </si>
  <si>
    <t>Ballast Point Brewing Company Wahoo Wheat Beer</t>
  </si>
  <si>
    <t>Notes:Previously known as Wahoo Wheat AleA fresh, unfiltered brew perfect for lazy summer days.Our Wahoo White is brewed with unfiltered, un-malted wheat and oats that give it a distinctive cloudy complexity. True to the Belgian tradition, this Witbier boasts a refreshing, citrusy flavor thanks to the orange peel and coriander we add to the boil. This makes Wahoo an ideal beer for year-round beach weather.\t</t>
  </si>
  <si>
    <t>ZÔN</t>
  </si>
  <si>
    <t>Boulevard Brewing Co. ZÔN</t>
  </si>
  <si>
    <t>Notes:Boulevard’s summer seasonal is our interpretation of a classic Belgian witbier. ZŌN (Flemish for “sun”) combines the subtle flavors of coriander and orange peel with other traditional ingredients to create a delightful, refreshing summertime brew.15 IBU\t</t>
  </si>
  <si>
    <t>Kronenbourg 1664 Blanc</t>
  </si>
  <si>
    <t>Brasseries Kronenbourg Kronenbourg</t>
  </si>
  <si>
    <t>Orange Avenue Wit</t>
  </si>
  <si>
    <t>Coronado Brewing Company Orange Avenue Wit</t>
  </si>
  <si>
    <t>Notes:This So-Cal take on a traditional witbier honors Coronado’s main street, which is home to our brewpub and was once lined with orange trees. Bolstered by orange zest, coriander and orange blossom honey, it’s Belgium by way of Coronado. Expect a refreshing, light-bodied brew rife with citrus zing and a hint of earthy spice.\t</t>
  </si>
  <si>
    <t>Two Jokers Double-Wit</t>
  </si>
  <si>
    <t>Boulevard Brewing Co. Two Jokers Double-Wit</t>
  </si>
  <si>
    <t>Notes:They say there are two sides to every story, and that’s certainly true of Two Jokers Double-Wit. On the one hand, it’s a revival of the classic Belgian “wit,” or “white” ale, with lactic fermentation providing a refreshing tartness. On the other hand, it’s a modern, uniquely American brew; big, flavorful, and spiced with cardamom, coriander, orange peel, lavender, and grains of paradise.15 IBU\t</t>
  </si>
  <si>
    <t>Estrella Damm Inedit</t>
  </si>
  <si>
    <t>Damm S. A. Estrella Damm Inedit</t>
  </si>
  <si>
    <t>Half-E-Weizen</t>
  </si>
  <si>
    <t>Rogue Ales Half-E-Weizen</t>
  </si>
  <si>
    <t>Notes:Also know as 'Mom Hefeweizen'8 Ingredients:Malts: Great Western Harrington, Klages and Wheat.Hops: Saaz.Specialty: Coriander and Ginger.Yeast &amp; Water: Rogue's Pacman Yeast &amp; Free Range Coastal Water. 13º PLATO34 IBU77 AA3º Lovibond\t</t>
  </si>
  <si>
    <t>Blanche De Namur</t>
  </si>
  <si>
    <t>Brasserie Du Bocq Blanche De Namur</t>
  </si>
  <si>
    <t>Wheat Ale</t>
  </si>
  <si>
    <t>Upland Brewing Company Wheat Ale</t>
  </si>
  <si>
    <t>Notes:Upland Wheat Ale is a classic rendition of the Belgian Witbier (white beer) style. We brew it with organic coriander and orange zest to be light on the tongue and refreshingly tart. In the tradition of the Belgian Wit style, Upland Wheat Ale is unfiltered, allowing suspended yeast to create a cloudy, golden appearance. This is an everyday, every meal type of beer. It’s comforting on a cold winter day and refreshing on a hot summer evening. That’s why it’s one of our most popular brews and a flagship beer of our brewery.\t</t>
  </si>
  <si>
    <t>Wild Ale</t>
  </si>
  <si>
    <t>Row Labels</t>
  </si>
  <si>
    <t>Grand Total</t>
  </si>
  <si>
    <t>Average of review_overall</t>
  </si>
  <si>
    <t>(All)</t>
  </si>
  <si>
    <t>Max of review_overall</t>
  </si>
  <si>
    <t>Min of review_overall</t>
  </si>
  <si>
    <t>Average of review_taste</t>
  </si>
  <si>
    <t>ABV group</t>
  </si>
  <si>
    <t>Grouped Style</t>
  </si>
  <si>
    <t>Barleywine</t>
  </si>
  <si>
    <t>Blonde</t>
  </si>
  <si>
    <t>Bock</t>
  </si>
  <si>
    <t>Farmhouse Ale</t>
  </si>
  <si>
    <t>fruit/lambic</t>
  </si>
  <si>
    <t>Red Ale</t>
  </si>
  <si>
    <t>Strong Ale</t>
  </si>
  <si>
    <t>Wheat</t>
  </si>
  <si>
    <t>total</t>
  </si>
  <si>
    <t>Athletic current styles</t>
  </si>
  <si>
    <t>Dark</t>
  </si>
  <si>
    <t>lager</t>
  </si>
  <si>
    <t>sour</t>
  </si>
  <si>
    <t>variety</t>
  </si>
  <si>
    <t>wheat</t>
  </si>
  <si>
    <t>greater than 3.948</t>
  </si>
  <si>
    <t>review_group</t>
  </si>
  <si>
    <t>Sum of Bitter</t>
  </si>
  <si>
    <t>Sum of Sweet</t>
  </si>
  <si>
    <t>Sum of Sour</t>
  </si>
  <si>
    <t>Sum of Salty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</si>
</sst>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beer_profile_and_ratings!$AB$1</c:f>
              <c:strCache>
                <c:ptCount val="1"/>
                <c:pt idx="0">
                  <c:v>review_overall</c:v>
                </c:pt>
              </c:strCache>
            </c:strRef>
          </c:tx>
          <c:spPr>
            <a:ln w="19050" cap="rnd">
              <a:noFill/>
              <a:round/>
            </a:ln>
            <a:effectLst/>
          </c:spPr>
          <c:marker>
            <c:symbol val="circle"/>
            <c:size val="5"/>
            <c:spPr>
              <a:solidFill>
                <a:schemeClr val="accent1"/>
              </a:solidFill>
              <a:ln w="9525">
                <a:solidFill>
                  <a:schemeClr val="accent1"/>
                </a:solidFill>
              </a:ln>
              <a:effectLst/>
            </c:spPr>
          </c:marker>
          <c:xVal>
            <c:numRef>
              <c:f>beer_profile_and_ratings!$Z$2:$Z$2619</c:f>
              <c:numCache>
                <c:formatCode>General</c:formatCode>
                <c:ptCount val="2340"/>
                <c:pt idx="0">
                  <c:v>3.6438630000000001</c:v>
                </c:pt>
                <c:pt idx="1">
                  <c:v>4.0249480000000002</c:v>
                </c:pt>
                <c:pt idx="2">
                  <c:v>3.6313</c:v>
                </c:pt>
                <c:pt idx="3">
                  <c:v>4.2051629999999998</c:v>
                </c:pt>
                <c:pt idx="4">
                  <c:v>3.765625</c:v>
                </c:pt>
                <c:pt idx="5">
                  <c:v>4.1920630000000001</c:v>
                </c:pt>
                <c:pt idx="6">
                  <c:v>3.3548390000000001</c:v>
                </c:pt>
                <c:pt idx="7">
                  <c:v>3.5797750000000002</c:v>
                </c:pt>
                <c:pt idx="8">
                  <c:v>3.9891299999999998</c:v>
                </c:pt>
                <c:pt idx="9">
                  <c:v>3.587755</c:v>
                </c:pt>
                <c:pt idx="10">
                  <c:v>4.0534759999999999</c:v>
                </c:pt>
                <c:pt idx="11">
                  <c:v>4</c:v>
                </c:pt>
                <c:pt idx="12">
                  <c:v>3.6904759999999999</c:v>
                </c:pt>
                <c:pt idx="13">
                  <c:v>3.3035709999999998</c:v>
                </c:pt>
                <c:pt idx="14">
                  <c:v>3.99004</c:v>
                </c:pt>
                <c:pt idx="15">
                  <c:v>3.6428569999999998</c:v>
                </c:pt>
                <c:pt idx="16">
                  <c:v>3.9142860000000002</c:v>
                </c:pt>
                <c:pt idx="17">
                  <c:v>3.7345679999999999</c:v>
                </c:pt>
                <c:pt idx="18">
                  <c:v>4</c:v>
                </c:pt>
                <c:pt idx="19">
                  <c:v>3.9375</c:v>
                </c:pt>
                <c:pt idx="20">
                  <c:v>3.7261899999999999</c:v>
                </c:pt>
                <c:pt idx="21">
                  <c:v>4</c:v>
                </c:pt>
                <c:pt idx="22">
                  <c:v>3.625</c:v>
                </c:pt>
                <c:pt idx="23">
                  <c:v>3.5882350000000001</c:v>
                </c:pt>
                <c:pt idx="24">
                  <c:v>3.6153849999999998</c:v>
                </c:pt>
                <c:pt idx="25">
                  <c:v>4</c:v>
                </c:pt>
                <c:pt idx="26">
                  <c:v>4</c:v>
                </c:pt>
                <c:pt idx="27">
                  <c:v>3.9166669999999999</c:v>
                </c:pt>
                <c:pt idx="28">
                  <c:v>4.0555560000000002</c:v>
                </c:pt>
                <c:pt idx="29">
                  <c:v>3.5227270000000002</c:v>
                </c:pt>
                <c:pt idx="30">
                  <c:v>3.6666669999999999</c:v>
                </c:pt>
                <c:pt idx="31">
                  <c:v>3.6363639999999999</c:v>
                </c:pt>
                <c:pt idx="32">
                  <c:v>3.6818179999999998</c:v>
                </c:pt>
                <c:pt idx="33">
                  <c:v>4.266667</c:v>
                </c:pt>
                <c:pt idx="34">
                  <c:v>4.2142860000000004</c:v>
                </c:pt>
                <c:pt idx="35">
                  <c:v>3.3333330000000001</c:v>
                </c:pt>
                <c:pt idx="36">
                  <c:v>4</c:v>
                </c:pt>
                <c:pt idx="37">
                  <c:v>4.25</c:v>
                </c:pt>
                <c:pt idx="38">
                  <c:v>3.6896550000000001</c:v>
                </c:pt>
                <c:pt idx="39">
                  <c:v>3.9316879999999998</c:v>
                </c:pt>
                <c:pt idx="40">
                  <c:v>4.3079470000000004</c:v>
                </c:pt>
                <c:pt idx="41">
                  <c:v>4.2859420000000004</c:v>
                </c:pt>
                <c:pt idx="42">
                  <c:v>4.1440599999999996</c:v>
                </c:pt>
                <c:pt idx="43">
                  <c:v>4.264977</c:v>
                </c:pt>
                <c:pt idx="44">
                  <c:v>4.1276599999999997</c:v>
                </c:pt>
                <c:pt idx="45">
                  <c:v>4.2212889999999996</c:v>
                </c:pt>
                <c:pt idx="46">
                  <c:v>4.2358700000000002</c:v>
                </c:pt>
                <c:pt idx="47">
                  <c:v>4.0640109999999998</c:v>
                </c:pt>
                <c:pt idx="48">
                  <c:v>4.2538130000000001</c:v>
                </c:pt>
                <c:pt idx="49">
                  <c:v>4.5</c:v>
                </c:pt>
                <c:pt idx="50">
                  <c:v>3.88</c:v>
                </c:pt>
                <c:pt idx="51">
                  <c:v>3.9275859999999998</c:v>
                </c:pt>
                <c:pt idx="52">
                  <c:v>3.8186619999999998</c:v>
                </c:pt>
                <c:pt idx="53">
                  <c:v>3.8438400000000001</c:v>
                </c:pt>
                <c:pt idx="54">
                  <c:v>3.4285709999999998</c:v>
                </c:pt>
                <c:pt idx="55">
                  <c:v>3.5216449999999999</c:v>
                </c:pt>
                <c:pt idx="56">
                  <c:v>4.5</c:v>
                </c:pt>
                <c:pt idx="57">
                  <c:v>3.442529</c:v>
                </c:pt>
                <c:pt idx="58">
                  <c:v>3.9038460000000001</c:v>
                </c:pt>
                <c:pt idx="59">
                  <c:v>4.3697920000000003</c:v>
                </c:pt>
                <c:pt idx="60">
                  <c:v>3.8095240000000001</c:v>
                </c:pt>
                <c:pt idx="61">
                  <c:v>3.9108909999999999</c:v>
                </c:pt>
                <c:pt idx="62">
                  <c:v>4.0046730000000004</c:v>
                </c:pt>
                <c:pt idx="63">
                  <c:v>3.7149679999999998</c:v>
                </c:pt>
                <c:pt idx="64">
                  <c:v>4.469697</c:v>
                </c:pt>
                <c:pt idx="65">
                  <c:v>4.1369049999999996</c:v>
                </c:pt>
                <c:pt idx="66">
                  <c:v>4.0940370000000001</c:v>
                </c:pt>
                <c:pt idx="67">
                  <c:v>4.3492059999999997</c:v>
                </c:pt>
                <c:pt idx="68">
                  <c:v>3.8961039999999998</c:v>
                </c:pt>
                <c:pt idx="69">
                  <c:v>3.8253590000000002</c:v>
                </c:pt>
                <c:pt idx="70">
                  <c:v>3.6074069999999998</c:v>
                </c:pt>
                <c:pt idx="71">
                  <c:v>4.0684930000000001</c:v>
                </c:pt>
                <c:pt idx="72">
                  <c:v>3.8847830000000001</c:v>
                </c:pt>
                <c:pt idx="73">
                  <c:v>3.9435150000000001</c:v>
                </c:pt>
                <c:pt idx="74">
                  <c:v>3.990964</c:v>
                </c:pt>
                <c:pt idx="75">
                  <c:v>3.8019799999999999</c:v>
                </c:pt>
                <c:pt idx="76">
                  <c:v>4.4910709999999998</c:v>
                </c:pt>
                <c:pt idx="77">
                  <c:v>4.5052079999999997</c:v>
                </c:pt>
                <c:pt idx="78">
                  <c:v>4.2383810000000004</c:v>
                </c:pt>
                <c:pt idx="79">
                  <c:v>3.74152</c:v>
                </c:pt>
                <c:pt idx="80">
                  <c:v>4.5231659999999998</c:v>
                </c:pt>
                <c:pt idx="81">
                  <c:v>3.9678800000000001</c:v>
                </c:pt>
                <c:pt idx="82">
                  <c:v>4.2647060000000003</c:v>
                </c:pt>
                <c:pt idx="83">
                  <c:v>4.2468669999999999</c:v>
                </c:pt>
                <c:pt idx="84">
                  <c:v>4.437799</c:v>
                </c:pt>
                <c:pt idx="85">
                  <c:v>3.8852039999999999</c:v>
                </c:pt>
                <c:pt idx="86">
                  <c:v>4.3432199999999996</c:v>
                </c:pt>
                <c:pt idx="87">
                  <c:v>4.0242719999999998</c:v>
                </c:pt>
                <c:pt idx="88">
                  <c:v>4.5</c:v>
                </c:pt>
                <c:pt idx="89">
                  <c:v>4.1519339999999998</c:v>
                </c:pt>
                <c:pt idx="90">
                  <c:v>4.2899409999999998</c:v>
                </c:pt>
                <c:pt idx="91">
                  <c:v>3.4583330000000001</c:v>
                </c:pt>
                <c:pt idx="92">
                  <c:v>4.1344830000000004</c:v>
                </c:pt>
                <c:pt idx="93">
                  <c:v>3.9711539999999999</c:v>
                </c:pt>
                <c:pt idx="94">
                  <c:v>3.4457140000000002</c:v>
                </c:pt>
                <c:pt idx="95">
                  <c:v>4.0357139999999996</c:v>
                </c:pt>
                <c:pt idx="96">
                  <c:v>3.604651</c:v>
                </c:pt>
                <c:pt idx="97">
                  <c:v>3.8452380000000002</c:v>
                </c:pt>
                <c:pt idx="98">
                  <c:v>3.4523809999999999</c:v>
                </c:pt>
                <c:pt idx="99">
                  <c:v>4.6052629999999999</c:v>
                </c:pt>
                <c:pt idx="100">
                  <c:v>4.1458329999999997</c:v>
                </c:pt>
                <c:pt idx="101">
                  <c:v>4.2830190000000004</c:v>
                </c:pt>
                <c:pt idx="102">
                  <c:v>3.6825399999999999</c:v>
                </c:pt>
                <c:pt idx="103">
                  <c:v>4.1300650000000001</c:v>
                </c:pt>
                <c:pt idx="104">
                  <c:v>3.7209059999999998</c:v>
                </c:pt>
                <c:pt idx="105">
                  <c:v>3.6911260000000001</c:v>
                </c:pt>
                <c:pt idx="106">
                  <c:v>3.9744679999999999</c:v>
                </c:pt>
                <c:pt idx="107">
                  <c:v>3.741803</c:v>
                </c:pt>
                <c:pt idx="108">
                  <c:v>3.6339290000000002</c:v>
                </c:pt>
                <c:pt idx="109">
                  <c:v>3.9110670000000001</c:v>
                </c:pt>
                <c:pt idx="110">
                  <c:v>3.5789469999999999</c:v>
                </c:pt>
                <c:pt idx="111">
                  <c:v>4.1982759999999999</c:v>
                </c:pt>
                <c:pt idx="112">
                  <c:v>3.8137650000000001</c:v>
                </c:pt>
                <c:pt idx="113">
                  <c:v>3.856725</c:v>
                </c:pt>
                <c:pt idx="114">
                  <c:v>3.8571430000000002</c:v>
                </c:pt>
                <c:pt idx="115">
                  <c:v>3.8051469999999998</c:v>
                </c:pt>
                <c:pt idx="116">
                  <c:v>3.548276</c:v>
                </c:pt>
                <c:pt idx="117">
                  <c:v>3.4864860000000002</c:v>
                </c:pt>
                <c:pt idx="118">
                  <c:v>3.8839779999999999</c:v>
                </c:pt>
                <c:pt idx="119">
                  <c:v>3.6684779999999999</c:v>
                </c:pt>
                <c:pt idx="120">
                  <c:v>3.5714290000000002</c:v>
                </c:pt>
                <c:pt idx="121">
                  <c:v>3.8885540000000001</c:v>
                </c:pt>
                <c:pt idx="122">
                  <c:v>3.980769</c:v>
                </c:pt>
                <c:pt idx="123">
                  <c:v>3.8333330000000001</c:v>
                </c:pt>
                <c:pt idx="124">
                  <c:v>3.9890509999999999</c:v>
                </c:pt>
                <c:pt idx="125">
                  <c:v>3.45</c:v>
                </c:pt>
                <c:pt idx="126">
                  <c:v>3.8416670000000002</c:v>
                </c:pt>
                <c:pt idx="127">
                  <c:v>3.9593500000000001</c:v>
                </c:pt>
                <c:pt idx="128">
                  <c:v>3.5</c:v>
                </c:pt>
                <c:pt idx="129">
                  <c:v>3.9146339999999999</c:v>
                </c:pt>
                <c:pt idx="130">
                  <c:v>4</c:v>
                </c:pt>
                <c:pt idx="131">
                  <c:v>3.9646460000000001</c:v>
                </c:pt>
                <c:pt idx="132">
                  <c:v>3.9090910000000001</c:v>
                </c:pt>
                <c:pt idx="133">
                  <c:v>3.878571</c:v>
                </c:pt>
                <c:pt idx="134">
                  <c:v>4.1428570000000002</c:v>
                </c:pt>
                <c:pt idx="135">
                  <c:v>3.824713</c:v>
                </c:pt>
                <c:pt idx="136">
                  <c:v>3.9769869999999998</c:v>
                </c:pt>
                <c:pt idx="137">
                  <c:v>3.8621319999999999</c:v>
                </c:pt>
                <c:pt idx="138">
                  <c:v>3.6884619999999999</c:v>
                </c:pt>
                <c:pt idx="139">
                  <c:v>3.9481609999999998</c:v>
                </c:pt>
                <c:pt idx="140">
                  <c:v>3.5</c:v>
                </c:pt>
                <c:pt idx="141">
                  <c:v>3.7540110000000002</c:v>
                </c:pt>
                <c:pt idx="142">
                  <c:v>4.0681820000000002</c:v>
                </c:pt>
                <c:pt idx="143">
                  <c:v>3.4523809999999999</c:v>
                </c:pt>
                <c:pt idx="144">
                  <c:v>3.5416669999999999</c:v>
                </c:pt>
                <c:pt idx="145">
                  <c:v>3.75</c:v>
                </c:pt>
                <c:pt idx="146">
                  <c:v>3.8333330000000001</c:v>
                </c:pt>
                <c:pt idx="147">
                  <c:v>3.575949</c:v>
                </c:pt>
                <c:pt idx="148">
                  <c:v>3.204545</c:v>
                </c:pt>
                <c:pt idx="149">
                  <c:v>3.65</c:v>
                </c:pt>
                <c:pt idx="150">
                  <c:v>3.483333</c:v>
                </c:pt>
                <c:pt idx="151">
                  <c:v>3.6428569999999998</c:v>
                </c:pt>
                <c:pt idx="152">
                  <c:v>3.276119</c:v>
                </c:pt>
                <c:pt idx="153">
                  <c:v>3.8793099999999998</c:v>
                </c:pt>
                <c:pt idx="154">
                  <c:v>3.8589739999999999</c:v>
                </c:pt>
                <c:pt idx="155">
                  <c:v>3.714286</c:v>
                </c:pt>
                <c:pt idx="156">
                  <c:v>3.3035709999999998</c:v>
                </c:pt>
                <c:pt idx="157">
                  <c:v>3.7898550000000002</c:v>
                </c:pt>
                <c:pt idx="158">
                  <c:v>3.730769</c:v>
                </c:pt>
                <c:pt idx="159">
                  <c:v>3.483333</c:v>
                </c:pt>
                <c:pt idx="160">
                  <c:v>3.6493509999999998</c:v>
                </c:pt>
                <c:pt idx="161">
                  <c:v>3.7159089999999999</c:v>
                </c:pt>
                <c:pt idx="162">
                  <c:v>3.3076919999999999</c:v>
                </c:pt>
                <c:pt idx="163">
                  <c:v>3.4479169999999999</c:v>
                </c:pt>
                <c:pt idx="164">
                  <c:v>3.7118639999999998</c:v>
                </c:pt>
                <c:pt idx="165">
                  <c:v>4.1666670000000003</c:v>
                </c:pt>
                <c:pt idx="166">
                  <c:v>3.733333</c:v>
                </c:pt>
                <c:pt idx="167">
                  <c:v>3.75</c:v>
                </c:pt>
                <c:pt idx="168">
                  <c:v>3.5606059999999999</c:v>
                </c:pt>
                <c:pt idx="169">
                  <c:v>3.6610170000000002</c:v>
                </c:pt>
                <c:pt idx="170">
                  <c:v>4.135135</c:v>
                </c:pt>
                <c:pt idx="171">
                  <c:v>3.5813950000000001</c:v>
                </c:pt>
                <c:pt idx="172">
                  <c:v>3.9078949999999999</c:v>
                </c:pt>
                <c:pt idx="173">
                  <c:v>3.766667</c:v>
                </c:pt>
                <c:pt idx="174">
                  <c:v>3.795455</c:v>
                </c:pt>
                <c:pt idx="175">
                  <c:v>3.909548</c:v>
                </c:pt>
                <c:pt idx="176">
                  <c:v>3.9416060000000002</c:v>
                </c:pt>
                <c:pt idx="177">
                  <c:v>3.44</c:v>
                </c:pt>
                <c:pt idx="178">
                  <c:v>3.6496819999999999</c:v>
                </c:pt>
                <c:pt idx="179">
                  <c:v>3.3501289999999999</c:v>
                </c:pt>
                <c:pt idx="180">
                  <c:v>3.4335659999999999</c:v>
                </c:pt>
                <c:pt idx="181">
                  <c:v>3.4307690000000002</c:v>
                </c:pt>
                <c:pt idx="182">
                  <c:v>3.7456649999999998</c:v>
                </c:pt>
                <c:pt idx="183">
                  <c:v>3.4313189999999998</c:v>
                </c:pt>
                <c:pt idx="184">
                  <c:v>3.4041670000000002</c:v>
                </c:pt>
                <c:pt idx="185">
                  <c:v>3.6692309999999999</c:v>
                </c:pt>
                <c:pt idx="186">
                  <c:v>3.393939</c:v>
                </c:pt>
                <c:pt idx="187">
                  <c:v>3.4159290000000002</c:v>
                </c:pt>
                <c:pt idx="188">
                  <c:v>3.331858</c:v>
                </c:pt>
                <c:pt idx="189">
                  <c:v>3.8068179999999998</c:v>
                </c:pt>
                <c:pt idx="190">
                  <c:v>3.8469389999999999</c:v>
                </c:pt>
                <c:pt idx="191">
                  <c:v>3.4897960000000001</c:v>
                </c:pt>
                <c:pt idx="192">
                  <c:v>3.7083330000000001</c:v>
                </c:pt>
                <c:pt idx="193">
                  <c:v>3.3541669999999999</c:v>
                </c:pt>
                <c:pt idx="194">
                  <c:v>3.1089739999999999</c:v>
                </c:pt>
                <c:pt idx="195">
                  <c:v>3.1595740000000001</c:v>
                </c:pt>
                <c:pt idx="196">
                  <c:v>3.4</c:v>
                </c:pt>
                <c:pt idx="197">
                  <c:v>3.1203699999999999</c:v>
                </c:pt>
                <c:pt idx="198">
                  <c:v>4.1956519999999999</c:v>
                </c:pt>
                <c:pt idx="199">
                  <c:v>3.5559699999999999</c:v>
                </c:pt>
                <c:pt idx="200">
                  <c:v>3.733333</c:v>
                </c:pt>
                <c:pt idx="201">
                  <c:v>3.7916669999999999</c:v>
                </c:pt>
                <c:pt idx="202">
                  <c:v>3.535714</c:v>
                </c:pt>
                <c:pt idx="203">
                  <c:v>3.6532260000000001</c:v>
                </c:pt>
                <c:pt idx="204">
                  <c:v>3.570919</c:v>
                </c:pt>
                <c:pt idx="205">
                  <c:v>3.8898679999999999</c:v>
                </c:pt>
                <c:pt idx="206">
                  <c:v>4.2277779999999998</c:v>
                </c:pt>
                <c:pt idx="207">
                  <c:v>3.8754940000000002</c:v>
                </c:pt>
                <c:pt idx="208">
                  <c:v>3.726804</c:v>
                </c:pt>
                <c:pt idx="209">
                  <c:v>3.7754490000000001</c:v>
                </c:pt>
                <c:pt idx="210">
                  <c:v>3.9241709999999999</c:v>
                </c:pt>
                <c:pt idx="211">
                  <c:v>3.6690649999999998</c:v>
                </c:pt>
                <c:pt idx="212">
                  <c:v>3.53125</c:v>
                </c:pt>
                <c:pt idx="213">
                  <c:v>3.95</c:v>
                </c:pt>
                <c:pt idx="214">
                  <c:v>3.8563830000000001</c:v>
                </c:pt>
                <c:pt idx="215">
                  <c:v>3.904255</c:v>
                </c:pt>
                <c:pt idx="216">
                  <c:v>3.7278479999999998</c:v>
                </c:pt>
                <c:pt idx="217">
                  <c:v>4.1486489999999998</c:v>
                </c:pt>
                <c:pt idx="218">
                  <c:v>3.3</c:v>
                </c:pt>
                <c:pt idx="219">
                  <c:v>3.75</c:v>
                </c:pt>
                <c:pt idx="220">
                  <c:v>3.5</c:v>
                </c:pt>
                <c:pt idx="221">
                  <c:v>3.8859650000000001</c:v>
                </c:pt>
                <c:pt idx="222">
                  <c:v>3.3888889999999998</c:v>
                </c:pt>
                <c:pt idx="223">
                  <c:v>3.5789469999999999</c:v>
                </c:pt>
                <c:pt idx="224">
                  <c:v>3.7352940000000001</c:v>
                </c:pt>
                <c:pt idx="225">
                  <c:v>3.4761899999999999</c:v>
                </c:pt>
                <c:pt idx="226">
                  <c:v>3.9249999999999998</c:v>
                </c:pt>
                <c:pt idx="227">
                  <c:v>3.75</c:v>
                </c:pt>
                <c:pt idx="228">
                  <c:v>3.0833330000000001</c:v>
                </c:pt>
                <c:pt idx="229">
                  <c:v>3.5125000000000002</c:v>
                </c:pt>
                <c:pt idx="230">
                  <c:v>3.4666670000000002</c:v>
                </c:pt>
                <c:pt idx="231">
                  <c:v>3.1</c:v>
                </c:pt>
                <c:pt idx="232">
                  <c:v>3.25</c:v>
                </c:pt>
                <c:pt idx="233">
                  <c:v>3.558824</c:v>
                </c:pt>
                <c:pt idx="234">
                  <c:v>3.875</c:v>
                </c:pt>
                <c:pt idx="235">
                  <c:v>3.7058819999999999</c:v>
                </c:pt>
                <c:pt idx="236">
                  <c:v>3.5625</c:v>
                </c:pt>
                <c:pt idx="237">
                  <c:v>3.9215249999999999</c:v>
                </c:pt>
                <c:pt idx="238">
                  <c:v>3.9716140000000002</c:v>
                </c:pt>
                <c:pt idx="239">
                  <c:v>3.9799509999999998</c:v>
                </c:pt>
                <c:pt idx="240">
                  <c:v>4.2687429999999997</c:v>
                </c:pt>
                <c:pt idx="241">
                  <c:v>4.062907</c:v>
                </c:pt>
                <c:pt idx="242">
                  <c:v>4</c:v>
                </c:pt>
                <c:pt idx="243">
                  <c:v>4.4355399999999996</c:v>
                </c:pt>
                <c:pt idx="244">
                  <c:v>3.8079179999999999</c:v>
                </c:pt>
                <c:pt idx="245">
                  <c:v>3.9253550000000001</c:v>
                </c:pt>
                <c:pt idx="246">
                  <c:v>4.29922</c:v>
                </c:pt>
                <c:pt idx="247">
                  <c:v>4.0877189999999999</c:v>
                </c:pt>
                <c:pt idx="248">
                  <c:v>3.6571039999999999</c:v>
                </c:pt>
                <c:pt idx="249">
                  <c:v>4.1273580000000001</c:v>
                </c:pt>
                <c:pt idx="250">
                  <c:v>4.1615970000000004</c:v>
                </c:pt>
                <c:pt idx="251">
                  <c:v>3.6780819999999999</c:v>
                </c:pt>
                <c:pt idx="252">
                  <c:v>4.1203700000000003</c:v>
                </c:pt>
                <c:pt idx="253">
                  <c:v>3.6123189999999998</c:v>
                </c:pt>
                <c:pt idx="254">
                  <c:v>3.292135</c:v>
                </c:pt>
                <c:pt idx="255">
                  <c:v>4.5</c:v>
                </c:pt>
                <c:pt idx="256">
                  <c:v>3.8293270000000001</c:v>
                </c:pt>
                <c:pt idx="257">
                  <c:v>3.5532539999999999</c:v>
                </c:pt>
                <c:pt idx="258">
                  <c:v>4.1704549999999996</c:v>
                </c:pt>
                <c:pt idx="259">
                  <c:v>3.945783</c:v>
                </c:pt>
                <c:pt idx="260">
                  <c:v>3.90625</c:v>
                </c:pt>
                <c:pt idx="261">
                  <c:v>3.7094019999999999</c:v>
                </c:pt>
                <c:pt idx="262">
                  <c:v>4.1693990000000003</c:v>
                </c:pt>
                <c:pt idx="263">
                  <c:v>4.0652169999999996</c:v>
                </c:pt>
                <c:pt idx="264">
                  <c:v>3.7238099999999998</c:v>
                </c:pt>
                <c:pt idx="265">
                  <c:v>3.2528090000000001</c:v>
                </c:pt>
                <c:pt idx="266">
                  <c:v>4.2076919999999998</c:v>
                </c:pt>
                <c:pt idx="267">
                  <c:v>3.447368</c:v>
                </c:pt>
                <c:pt idx="268">
                  <c:v>3.5</c:v>
                </c:pt>
                <c:pt idx="269">
                  <c:v>3.938679</c:v>
                </c:pt>
                <c:pt idx="270">
                  <c:v>4.2559519999999997</c:v>
                </c:pt>
                <c:pt idx="271">
                  <c:v>3.4750000000000001</c:v>
                </c:pt>
                <c:pt idx="272">
                  <c:v>3.875</c:v>
                </c:pt>
                <c:pt idx="273">
                  <c:v>3.7936510000000001</c:v>
                </c:pt>
                <c:pt idx="274">
                  <c:v>4.3793100000000003</c:v>
                </c:pt>
                <c:pt idx="275">
                  <c:v>3.5</c:v>
                </c:pt>
                <c:pt idx="276">
                  <c:v>4.2675910000000004</c:v>
                </c:pt>
                <c:pt idx="277">
                  <c:v>4.5</c:v>
                </c:pt>
                <c:pt idx="278">
                  <c:v>3.8881579999999998</c:v>
                </c:pt>
                <c:pt idx="279">
                  <c:v>4.4777779999999998</c:v>
                </c:pt>
                <c:pt idx="280">
                  <c:v>4</c:v>
                </c:pt>
                <c:pt idx="281">
                  <c:v>4.1818179999999998</c:v>
                </c:pt>
                <c:pt idx="282">
                  <c:v>3.625</c:v>
                </c:pt>
                <c:pt idx="283">
                  <c:v>4.5</c:v>
                </c:pt>
                <c:pt idx="284">
                  <c:v>4</c:v>
                </c:pt>
                <c:pt idx="285">
                  <c:v>3.5</c:v>
                </c:pt>
                <c:pt idx="286">
                  <c:v>4.375</c:v>
                </c:pt>
                <c:pt idx="287">
                  <c:v>4.25</c:v>
                </c:pt>
                <c:pt idx="288">
                  <c:v>4</c:v>
                </c:pt>
                <c:pt idx="289">
                  <c:v>4.023053</c:v>
                </c:pt>
                <c:pt idx="290">
                  <c:v>3.4595069999999999</c:v>
                </c:pt>
                <c:pt idx="291">
                  <c:v>3.3727269999999998</c:v>
                </c:pt>
                <c:pt idx="292">
                  <c:v>3.922053</c:v>
                </c:pt>
                <c:pt idx="293">
                  <c:v>3.3719009999999998</c:v>
                </c:pt>
                <c:pt idx="294">
                  <c:v>3.8378909999999999</c:v>
                </c:pt>
                <c:pt idx="295">
                  <c:v>3.404255</c:v>
                </c:pt>
                <c:pt idx="296">
                  <c:v>3.626344</c:v>
                </c:pt>
                <c:pt idx="297">
                  <c:v>3.8586070000000001</c:v>
                </c:pt>
                <c:pt idx="298">
                  <c:v>3.7446809999999999</c:v>
                </c:pt>
                <c:pt idx="299">
                  <c:v>3.3496730000000001</c:v>
                </c:pt>
                <c:pt idx="300">
                  <c:v>3.5923910000000001</c:v>
                </c:pt>
                <c:pt idx="301">
                  <c:v>3.894558</c:v>
                </c:pt>
                <c:pt idx="302">
                  <c:v>4.0188680000000003</c:v>
                </c:pt>
                <c:pt idx="303">
                  <c:v>4.020492</c:v>
                </c:pt>
                <c:pt idx="304">
                  <c:v>3.82</c:v>
                </c:pt>
                <c:pt idx="305">
                  <c:v>3.7155960000000001</c:v>
                </c:pt>
                <c:pt idx="306">
                  <c:v>3.4767440000000001</c:v>
                </c:pt>
                <c:pt idx="307">
                  <c:v>3.75</c:v>
                </c:pt>
                <c:pt idx="308">
                  <c:v>3.4761899999999999</c:v>
                </c:pt>
                <c:pt idx="309">
                  <c:v>3.7647059999999999</c:v>
                </c:pt>
                <c:pt idx="310">
                  <c:v>3.6901410000000001</c:v>
                </c:pt>
                <c:pt idx="311">
                  <c:v>4.0199999999999996</c:v>
                </c:pt>
                <c:pt idx="312">
                  <c:v>3.8187500000000001</c:v>
                </c:pt>
                <c:pt idx="313">
                  <c:v>3.1666669999999999</c:v>
                </c:pt>
                <c:pt idx="314">
                  <c:v>3.4791669999999999</c:v>
                </c:pt>
                <c:pt idx="315">
                  <c:v>3.7536230000000002</c:v>
                </c:pt>
                <c:pt idx="316">
                  <c:v>4.1136359999999996</c:v>
                </c:pt>
                <c:pt idx="317">
                  <c:v>4.0999999999999996</c:v>
                </c:pt>
                <c:pt idx="318">
                  <c:v>3.7653059999999998</c:v>
                </c:pt>
                <c:pt idx="319">
                  <c:v>3.6666669999999999</c:v>
                </c:pt>
                <c:pt idx="320">
                  <c:v>4.0925929999999999</c:v>
                </c:pt>
                <c:pt idx="321">
                  <c:v>3.7619050000000001</c:v>
                </c:pt>
                <c:pt idx="322">
                  <c:v>4.0882350000000001</c:v>
                </c:pt>
                <c:pt idx="323">
                  <c:v>3.75</c:v>
                </c:pt>
                <c:pt idx="324">
                  <c:v>3.7028509999999999</c:v>
                </c:pt>
                <c:pt idx="325">
                  <c:v>3.0311819999999998</c:v>
                </c:pt>
                <c:pt idx="326">
                  <c:v>3.7490139999999998</c:v>
                </c:pt>
                <c:pt idx="327">
                  <c:v>3.8472219999999999</c:v>
                </c:pt>
                <c:pt idx="328">
                  <c:v>3.8646859999999998</c:v>
                </c:pt>
                <c:pt idx="329">
                  <c:v>4.3</c:v>
                </c:pt>
                <c:pt idx="330">
                  <c:v>4.0651039999999998</c:v>
                </c:pt>
                <c:pt idx="331">
                  <c:v>3.721374</c:v>
                </c:pt>
                <c:pt idx="332">
                  <c:v>3.2962959999999999</c:v>
                </c:pt>
                <c:pt idx="333">
                  <c:v>3.4408599999999998</c:v>
                </c:pt>
                <c:pt idx="334">
                  <c:v>3.757396</c:v>
                </c:pt>
                <c:pt idx="335">
                  <c:v>4.0902779999999996</c:v>
                </c:pt>
                <c:pt idx="336">
                  <c:v>3.6677420000000001</c:v>
                </c:pt>
                <c:pt idx="337">
                  <c:v>3.4416669999999998</c:v>
                </c:pt>
                <c:pt idx="338">
                  <c:v>4.0277779999999996</c:v>
                </c:pt>
                <c:pt idx="339">
                  <c:v>3.9294120000000001</c:v>
                </c:pt>
                <c:pt idx="340">
                  <c:v>3.4210530000000001</c:v>
                </c:pt>
                <c:pt idx="341">
                  <c:v>3.4285709999999998</c:v>
                </c:pt>
                <c:pt idx="342">
                  <c:v>3.074074</c:v>
                </c:pt>
                <c:pt idx="343">
                  <c:v>3.6025640000000001</c:v>
                </c:pt>
                <c:pt idx="344">
                  <c:v>3.746753</c:v>
                </c:pt>
                <c:pt idx="345">
                  <c:v>3.3584909999999999</c:v>
                </c:pt>
                <c:pt idx="346">
                  <c:v>3.5694439999999998</c:v>
                </c:pt>
                <c:pt idx="347">
                  <c:v>3.766667</c:v>
                </c:pt>
                <c:pt idx="348">
                  <c:v>3.8387099999999998</c:v>
                </c:pt>
                <c:pt idx="349">
                  <c:v>3.7916669999999999</c:v>
                </c:pt>
                <c:pt idx="350">
                  <c:v>4.0185190000000004</c:v>
                </c:pt>
                <c:pt idx="351">
                  <c:v>3.5238100000000001</c:v>
                </c:pt>
                <c:pt idx="352">
                  <c:v>4.0365849999999996</c:v>
                </c:pt>
                <c:pt idx="353">
                  <c:v>3.76</c:v>
                </c:pt>
                <c:pt idx="354">
                  <c:v>3.3409089999999999</c:v>
                </c:pt>
                <c:pt idx="355">
                  <c:v>3.7727270000000002</c:v>
                </c:pt>
                <c:pt idx="356">
                  <c:v>4.3883619999999999</c:v>
                </c:pt>
                <c:pt idx="357">
                  <c:v>4.2607090000000003</c:v>
                </c:pt>
                <c:pt idx="358">
                  <c:v>4.0672779999999999</c:v>
                </c:pt>
                <c:pt idx="359">
                  <c:v>3.7942480000000001</c:v>
                </c:pt>
                <c:pt idx="360">
                  <c:v>3.856195</c:v>
                </c:pt>
                <c:pt idx="361">
                  <c:v>4.241803</c:v>
                </c:pt>
                <c:pt idx="362">
                  <c:v>4.05</c:v>
                </c:pt>
                <c:pt idx="363">
                  <c:v>4.1904760000000003</c:v>
                </c:pt>
                <c:pt idx="364">
                  <c:v>3.8571430000000002</c:v>
                </c:pt>
                <c:pt idx="365">
                  <c:v>4.0357139999999996</c:v>
                </c:pt>
                <c:pt idx="366">
                  <c:v>3.9375</c:v>
                </c:pt>
                <c:pt idx="367">
                  <c:v>4.25</c:v>
                </c:pt>
                <c:pt idx="368">
                  <c:v>3.8260869999999998</c:v>
                </c:pt>
                <c:pt idx="369">
                  <c:v>3.7848839999999999</c:v>
                </c:pt>
                <c:pt idx="370">
                  <c:v>4.0769229999999999</c:v>
                </c:pt>
                <c:pt idx="371">
                  <c:v>3.3414630000000001</c:v>
                </c:pt>
                <c:pt idx="372">
                  <c:v>3.8157890000000001</c:v>
                </c:pt>
                <c:pt idx="373">
                  <c:v>3.6153849999999998</c:v>
                </c:pt>
                <c:pt idx="374">
                  <c:v>3.925532</c:v>
                </c:pt>
                <c:pt idx="375">
                  <c:v>4</c:v>
                </c:pt>
                <c:pt idx="376">
                  <c:v>4.0487799999999998</c:v>
                </c:pt>
                <c:pt idx="377">
                  <c:v>3.9354840000000002</c:v>
                </c:pt>
                <c:pt idx="378">
                  <c:v>3.4</c:v>
                </c:pt>
                <c:pt idx="379">
                  <c:v>3.785714</c:v>
                </c:pt>
                <c:pt idx="380">
                  <c:v>3.4444439999999998</c:v>
                </c:pt>
                <c:pt idx="381">
                  <c:v>3.6857139999999999</c:v>
                </c:pt>
                <c:pt idx="382">
                  <c:v>3.4594589999999998</c:v>
                </c:pt>
                <c:pt idx="383">
                  <c:v>4.5</c:v>
                </c:pt>
                <c:pt idx="384">
                  <c:v>3.8333330000000001</c:v>
                </c:pt>
                <c:pt idx="385">
                  <c:v>3.5</c:v>
                </c:pt>
                <c:pt idx="386">
                  <c:v>3.9249999999999998</c:v>
                </c:pt>
                <c:pt idx="387">
                  <c:v>3.5</c:v>
                </c:pt>
                <c:pt idx="388">
                  <c:v>4.1733570000000002</c:v>
                </c:pt>
                <c:pt idx="389">
                  <c:v>4.2209510000000003</c:v>
                </c:pt>
                <c:pt idx="390">
                  <c:v>4.1490460000000002</c:v>
                </c:pt>
                <c:pt idx="391">
                  <c:v>3.7055699999999998</c:v>
                </c:pt>
                <c:pt idx="392">
                  <c:v>3.9526699999999999</c:v>
                </c:pt>
                <c:pt idx="393">
                  <c:v>4.1818179999999998</c:v>
                </c:pt>
                <c:pt idx="394">
                  <c:v>3.9244970000000001</c:v>
                </c:pt>
                <c:pt idx="395">
                  <c:v>3.7058819999999999</c:v>
                </c:pt>
                <c:pt idx="396">
                  <c:v>3.9496470000000001</c:v>
                </c:pt>
                <c:pt idx="397">
                  <c:v>4.1844799999999998</c:v>
                </c:pt>
                <c:pt idx="398">
                  <c:v>4.4000000000000004</c:v>
                </c:pt>
                <c:pt idx="399">
                  <c:v>3.701613</c:v>
                </c:pt>
                <c:pt idx="400">
                  <c:v>3.3307449999999998</c:v>
                </c:pt>
                <c:pt idx="401">
                  <c:v>3.3822779999999999</c:v>
                </c:pt>
                <c:pt idx="402">
                  <c:v>3.8360129999999999</c:v>
                </c:pt>
                <c:pt idx="403">
                  <c:v>3.6277780000000002</c:v>
                </c:pt>
                <c:pt idx="404">
                  <c:v>3.8284310000000001</c:v>
                </c:pt>
                <c:pt idx="405">
                  <c:v>3.9583330000000001</c:v>
                </c:pt>
                <c:pt idx="406">
                  <c:v>3.7235490000000002</c:v>
                </c:pt>
                <c:pt idx="407">
                  <c:v>3.6269230000000001</c:v>
                </c:pt>
                <c:pt idx="408">
                  <c:v>3.7279870000000002</c:v>
                </c:pt>
                <c:pt idx="409">
                  <c:v>3.9429970000000001</c:v>
                </c:pt>
                <c:pt idx="410">
                  <c:v>3.8039999999999998</c:v>
                </c:pt>
                <c:pt idx="411">
                  <c:v>3.8214290000000002</c:v>
                </c:pt>
                <c:pt idx="412">
                  <c:v>4.4375</c:v>
                </c:pt>
                <c:pt idx="413">
                  <c:v>3.889961</c:v>
                </c:pt>
                <c:pt idx="414">
                  <c:v>3.8125</c:v>
                </c:pt>
                <c:pt idx="415">
                  <c:v>3.861386</c:v>
                </c:pt>
                <c:pt idx="416">
                  <c:v>3.88</c:v>
                </c:pt>
                <c:pt idx="417">
                  <c:v>3.6653669999999998</c:v>
                </c:pt>
                <c:pt idx="418">
                  <c:v>3.5227270000000002</c:v>
                </c:pt>
                <c:pt idx="419">
                  <c:v>3.673387</c:v>
                </c:pt>
                <c:pt idx="420">
                  <c:v>3.808252</c:v>
                </c:pt>
                <c:pt idx="421">
                  <c:v>3.8877549999999998</c:v>
                </c:pt>
                <c:pt idx="422">
                  <c:v>3.9574470000000002</c:v>
                </c:pt>
                <c:pt idx="423">
                  <c:v>3.7222219999999999</c:v>
                </c:pt>
                <c:pt idx="424">
                  <c:v>3.5555560000000002</c:v>
                </c:pt>
                <c:pt idx="425">
                  <c:v>3.1666669999999999</c:v>
                </c:pt>
                <c:pt idx="426">
                  <c:v>3.5769229999999999</c:v>
                </c:pt>
                <c:pt idx="427">
                  <c:v>3.3636360000000001</c:v>
                </c:pt>
                <c:pt idx="428">
                  <c:v>3.3897059999999999</c:v>
                </c:pt>
                <c:pt idx="429">
                  <c:v>3.347826</c:v>
                </c:pt>
                <c:pt idx="430">
                  <c:v>3.5731709999999999</c:v>
                </c:pt>
                <c:pt idx="431">
                  <c:v>3.3611110000000002</c:v>
                </c:pt>
                <c:pt idx="432">
                  <c:v>3.15625</c:v>
                </c:pt>
                <c:pt idx="433">
                  <c:v>3.9565220000000001</c:v>
                </c:pt>
                <c:pt idx="434">
                  <c:v>4</c:v>
                </c:pt>
                <c:pt idx="435">
                  <c:v>3.55</c:v>
                </c:pt>
                <c:pt idx="436">
                  <c:v>4.2</c:v>
                </c:pt>
                <c:pt idx="437">
                  <c:v>3.3333330000000001</c:v>
                </c:pt>
                <c:pt idx="438">
                  <c:v>3.6666669999999999</c:v>
                </c:pt>
                <c:pt idx="439">
                  <c:v>3.8636360000000001</c:v>
                </c:pt>
                <c:pt idx="440">
                  <c:v>3.8333330000000001</c:v>
                </c:pt>
                <c:pt idx="441">
                  <c:v>4.0974029999999999</c:v>
                </c:pt>
                <c:pt idx="442">
                  <c:v>4.0568179999999998</c:v>
                </c:pt>
                <c:pt idx="443">
                  <c:v>3.6453820000000001</c:v>
                </c:pt>
                <c:pt idx="444">
                  <c:v>3.8320509999999999</c:v>
                </c:pt>
                <c:pt idx="445">
                  <c:v>3.9059080000000002</c:v>
                </c:pt>
                <c:pt idx="446">
                  <c:v>4.071809</c:v>
                </c:pt>
                <c:pt idx="447">
                  <c:v>4.0974029999999999</c:v>
                </c:pt>
                <c:pt idx="448">
                  <c:v>3.6851850000000002</c:v>
                </c:pt>
                <c:pt idx="449">
                  <c:v>3.4143729999999999</c:v>
                </c:pt>
                <c:pt idx="450">
                  <c:v>3.5283509999999998</c:v>
                </c:pt>
                <c:pt idx="451">
                  <c:v>3.5807859999999998</c:v>
                </c:pt>
                <c:pt idx="452">
                  <c:v>3.8759999999999999</c:v>
                </c:pt>
                <c:pt idx="453">
                  <c:v>4.125</c:v>
                </c:pt>
                <c:pt idx="454">
                  <c:v>3.7083330000000001</c:v>
                </c:pt>
                <c:pt idx="455">
                  <c:v>3.5258219999999998</c:v>
                </c:pt>
                <c:pt idx="456">
                  <c:v>3.8979590000000002</c:v>
                </c:pt>
                <c:pt idx="457">
                  <c:v>3.6447959999999999</c:v>
                </c:pt>
                <c:pt idx="458">
                  <c:v>3.65</c:v>
                </c:pt>
                <c:pt idx="459">
                  <c:v>3.6017700000000001</c:v>
                </c:pt>
                <c:pt idx="460">
                  <c:v>3.8181820000000002</c:v>
                </c:pt>
                <c:pt idx="461">
                  <c:v>3.5546880000000001</c:v>
                </c:pt>
                <c:pt idx="462">
                  <c:v>3.6666669999999999</c:v>
                </c:pt>
                <c:pt idx="463">
                  <c:v>3.6790120000000002</c:v>
                </c:pt>
                <c:pt idx="464">
                  <c:v>3.75</c:v>
                </c:pt>
                <c:pt idx="465">
                  <c:v>3.9047619999999998</c:v>
                </c:pt>
                <c:pt idx="466">
                  <c:v>3</c:v>
                </c:pt>
                <c:pt idx="467">
                  <c:v>3.3802080000000001</c:v>
                </c:pt>
                <c:pt idx="468">
                  <c:v>3.5666669999999998</c:v>
                </c:pt>
                <c:pt idx="469">
                  <c:v>3.5625</c:v>
                </c:pt>
                <c:pt idx="470">
                  <c:v>3.4043480000000002</c:v>
                </c:pt>
                <c:pt idx="471">
                  <c:v>4.0789470000000003</c:v>
                </c:pt>
                <c:pt idx="472">
                  <c:v>3.451613</c:v>
                </c:pt>
                <c:pt idx="473">
                  <c:v>4.1666670000000003</c:v>
                </c:pt>
                <c:pt idx="474">
                  <c:v>3.3855420000000001</c:v>
                </c:pt>
                <c:pt idx="475">
                  <c:v>3.9714290000000001</c:v>
                </c:pt>
                <c:pt idx="476">
                  <c:v>4.2692310000000004</c:v>
                </c:pt>
                <c:pt idx="477">
                  <c:v>3.6565219999999998</c:v>
                </c:pt>
                <c:pt idx="478">
                  <c:v>3.7909839999999999</c:v>
                </c:pt>
                <c:pt idx="479">
                  <c:v>3.6355140000000001</c:v>
                </c:pt>
                <c:pt idx="480">
                  <c:v>3.637931</c:v>
                </c:pt>
                <c:pt idx="481">
                  <c:v>3.5704699999999998</c:v>
                </c:pt>
                <c:pt idx="482">
                  <c:v>3.713889</c:v>
                </c:pt>
                <c:pt idx="483">
                  <c:v>3.0676610000000002</c:v>
                </c:pt>
                <c:pt idx="484">
                  <c:v>3.2597010000000002</c:v>
                </c:pt>
                <c:pt idx="485">
                  <c:v>3.6727270000000001</c:v>
                </c:pt>
                <c:pt idx="486">
                  <c:v>3.34456</c:v>
                </c:pt>
                <c:pt idx="487">
                  <c:v>3.5</c:v>
                </c:pt>
                <c:pt idx="488">
                  <c:v>3.8076919999999999</c:v>
                </c:pt>
                <c:pt idx="489">
                  <c:v>3.214286</c:v>
                </c:pt>
                <c:pt idx="490">
                  <c:v>3.5</c:v>
                </c:pt>
                <c:pt idx="491">
                  <c:v>4</c:v>
                </c:pt>
                <c:pt idx="492">
                  <c:v>4</c:v>
                </c:pt>
                <c:pt idx="493">
                  <c:v>3.25</c:v>
                </c:pt>
                <c:pt idx="494">
                  <c:v>3.1666669999999999</c:v>
                </c:pt>
                <c:pt idx="495">
                  <c:v>3.53125</c:v>
                </c:pt>
                <c:pt idx="496">
                  <c:v>3.6666669999999999</c:v>
                </c:pt>
                <c:pt idx="497">
                  <c:v>3.1551719999999999</c:v>
                </c:pt>
                <c:pt idx="498">
                  <c:v>3.1447370000000001</c:v>
                </c:pt>
                <c:pt idx="499">
                  <c:v>3.3333330000000001</c:v>
                </c:pt>
                <c:pt idx="500">
                  <c:v>3.6</c:v>
                </c:pt>
                <c:pt idx="501">
                  <c:v>3.4729730000000001</c:v>
                </c:pt>
                <c:pt idx="502">
                  <c:v>4.1429840000000002</c:v>
                </c:pt>
                <c:pt idx="503">
                  <c:v>3.7926540000000002</c:v>
                </c:pt>
                <c:pt idx="504">
                  <c:v>4.3448279999999997</c:v>
                </c:pt>
                <c:pt idx="505">
                  <c:v>3.8098040000000002</c:v>
                </c:pt>
                <c:pt idx="506">
                  <c:v>3.8172410000000001</c:v>
                </c:pt>
                <c:pt idx="507">
                  <c:v>4.1025640000000001</c:v>
                </c:pt>
                <c:pt idx="508">
                  <c:v>4.1407189999999998</c:v>
                </c:pt>
                <c:pt idx="509">
                  <c:v>4.0643269999999996</c:v>
                </c:pt>
                <c:pt idx="510">
                  <c:v>3.8237549999999998</c:v>
                </c:pt>
                <c:pt idx="511">
                  <c:v>3.9351850000000002</c:v>
                </c:pt>
                <c:pt idx="512">
                  <c:v>3.75</c:v>
                </c:pt>
                <c:pt idx="513">
                  <c:v>3.6478259999999998</c:v>
                </c:pt>
                <c:pt idx="514">
                  <c:v>3.839286</c:v>
                </c:pt>
                <c:pt idx="515">
                  <c:v>3.75</c:v>
                </c:pt>
                <c:pt idx="516">
                  <c:v>4</c:v>
                </c:pt>
                <c:pt idx="517">
                  <c:v>4.0376339999999997</c:v>
                </c:pt>
                <c:pt idx="518">
                  <c:v>3.1845240000000001</c:v>
                </c:pt>
                <c:pt idx="519">
                  <c:v>3.7528739999999998</c:v>
                </c:pt>
                <c:pt idx="520">
                  <c:v>4.1090910000000003</c:v>
                </c:pt>
                <c:pt idx="521">
                  <c:v>3.9020619999999999</c:v>
                </c:pt>
                <c:pt idx="522">
                  <c:v>3.75</c:v>
                </c:pt>
                <c:pt idx="523">
                  <c:v>3.7933330000000001</c:v>
                </c:pt>
                <c:pt idx="524">
                  <c:v>4.038462</c:v>
                </c:pt>
                <c:pt idx="525">
                  <c:v>3.6666669999999999</c:v>
                </c:pt>
                <c:pt idx="526">
                  <c:v>3.5151520000000001</c:v>
                </c:pt>
                <c:pt idx="527">
                  <c:v>3.877049</c:v>
                </c:pt>
                <c:pt idx="528">
                  <c:v>3.5378790000000002</c:v>
                </c:pt>
                <c:pt idx="529">
                  <c:v>4.0882350000000001</c:v>
                </c:pt>
                <c:pt idx="530">
                  <c:v>3.9305560000000002</c:v>
                </c:pt>
                <c:pt idx="531">
                  <c:v>3.5625</c:v>
                </c:pt>
                <c:pt idx="532">
                  <c:v>3.8780489999999999</c:v>
                </c:pt>
                <c:pt idx="533">
                  <c:v>3.1222219999999998</c:v>
                </c:pt>
                <c:pt idx="534">
                  <c:v>4.0051649999999999</c:v>
                </c:pt>
                <c:pt idx="535">
                  <c:v>4.0125000000000002</c:v>
                </c:pt>
                <c:pt idx="536">
                  <c:v>3.336538</c:v>
                </c:pt>
                <c:pt idx="537">
                  <c:v>3.484375</c:v>
                </c:pt>
                <c:pt idx="538">
                  <c:v>3.5</c:v>
                </c:pt>
                <c:pt idx="539">
                  <c:v>4.5</c:v>
                </c:pt>
                <c:pt idx="540">
                  <c:v>4</c:v>
                </c:pt>
                <c:pt idx="541">
                  <c:v>4</c:v>
                </c:pt>
                <c:pt idx="542">
                  <c:v>4.2189170000000003</c:v>
                </c:pt>
                <c:pt idx="543">
                  <c:v>4.110843</c:v>
                </c:pt>
                <c:pt idx="544">
                  <c:v>4.1480540000000001</c:v>
                </c:pt>
                <c:pt idx="545">
                  <c:v>4.182067</c:v>
                </c:pt>
                <c:pt idx="546">
                  <c:v>4.3145699999999998</c:v>
                </c:pt>
                <c:pt idx="547">
                  <c:v>4.1061829999999997</c:v>
                </c:pt>
                <c:pt idx="548">
                  <c:v>4.0222220000000002</c:v>
                </c:pt>
                <c:pt idx="549">
                  <c:v>4.4040699999999999</c:v>
                </c:pt>
                <c:pt idx="550">
                  <c:v>3.7720850000000001</c:v>
                </c:pt>
                <c:pt idx="551">
                  <c:v>3.7902619999999998</c:v>
                </c:pt>
                <c:pt idx="552">
                  <c:v>4.1132080000000002</c:v>
                </c:pt>
                <c:pt idx="553">
                  <c:v>3.8410039999999999</c:v>
                </c:pt>
                <c:pt idx="554">
                  <c:v>4.3181820000000002</c:v>
                </c:pt>
                <c:pt idx="555">
                  <c:v>4.2290000000000001</c:v>
                </c:pt>
                <c:pt idx="556">
                  <c:v>4.375</c:v>
                </c:pt>
                <c:pt idx="557">
                  <c:v>3.9105840000000001</c:v>
                </c:pt>
                <c:pt idx="558">
                  <c:v>4.2541440000000001</c:v>
                </c:pt>
                <c:pt idx="559">
                  <c:v>3.9010419999999999</c:v>
                </c:pt>
                <c:pt idx="560">
                  <c:v>3.875</c:v>
                </c:pt>
                <c:pt idx="561">
                  <c:v>4.1481479999999999</c:v>
                </c:pt>
                <c:pt idx="562">
                  <c:v>3.8433329999999999</c:v>
                </c:pt>
                <c:pt idx="563">
                  <c:v>3.813456</c:v>
                </c:pt>
                <c:pt idx="564">
                  <c:v>3.9984570000000001</c:v>
                </c:pt>
                <c:pt idx="565">
                  <c:v>3.9933770000000002</c:v>
                </c:pt>
                <c:pt idx="566">
                  <c:v>3.691176</c:v>
                </c:pt>
                <c:pt idx="567">
                  <c:v>3.875</c:v>
                </c:pt>
                <c:pt idx="568">
                  <c:v>3.9783550000000001</c:v>
                </c:pt>
                <c:pt idx="569">
                  <c:v>4.1521739999999996</c:v>
                </c:pt>
                <c:pt idx="570">
                  <c:v>4.0190020000000004</c:v>
                </c:pt>
                <c:pt idx="571">
                  <c:v>4.5</c:v>
                </c:pt>
                <c:pt idx="572">
                  <c:v>4</c:v>
                </c:pt>
                <c:pt idx="573">
                  <c:v>3.396671</c:v>
                </c:pt>
                <c:pt idx="574">
                  <c:v>3.1580849999999998</c:v>
                </c:pt>
                <c:pt idx="575">
                  <c:v>4.4169010000000002</c:v>
                </c:pt>
                <c:pt idx="576">
                  <c:v>3.002237</c:v>
                </c:pt>
                <c:pt idx="577">
                  <c:v>3.9039739999999998</c:v>
                </c:pt>
                <c:pt idx="578">
                  <c:v>4.4340190000000002</c:v>
                </c:pt>
                <c:pt idx="579">
                  <c:v>3.1016689999999998</c:v>
                </c:pt>
                <c:pt idx="580">
                  <c:v>3.2372879999999999</c:v>
                </c:pt>
                <c:pt idx="581">
                  <c:v>4.1724569999999996</c:v>
                </c:pt>
                <c:pt idx="582">
                  <c:v>3.5874459999999999</c:v>
                </c:pt>
                <c:pt idx="583">
                  <c:v>3.805104</c:v>
                </c:pt>
                <c:pt idx="584">
                  <c:v>4.1714289999999998</c:v>
                </c:pt>
                <c:pt idx="585">
                  <c:v>3.6734230000000001</c:v>
                </c:pt>
                <c:pt idx="586">
                  <c:v>3.7525559999999998</c:v>
                </c:pt>
                <c:pt idx="587">
                  <c:v>3.5125899999999999</c:v>
                </c:pt>
                <c:pt idx="588">
                  <c:v>3.8333330000000001</c:v>
                </c:pt>
                <c:pt idx="589">
                  <c:v>3.6159569999999999</c:v>
                </c:pt>
                <c:pt idx="590">
                  <c:v>3.8611110000000002</c:v>
                </c:pt>
                <c:pt idx="591">
                  <c:v>3.30131</c:v>
                </c:pt>
                <c:pt idx="592">
                  <c:v>3.4471259999999999</c:v>
                </c:pt>
                <c:pt idx="593">
                  <c:v>3.4</c:v>
                </c:pt>
                <c:pt idx="594">
                  <c:v>3.1133329999999999</c:v>
                </c:pt>
                <c:pt idx="595">
                  <c:v>4.125</c:v>
                </c:pt>
                <c:pt idx="596">
                  <c:v>3.782759</c:v>
                </c:pt>
                <c:pt idx="597">
                  <c:v>3.1792039999999999</c:v>
                </c:pt>
                <c:pt idx="598">
                  <c:v>3.5167359999999999</c:v>
                </c:pt>
                <c:pt idx="599">
                  <c:v>3.553922</c:v>
                </c:pt>
                <c:pt idx="600">
                  <c:v>3.75</c:v>
                </c:pt>
                <c:pt idx="601">
                  <c:v>3.3121689999999999</c:v>
                </c:pt>
                <c:pt idx="602">
                  <c:v>3.6455700000000002</c:v>
                </c:pt>
                <c:pt idx="603">
                  <c:v>3.3186810000000002</c:v>
                </c:pt>
                <c:pt idx="604">
                  <c:v>4.046875</c:v>
                </c:pt>
                <c:pt idx="605">
                  <c:v>4.1189900000000002</c:v>
                </c:pt>
                <c:pt idx="606">
                  <c:v>4.1138490000000001</c:v>
                </c:pt>
                <c:pt idx="607">
                  <c:v>4.1900000000000004</c:v>
                </c:pt>
                <c:pt idx="608">
                  <c:v>4.2164710000000003</c:v>
                </c:pt>
                <c:pt idx="609">
                  <c:v>4.1063169999999998</c:v>
                </c:pt>
                <c:pt idx="610">
                  <c:v>4.1340500000000002</c:v>
                </c:pt>
                <c:pt idx="611">
                  <c:v>3.9222220000000001</c:v>
                </c:pt>
                <c:pt idx="612">
                  <c:v>4.1437879999999998</c:v>
                </c:pt>
                <c:pt idx="613">
                  <c:v>4.3089399999999998</c:v>
                </c:pt>
                <c:pt idx="614">
                  <c:v>4.3799020000000004</c:v>
                </c:pt>
                <c:pt idx="615">
                  <c:v>4.3114749999999997</c:v>
                </c:pt>
                <c:pt idx="616">
                  <c:v>3.625</c:v>
                </c:pt>
                <c:pt idx="617">
                  <c:v>4.1189900000000002</c:v>
                </c:pt>
                <c:pt idx="618">
                  <c:v>4.175351</c:v>
                </c:pt>
                <c:pt idx="619">
                  <c:v>3.7945340000000001</c:v>
                </c:pt>
                <c:pt idx="620">
                  <c:v>4.1802669999999997</c:v>
                </c:pt>
                <c:pt idx="621">
                  <c:v>4.3164889999999998</c:v>
                </c:pt>
                <c:pt idx="622">
                  <c:v>4.303922</c:v>
                </c:pt>
                <c:pt idx="623">
                  <c:v>4.1666670000000003</c:v>
                </c:pt>
                <c:pt idx="624">
                  <c:v>3.8333330000000001</c:v>
                </c:pt>
                <c:pt idx="625">
                  <c:v>4.3345630000000002</c:v>
                </c:pt>
                <c:pt idx="626">
                  <c:v>4.1582679999999996</c:v>
                </c:pt>
                <c:pt idx="627">
                  <c:v>4.3576560000000004</c:v>
                </c:pt>
                <c:pt idx="628">
                  <c:v>3.7032020000000001</c:v>
                </c:pt>
                <c:pt idx="629">
                  <c:v>4.1133110000000004</c:v>
                </c:pt>
                <c:pt idx="630">
                  <c:v>4.2446809999999999</c:v>
                </c:pt>
                <c:pt idx="631">
                  <c:v>4.2005169999999996</c:v>
                </c:pt>
                <c:pt idx="632">
                  <c:v>4.0536250000000003</c:v>
                </c:pt>
                <c:pt idx="633">
                  <c:v>3.8131970000000002</c:v>
                </c:pt>
                <c:pt idx="634">
                  <c:v>4.0176429999999996</c:v>
                </c:pt>
                <c:pt idx="635">
                  <c:v>3.5066039999999998</c:v>
                </c:pt>
                <c:pt idx="636">
                  <c:v>4.03125</c:v>
                </c:pt>
                <c:pt idx="637">
                  <c:v>3.7676919999999998</c:v>
                </c:pt>
                <c:pt idx="638">
                  <c:v>3.937586</c:v>
                </c:pt>
                <c:pt idx="639">
                  <c:v>4.25</c:v>
                </c:pt>
                <c:pt idx="640">
                  <c:v>4.047847</c:v>
                </c:pt>
                <c:pt idx="641">
                  <c:v>3.9151829999999999</c:v>
                </c:pt>
                <c:pt idx="642">
                  <c:v>4.051412</c:v>
                </c:pt>
                <c:pt idx="643">
                  <c:v>4.1019199999999998</c:v>
                </c:pt>
                <c:pt idx="644">
                  <c:v>4.264532</c:v>
                </c:pt>
                <c:pt idx="645">
                  <c:v>4.0859680000000003</c:v>
                </c:pt>
                <c:pt idx="646">
                  <c:v>3.5555560000000002</c:v>
                </c:pt>
                <c:pt idx="647">
                  <c:v>4.3230089999999999</c:v>
                </c:pt>
                <c:pt idx="648">
                  <c:v>3.8823530000000002</c:v>
                </c:pt>
                <c:pt idx="649">
                  <c:v>3.9720559999999998</c:v>
                </c:pt>
                <c:pt idx="650">
                  <c:v>3.5208330000000001</c:v>
                </c:pt>
                <c:pt idx="651">
                  <c:v>4.1311479999999996</c:v>
                </c:pt>
                <c:pt idx="652">
                  <c:v>4.081315</c:v>
                </c:pt>
                <c:pt idx="653">
                  <c:v>3.976</c:v>
                </c:pt>
                <c:pt idx="654">
                  <c:v>4.2073169999999998</c:v>
                </c:pt>
                <c:pt idx="655">
                  <c:v>4.0769229999999999</c:v>
                </c:pt>
                <c:pt idx="656">
                  <c:v>3.8405170000000002</c:v>
                </c:pt>
                <c:pt idx="657">
                  <c:v>3.8809520000000002</c:v>
                </c:pt>
                <c:pt idx="658">
                  <c:v>3.6727270000000001</c:v>
                </c:pt>
                <c:pt idx="659">
                  <c:v>4.0566040000000001</c:v>
                </c:pt>
                <c:pt idx="660">
                  <c:v>3.8761899999999998</c:v>
                </c:pt>
                <c:pt idx="661">
                  <c:v>4</c:v>
                </c:pt>
                <c:pt idx="662">
                  <c:v>3.9166669999999999</c:v>
                </c:pt>
                <c:pt idx="663">
                  <c:v>3.93</c:v>
                </c:pt>
                <c:pt idx="664">
                  <c:v>3.875</c:v>
                </c:pt>
                <c:pt idx="665">
                  <c:v>3.5505049999999998</c:v>
                </c:pt>
                <c:pt idx="666">
                  <c:v>3.8936169999999999</c:v>
                </c:pt>
                <c:pt idx="667">
                  <c:v>4.1428570000000002</c:v>
                </c:pt>
                <c:pt idx="668">
                  <c:v>3.6105680000000002</c:v>
                </c:pt>
                <c:pt idx="669">
                  <c:v>3.985185</c:v>
                </c:pt>
                <c:pt idx="670">
                  <c:v>3.6651379999999998</c:v>
                </c:pt>
                <c:pt idx="671">
                  <c:v>3.9370080000000001</c:v>
                </c:pt>
                <c:pt idx="672">
                  <c:v>4.1014850000000003</c:v>
                </c:pt>
                <c:pt idx="673">
                  <c:v>4.0581160000000001</c:v>
                </c:pt>
                <c:pt idx="674">
                  <c:v>3.807229</c:v>
                </c:pt>
                <c:pt idx="675">
                  <c:v>3.9349590000000001</c:v>
                </c:pt>
                <c:pt idx="676">
                  <c:v>4.4375</c:v>
                </c:pt>
                <c:pt idx="677">
                  <c:v>4</c:v>
                </c:pt>
                <c:pt idx="678">
                  <c:v>3.8819439999999998</c:v>
                </c:pt>
                <c:pt idx="679">
                  <c:v>3.824176</c:v>
                </c:pt>
                <c:pt idx="680">
                  <c:v>4.3157889999999997</c:v>
                </c:pt>
                <c:pt idx="681">
                  <c:v>4.1041670000000003</c:v>
                </c:pt>
                <c:pt idx="682">
                  <c:v>3.7047409999999998</c:v>
                </c:pt>
                <c:pt idx="683">
                  <c:v>3.3333330000000001</c:v>
                </c:pt>
                <c:pt idx="684">
                  <c:v>3.6574070000000001</c:v>
                </c:pt>
                <c:pt idx="685">
                  <c:v>4.25</c:v>
                </c:pt>
                <c:pt idx="686">
                  <c:v>3.7957749999999999</c:v>
                </c:pt>
                <c:pt idx="687">
                  <c:v>3.9187500000000002</c:v>
                </c:pt>
                <c:pt idx="688">
                  <c:v>3.9361700000000002</c:v>
                </c:pt>
                <c:pt idx="689">
                  <c:v>3.8070179999999998</c:v>
                </c:pt>
                <c:pt idx="690">
                  <c:v>4.3611110000000002</c:v>
                </c:pt>
                <c:pt idx="691">
                  <c:v>3.6051709999999999</c:v>
                </c:pt>
                <c:pt idx="692">
                  <c:v>3.9754339999999999</c:v>
                </c:pt>
                <c:pt idx="693">
                  <c:v>3.643764</c:v>
                </c:pt>
                <c:pt idx="694">
                  <c:v>4.0904720000000001</c:v>
                </c:pt>
                <c:pt idx="695">
                  <c:v>3.73855</c:v>
                </c:pt>
                <c:pt idx="696">
                  <c:v>4.1333330000000004</c:v>
                </c:pt>
                <c:pt idx="697">
                  <c:v>3.7921480000000001</c:v>
                </c:pt>
                <c:pt idx="698">
                  <c:v>3.1666669999999999</c:v>
                </c:pt>
                <c:pt idx="699">
                  <c:v>3.5855610000000002</c:v>
                </c:pt>
                <c:pt idx="700">
                  <c:v>3.9391449999999999</c:v>
                </c:pt>
                <c:pt idx="701">
                  <c:v>3.5609760000000001</c:v>
                </c:pt>
                <c:pt idx="702">
                  <c:v>3.6931820000000002</c:v>
                </c:pt>
                <c:pt idx="703">
                  <c:v>4.0160260000000001</c:v>
                </c:pt>
                <c:pt idx="704">
                  <c:v>3.628571</c:v>
                </c:pt>
                <c:pt idx="705">
                  <c:v>3.8539599999999998</c:v>
                </c:pt>
                <c:pt idx="706">
                  <c:v>3.8506490000000002</c:v>
                </c:pt>
                <c:pt idx="707">
                  <c:v>3.6644739999999998</c:v>
                </c:pt>
                <c:pt idx="708">
                  <c:v>4.75</c:v>
                </c:pt>
                <c:pt idx="709">
                  <c:v>3.800948</c:v>
                </c:pt>
                <c:pt idx="710">
                  <c:v>3.410326</c:v>
                </c:pt>
                <c:pt idx="711">
                  <c:v>3.2822580000000001</c:v>
                </c:pt>
                <c:pt idx="712">
                  <c:v>3.956693</c:v>
                </c:pt>
                <c:pt idx="713">
                  <c:v>3.3333330000000001</c:v>
                </c:pt>
                <c:pt idx="714">
                  <c:v>3.8928569999999998</c:v>
                </c:pt>
                <c:pt idx="715">
                  <c:v>3.473077</c:v>
                </c:pt>
                <c:pt idx="716">
                  <c:v>3.3309859999999998</c:v>
                </c:pt>
                <c:pt idx="717">
                  <c:v>3.8888889999999998</c:v>
                </c:pt>
                <c:pt idx="718">
                  <c:v>3.9444439999999998</c:v>
                </c:pt>
                <c:pt idx="719">
                  <c:v>3.2413789999999998</c:v>
                </c:pt>
                <c:pt idx="720">
                  <c:v>3.697368</c:v>
                </c:pt>
                <c:pt idx="721">
                  <c:v>3.6428569999999998</c:v>
                </c:pt>
                <c:pt idx="722">
                  <c:v>3.9444439999999998</c:v>
                </c:pt>
                <c:pt idx="723">
                  <c:v>3.6309520000000002</c:v>
                </c:pt>
                <c:pt idx="724">
                  <c:v>3.7079650000000002</c:v>
                </c:pt>
                <c:pt idx="725">
                  <c:v>3.6049380000000002</c:v>
                </c:pt>
                <c:pt idx="726">
                  <c:v>3.7017540000000002</c:v>
                </c:pt>
                <c:pt idx="727">
                  <c:v>4.3259879999999997</c:v>
                </c:pt>
                <c:pt idx="728">
                  <c:v>4.6309849999999999</c:v>
                </c:pt>
                <c:pt idx="729">
                  <c:v>4.3054300000000003</c:v>
                </c:pt>
                <c:pt idx="730">
                  <c:v>3.9194840000000002</c:v>
                </c:pt>
                <c:pt idx="731">
                  <c:v>4.1975119999999997</c:v>
                </c:pt>
                <c:pt idx="732">
                  <c:v>4.1733770000000003</c:v>
                </c:pt>
                <c:pt idx="733">
                  <c:v>4.2471350000000001</c:v>
                </c:pt>
                <c:pt idx="734">
                  <c:v>4.2290789999999996</c:v>
                </c:pt>
                <c:pt idx="735">
                  <c:v>4.2190719999999997</c:v>
                </c:pt>
                <c:pt idx="736">
                  <c:v>4.0422659999999997</c:v>
                </c:pt>
                <c:pt idx="737">
                  <c:v>4.4574610000000003</c:v>
                </c:pt>
                <c:pt idx="738">
                  <c:v>4.2158579999999999</c:v>
                </c:pt>
                <c:pt idx="739">
                  <c:v>3.9168129999999999</c:v>
                </c:pt>
                <c:pt idx="740">
                  <c:v>4.0154779999999999</c:v>
                </c:pt>
                <c:pt idx="741">
                  <c:v>4.0442419999999997</c:v>
                </c:pt>
                <c:pt idx="742">
                  <c:v>4.4467140000000001</c:v>
                </c:pt>
                <c:pt idx="743">
                  <c:v>4.1966619999999999</c:v>
                </c:pt>
                <c:pt idx="744">
                  <c:v>4.1382580000000004</c:v>
                </c:pt>
                <c:pt idx="745">
                  <c:v>4.3520500000000002</c:v>
                </c:pt>
                <c:pt idx="746">
                  <c:v>4.1726320000000001</c:v>
                </c:pt>
                <c:pt idx="747">
                  <c:v>4.7245900000000001</c:v>
                </c:pt>
                <c:pt idx="748">
                  <c:v>4.1488440000000004</c:v>
                </c:pt>
                <c:pt idx="749">
                  <c:v>4.1415660000000001</c:v>
                </c:pt>
                <c:pt idx="750">
                  <c:v>4.321752</c:v>
                </c:pt>
                <c:pt idx="751">
                  <c:v>3.638528</c:v>
                </c:pt>
                <c:pt idx="752">
                  <c:v>4.2453989999999999</c:v>
                </c:pt>
                <c:pt idx="753">
                  <c:v>4.1892490000000002</c:v>
                </c:pt>
                <c:pt idx="754">
                  <c:v>3.9845679999999999</c:v>
                </c:pt>
                <c:pt idx="755">
                  <c:v>4.0369460000000004</c:v>
                </c:pt>
                <c:pt idx="756">
                  <c:v>4.086538</c:v>
                </c:pt>
                <c:pt idx="757">
                  <c:v>4.5529409999999997</c:v>
                </c:pt>
                <c:pt idx="758">
                  <c:v>4.3513310000000001</c:v>
                </c:pt>
                <c:pt idx="759">
                  <c:v>3.8</c:v>
                </c:pt>
                <c:pt idx="760">
                  <c:v>4.2222220000000004</c:v>
                </c:pt>
                <c:pt idx="761">
                  <c:v>3.9127320000000001</c:v>
                </c:pt>
                <c:pt idx="762">
                  <c:v>4.6087420000000003</c:v>
                </c:pt>
                <c:pt idx="763">
                  <c:v>4.4636360000000002</c:v>
                </c:pt>
                <c:pt idx="764">
                  <c:v>4.4895100000000001</c:v>
                </c:pt>
                <c:pt idx="765">
                  <c:v>4.25</c:v>
                </c:pt>
                <c:pt idx="766">
                  <c:v>3.1013700000000002</c:v>
                </c:pt>
                <c:pt idx="767">
                  <c:v>3.0536910000000002</c:v>
                </c:pt>
                <c:pt idx="768">
                  <c:v>3.4750000000000001</c:v>
                </c:pt>
                <c:pt idx="769">
                  <c:v>3.4347829999999999</c:v>
                </c:pt>
                <c:pt idx="770">
                  <c:v>3.0130889999999999</c:v>
                </c:pt>
                <c:pt idx="771">
                  <c:v>3.4006020000000001</c:v>
                </c:pt>
                <c:pt idx="772">
                  <c:v>3.0876290000000002</c:v>
                </c:pt>
                <c:pt idx="773">
                  <c:v>3.7578119999999999</c:v>
                </c:pt>
                <c:pt idx="774">
                  <c:v>3.0801280000000002</c:v>
                </c:pt>
                <c:pt idx="775">
                  <c:v>3.864668</c:v>
                </c:pt>
                <c:pt idx="776">
                  <c:v>3.5655079999999999</c:v>
                </c:pt>
                <c:pt idx="777">
                  <c:v>3.340802</c:v>
                </c:pt>
                <c:pt idx="778">
                  <c:v>3.0812879999999998</c:v>
                </c:pt>
                <c:pt idx="779">
                  <c:v>3.8354699999999999</c:v>
                </c:pt>
                <c:pt idx="780">
                  <c:v>3.4978989999999999</c:v>
                </c:pt>
                <c:pt idx="781">
                  <c:v>3.288462</c:v>
                </c:pt>
                <c:pt idx="782">
                  <c:v>3.53125</c:v>
                </c:pt>
                <c:pt idx="783">
                  <c:v>3.6512349999999998</c:v>
                </c:pt>
                <c:pt idx="784">
                  <c:v>3.9219650000000001</c:v>
                </c:pt>
                <c:pt idx="785">
                  <c:v>3.5057469999999999</c:v>
                </c:pt>
                <c:pt idx="786">
                  <c:v>3.3189660000000001</c:v>
                </c:pt>
                <c:pt idx="787">
                  <c:v>3.1538460000000001</c:v>
                </c:pt>
                <c:pt idx="788">
                  <c:v>3.0639099999999999</c:v>
                </c:pt>
                <c:pt idx="789">
                  <c:v>3.7945739999999999</c:v>
                </c:pt>
                <c:pt idx="790">
                  <c:v>3.2361110000000002</c:v>
                </c:pt>
                <c:pt idx="791">
                  <c:v>3.5285709999999999</c:v>
                </c:pt>
                <c:pt idx="792">
                  <c:v>3.6842109999999999</c:v>
                </c:pt>
                <c:pt idx="793">
                  <c:v>3.5825239999999998</c:v>
                </c:pt>
                <c:pt idx="794">
                  <c:v>3.0949719999999998</c:v>
                </c:pt>
                <c:pt idx="795">
                  <c:v>3.304878</c:v>
                </c:pt>
                <c:pt idx="796">
                  <c:v>3.3189660000000001</c:v>
                </c:pt>
                <c:pt idx="797">
                  <c:v>3.766667</c:v>
                </c:pt>
                <c:pt idx="798">
                  <c:v>3.125</c:v>
                </c:pt>
                <c:pt idx="799">
                  <c:v>3.1666669999999999</c:v>
                </c:pt>
                <c:pt idx="800">
                  <c:v>3.3636360000000001</c:v>
                </c:pt>
                <c:pt idx="801">
                  <c:v>3.625</c:v>
                </c:pt>
                <c:pt idx="802">
                  <c:v>3.625</c:v>
                </c:pt>
                <c:pt idx="803">
                  <c:v>3.4126979999999998</c:v>
                </c:pt>
                <c:pt idx="804">
                  <c:v>3.4400430000000002</c:v>
                </c:pt>
                <c:pt idx="805">
                  <c:v>3.410714</c:v>
                </c:pt>
                <c:pt idx="806">
                  <c:v>3.375</c:v>
                </c:pt>
                <c:pt idx="807">
                  <c:v>3.7893080000000001</c:v>
                </c:pt>
                <c:pt idx="808">
                  <c:v>3.1545450000000002</c:v>
                </c:pt>
                <c:pt idx="809">
                  <c:v>3.4307690000000002</c:v>
                </c:pt>
                <c:pt idx="810">
                  <c:v>3.336957</c:v>
                </c:pt>
                <c:pt idx="811">
                  <c:v>3.3571430000000002</c:v>
                </c:pt>
                <c:pt idx="812">
                  <c:v>3.5813950000000001</c:v>
                </c:pt>
                <c:pt idx="813">
                  <c:v>3.0431029999999999</c:v>
                </c:pt>
                <c:pt idx="814">
                  <c:v>3.2185630000000001</c:v>
                </c:pt>
                <c:pt idx="815">
                  <c:v>3.4113920000000002</c:v>
                </c:pt>
                <c:pt idx="816">
                  <c:v>3.0769229999999999</c:v>
                </c:pt>
                <c:pt idx="817">
                  <c:v>4.1579240000000004</c:v>
                </c:pt>
                <c:pt idx="818">
                  <c:v>3.860465</c:v>
                </c:pt>
                <c:pt idx="819">
                  <c:v>3.3147060000000002</c:v>
                </c:pt>
                <c:pt idx="820">
                  <c:v>3.5685479999999998</c:v>
                </c:pt>
                <c:pt idx="821">
                  <c:v>3.58</c:v>
                </c:pt>
                <c:pt idx="822">
                  <c:v>3.4705879999999998</c:v>
                </c:pt>
                <c:pt idx="823">
                  <c:v>3.7613639999999999</c:v>
                </c:pt>
                <c:pt idx="824">
                  <c:v>3.9176139999999999</c:v>
                </c:pt>
                <c:pt idx="825">
                  <c:v>3.4390239999999999</c:v>
                </c:pt>
                <c:pt idx="826">
                  <c:v>3.6728399999999999</c:v>
                </c:pt>
                <c:pt idx="827">
                  <c:v>3.0714290000000002</c:v>
                </c:pt>
                <c:pt idx="828">
                  <c:v>3.4528300000000001</c:v>
                </c:pt>
                <c:pt idx="829">
                  <c:v>3.3068179999999998</c:v>
                </c:pt>
                <c:pt idx="830">
                  <c:v>3.6749999999999998</c:v>
                </c:pt>
                <c:pt idx="831">
                  <c:v>3.461538</c:v>
                </c:pt>
                <c:pt idx="832">
                  <c:v>3.6052629999999999</c:v>
                </c:pt>
                <c:pt idx="833">
                  <c:v>3.7941180000000001</c:v>
                </c:pt>
                <c:pt idx="834">
                  <c:v>3.1666669999999999</c:v>
                </c:pt>
                <c:pt idx="835">
                  <c:v>3.7222219999999999</c:v>
                </c:pt>
                <c:pt idx="836">
                  <c:v>3.3571430000000002</c:v>
                </c:pt>
                <c:pt idx="837">
                  <c:v>3.45</c:v>
                </c:pt>
                <c:pt idx="838">
                  <c:v>4.2222220000000004</c:v>
                </c:pt>
                <c:pt idx="839">
                  <c:v>3</c:v>
                </c:pt>
                <c:pt idx="840">
                  <c:v>3.625</c:v>
                </c:pt>
                <c:pt idx="841">
                  <c:v>3.1851850000000002</c:v>
                </c:pt>
                <c:pt idx="842">
                  <c:v>3</c:v>
                </c:pt>
                <c:pt idx="843">
                  <c:v>3</c:v>
                </c:pt>
                <c:pt idx="844">
                  <c:v>3.7</c:v>
                </c:pt>
                <c:pt idx="845">
                  <c:v>4</c:v>
                </c:pt>
                <c:pt idx="846">
                  <c:v>3.9137189999999999</c:v>
                </c:pt>
                <c:pt idx="847">
                  <c:v>3.3729369999999999</c:v>
                </c:pt>
                <c:pt idx="848">
                  <c:v>3.3067229999999999</c:v>
                </c:pt>
                <c:pt idx="849">
                  <c:v>3.4187500000000002</c:v>
                </c:pt>
                <c:pt idx="850">
                  <c:v>4.2072070000000004</c:v>
                </c:pt>
                <c:pt idx="851">
                  <c:v>3.0855260000000002</c:v>
                </c:pt>
                <c:pt idx="852">
                  <c:v>3.2209300000000001</c:v>
                </c:pt>
                <c:pt idx="853">
                  <c:v>3.8975409999999999</c:v>
                </c:pt>
                <c:pt idx="854">
                  <c:v>3.96</c:v>
                </c:pt>
                <c:pt idx="855">
                  <c:v>3.3414630000000001</c:v>
                </c:pt>
                <c:pt idx="856">
                  <c:v>3.875</c:v>
                </c:pt>
                <c:pt idx="857">
                  <c:v>3.7837839999999998</c:v>
                </c:pt>
                <c:pt idx="858">
                  <c:v>3.8611110000000002</c:v>
                </c:pt>
                <c:pt idx="859">
                  <c:v>3.1538460000000001</c:v>
                </c:pt>
                <c:pt idx="860">
                  <c:v>3.9166669999999999</c:v>
                </c:pt>
                <c:pt idx="861">
                  <c:v>3.1296300000000001</c:v>
                </c:pt>
                <c:pt idx="862">
                  <c:v>3.14</c:v>
                </c:pt>
                <c:pt idx="863">
                  <c:v>3.4342109999999999</c:v>
                </c:pt>
                <c:pt idx="864">
                  <c:v>4.3833330000000004</c:v>
                </c:pt>
                <c:pt idx="865">
                  <c:v>3.535714</c:v>
                </c:pt>
                <c:pt idx="866">
                  <c:v>3.6363639999999999</c:v>
                </c:pt>
                <c:pt idx="867">
                  <c:v>3.3409089999999999</c:v>
                </c:pt>
                <c:pt idx="868">
                  <c:v>3.6749999999999998</c:v>
                </c:pt>
                <c:pt idx="869">
                  <c:v>3.5</c:v>
                </c:pt>
                <c:pt idx="870">
                  <c:v>3.08</c:v>
                </c:pt>
                <c:pt idx="871">
                  <c:v>3.059091</c:v>
                </c:pt>
                <c:pt idx="872">
                  <c:v>3.2675070000000002</c:v>
                </c:pt>
                <c:pt idx="873">
                  <c:v>3.1368670000000001</c:v>
                </c:pt>
                <c:pt idx="874">
                  <c:v>3.1522250000000001</c:v>
                </c:pt>
                <c:pt idx="875">
                  <c:v>3.007126</c:v>
                </c:pt>
                <c:pt idx="876">
                  <c:v>3.8006760000000002</c:v>
                </c:pt>
                <c:pt idx="877">
                  <c:v>3.03125</c:v>
                </c:pt>
                <c:pt idx="878">
                  <c:v>3.5831200000000001</c:v>
                </c:pt>
                <c:pt idx="879">
                  <c:v>3.008772</c:v>
                </c:pt>
                <c:pt idx="880">
                  <c:v>3.5147930000000001</c:v>
                </c:pt>
                <c:pt idx="881">
                  <c:v>3.2687499999999998</c:v>
                </c:pt>
                <c:pt idx="882">
                  <c:v>3.1707320000000001</c:v>
                </c:pt>
                <c:pt idx="883">
                  <c:v>3.0741939999999999</c:v>
                </c:pt>
                <c:pt idx="884">
                  <c:v>3.211538</c:v>
                </c:pt>
                <c:pt idx="885">
                  <c:v>3.1172840000000002</c:v>
                </c:pt>
                <c:pt idx="886">
                  <c:v>3.5</c:v>
                </c:pt>
                <c:pt idx="887">
                  <c:v>3.046875</c:v>
                </c:pt>
                <c:pt idx="888">
                  <c:v>3.3838379999999999</c:v>
                </c:pt>
                <c:pt idx="889">
                  <c:v>3.4</c:v>
                </c:pt>
                <c:pt idx="890">
                  <c:v>3.3554219999999999</c:v>
                </c:pt>
                <c:pt idx="891">
                  <c:v>3.689873</c:v>
                </c:pt>
                <c:pt idx="892">
                  <c:v>3.04</c:v>
                </c:pt>
                <c:pt idx="893">
                  <c:v>3</c:v>
                </c:pt>
                <c:pt idx="894">
                  <c:v>3.1078429999999999</c:v>
                </c:pt>
                <c:pt idx="895">
                  <c:v>3.0833330000000001</c:v>
                </c:pt>
                <c:pt idx="896">
                  <c:v>3.1153849999999998</c:v>
                </c:pt>
                <c:pt idx="897">
                  <c:v>3.25</c:v>
                </c:pt>
                <c:pt idx="898">
                  <c:v>3</c:v>
                </c:pt>
                <c:pt idx="899">
                  <c:v>3.0151520000000001</c:v>
                </c:pt>
                <c:pt idx="900">
                  <c:v>3.045455</c:v>
                </c:pt>
                <c:pt idx="901">
                  <c:v>3.4166669999999999</c:v>
                </c:pt>
                <c:pt idx="902">
                  <c:v>3.9962629999999999</c:v>
                </c:pt>
                <c:pt idx="903">
                  <c:v>3.8182990000000001</c:v>
                </c:pt>
                <c:pt idx="904">
                  <c:v>3.676199</c:v>
                </c:pt>
                <c:pt idx="905">
                  <c:v>3.95</c:v>
                </c:pt>
                <c:pt idx="906">
                  <c:v>3.9032260000000001</c:v>
                </c:pt>
                <c:pt idx="907">
                  <c:v>3.7375620000000001</c:v>
                </c:pt>
                <c:pt idx="908">
                  <c:v>3.6169229999999999</c:v>
                </c:pt>
                <c:pt idx="909">
                  <c:v>3.4077540000000002</c:v>
                </c:pt>
                <c:pt idx="910">
                  <c:v>4.0341300000000002</c:v>
                </c:pt>
                <c:pt idx="911">
                  <c:v>3.8333330000000001</c:v>
                </c:pt>
                <c:pt idx="912">
                  <c:v>3.7073860000000001</c:v>
                </c:pt>
                <c:pt idx="913">
                  <c:v>3.764516</c:v>
                </c:pt>
                <c:pt idx="914">
                  <c:v>3.63</c:v>
                </c:pt>
                <c:pt idx="915">
                  <c:v>3.375</c:v>
                </c:pt>
                <c:pt idx="916">
                  <c:v>3.9529909999999999</c:v>
                </c:pt>
                <c:pt idx="917">
                  <c:v>3.5131579999999998</c:v>
                </c:pt>
                <c:pt idx="918">
                  <c:v>3.8958330000000001</c:v>
                </c:pt>
                <c:pt idx="919">
                  <c:v>3.4038460000000001</c:v>
                </c:pt>
                <c:pt idx="920">
                  <c:v>3.8034189999999999</c:v>
                </c:pt>
                <c:pt idx="921">
                  <c:v>3.9</c:v>
                </c:pt>
                <c:pt idx="922">
                  <c:v>3.4090910000000001</c:v>
                </c:pt>
                <c:pt idx="923">
                  <c:v>4.0519999999999996</c:v>
                </c:pt>
                <c:pt idx="924">
                  <c:v>3.5</c:v>
                </c:pt>
                <c:pt idx="925">
                  <c:v>3.4605260000000002</c:v>
                </c:pt>
                <c:pt idx="926">
                  <c:v>3.8645830000000001</c:v>
                </c:pt>
                <c:pt idx="927">
                  <c:v>3.6025640000000001</c:v>
                </c:pt>
                <c:pt idx="928">
                  <c:v>3.8636360000000001</c:v>
                </c:pt>
                <c:pt idx="929">
                  <c:v>3.608527</c:v>
                </c:pt>
                <c:pt idx="930">
                  <c:v>3.9067799999999999</c:v>
                </c:pt>
                <c:pt idx="931">
                  <c:v>3.4264709999999998</c:v>
                </c:pt>
                <c:pt idx="932">
                  <c:v>4</c:v>
                </c:pt>
                <c:pt idx="933">
                  <c:v>3.5</c:v>
                </c:pt>
                <c:pt idx="934">
                  <c:v>3.578125</c:v>
                </c:pt>
                <c:pt idx="935">
                  <c:v>4.2727269999999997</c:v>
                </c:pt>
                <c:pt idx="936">
                  <c:v>4.3214290000000002</c:v>
                </c:pt>
                <c:pt idx="937">
                  <c:v>3.980769</c:v>
                </c:pt>
                <c:pt idx="938">
                  <c:v>4</c:v>
                </c:pt>
                <c:pt idx="939">
                  <c:v>3.5178569999999998</c:v>
                </c:pt>
                <c:pt idx="940">
                  <c:v>3.25</c:v>
                </c:pt>
                <c:pt idx="941">
                  <c:v>3.3214290000000002</c:v>
                </c:pt>
                <c:pt idx="942">
                  <c:v>3.25</c:v>
                </c:pt>
                <c:pt idx="943">
                  <c:v>3</c:v>
                </c:pt>
                <c:pt idx="944">
                  <c:v>3.5</c:v>
                </c:pt>
                <c:pt idx="945">
                  <c:v>3.75</c:v>
                </c:pt>
                <c:pt idx="946">
                  <c:v>4</c:v>
                </c:pt>
                <c:pt idx="947">
                  <c:v>4.1666670000000003</c:v>
                </c:pt>
                <c:pt idx="948">
                  <c:v>3.8702290000000001</c:v>
                </c:pt>
                <c:pt idx="949">
                  <c:v>3.8260869999999998</c:v>
                </c:pt>
                <c:pt idx="950">
                  <c:v>3.9056600000000001</c:v>
                </c:pt>
                <c:pt idx="951">
                  <c:v>3.9144739999999998</c:v>
                </c:pt>
                <c:pt idx="952">
                  <c:v>3.9523809999999999</c:v>
                </c:pt>
                <c:pt idx="953">
                  <c:v>3.5471699999999999</c:v>
                </c:pt>
                <c:pt idx="954">
                  <c:v>3.526316</c:v>
                </c:pt>
                <c:pt idx="955">
                  <c:v>4.030303</c:v>
                </c:pt>
                <c:pt idx="956">
                  <c:v>3.9803920000000002</c:v>
                </c:pt>
                <c:pt idx="957">
                  <c:v>3.9347829999999999</c:v>
                </c:pt>
                <c:pt idx="958">
                  <c:v>3.9761899999999999</c:v>
                </c:pt>
                <c:pt idx="959">
                  <c:v>3.8076919999999999</c:v>
                </c:pt>
                <c:pt idx="960">
                  <c:v>3.5833330000000001</c:v>
                </c:pt>
                <c:pt idx="961">
                  <c:v>4.3846150000000002</c:v>
                </c:pt>
                <c:pt idx="962">
                  <c:v>3.3901560000000002</c:v>
                </c:pt>
                <c:pt idx="963">
                  <c:v>3.5833330000000001</c:v>
                </c:pt>
                <c:pt idx="964">
                  <c:v>3.0686270000000002</c:v>
                </c:pt>
                <c:pt idx="965">
                  <c:v>3.1438359999999999</c:v>
                </c:pt>
                <c:pt idx="966">
                  <c:v>3.0352109999999999</c:v>
                </c:pt>
                <c:pt idx="967">
                  <c:v>3</c:v>
                </c:pt>
                <c:pt idx="968">
                  <c:v>3.4166669999999999</c:v>
                </c:pt>
                <c:pt idx="969">
                  <c:v>3.4079570000000001</c:v>
                </c:pt>
                <c:pt idx="970">
                  <c:v>3.4410259999999999</c:v>
                </c:pt>
                <c:pt idx="971">
                  <c:v>3.769231</c:v>
                </c:pt>
                <c:pt idx="972">
                  <c:v>3.0844369999999999</c:v>
                </c:pt>
                <c:pt idx="973">
                  <c:v>3.6503269999999999</c:v>
                </c:pt>
                <c:pt idx="974">
                  <c:v>3.6783779999999999</c:v>
                </c:pt>
                <c:pt idx="975">
                  <c:v>3.9012349999999998</c:v>
                </c:pt>
                <c:pt idx="976">
                  <c:v>3.851648</c:v>
                </c:pt>
                <c:pt idx="977">
                  <c:v>3.8529409999999999</c:v>
                </c:pt>
                <c:pt idx="978">
                  <c:v>3.5572919999999999</c:v>
                </c:pt>
                <c:pt idx="979">
                  <c:v>3.7393619999999999</c:v>
                </c:pt>
                <c:pt idx="980">
                  <c:v>3.607955</c:v>
                </c:pt>
                <c:pt idx="981">
                  <c:v>3.7952759999999999</c:v>
                </c:pt>
                <c:pt idx="982">
                  <c:v>3.8552629999999999</c:v>
                </c:pt>
                <c:pt idx="983">
                  <c:v>3.8623189999999998</c:v>
                </c:pt>
                <c:pt idx="984">
                  <c:v>3.75</c:v>
                </c:pt>
                <c:pt idx="985">
                  <c:v>3.96875</c:v>
                </c:pt>
                <c:pt idx="986">
                  <c:v>3.8571430000000002</c:v>
                </c:pt>
                <c:pt idx="987">
                  <c:v>3.6382979999999998</c:v>
                </c:pt>
                <c:pt idx="988">
                  <c:v>3.5540539999999998</c:v>
                </c:pt>
                <c:pt idx="989">
                  <c:v>3.8315220000000001</c:v>
                </c:pt>
                <c:pt idx="990">
                  <c:v>3.9375</c:v>
                </c:pt>
                <c:pt idx="991">
                  <c:v>3.6233770000000001</c:v>
                </c:pt>
                <c:pt idx="992">
                  <c:v>3.8522729999999998</c:v>
                </c:pt>
                <c:pt idx="993">
                  <c:v>4.25</c:v>
                </c:pt>
                <c:pt idx="994">
                  <c:v>3.7934779999999999</c:v>
                </c:pt>
                <c:pt idx="995">
                  <c:v>3.5208330000000001</c:v>
                </c:pt>
                <c:pt idx="996">
                  <c:v>3.1511629999999999</c:v>
                </c:pt>
                <c:pt idx="997">
                  <c:v>3.9285709999999998</c:v>
                </c:pt>
                <c:pt idx="998">
                  <c:v>3.155405</c:v>
                </c:pt>
                <c:pt idx="999">
                  <c:v>4.5</c:v>
                </c:pt>
                <c:pt idx="1000">
                  <c:v>3.6842109999999999</c:v>
                </c:pt>
                <c:pt idx="1001">
                  <c:v>3.9117649999999999</c:v>
                </c:pt>
                <c:pt idx="1002">
                  <c:v>3.7380949999999999</c:v>
                </c:pt>
                <c:pt idx="1003">
                  <c:v>3.447368</c:v>
                </c:pt>
                <c:pt idx="1004">
                  <c:v>3.686741</c:v>
                </c:pt>
                <c:pt idx="1005">
                  <c:v>3.9110670000000001</c:v>
                </c:pt>
                <c:pt idx="1006">
                  <c:v>3.5187439999999999</c:v>
                </c:pt>
                <c:pt idx="1007">
                  <c:v>4.0319909999999997</c:v>
                </c:pt>
                <c:pt idx="1008">
                  <c:v>3.7841089999999999</c:v>
                </c:pt>
                <c:pt idx="1009">
                  <c:v>3.9330419999999999</c:v>
                </c:pt>
                <c:pt idx="1010">
                  <c:v>3.6046230000000001</c:v>
                </c:pt>
                <c:pt idx="1011">
                  <c:v>3.3082039999999999</c:v>
                </c:pt>
                <c:pt idx="1012">
                  <c:v>3.8270219999999999</c:v>
                </c:pt>
                <c:pt idx="1013">
                  <c:v>3.6700339999999998</c:v>
                </c:pt>
                <c:pt idx="1014">
                  <c:v>3.75</c:v>
                </c:pt>
                <c:pt idx="1015">
                  <c:v>3.2670810000000001</c:v>
                </c:pt>
                <c:pt idx="1016">
                  <c:v>3.998008</c:v>
                </c:pt>
                <c:pt idx="1017">
                  <c:v>3.8468469999999999</c:v>
                </c:pt>
                <c:pt idx="1018">
                  <c:v>3.5534270000000001</c:v>
                </c:pt>
                <c:pt idx="1019">
                  <c:v>3.4347829999999999</c:v>
                </c:pt>
                <c:pt idx="1020">
                  <c:v>3.352868</c:v>
                </c:pt>
                <c:pt idx="1021">
                  <c:v>3.547059</c:v>
                </c:pt>
                <c:pt idx="1022">
                  <c:v>3.7486630000000001</c:v>
                </c:pt>
                <c:pt idx="1023">
                  <c:v>3.9347829999999999</c:v>
                </c:pt>
                <c:pt idx="1024">
                  <c:v>3.2484850000000001</c:v>
                </c:pt>
                <c:pt idx="1025">
                  <c:v>3.8041469999999999</c:v>
                </c:pt>
                <c:pt idx="1026">
                  <c:v>3.6741799999999998</c:v>
                </c:pt>
                <c:pt idx="1027">
                  <c:v>3.8548390000000001</c:v>
                </c:pt>
                <c:pt idx="1028">
                  <c:v>3.1666669999999999</c:v>
                </c:pt>
                <c:pt idx="1029">
                  <c:v>3.5555560000000002</c:v>
                </c:pt>
                <c:pt idx="1030">
                  <c:v>3.6535709999999999</c:v>
                </c:pt>
                <c:pt idx="1031">
                  <c:v>3.6244239999999999</c:v>
                </c:pt>
                <c:pt idx="1032">
                  <c:v>3.6201919999999999</c:v>
                </c:pt>
                <c:pt idx="1033">
                  <c:v>3.5570179999999998</c:v>
                </c:pt>
                <c:pt idx="1034">
                  <c:v>3.8846150000000002</c:v>
                </c:pt>
                <c:pt idx="1035">
                  <c:v>3.6428569999999998</c:v>
                </c:pt>
                <c:pt idx="1036">
                  <c:v>3.5915029999999999</c:v>
                </c:pt>
                <c:pt idx="1037">
                  <c:v>3.618852</c:v>
                </c:pt>
                <c:pt idx="1038">
                  <c:v>3.3863639999999999</c:v>
                </c:pt>
                <c:pt idx="1039">
                  <c:v>3.6481479999999999</c:v>
                </c:pt>
                <c:pt idx="1040">
                  <c:v>3.4609380000000001</c:v>
                </c:pt>
                <c:pt idx="1041">
                  <c:v>3.786232</c:v>
                </c:pt>
                <c:pt idx="1042">
                  <c:v>4.065804</c:v>
                </c:pt>
                <c:pt idx="1043">
                  <c:v>4.1628920000000003</c:v>
                </c:pt>
                <c:pt idx="1044">
                  <c:v>4.2777779999999996</c:v>
                </c:pt>
                <c:pt idx="1045">
                  <c:v>4.1582569999999999</c:v>
                </c:pt>
                <c:pt idx="1046">
                  <c:v>3.8708710000000002</c:v>
                </c:pt>
                <c:pt idx="1047">
                  <c:v>4.2951810000000004</c:v>
                </c:pt>
                <c:pt idx="1048">
                  <c:v>4.1547619999999998</c:v>
                </c:pt>
                <c:pt idx="1049">
                  <c:v>3.9534880000000001</c:v>
                </c:pt>
                <c:pt idx="1050">
                  <c:v>3.8571430000000002</c:v>
                </c:pt>
                <c:pt idx="1051">
                  <c:v>3.6666669999999999</c:v>
                </c:pt>
                <c:pt idx="1052">
                  <c:v>3.2109380000000001</c:v>
                </c:pt>
                <c:pt idx="1053">
                  <c:v>3.6</c:v>
                </c:pt>
                <c:pt idx="1054">
                  <c:v>4.2142860000000004</c:v>
                </c:pt>
                <c:pt idx="1055">
                  <c:v>4.0714290000000002</c:v>
                </c:pt>
                <c:pt idx="1056">
                  <c:v>3.8846150000000002</c:v>
                </c:pt>
                <c:pt idx="1057">
                  <c:v>4.2857139999999996</c:v>
                </c:pt>
                <c:pt idx="1058">
                  <c:v>3.625</c:v>
                </c:pt>
                <c:pt idx="1059">
                  <c:v>3.25</c:v>
                </c:pt>
                <c:pt idx="1060">
                  <c:v>4.5</c:v>
                </c:pt>
                <c:pt idx="1061">
                  <c:v>3.9249999999999998</c:v>
                </c:pt>
                <c:pt idx="1062">
                  <c:v>3.5</c:v>
                </c:pt>
                <c:pt idx="1063">
                  <c:v>4.125</c:v>
                </c:pt>
                <c:pt idx="1064">
                  <c:v>3.5</c:v>
                </c:pt>
                <c:pt idx="1065">
                  <c:v>3.5</c:v>
                </c:pt>
                <c:pt idx="1066">
                  <c:v>3.5</c:v>
                </c:pt>
                <c:pt idx="1067">
                  <c:v>3.8507359999999999</c:v>
                </c:pt>
                <c:pt idx="1068">
                  <c:v>3.890647</c:v>
                </c:pt>
                <c:pt idx="1069">
                  <c:v>3.4515009999999999</c:v>
                </c:pt>
                <c:pt idx="1070">
                  <c:v>3.5</c:v>
                </c:pt>
                <c:pt idx="1071">
                  <c:v>3.7486190000000001</c:v>
                </c:pt>
                <c:pt idx="1072">
                  <c:v>3.7170540000000001</c:v>
                </c:pt>
                <c:pt idx="1073">
                  <c:v>4.1623219999999996</c:v>
                </c:pt>
                <c:pt idx="1074">
                  <c:v>4.032578</c:v>
                </c:pt>
                <c:pt idx="1075">
                  <c:v>3.6076389999999998</c:v>
                </c:pt>
                <c:pt idx="1076">
                  <c:v>3.5264549999999999</c:v>
                </c:pt>
                <c:pt idx="1077">
                  <c:v>3.55036</c:v>
                </c:pt>
                <c:pt idx="1078">
                  <c:v>4.0845589999999996</c:v>
                </c:pt>
                <c:pt idx="1079">
                  <c:v>4.2</c:v>
                </c:pt>
                <c:pt idx="1080">
                  <c:v>3.59375</c:v>
                </c:pt>
                <c:pt idx="1081">
                  <c:v>3.6737799999999998</c:v>
                </c:pt>
                <c:pt idx="1082">
                  <c:v>3.6129030000000002</c:v>
                </c:pt>
                <c:pt idx="1083">
                  <c:v>3.7628210000000002</c:v>
                </c:pt>
                <c:pt idx="1084">
                  <c:v>3.75</c:v>
                </c:pt>
                <c:pt idx="1085">
                  <c:v>4.2391300000000003</c:v>
                </c:pt>
                <c:pt idx="1086">
                  <c:v>3.9477609999999999</c:v>
                </c:pt>
                <c:pt idx="1087">
                  <c:v>3.7847219999999999</c:v>
                </c:pt>
                <c:pt idx="1088">
                  <c:v>3.6428569999999998</c:v>
                </c:pt>
                <c:pt idx="1089">
                  <c:v>3.6333329999999999</c:v>
                </c:pt>
                <c:pt idx="1090">
                  <c:v>3.5</c:v>
                </c:pt>
                <c:pt idx="1091">
                  <c:v>3.5319150000000001</c:v>
                </c:pt>
                <c:pt idx="1092">
                  <c:v>3.7105260000000002</c:v>
                </c:pt>
                <c:pt idx="1093">
                  <c:v>3.54386</c:v>
                </c:pt>
                <c:pt idx="1094">
                  <c:v>3.4941179999999998</c:v>
                </c:pt>
                <c:pt idx="1095">
                  <c:v>3.3787880000000001</c:v>
                </c:pt>
                <c:pt idx="1096">
                  <c:v>4.0054949999999998</c:v>
                </c:pt>
                <c:pt idx="1097">
                  <c:v>3.8724150000000002</c:v>
                </c:pt>
                <c:pt idx="1098">
                  <c:v>4.1432890000000002</c:v>
                </c:pt>
                <c:pt idx="1099">
                  <c:v>3.0887099999999998</c:v>
                </c:pt>
                <c:pt idx="1100">
                  <c:v>4.0909089999999999</c:v>
                </c:pt>
                <c:pt idx="1101">
                  <c:v>3.8</c:v>
                </c:pt>
                <c:pt idx="1102">
                  <c:v>3.1510899999999999</c:v>
                </c:pt>
                <c:pt idx="1103">
                  <c:v>3.0112359999999998</c:v>
                </c:pt>
                <c:pt idx="1104">
                  <c:v>3.6697669999999998</c:v>
                </c:pt>
                <c:pt idx="1105">
                  <c:v>3.66</c:v>
                </c:pt>
                <c:pt idx="1106">
                  <c:v>3.5949369999999998</c:v>
                </c:pt>
                <c:pt idx="1107">
                  <c:v>3.371429</c:v>
                </c:pt>
                <c:pt idx="1108">
                  <c:v>3.5701749999999999</c:v>
                </c:pt>
                <c:pt idx="1109">
                  <c:v>3.6282049999999999</c:v>
                </c:pt>
                <c:pt idx="1110">
                  <c:v>3.51105</c:v>
                </c:pt>
                <c:pt idx="1111">
                  <c:v>3.75</c:v>
                </c:pt>
                <c:pt idx="1112">
                  <c:v>3.625</c:v>
                </c:pt>
                <c:pt idx="1113">
                  <c:v>3.5322580000000001</c:v>
                </c:pt>
                <c:pt idx="1114">
                  <c:v>3.7960530000000001</c:v>
                </c:pt>
                <c:pt idx="1115">
                  <c:v>3.5833330000000001</c:v>
                </c:pt>
                <c:pt idx="1116">
                  <c:v>3.2371129999999999</c:v>
                </c:pt>
                <c:pt idx="1117">
                  <c:v>3.0398550000000002</c:v>
                </c:pt>
                <c:pt idx="1118">
                  <c:v>3.862069</c:v>
                </c:pt>
                <c:pt idx="1119">
                  <c:v>3.3235290000000002</c:v>
                </c:pt>
                <c:pt idx="1120">
                  <c:v>3.6176469999999998</c:v>
                </c:pt>
                <c:pt idx="1121">
                  <c:v>3.4508200000000002</c:v>
                </c:pt>
                <c:pt idx="1122">
                  <c:v>3.8333330000000001</c:v>
                </c:pt>
                <c:pt idx="1123">
                  <c:v>3.5153850000000002</c:v>
                </c:pt>
                <c:pt idx="1124">
                  <c:v>3.3333330000000001</c:v>
                </c:pt>
                <c:pt idx="1125">
                  <c:v>3.6666669999999999</c:v>
                </c:pt>
                <c:pt idx="1126">
                  <c:v>3</c:v>
                </c:pt>
                <c:pt idx="1127">
                  <c:v>3.5</c:v>
                </c:pt>
                <c:pt idx="1128">
                  <c:v>3.089744</c:v>
                </c:pt>
                <c:pt idx="1129">
                  <c:v>3.875</c:v>
                </c:pt>
                <c:pt idx="1130">
                  <c:v>3.9166669999999999</c:v>
                </c:pt>
                <c:pt idx="1131">
                  <c:v>3.4166669999999999</c:v>
                </c:pt>
                <c:pt idx="1132">
                  <c:v>3.64</c:v>
                </c:pt>
                <c:pt idx="1133">
                  <c:v>3.3333330000000001</c:v>
                </c:pt>
                <c:pt idx="1134">
                  <c:v>3.8</c:v>
                </c:pt>
                <c:pt idx="1135">
                  <c:v>3.6428569999999998</c:v>
                </c:pt>
                <c:pt idx="1136">
                  <c:v>3.5</c:v>
                </c:pt>
                <c:pt idx="1137">
                  <c:v>3.25</c:v>
                </c:pt>
                <c:pt idx="1138">
                  <c:v>4</c:v>
                </c:pt>
                <c:pt idx="1139">
                  <c:v>4.4530690000000002</c:v>
                </c:pt>
                <c:pt idx="1140">
                  <c:v>3.9872649999999998</c:v>
                </c:pt>
                <c:pt idx="1141">
                  <c:v>4.2537450000000003</c:v>
                </c:pt>
                <c:pt idx="1142">
                  <c:v>4.1708189999999998</c:v>
                </c:pt>
                <c:pt idx="1143">
                  <c:v>4.4683200000000003</c:v>
                </c:pt>
                <c:pt idx="1144">
                  <c:v>4.4624509999999997</c:v>
                </c:pt>
                <c:pt idx="1145">
                  <c:v>4.2772730000000001</c:v>
                </c:pt>
                <c:pt idx="1146">
                  <c:v>4.1153849999999998</c:v>
                </c:pt>
                <c:pt idx="1147">
                  <c:v>3.9150740000000002</c:v>
                </c:pt>
                <c:pt idx="1148">
                  <c:v>4.2162160000000002</c:v>
                </c:pt>
                <c:pt idx="1149">
                  <c:v>4.01335</c:v>
                </c:pt>
                <c:pt idx="1150">
                  <c:v>4.4942529999999996</c:v>
                </c:pt>
                <c:pt idx="1151">
                  <c:v>4.3879780000000004</c:v>
                </c:pt>
                <c:pt idx="1152">
                  <c:v>4.0443040000000003</c:v>
                </c:pt>
                <c:pt idx="1153">
                  <c:v>4.6282050000000003</c:v>
                </c:pt>
                <c:pt idx="1154">
                  <c:v>3.7096770000000001</c:v>
                </c:pt>
                <c:pt idx="1155">
                  <c:v>4.1847390000000004</c:v>
                </c:pt>
                <c:pt idx="1156">
                  <c:v>4.75</c:v>
                </c:pt>
                <c:pt idx="1157">
                  <c:v>4.1220470000000002</c:v>
                </c:pt>
                <c:pt idx="1158">
                  <c:v>4.375</c:v>
                </c:pt>
                <c:pt idx="1159">
                  <c:v>3.9225590000000001</c:v>
                </c:pt>
                <c:pt idx="1160">
                  <c:v>3.5150600000000001</c:v>
                </c:pt>
                <c:pt idx="1161">
                  <c:v>4.1838240000000004</c:v>
                </c:pt>
                <c:pt idx="1162">
                  <c:v>3.8188780000000002</c:v>
                </c:pt>
                <c:pt idx="1163">
                  <c:v>3.7467950000000001</c:v>
                </c:pt>
                <c:pt idx="1164">
                  <c:v>3.8374999999999999</c:v>
                </c:pt>
                <c:pt idx="1165">
                  <c:v>4.121429</c:v>
                </c:pt>
                <c:pt idx="1166">
                  <c:v>3.8470589999999998</c:v>
                </c:pt>
                <c:pt idx="1167">
                  <c:v>4.2450979999999996</c:v>
                </c:pt>
                <c:pt idx="1168">
                  <c:v>3.7877700000000001</c:v>
                </c:pt>
                <c:pt idx="1169">
                  <c:v>3.875</c:v>
                </c:pt>
                <c:pt idx="1170">
                  <c:v>3.8442620000000001</c:v>
                </c:pt>
                <c:pt idx="1171">
                  <c:v>3.5350000000000001</c:v>
                </c:pt>
                <c:pt idx="1172">
                  <c:v>3.5135139999999998</c:v>
                </c:pt>
                <c:pt idx="1173">
                  <c:v>4.3125</c:v>
                </c:pt>
                <c:pt idx="1174">
                  <c:v>3.35</c:v>
                </c:pt>
                <c:pt idx="1175">
                  <c:v>3.7727270000000002</c:v>
                </c:pt>
                <c:pt idx="1176">
                  <c:v>3</c:v>
                </c:pt>
                <c:pt idx="1177">
                  <c:v>4.1046509999999996</c:v>
                </c:pt>
                <c:pt idx="1178">
                  <c:v>3.4637099999999998</c:v>
                </c:pt>
                <c:pt idx="1179">
                  <c:v>4.0510200000000003</c:v>
                </c:pt>
                <c:pt idx="1180">
                  <c:v>4.3879520000000003</c:v>
                </c:pt>
                <c:pt idx="1181">
                  <c:v>4.3375000000000004</c:v>
                </c:pt>
                <c:pt idx="1182">
                  <c:v>4.2150540000000003</c:v>
                </c:pt>
                <c:pt idx="1183">
                  <c:v>4.5796700000000001</c:v>
                </c:pt>
                <c:pt idx="1184">
                  <c:v>4.2554639999999999</c:v>
                </c:pt>
                <c:pt idx="1185">
                  <c:v>4.3789059999999997</c:v>
                </c:pt>
                <c:pt idx="1186">
                  <c:v>4.3668829999999996</c:v>
                </c:pt>
                <c:pt idx="1187">
                  <c:v>4.0878379999999996</c:v>
                </c:pt>
                <c:pt idx="1188">
                  <c:v>3.9128210000000001</c:v>
                </c:pt>
                <c:pt idx="1189">
                  <c:v>3.9878420000000001</c:v>
                </c:pt>
                <c:pt idx="1190">
                  <c:v>4.3333329999999997</c:v>
                </c:pt>
                <c:pt idx="1191">
                  <c:v>3.8013699999999999</c:v>
                </c:pt>
                <c:pt idx="1192">
                  <c:v>4.1081079999999996</c:v>
                </c:pt>
                <c:pt idx="1193">
                  <c:v>3.9761899999999999</c:v>
                </c:pt>
                <c:pt idx="1194">
                  <c:v>4.2692310000000004</c:v>
                </c:pt>
                <c:pt idx="1195">
                  <c:v>3.6178159999999999</c:v>
                </c:pt>
                <c:pt idx="1196">
                  <c:v>3.3636360000000001</c:v>
                </c:pt>
                <c:pt idx="1197">
                  <c:v>4.4017860000000004</c:v>
                </c:pt>
                <c:pt idx="1198">
                  <c:v>4.75</c:v>
                </c:pt>
                <c:pt idx="1199">
                  <c:v>4.0161290000000003</c:v>
                </c:pt>
                <c:pt idx="1200">
                  <c:v>4.3095239999999997</c:v>
                </c:pt>
                <c:pt idx="1201">
                  <c:v>3.8461539999999999</c:v>
                </c:pt>
                <c:pt idx="1202">
                  <c:v>3.5</c:v>
                </c:pt>
                <c:pt idx="1203">
                  <c:v>4.2262870000000001</c:v>
                </c:pt>
                <c:pt idx="1204">
                  <c:v>3.9362140000000001</c:v>
                </c:pt>
                <c:pt idx="1205">
                  <c:v>4.2954549999999996</c:v>
                </c:pt>
                <c:pt idx="1206">
                  <c:v>4.3515620000000004</c:v>
                </c:pt>
                <c:pt idx="1207">
                  <c:v>4.211538</c:v>
                </c:pt>
                <c:pt idx="1208">
                  <c:v>3.8804349999999999</c:v>
                </c:pt>
                <c:pt idx="1209">
                  <c:v>3.75</c:v>
                </c:pt>
                <c:pt idx="1210">
                  <c:v>4.3333329999999997</c:v>
                </c:pt>
                <c:pt idx="1211">
                  <c:v>4.5</c:v>
                </c:pt>
                <c:pt idx="1212">
                  <c:v>4.0454549999999996</c:v>
                </c:pt>
                <c:pt idx="1213">
                  <c:v>4</c:v>
                </c:pt>
                <c:pt idx="1214">
                  <c:v>4.5</c:v>
                </c:pt>
                <c:pt idx="1215">
                  <c:v>4.375</c:v>
                </c:pt>
                <c:pt idx="1216">
                  <c:v>3.8571430000000002</c:v>
                </c:pt>
                <c:pt idx="1217">
                  <c:v>4.5</c:v>
                </c:pt>
                <c:pt idx="1218">
                  <c:v>4.25</c:v>
                </c:pt>
                <c:pt idx="1219">
                  <c:v>4.875</c:v>
                </c:pt>
                <c:pt idx="1220">
                  <c:v>4.0999999999999996</c:v>
                </c:pt>
                <c:pt idx="1221">
                  <c:v>4</c:v>
                </c:pt>
                <c:pt idx="1222">
                  <c:v>4.5</c:v>
                </c:pt>
                <c:pt idx="1223">
                  <c:v>4.5</c:v>
                </c:pt>
                <c:pt idx="1224">
                  <c:v>4</c:v>
                </c:pt>
                <c:pt idx="1225">
                  <c:v>3.75</c:v>
                </c:pt>
                <c:pt idx="1226">
                  <c:v>4</c:v>
                </c:pt>
                <c:pt idx="1227">
                  <c:v>3.3095240000000001</c:v>
                </c:pt>
                <c:pt idx="1228">
                  <c:v>3</c:v>
                </c:pt>
                <c:pt idx="1229">
                  <c:v>3.8333330000000001</c:v>
                </c:pt>
                <c:pt idx="1230">
                  <c:v>4</c:v>
                </c:pt>
                <c:pt idx="1231">
                  <c:v>4</c:v>
                </c:pt>
                <c:pt idx="1232">
                  <c:v>4.4923659999999996</c:v>
                </c:pt>
                <c:pt idx="1233">
                  <c:v>3.9823409999999999</c:v>
                </c:pt>
                <c:pt idx="1234">
                  <c:v>4.3288700000000002</c:v>
                </c:pt>
                <c:pt idx="1235">
                  <c:v>4.5</c:v>
                </c:pt>
                <c:pt idx="1236">
                  <c:v>4.1638999999999999</c:v>
                </c:pt>
                <c:pt idx="1237">
                  <c:v>3.6657250000000001</c:v>
                </c:pt>
                <c:pt idx="1238">
                  <c:v>3.9454150000000001</c:v>
                </c:pt>
                <c:pt idx="1239">
                  <c:v>4.1129030000000002</c:v>
                </c:pt>
                <c:pt idx="1240">
                  <c:v>4.3451329999999997</c:v>
                </c:pt>
                <c:pt idx="1241">
                  <c:v>4.0399310000000002</c:v>
                </c:pt>
                <c:pt idx="1242">
                  <c:v>4.0530970000000002</c:v>
                </c:pt>
                <c:pt idx="1243">
                  <c:v>3.9120110000000001</c:v>
                </c:pt>
                <c:pt idx="1244">
                  <c:v>3.6353170000000001</c:v>
                </c:pt>
                <c:pt idx="1245">
                  <c:v>3.6364109999999998</c:v>
                </c:pt>
                <c:pt idx="1246">
                  <c:v>3.9479669999999998</c:v>
                </c:pt>
                <c:pt idx="1247">
                  <c:v>3.8876400000000002</c:v>
                </c:pt>
                <c:pt idx="1248">
                  <c:v>4.0630629999999996</c:v>
                </c:pt>
                <c:pt idx="1249">
                  <c:v>4.1137119999999996</c:v>
                </c:pt>
                <c:pt idx="1250">
                  <c:v>3.5763769999999999</c:v>
                </c:pt>
                <c:pt idx="1251">
                  <c:v>3.5127269999999999</c:v>
                </c:pt>
                <c:pt idx="1252">
                  <c:v>3.425497</c:v>
                </c:pt>
                <c:pt idx="1253">
                  <c:v>4.1666670000000003</c:v>
                </c:pt>
                <c:pt idx="1254">
                  <c:v>3.714286</c:v>
                </c:pt>
                <c:pt idx="1255">
                  <c:v>4.0646069999999996</c:v>
                </c:pt>
                <c:pt idx="1256">
                  <c:v>4.1532049999999998</c:v>
                </c:pt>
                <c:pt idx="1257">
                  <c:v>4.0327529999999996</c:v>
                </c:pt>
                <c:pt idx="1258">
                  <c:v>4.0570069999999996</c:v>
                </c:pt>
                <c:pt idx="1259">
                  <c:v>3.3404259999999999</c:v>
                </c:pt>
                <c:pt idx="1260">
                  <c:v>3.3410669999999998</c:v>
                </c:pt>
                <c:pt idx="1261">
                  <c:v>4.0664559999999996</c:v>
                </c:pt>
                <c:pt idx="1262">
                  <c:v>3.894879</c:v>
                </c:pt>
                <c:pt idx="1263">
                  <c:v>3.8065690000000001</c:v>
                </c:pt>
                <c:pt idx="1264">
                  <c:v>3.7352940000000001</c:v>
                </c:pt>
                <c:pt idx="1265">
                  <c:v>4.0940589999999997</c:v>
                </c:pt>
                <c:pt idx="1266">
                  <c:v>3.661826</c:v>
                </c:pt>
                <c:pt idx="1267">
                  <c:v>3.5912700000000002</c:v>
                </c:pt>
                <c:pt idx="1268">
                  <c:v>3.9785710000000001</c:v>
                </c:pt>
                <c:pt idx="1269">
                  <c:v>3.6621619999999999</c:v>
                </c:pt>
                <c:pt idx="1270">
                  <c:v>3.5769229999999999</c:v>
                </c:pt>
                <c:pt idx="1271">
                  <c:v>3.561404</c:v>
                </c:pt>
                <c:pt idx="1272">
                  <c:v>4.0999999999999996</c:v>
                </c:pt>
                <c:pt idx="1273">
                  <c:v>4.0882350000000001</c:v>
                </c:pt>
                <c:pt idx="1274">
                  <c:v>3.4587300000000001</c:v>
                </c:pt>
                <c:pt idx="1275">
                  <c:v>3.4698799999999999</c:v>
                </c:pt>
                <c:pt idx="1276">
                  <c:v>3.9</c:v>
                </c:pt>
                <c:pt idx="1277">
                  <c:v>3.8943089999999998</c:v>
                </c:pt>
                <c:pt idx="1278">
                  <c:v>3.85</c:v>
                </c:pt>
                <c:pt idx="1279">
                  <c:v>3.5388890000000002</c:v>
                </c:pt>
                <c:pt idx="1280">
                  <c:v>3.343496</c:v>
                </c:pt>
                <c:pt idx="1281">
                  <c:v>3.6949999999999998</c:v>
                </c:pt>
                <c:pt idx="1282">
                  <c:v>4.0234379999999996</c:v>
                </c:pt>
                <c:pt idx="1283">
                  <c:v>3.8125</c:v>
                </c:pt>
                <c:pt idx="1284">
                  <c:v>3.5866669999999998</c:v>
                </c:pt>
                <c:pt idx="1285">
                  <c:v>3.535714</c:v>
                </c:pt>
                <c:pt idx="1286">
                  <c:v>3.8798080000000001</c:v>
                </c:pt>
                <c:pt idx="1287">
                  <c:v>3.75</c:v>
                </c:pt>
                <c:pt idx="1288">
                  <c:v>3.6688429999999999</c:v>
                </c:pt>
                <c:pt idx="1289">
                  <c:v>3.4580289999999998</c:v>
                </c:pt>
                <c:pt idx="1290">
                  <c:v>3.4513729999999998</c:v>
                </c:pt>
                <c:pt idx="1291">
                  <c:v>3.7181639999999998</c:v>
                </c:pt>
                <c:pt idx="1292">
                  <c:v>3.5721780000000001</c:v>
                </c:pt>
                <c:pt idx="1293">
                  <c:v>3.8527610000000001</c:v>
                </c:pt>
                <c:pt idx="1294">
                  <c:v>3.8752070000000001</c:v>
                </c:pt>
                <c:pt idx="1295">
                  <c:v>3.6967979999999998</c:v>
                </c:pt>
                <c:pt idx="1296">
                  <c:v>3.7644069999999998</c:v>
                </c:pt>
                <c:pt idx="1297">
                  <c:v>3.7317960000000001</c:v>
                </c:pt>
                <c:pt idx="1298">
                  <c:v>3.394558</c:v>
                </c:pt>
                <c:pt idx="1299">
                  <c:v>3.4644590000000002</c:v>
                </c:pt>
                <c:pt idx="1300">
                  <c:v>3.8114409999999999</c:v>
                </c:pt>
                <c:pt idx="1301">
                  <c:v>3.566138</c:v>
                </c:pt>
                <c:pt idx="1302">
                  <c:v>3.137931</c:v>
                </c:pt>
                <c:pt idx="1303">
                  <c:v>3.3792610000000001</c:v>
                </c:pt>
                <c:pt idx="1304">
                  <c:v>3.0184329999999999</c:v>
                </c:pt>
                <c:pt idx="1305">
                  <c:v>3.7831329999999999</c:v>
                </c:pt>
                <c:pt idx="1306">
                  <c:v>3.5730590000000002</c:v>
                </c:pt>
                <c:pt idx="1307">
                  <c:v>3.6691539999999998</c:v>
                </c:pt>
                <c:pt idx="1308">
                  <c:v>3.9921880000000001</c:v>
                </c:pt>
                <c:pt idx="1309">
                  <c:v>3.6340210000000002</c:v>
                </c:pt>
                <c:pt idx="1310">
                  <c:v>3.295455</c:v>
                </c:pt>
                <c:pt idx="1311">
                  <c:v>3.5915029999999999</c:v>
                </c:pt>
                <c:pt idx="1312">
                  <c:v>3.802632</c:v>
                </c:pt>
                <c:pt idx="1313">
                  <c:v>3.5433330000000001</c:v>
                </c:pt>
                <c:pt idx="1314">
                  <c:v>3.035714</c:v>
                </c:pt>
                <c:pt idx="1315">
                  <c:v>3.6558440000000001</c:v>
                </c:pt>
                <c:pt idx="1316">
                  <c:v>3.3260869999999998</c:v>
                </c:pt>
                <c:pt idx="1317">
                  <c:v>3.6159089999999998</c:v>
                </c:pt>
                <c:pt idx="1318">
                  <c:v>4.3125</c:v>
                </c:pt>
                <c:pt idx="1319">
                  <c:v>3.2296299999999998</c:v>
                </c:pt>
                <c:pt idx="1320">
                  <c:v>3.5655169999999998</c:v>
                </c:pt>
                <c:pt idx="1321">
                  <c:v>3.4943179999999998</c:v>
                </c:pt>
                <c:pt idx="1322">
                  <c:v>3.3947370000000001</c:v>
                </c:pt>
                <c:pt idx="1323">
                  <c:v>3.5245899999999999</c:v>
                </c:pt>
                <c:pt idx="1324">
                  <c:v>3.0748790000000001</c:v>
                </c:pt>
                <c:pt idx="1325">
                  <c:v>3.7179489999999999</c:v>
                </c:pt>
                <c:pt idx="1326">
                  <c:v>3.387931</c:v>
                </c:pt>
                <c:pt idx="1327">
                  <c:v>3.5893190000000001</c:v>
                </c:pt>
                <c:pt idx="1328">
                  <c:v>3.625</c:v>
                </c:pt>
                <c:pt idx="1329">
                  <c:v>3.389535</c:v>
                </c:pt>
                <c:pt idx="1330">
                  <c:v>3.9659089999999999</c:v>
                </c:pt>
                <c:pt idx="1331">
                  <c:v>3.5714290000000002</c:v>
                </c:pt>
                <c:pt idx="1332">
                  <c:v>3.3987340000000001</c:v>
                </c:pt>
                <c:pt idx="1333">
                  <c:v>3.7613639999999999</c:v>
                </c:pt>
                <c:pt idx="1334">
                  <c:v>3.441176</c:v>
                </c:pt>
                <c:pt idx="1335">
                  <c:v>3.4608430000000001</c:v>
                </c:pt>
                <c:pt idx="1336">
                  <c:v>3.47</c:v>
                </c:pt>
                <c:pt idx="1337">
                  <c:v>3.7844829999999998</c:v>
                </c:pt>
                <c:pt idx="1338">
                  <c:v>3.9905659999999998</c:v>
                </c:pt>
                <c:pt idx="1339">
                  <c:v>4.4122139999999996</c:v>
                </c:pt>
                <c:pt idx="1340">
                  <c:v>3.6</c:v>
                </c:pt>
                <c:pt idx="1341">
                  <c:v>3.0098039999999999</c:v>
                </c:pt>
                <c:pt idx="1342">
                  <c:v>3.5</c:v>
                </c:pt>
                <c:pt idx="1343">
                  <c:v>3.473684</c:v>
                </c:pt>
                <c:pt idx="1344">
                  <c:v>3.4361700000000002</c:v>
                </c:pt>
                <c:pt idx="1345">
                  <c:v>3.8888889999999998</c:v>
                </c:pt>
                <c:pt idx="1346">
                  <c:v>3.5</c:v>
                </c:pt>
                <c:pt idx="1347">
                  <c:v>3.03125</c:v>
                </c:pt>
                <c:pt idx="1348">
                  <c:v>3.552</c:v>
                </c:pt>
                <c:pt idx="1349">
                  <c:v>4.1071429999999998</c:v>
                </c:pt>
                <c:pt idx="1350">
                  <c:v>3.5298509999999998</c:v>
                </c:pt>
                <c:pt idx="1351">
                  <c:v>3.4722219999999999</c:v>
                </c:pt>
                <c:pt idx="1352">
                  <c:v>4.0952380000000002</c:v>
                </c:pt>
                <c:pt idx="1353">
                  <c:v>3.75</c:v>
                </c:pt>
                <c:pt idx="1354">
                  <c:v>3.5882350000000001</c:v>
                </c:pt>
                <c:pt idx="1355">
                  <c:v>3.9722219999999999</c:v>
                </c:pt>
                <c:pt idx="1356">
                  <c:v>4.1247990000000003</c:v>
                </c:pt>
                <c:pt idx="1357">
                  <c:v>3.9412430000000001</c:v>
                </c:pt>
                <c:pt idx="1358">
                  <c:v>3.6848960000000002</c:v>
                </c:pt>
                <c:pt idx="1359">
                  <c:v>3.5028860000000002</c:v>
                </c:pt>
                <c:pt idx="1360">
                  <c:v>3.9730539999999999</c:v>
                </c:pt>
                <c:pt idx="1361">
                  <c:v>3.8245779999999998</c:v>
                </c:pt>
                <c:pt idx="1362">
                  <c:v>3</c:v>
                </c:pt>
                <c:pt idx="1363">
                  <c:v>3.6387200000000002</c:v>
                </c:pt>
                <c:pt idx="1364">
                  <c:v>3.723039</c:v>
                </c:pt>
                <c:pt idx="1365">
                  <c:v>3.3905259999999999</c:v>
                </c:pt>
                <c:pt idx="1366">
                  <c:v>3.603383</c:v>
                </c:pt>
                <c:pt idx="1367">
                  <c:v>3.70045</c:v>
                </c:pt>
                <c:pt idx="1368">
                  <c:v>3.9040879999999998</c:v>
                </c:pt>
                <c:pt idx="1369">
                  <c:v>3.6710530000000001</c:v>
                </c:pt>
                <c:pt idx="1370">
                  <c:v>3.910145</c:v>
                </c:pt>
                <c:pt idx="1371">
                  <c:v>3.8231440000000001</c:v>
                </c:pt>
                <c:pt idx="1372">
                  <c:v>3.3111109999999999</c:v>
                </c:pt>
                <c:pt idx="1373">
                  <c:v>3.5918369999999999</c:v>
                </c:pt>
                <c:pt idx="1374">
                  <c:v>4.25</c:v>
                </c:pt>
                <c:pt idx="1375">
                  <c:v>3.7156400000000001</c:v>
                </c:pt>
                <c:pt idx="1376">
                  <c:v>3.538462</c:v>
                </c:pt>
                <c:pt idx="1377">
                  <c:v>3.3916080000000002</c:v>
                </c:pt>
                <c:pt idx="1378">
                  <c:v>3.4608699999999999</c:v>
                </c:pt>
                <c:pt idx="1379">
                  <c:v>3.767442</c:v>
                </c:pt>
                <c:pt idx="1380">
                  <c:v>4</c:v>
                </c:pt>
                <c:pt idx="1381">
                  <c:v>3.6983700000000002</c:v>
                </c:pt>
                <c:pt idx="1382">
                  <c:v>3.8298610000000002</c:v>
                </c:pt>
                <c:pt idx="1383">
                  <c:v>3.5762200000000002</c:v>
                </c:pt>
                <c:pt idx="1384">
                  <c:v>3.4896910000000001</c:v>
                </c:pt>
                <c:pt idx="1385">
                  <c:v>3.5324680000000002</c:v>
                </c:pt>
                <c:pt idx="1386">
                  <c:v>4.0789470000000003</c:v>
                </c:pt>
                <c:pt idx="1387">
                  <c:v>4.0769229999999999</c:v>
                </c:pt>
                <c:pt idx="1388">
                  <c:v>4.2159089999999999</c:v>
                </c:pt>
                <c:pt idx="1389">
                  <c:v>3.375</c:v>
                </c:pt>
                <c:pt idx="1390">
                  <c:v>3.875</c:v>
                </c:pt>
                <c:pt idx="1391">
                  <c:v>4.08216</c:v>
                </c:pt>
                <c:pt idx="1392">
                  <c:v>3.9414289999999998</c:v>
                </c:pt>
                <c:pt idx="1393">
                  <c:v>4.10745</c:v>
                </c:pt>
                <c:pt idx="1394">
                  <c:v>4.1578949999999999</c:v>
                </c:pt>
                <c:pt idx="1395">
                  <c:v>4.0504199999999999</c:v>
                </c:pt>
                <c:pt idx="1396">
                  <c:v>3.5089290000000002</c:v>
                </c:pt>
                <c:pt idx="1397">
                  <c:v>3.5144929999999999</c:v>
                </c:pt>
                <c:pt idx="1398">
                  <c:v>4.0265959999999996</c:v>
                </c:pt>
                <c:pt idx="1399">
                  <c:v>3.508197</c:v>
                </c:pt>
                <c:pt idx="1400">
                  <c:v>3.8660709999999998</c:v>
                </c:pt>
                <c:pt idx="1401">
                  <c:v>3.9081630000000001</c:v>
                </c:pt>
                <c:pt idx="1402">
                  <c:v>3.427273</c:v>
                </c:pt>
                <c:pt idx="1403">
                  <c:v>3.4772729999999998</c:v>
                </c:pt>
                <c:pt idx="1404">
                  <c:v>4</c:v>
                </c:pt>
                <c:pt idx="1405">
                  <c:v>3.8333330000000001</c:v>
                </c:pt>
                <c:pt idx="1406">
                  <c:v>3.7</c:v>
                </c:pt>
                <c:pt idx="1407">
                  <c:v>3.5</c:v>
                </c:pt>
                <c:pt idx="1408">
                  <c:v>3.8</c:v>
                </c:pt>
                <c:pt idx="1409">
                  <c:v>3.8076919999999999</c:v>
                </c:pt>
                <c:pt idx="1410">
                  <c:v>4</c:v>
                </c:pt>
                <c:pt idx="1411">
                  <c:v>4.1939659999999996</c:v>
                </c:pt>
                <c:pt idx="1412">
                  <c:v>3.5214989999999999</c:v>
                </c:pt>
                <c:pt idx="1413">
                  <c:v>4.1672929999999999</c:v>
                </c:pt>
                <c:pt idx="1414">
                  <c:v>3.9808460000000001</c:v>
                </c:pt>
                <c:pt idx="1415">
                  <c:v>3.9280189999999999</c:v>
                </c:pt>
                <c:pt idx="1416">
                  <c:v>4.5337079999999998</c:v>
                </c:pt>
                <c:pt idx="1417">
                  <c:v>3.7759390000000002</c:v>
                </c:pt>
                <c:pt idx="1418">
                  <c:v>4.0507520000000001</c:v>
                </c:pt>
                <c:pt idx="1419">
                  <c:v>4.241085</c:v>
                </c:pt>
                <c:pt idx="1420">
                  <c:v>3.8466900000000002</c:v>
                </c:pt>
                <c:pt idx="1421">
                  <c:v>3.881497</c:v>
                </c:pt>
                <c:pt idx="1422">
                  <c:v>3.8333330000000001</c:v>
                </c:pt>
                <c:pt idx="1423">
                  <c:v>3.9063750000000002</c:v>
                </c:pt>
                <c:pt idx="1424">
                  <c:v>4.3979590000000002</c:v>
                </c:pt>
                <c:pt idx="1425">
                  <c:v>4.0693780000000004</c:v>
                </c:pt>
                <c:pt idx="1426">
                  <c:v>4.0058590000000001</c:v>
                </c:pt>
                <c:pt idx="1427">
                  <c:v>3.5519400000000001</c:v>
                </c:pt>
                <c:pt idx="1428">
                  <c:v>3.924242</c:v>
                </c:pt>
                <c:pt idx="1429">
                  <c:v>3.6845729999999999</c:v>
                </c:pt>
                <c:pt idx="1430">
                  <c:v>3.8171430000000002</c:v>
                </c:pt>
                <c:pt idx="1431">
                  <c:v>3.9337019999999998</c:v>
                </c:pt>
                <c:pt idx="1432">
                  <c:v>3.0680749999999999</c:v>
                </c:pt>
                <c:pt idx="1433">
                  <c:v>4.1666670000000003</c:v>
                </c:pt>
                <c:pt idx="1434">
                  <c:v>3.5151520000000001</c:v>
                </c:pt>
                <c:pt idx="1435">
                  <c:v>4.1891889999999998</c:v>
                </c:pt>
                <c:pt idx="1436">
                  <c:v>3.888258</c:v>
                </c:pt>
                <c:pt idx="1437">
                  <c:v>3.7665660000000001</c:v>
                </c:pt>
                <c:pt idx="1438">
                  <c:v>3.2094019999999999</c:v>
                </c:pt>
                <c:pt idx="1439">
                  <c:v>4.0297299999999998</c:v>
                </c:pt>
                <c:pt idx="1440">
                  <c:v>3.875</c:v>
                </c:pt>
                <c:pt idx="1441">
                  <c:v>4.0555560000000002</c:v>
                </c:pt>
                <c:pt idx="1442">
                  <c:v>4.1328120000000004</c:v>
                </c:pt>
                <c:pt idx="1443">
                  <c:v>4.4166670000000003</c:v>
                </c:pt>
                <c:pt idx="1444">
                  <c:v>4.3371789999999999</c:v>
                </c:pt>
                <c:pt idx="1445">
                  <c:v>3.8350520000000001</c:v>
                </c:pt>
                <c:pt idx="1446">
                  <c:v>3.6511840000000002</c:v>
                </c:pt>
                <c:pt idx="1447">
                  <c:v>4.1604939999999999</c:v>
                </c:pt>
                <c:pt idx="1448">
                  <c:v>4.3095239999999997</c:v>
                </c:pt>
                <c:pt idx="1449">
                  <c:v>4.2260030000000004</c:v>
                </c:pt>
                <c:pt idx="1450">
                  <c:v>3.8590309999999999</c:v>
                </c:pt>
                <c:pt idx="1451">
                  <c:v>4.1864689999999998</c:v>
                </c:pt>
                <c:pt idx="1452">
                  <c:v>4.1226419999999999</c:v>
                </c:pt>
                <c:pt idx="1453">
                  <c:v>4.3380280000000004</c:v>
                </c:pt>
                <c:pt idx="1454">
                  <c:v>4.1100000000000003</c:v>
                </c:pt>
                <c:pt idx="1455">
                  <c:v>3.7139639999999998</c:v>
                </c:pt>
                <c:pt idx="1456">
                  <c:v>4.0060419999999999</c:v>
                </c:pt>
                <c:pt idx="1457">
                  <c:v>4.5</c:v>
                </c:pt>
                <c:pt idx="1458">
                  <c:v>4.204167</c:v>
                </c:pt>
                <c:pt idx="1459">
                  <c:v>3.9583330000000001</c:v>
                </c:pt>
                <c:pt idx="1460">
                  <c:v>3.4722219999999999</c:v>
                </c:pt>
                <c:pt idx="1461">
                  <c:v>3.7608700000000002</c:v>
                </c:pt>
                <c:pt idx="1462">
                  <c:v>4</c:v>
                </c:pt>
                <c:pt idx="1463">
                  <c:v>4.1980199999999996</c:v>
                </c:pt>
                <c:pt idx="1464">
                  <c:v>3.9662160000000002</c:v>
                </c:pt>
                <c:pt idx="1465">
                  <c:v>3.3888889999999998</c:v>
                </c:pt>
                <c:pt idx="1466">
                  <c:v>3.9729730000000001</c:v>
                </c:pt>
                <c:pt idx="1467">
                  <c:v>3.766667</c:v>
                </c:pt>
                <c:pt idx="1468">
                  <c:v>3.8550719999999998</c:v>
                </c:pt>
                <c:pt idx="1469">
                  <c:v>4.3409089999999999</c:v>
                </c:pt>
                <c:pt idx="1470">
                  <c:v>3.9857140000000002</c:v>
                </c:pt>
                <c:pt idx="1471">
                  <c:v>3.5</c:v>
                </c:pt>
                <c:pt idx="1472">
                  <c:v>3.9210530000000001</c:v>
                </c:pt>
                <c:pt idx="1473">
                  <c:v>4.2797010000000002</c:v>
                </c:pt>
                <c:pt idx="1474">
                  <c:v>4.130827</c:v>
                </c:pt>
                <c:pt idx="1475">
                  <c:v>3.9916320000000001</c:v>
                </c:pt>
                <c:pt idx="1476">
                  <c:v>3.7387519999999999</c:v>
                </c:pt>
                <c:pt idx="1477">
                  <c:v>4.0932199999999996</c:v>
                </c:pt>
                <c:pt idx="1478">
                  <c:v>3.8285019999999998</c:v>
                </c:pt>
                <c:pt idx="1479">
                  <c:v>4.1179779999999999</c:v>
                </c:pt>
                <c:pt idx="1480">
                  <c:v>3.8603130000000001</c:v>
                </c:pt>
                <c:pt idx="1481">
                  <c:v>3.7723460000000002</c:v>
                </c:pt>
                <c:pt idx="1482">
                  <c:v>3.6625000000000001</c:v>
                </c:pt>
                <c:pt idx="1483">
                  <c:v>3.4012099999999998</c:v>
                </c:pt>
                <c:pt idx="1484">
                  <c:v>4.1171550000000003</c:v>
                </c:pt>
                <c:pt idx="1485">
                  <c:v>3.2714289999999999</c:v>
                </c:pt>
                <c:pt idx="1486">
                  <c:v>3.8823530000000002</c:v>
                </c:pt>
                <c:pt idx="1487">
                  <c:v>3.84375</c:v>
                </c:pt>
                <c:pt idx="1488">
                  <c:v>4.244186</c:v>
                </c:pt>
                <c:pt idx="1489">
                  <c:v>3.7774390000000002</c:v>
                </c:pt>
                <c:pt idx="1490">
                  <c:v>3.8639049999999999</c:v>
                </c:pt>
                <c:pt idx="1491">
                  <c:v>4.125</c:v>
                </c:pt>
                <c:pt idx="1492">
                  <c:v>3</c:v>
                </c:pt>
                <c:pt idx="1493">
                  <c:v>3.8</c:v>
                </c:pt>
                <c:pt idx="1494">
                  <c:v>3.8771429999999998</c:v>
                </c:pt>
                <c:pt idx="1495">
                  <c:v>4.1366909999999999</c:v>
                </c:pt>
                <c:pt idx="1496">
                  <c:v>3.8816790000000001</c:v>
                </c:pt>
                <c:pt idx="1497">
                  <c:v>3.6944439999999998</c:v>
                </c:pt>
                <c:pt idx="1498">
                  <c:v>3.1</c:v>
                </c:pt>
                <c:pt idx="1499">
                  <c:v>3.8581080000000001</c:v>
                </c:pt>
                <c:pt idx="1500">
                  <c:v>3.9301080000000002</c:v>
                </c:pt>
                <c:pt idx="1501">
                  <c:v>4</c:v>
                </c:pt>
                <c:pt idx="1502">
                  <c:v>3.9189189999999998</c:v>
                </c:pt>
                <c:pt idx="1503">
                  <c:v>3.98</c:v>
                </c:pt>
                <c:pt idx="1504">
                  <c:v>3.4512200000000002</c:v>
                </c:pt>
                <c:pt idx="1505">
                  <c:v>4</c:v>
                </c:pt>
                <c:pt idx="1506">
                  <c:v>3.7745099999999998</c:v>
                </c:pt>
                <c:pt idx="1507">
                  <c:v>4.1071429999999998</c:v>
                </c:pt>
                <c:pt idx="1508">
                  <c:v>3.7380949999999999</c:v>
                </c:pt>
                <c:pt idx="1509">
                  <c:v>4.3544419999999997</c:v>
                </c:pt>
                <c:pt idx="1510">
                  <c:v>4.0973649999999999</c:v>
                </c:pt>
                <c:pt idx="1511">
                  <c:v>4.637931</c:v>
                </c:pt>
                <c:pt idx="1512">
                  <c:v>4.25</c:v>
                </c:pt>
                <c:pt idx="1513">
                  <c:v>4.5</c:v>
                </c:pt>
                <c:pt idx="1514">
                  <c:v>4.2118229999999999</c:v>
                </c:pt>
                <c:pt idx="1515">
                  <c:v>4.170382</c:v>
                </c:pt>
                <c:pt idx="1516">
                  <c:v>4.0454549999999996</c:v>
                </c:pt>
                <c:pt idx="1517">
                  <c:v>4.4265309999999998</c:v>
                </c:pt>
                <c:pt idx="1518">
                  <c:v>3.7745099999999998</c:v>
                </c:pt>
                <c:pt idx="1519">
                  <c:v>4.135135</c:v>
                </c:pt>
                <c:pt idx="1520">
                  <c:v>4.1947369999999999</c:v>
                </c:pt>
                <c:pt idx="1521">
                  <c:v>4.1707320000000001</c:v>
                </c:pt>
                <c:pt idx="1522">
                  <c:v>4.3676469999999998</c:v>
                </c:pt>
                <c:pt idx="1523">
                  <c:v>4.3</c:v>
                </c:pt>
                <c:pt idx="1524">
                  <c:v>3.4537040000000001</c:v>
                </c:pt>
                <c:pt idx="1525">
                  <c:v>4</c:v>
                </c:pt>
                <c:pt idx="1526">
                  <c:v>3.6644299999999999</c:v>
                </c:pt>
                <c:pt idx="1527">
                  <c:v>3.6875</c:v>
                </c:pt>
                <c:pt idx="1528">
                  <c:v>4.1111110000000002</c:v>
                </c:pt>
                <c:pt idx="1529">
                  <c:v>4.2927780000000002</c:v>
                </c:pt>
                <c:pt idx="1530">
                  <c:v>4.197635</c:v>
                </c:pt>
                <c:pt idx="1531">
                  <c:v>3.5</c:v>
                </c:pt>
                <c:pt idx="1532">
                  <c:v>3.8815789999999999</c:v>
                </c:pt>
                <c:pt idx="1533">
                  <c:v>3.8421050000000001</c:v>
                </c:pt>
                <c:pt idx="1534">
                  <c:v>3.883562</c:v>
                </c:pt>
                <c:pt idx="1535">
                  <c:v>3.982456</c:v>
                </c:pt>
                <c:pt idx="1536">
                  <c:v>3.8913039999999999</c:v>
                </c:pt>
                <c:pt idx="1537">
                  <c:v>3.5</c:v>
                </c:pt>
                <c:pt idx="1538">
                  <c:v>3.6481479999999999</c:v>
                </c:pt>
                <c:pt idx="1539">
                  <c:v>3.890244</c:v>
                </c:pt>
                <c:pt idx="1540">
                  <c:v>4.3499999999999996</c:v>
                </c:pt>
                <c:pt idx="1541">
                  <c:v>4.2727269999999997</c:v>
                </c:pt>
                <c:pt idx="1542">
                  <c:v>4.0833329999999997</c:v>
                </c:pt>
                <c:pt idx="1543">
                  <c:v>3.5714290000000002</c:v>
                </c:pt>
                <c:pt idx="1544">
                  <c:v>3.9166669999999999</c:v>
                </c:pt>
                <c:pt idx="1545">
                  <c:v>4.0976869999999996</c:v>
                </c:pt>
                <c:pt idx="1546">
                  <c:v>4.2493840000000001</c:v>
                </c:pt>
                <c:pt idx="1547">
                  <c:v>3.8895520000000001</c:v>
                </c:pt>
                <c:pt idx="1548">
                  <c:v>4.0996090000000001</c:v>
                </c:pt>
                <c:pt idx="1549">
                  <c:v>4.1428570000000002</c:v>
                </c:pt>
                <c:pt idx="1550">
                  <c:v>4.1313129999999996</c:v>
                </c:pt>
                <c:pt idx="1551">
                  <c:v>3.7619050000000001</c:v>
                </c:pt>
                <c:pt idx="1552">
                  <c:v>4.0999999999999996</c:v>
                </c:pt>
                <c:pt idx="1553">
                  <c:v>4.5</c:v>
                </c:pt>
                <c:pt idx="1554">
                  <c:v>3.78125</c:v>
                </c:pt>
                <c:pt idx="1555">
                  <c:v>4.0859379999999996</c:v>
                </c:pt>
                <c:pt idx="1556">
                  <c:v>4.5</c:v>
                </c:pt>
                <c:pt idx="1557">
                  <c:v>3.8333330000000001</c:v>
                </c:pt>
                <c:pt idx="1558">
                  <c:v>4.0999999999999996</c:v>
                </c:pt>
                <c:pt idx="1559">
                  <c:v>4</c:v>
                </c:pt>
                <c:pt idx="1560">
                  <c:v>3.8</c:v>
                </c:pt>
                <c:pt idx="1561">
                  <c:v>3.6</c:v>
                </c:pt>
                <c:pt idx="1562">
                  <c:v>3.8571430000000002</c:v>
                </c:pt>
                <c:pt idx="1563">
                  <c:v>4.1739129999999998</c:v>
                </c:pt>
                <c:pt idx="1564">
                  <c:v>4.1666670000000003</c:v>
                </c:pt>
                <c:pt idx="1565">
                  <c:v>4</c:v>
                </c:pt>
                <c:pt idx="1566">
                  <c:v>3.8333330000000001</c:v>
                </c:pt>
                <c:pt idx="1567">
                  <c:v>3.5</c:v>
                </c:pt>
                <c:pt idx="1568">
                  <c:v>4.2249999999999996</c:v>
                </c:pt>
                <c:pt idx="1569">
                  <c:v>4.3965519999999998</c:v>
                </c:pt>
                <c:pt idx="1570">
                  <c:v>3.5</c:v>
                </c:pt>
                <c:pt idx="1571">
                  <c:v>4.0291300000000003</c:v>
                </c:pt>
                <c:pt idx="1572">
                  <c:v>3.9393940000000001</c:v>
                </c:pt>
                <c:pt idx="1573">
                  <c:v>3.8880330000000001</c:v>
                </c:pt>
                <c:pt idx="1574">
                  <c:v>3.652228</c:v>
                </c:pt>
                <c:pt idx="1575">
                  <c:v>3.5006750000000002</c:v>
                </c:pt>
                <c:pt idx="1576">
                  <c:v>3.7116440000000002</c:v>
                </c:pt>
                <c:pt idx="1577">
                  <c:v>3.5866669999999998</c:v>
                </c:pt>
                <c:pt idx="1578">
                  <c:v>3.366743</c:v>
                </c:pt>
                <c:pt idx="1579">
                  <c:v>3.9574470000000002</c:v>
                </c:pt>
                <c:pt idx="1580">
                  <c:v>4.1758240000000004</c:v>
                </c:pt>
                <c:pt idx="1581">
                  <c:v>3.8622450000000002</c:v>
                </c:pt>
                <c:pt idx="1582">
                  <c:v>3.4931130000000001</c:v>
                </c:pt>
                <c:pt idx="1583">
                  <c:v>3.53125</c:v>
                </c:pt>
                <c:pt idx="1584">
                  <c:v>4.364865</c:v>
                </c:pt>
                <c:pt idx="1585">
                  <c:v>3.8386239999999998</c:v>
                </c:pt>
                <c:pt idx="1586">
                  <c:v>3.801075</c:v>
                </c:pt>
                <c:pt idx="1587">
                  <c:v>4.3191490000000003</c:v>
                </c:pt>
                <c:pt idx="1588">
                  <c:v>3.7853539999999999</c:v>
                </c:pt>
                <c:pt idx="1589">
                  <c:v>3.9772729999999998</c:v>
                </c:pt>
                <c:pt idx="1590">
                  <c:v>3.7272729999999998</c:v>
                </c:pt>
                <c:pt idx="1591">
                  <c:v>3.6212119999999999</c:v>
                </c:pt>
                <c:pt idx="1592">
                  <c:v>3.6559409999999999</c:v>
                </c:pt>
                <c:pt idx="1593">
                  <c:v>3.7732559999999999</c:v>
                </c:pt>
                <c:pt idx="1594">
                  <c:v>3.7277580000000001</c:v>
                </c:pt>
                <c:pt idx="1595">
                  <c:v>4.0789470000000003</c:v>
                </c:pt>
                <c:pt idx="1596">
                  <c:v>4</c:v>
                </c:pt>
                <c:pt idx="1597">
                  <c:v>3.8219180000000001</c:v>
                </c:pt>
                <c:pt idx="1598">
                  <c:v>3.3629030000000002</c:v>
                </c:pt>
                <c:pt idx="1599">
                  <c:v>3.6029849999999999</c:v>
                </c:pt>
                <c:pt idx="1600">
                  <c:v>4.0922049999999999</c:v>
                </c:pt>
                <c:pt idx="1601">
                  <c:v>3.8312149999999998</c:v>
                </c:pt>
                <c:pt idx="1602">
                  <c:v>4.1247579999999999</c:v>
                </c:pt>
                <c:pt idx="1603">
                  <c:v>4.2264150000000003</c:v>
                </c:pt>
                <c:pt idx="1604">
                  <c:v>3.8119960000000002</c:v>
                </c:pt>
                <c:pt idx="1605">
                  <c:v>3.9336470000000001</c:v>
                </c:pt>
                <c:pt idx="1606">
                  <c:v>3.902838</c:v>
                </c:pt>
                <c:pt idx="1607">
                  <c:v>4.24</c:v>
                </c:pt>
                <c:pt idx="1608">
                  <c:v>3.8695650000000001</c:v>
                </c:pt>
                <c:pt idx="1609">
                  <c:v>3.9107880000000002</c:v>
                </c:pt>
                <c:pt idx="1610">
                  <c:v>3.1454080000000002</c:v>
                </c:pt>
                <c:pt idx="1611">
                  <c:v>3.9169779999999998</c:v>
                </c:pt>
                <c:pt idx="1612">
                  <c:v>3.7989769999999998</c:v>
                </c:pt>
                <c:pt idx="1613">
                  <c:v>3.8955220000000002</c:v>
                </c:pt>
                <c:pt idx="1614">
                  <c:v>3.431111</c:v>
                </c:pt>
                <c:pt idx="1615">
                  <c:v>3.5563380000000002</c:v>
                </c:pt>
                <c:pt idx="1616">
                  <c:v>3.7651520000000001</c:v>
                </c:pt>
                <c:pt idx="1617">
                  <c:v>3.78</c:v>
                </c:pt>
                <c:pt idx="1618">
                  <c:v>3.7996940000000001</c:v>
                </c:pt>
                <c:pt idx="1619">
                  <c:v>4.0113640000000004</c:v>
                </c:pt>
                <c:pt idx="1620">
                  <c:v>4.0681820000000002</c:v>
                </c:pt>
                <c:pt idx="1621">
                  <c:v>4.2454549999999998</c:v>
                </c:pt>
                <c:pt idx="1622">
                  <c:v>3.6134019999999998</c:v>
                </c:pt>
                <c:pt idx="1623">
                  <c:v>3.9534880000000001</c:v>
                </c:pt>
                <c:pt idx="1624">
                  <c:v>3.3619050000000001</c:v>
                </c:pt>
                <c:pt idx="1625">
                  <c:v>3.8615379999999999</c:v>
                </c:pt>
                <c:pt idx="1626">
                  <c:v>3.6140349999999999</c:v>
                </c:pt>
                <c:pt idx="1627">
                  <c:v>3.9527899999999998</c:v>
                </c:pt>
                <c:pt idx="1628">
                  <c:v>3.5</c:v>
                </c:pt>
                <c:pt idx="1629">
                  <c:v>3.6875</c:v>
                </c:pt>
                <c:pt idx="1630">
                  <c:v>3.7086329999999998</c:v>
                </c:pt>
                <c:pt idx="1631">
                  <c:v>4</c:v>
                </c:pt>
                <c:pt idx="1632">
                  <c:v>4.4135549999999997</c:v>
                </c:pt>
                <c:pt idx="1633">
                  <c:v>4.1193229999999996</c:v>
                </c:pt>
                <c:pt idx="1634">
                  <c:v>4.0605609999999999</c:v>
                </c:pt>
                <c:pt idx="1635">
                  <c:v>4.1368790000000004</c:v>
                </c:pt>
                <c:pt idx="1636">
                  <c:v>4.1334210000000002</c:v>
                </c:pt>
                <c:pt idx="1637">
                  <c:v>3.986364</c:v>
                </c:pt>
                <c:pt idx="1638">
                  <c:v>3.996429</c:v>
                </c:pt>
                <c:pt idx="1639">
                  <c:v>3.8157890000000001</c:v>
                </c:pt>
                <c:pt idx="1640">
                  <c:v>3.795455</c:v>
                </c:pt>
                <c:pt idx="1641">
                  <c:v>3.9523809999999999</c:v>
                </c:pt>
                <c:pt idx="1642">
                  <c:v>3.6928570000000001</c:v>
                </c:pt>
                <c:pt idx="1643">
                  <c:v>3.7758620000000001</c:v>
                </c:pt>
                <c:pt idx="1644">
                  <c:v>4</c:v>
                </c:pt>
                <c:pt idx="1645">
                  <c:v>3.3</c:v>
                </c:pt>
                <c:pt idx="1646">
                  <c:v>4</c:v>
                </c:pt>
                <c:pt idx="1647">
                  <c:v>3.9583330000000001</c:v>
                </c:pt>
                <c:pt idx="1648">
                  <c:v>3.75</c:v>
                </c:pt>
                <c:pt idx="1649">
                  <c:v>4.4000000000000004</c:v>
                </c:pt>
                <c:pt idx="1650">
                  <c:v>4.3333329999999997</c:v>
                </c:pt>
                <c:pt idx="1651">
                  <c:v>3.5455190000000001</c:v>
                </c:pt>
                <c:pt idx="1652">
                  <c:v>3.6517750000000002</c:v>
                </c:pt>
                <c:pt idx="1653">
                  <c:v>3.904255</c:v>
                </c:pt>
                <c:pt idx="1654">
                  <c:v>3.5307019999999998</c:v>
                </c:pt>
                <c:pt idx="1655">
                  <c:v>3.3047620000000002</c:v>
                </c:pt>
                <c:pt idx="1656">
                  <c:v>3.1435330000000001</c:v>
                </c:pt>
                <c:pt idx="1657">
                  <c:v>3.788265</c:v>
                </c:pt>
                <c:pt idx="1658">
                  <c:v>3.4313729999999998</c:v>
                </c:pt>
                <c:pt idx="1659">
                  <c:v>3.5119050000000001</c:v>
                </c:pt>
                <c:pt idx="1660">
                  <c:v>3.7040820000000001</c:v>
                </c:pt>
                <c:pt idx="1661">
                  <c:v>3.2980130000000001</c:v>
                </c:pt>
                <c:pt idx="1662">
                  <c:v>3.3884889999999999</c:v>
                </c:pt>
                <c:pt idx="1663">
                  <c:v>3.1535709999999999</c:v>
                </c:pt>
                <c:pt idx="1664">
                  <c:v>3.7659570000000002</c:v>
                </c:pt>
                <c:pt idx="1665">
                  <c:v>3.3421050000000001</c:v>
                </c:pt>
                <c:pt idx="1666">
                  <c:v>3.6962619999999999</c:v>
                </c:pt>
                <c:pt idx="1667">
                  <c:v>3.9040400000000002</c:v>
                </c:pt>
                <c:pt idx="1668">
                  <c:v>3.695122</c:v>
                </c:pt>
                <c:pt idx="1669">
                  <c:v>3.6176469999999998</c:v>
                </c:pt>
                <c:pt idx="1670">
                  <c:v>3.8846150000000002</c:v>
                </c:pt>
                <c:pt idx="1671">
                  <c:v>3.4270830000000001</c:v>
                </c:pt>
                <c:pt idx="1672">
                  <c:v>3.6041669999999999</c:v>
                </c:pt>
                <c:pt idx="1673">
                  <c:v>3.441176</c:v>
                </c:pt>
                <c:pt idx="1674">
                  <c:v>3.7756409999999998</c:v>
                </c:pt>
                <c:pt idx="1675">
                  <c:v>3.1813189999999998</c:v>
                </c:pt>
                <c:pt idx="1676">
                  <c:v>3.75</c:v>
                </c:pt>
                <c:pt idx="1677">
                  <c:v>3.5</c:v>
                </c:pt>
                <c:pt idx="1678">
                  <c:v>3.5416669999999999</c:v>
                </c:pt>
                <c:pt idx="1679">
                  <c:v>3.55</c:v>
                </c:pt>
                <c:pt idx="1680">
                  <c:v>3.875</c:v>
                </c:pt>
                <c:pt idx="1681">
                  <c:v>3.6375000000000002</c:v>
                </c:pt>
                <c:pt idx="1682">
                  <c:v>3.4555560000000001</c:v>
                </c:pt>
                <c:pt idx="1683">
                  <c:v>3.4456519999999999</c:v>
                </c:pt>
                <c:pt idx="1684">
                  <c:v>3.6818179999999998</c:v>
                </c:pt>
                <c:pt idx="1685">
                  <c:v>3.15625</c:v>
                </c:pt>
                <c:pt idx="1686">
                  <c:v>3.6923080000000001</c:v>
                </c:pt>
                <c:pt idx="1687">
                  <c:v>3.8076919999999999</c:v>
                </c:pt>
                <c:pt idx="1688">
                  <c:v>3.6491709999999999</c:v>
                </c:pt>
                <c:pt idx="1689">
                  <c:v>4.1046800000000001</c:v>
                </c:pt>
                <c:pt idx="1690">
                  <c:v>3.5</c:v>
                </c:pt>
                <c:pt idx="1691">
                  <c:v>4.5454549999999996</c:v>
                </c:pt>
                <c:pt idx="1692">
                  <c:v>3.8291140000000001</c:v>
                </c:pt>
                <c:pt idx="1693">
                  <c:v>3.5775190000000001</c:v>
                </c:pt>
                <c:pt idx="1694">
                  <c:v>3.3888889999999998</c:v>
                </c:pt>
                <c:pt idx="1695">
                  <c:v>3.5748500000000001</c:v>
                </c:pt>
                <c:pt idx="1696">
                  <c:v>3.8055560000000002</c:v>
                </c:pt>
                <c:pt idx="1697">
                  <c:v>3.6</c:v>
                </c:pt>
                <c:pt idx="1698">
                  <c:v>4.299601</c:v>
                </c:pt>
                <c:pt idx="1699">
                  <c:v>3.8706700000000001</c:v>
                </c:pt>
                <c:pt idx="1700">
                  <c:v>4.153295</c:v>
                </c:pt>
                <c:pt idx="1701">
                  <c:v>4.2675910000000004</c:v>
                </c:pt>
                <c:pt idx="1702">
                  <c:v>4.0999999999999996</c:v>
                </c:pt>
                <c:pt idx="1703">
                  <c:v>4.3255809999999997</c:v>
                </c:pt>
                <c:pt idx="1704">
                  <c:v>3.5643940000000001</c:v>
                </c:pt>
                <c:pt idx="1705">
                  <c:v>4.2914289999999999</c:v>
                </c:pt>
                <c:pt idx="1706">
                  <c:v>3.9583330000000001</c:v>
                </c:pt>
                <c:pt idx="1707">
                  <c:v>3.9573170000000002</c:v>
                </c:pt>
                <c:pt idx="1708">
                  <c:v>4.0653589999999999</c:v>
                </c:pt>
                <c:pt idx="1709">
                  <c:v>3.7777780000000001</c:v>
                </c:pt>
                <c:pt idx="1710">
                  <c:v>4</c:v>
                </c:pt>
                <c:pt idx="1711">
                  <c:v>3.5333329999999998</c:v>
                </c:pt>
                <c:pt idx="1712">
                  <c:v>3.8846150000000002</c:v>
                </c:pt>
                <c:pt idx="1713">
                  <c:v>3.3666670000000001</c:v>
                </c:pt>
                <c:pt idx="1714">
                  <c:v>4.1500000000000004</c:v>
                </c:pt>
                <c:pt idx="1715">
                  <c:v>4.25</c:v>
                </c:pt>
                <c:pt idx="1716">
                  <c:v>3.7285710000000001</c:v>
                </c:pt>
                <c:pt idx="1717">
                  <c:v>4.1666670000000003</c:v>
                </c:pt>
                <c:pt idx="1718">
                  <c:v>4.1270829999999998</c:v>
                </c:pt>
                <c:pt idx="1719">
                  <c:v>4.3070279999999999</c:v>
                </c:pt>
                <c:pt idx="1720">
                  <c:v>4.3259259999999999</c:v>
                </c:pt>
                <c:pt idx="1721">
                  <c:v>4.5357139999999996</c:v>
                </c:pt>
                <c:pt idx="1722">
                  <c:v>3.9740060000000001</c:v>
                </c:pt>
                <c:pt idx="1723">
                  <c:v>4.0892860000000004</c:v>
                </c:pt>
                <c:pt idx="1724">
                  <c:v>4.75</c:v>
                </c:pt>
                <c:pt idx="1725">
                  <c:v>4.2146739999999996</c:v>
                </c:pt>
                <c:pt idx="1726">
                  <c:v>4.6296299999999997</c:v>
                </c:pt>
                <c:pt idx="1727">
                  <c:v>3.6363639999999999</c:v>
                </c:pt>
                <c:pt idx="1728">
                  <c:v>3.950704</c:v>
                </c:pt>
                <c:pt idx="1729">
                  <c:v>4</c:v>
                </c:pt>
                <c:pt idx="1730">
                  <c:v>3.8288039999999999</c:v>
                </c:pt>
                <c:pt idx="1731">
                  <c:v>3.987879</c:v>
                </c:pt>
                <c:pt idx="1732">
                  <c:v>3.7153849999999999</c:v>
                </c:pt>
                <c:pt idx="1733">
                  <c:v>4.2033899999999997</c:v>
                </c:pt>
                <c:pt idx="1734">
                  <c:v>4</c:v>
                </c:pt>
                <c:pt idx="1735">
                  <c:v>4.2455360000000004</c:v>
                </c:pt>
                <c:pt idx="1736">
                  <c:v>3.5</c:v>
                </c:pt>
                <c:pt idx="1737">
                  <c:v>3.8</c:v>
                </c:pt>
                <c:pt idx="1738">
                  <c:v>4.25</c:v>
                </c:pt>
                <c:pt idx="1739">
                  <c:v>3.9729730000000001</c:v>
                </c:pt>
                <c:pt idx="1740">
                  <c:v>3.58</c:v>
                </c:pt>
                <c:pt idx="1741">
                  <c:v>3.5</c:v>
                </c:pt>
                <c:pt idx="1742">
                  <c:v>3.9312170000000002</c:v>
                </c:pt>
                <c:pt idx="1743">
                  <c:v>4.1710529999999997</c:v>
                </c:pt>
                <c:pt idx="1744">
                  <c:v>3.50495</c:v>
                </c:pt>
                <c:pt idx="1745">
                  <c:v>3</c:v>
                </c:pt>
                <c:pt idx="1746">
                  <c:v>3.0769229999999999</c:v>
                </c:pt>
                <c:pt idx="1747">
                  <c:v>3.1304349999999999</c:v>
                </c:pt>
                <c:pt idx="1748">
                  <c:v>3.1428569999999998</c:v>
                </c:pt>
                <c:pt idx="1749">
                  <c:v>3.2</c:v>
                </c:pt>
                <c:pt idx="1750">
                  <c:v>3.2040820000000001</c:v>
                </c:pt>
                <c:pt idx="1751">
                  <c:v>3.2084510000000002</c:v>
                </c:pt>
                <c:pt idx="1752">
                  <c:v>3.23224</c:v>
                </c:pt>
                <c:pt idx="1753">
                  <c:v>3.2830189999999999</c:v>
                </c:pt>
                <c:pt idx="1754">
                  <c:v>3.3</c:v>
                </c:pt>
                <c:pt idx="1755">
                  <c:v>3.3083330000000002</c:v>
                </c:pt>
                <c:pt idx="1756">
                  <c:v>3.3533940000000002</c:v>
                </c:pt>
                <c:pt idx="1757">
                  <c:v>3.4110580000000001</c:v>
                </c:pt>
                <c:pt idx="1758">
                  <c:v>3.4166669999999999</c:v>
                </c:pt>
                <c:pt idx="1759">
                  <c:v>3.4285709999999998</c:v>
                </c:pt>
                <c:pt idx="1760">
                  <c:v>3.4360659999999998</c:v>
                </c:pt>
                <c:pt idx="1761">
                  <c:v>3.484375</c:v>
                </c:pt>
                <c:pt idx="1762">
                  <c:v>3.5</c:v>
                </c:pt>
                <c:pt idx="1763">
                  <c:v>3.503984</c:v>
                </c:pt>
                <c:pt idx="1764">
                  <c:v>3.5231210000000002</c:v>
                </c:pt>
                <c:pt idx="1765">
                  <c:v>3.5254850000000002</c:v>
                </c:pt>
                <c:pt idx="1766">
                  <c:v>3.536232</c:v>
                </c:pt>
                <c:pt idx="1767">
                  <c:v>3.5465589999999998</c:v>
                </c:pt>
                <c:pt idx="1768">
                  <c:v>3.5480770000000001</c:v>
                </c:pt>
                <c:pt idx="1769">
                  <c:v>3.5625</c:v>
                </c:pt>
                <c:pt idx="1770">
                  <c:v>3.571685</c:v>
                </c:pt>
                <c:pt idx="1771">
                  <c:v>3.5796459999999999</c:v>
                </c:pt>
                <c:pt idx="1772">
                  <c:v>3.6094249999999999</c:v>
                </c:pt>
                <c:pt idx="1773">
                  <c:v>3.625</c:v>
                </c:pt>
                <c:pt idx="1774">
                  <c:v>3.6363639999999999</c:v>
                </c:pt>
                <c:pt idx="1775">
                  <c:v>3.6428569999999998</c:v>
                </c:pt>
                <c:pt idx="1776">
                  <c:v>3.6464650000000001</c:v>
                </c:pt>
                <c:pt idx="1777">
                  <c:v>3.6511629999999999</c:v>
                </c:pt>
                <c:pt idx="1778">
                  <c:v>3.6666669999999999</c:v>
                </c:pt>
                <c:pt idx="1779">
                  <c:v>3.6697669999999998</c:v>
                </c:pt>
                <c:pt idx="1780">
                  <c:v>3.6702129999999999</c:v>
                </c:pt>
                <c:pt idx="1781">
                  <c:v>3.68</c:v>
                </c:pt>
                <c:pt idx="1782">
                  <c:v>3.6851850000000002</c:v>
                </c:pt>
                <c:pt idx="1783">
                  <c:v>3.6869160000000001</c:v>
                </c:pt>
                <c:pt idx="1784">
                  <c:v>3.6944439999999998</c:v>
                </c:pt>
                <c:pt idx="1785">
                  <c:v>3.6956519999999999</c:v>
                </c:pt>
                <c:pt idx="1786">
                  <c:v>3.7</c:v>
                </c:pt>
                <c:pt idx="1787">
                  <c:v>3.7023809999999999</c:v>
                </c:pt>
                <c:pt idx="1788">
                  <c:v>3.7051280000000002</c:v>
                </c:pt>
                <c:pt idx="1789">
                  <c:v>3.711538</c:v>
                </c:pt>
                <c:pt idx="1790">
                  <c:v>3.7314289999999999</c:v>
                </c:pt>
                <c:pt idx="1791">
                  <c:v>3.7352940000000001</c:v>
                </c:pt>
                <c:pt idx="1792">
                  <c:v>3.7439019999999998</c:v>
                </c:pt>
                <c:pt idx="1793">
                  <c:v>3.744745</c:v>
                </c:pt>
                <c:pt idx="1794">
                  <c:v>3.7452230000000002</c:v>
                </c:pt>
                <c:pt idx="1795">
                  <c:v>3.7457630000000002</c:v>
                </c:pt>
                <c:pt idx="1796">
                  <c:v>3.7487900000000001</c:v>
                </c:pt>
                <c:pt idx="1797">
                  <c:v>3.7493859999999999</c:v>
                </c:pt>
                <c:pt idx="1798">
                  <c:v>3.75</c:v>
                </c:pt>
                <c:pt idx="1799">
                  <c:v>3.75</c:v>
                </c:pt>
                <c:pt idx="1800">
                  <c:v>3.7555559999999999</c:v>
                </c:pt>
                <c:pt idx="1801">
                  <c:v>3.7580650000000002</c:v>
                </c:pt>
                <c:pt idx="1802">
                  <c:v>3.76</c:v>
                </c:pt>
                <c:pt idx="1803">
                  <c:v>3.7604169999999999</c:v>
                </c:pt>
                <c:pt idx="1804">
                  <c:v>3.769231</c:v>
                </c:pt>
                <c:pt idx="1805">
                  <c:v>3.7855690000000002</c:v>
                </c:pt>
                <c:pt idx="1806">
                  <c:v>3.7887930000000001</c:v>
                </c:pt>
                <c:pt idx="1807">
                  <c:v>3.791045</c:v>
                </c:pt>
                <c:pt idx="1808">
                  <c:v>3.7972969999999999</c:v>
                </c:pt>
                <c:pt idx="1809">
                  <c:v>3.7978550000000002</c:v>
                </c:pt>
                <c:pt idx="1810">
                  <c:v>3.8</c:v>
                </c:pt>
                <c:pt idx="1811">
                  <c:v>3.8</c:v>
                </c:pt>
                <c:pt idx="1812">
                  <c:v>3.8064520000000002</c:v>
                </c:pt>
                <c:pt idx="1813">
                  <c:v>3.8095240000000001</c:v>
                </c:pt>
                <c:pt idx="1814">
                  <c:v>3.8163269999999998</c:v>
                </c:pt>
                <c:pt idx="1815">
                  <c:v>3.8184469999999999</c:v>
                </c:pt>
                <c:pt idx="1816">
                  <c:v>3.8234780000000002</c:v>
                </c:pt>
                <c:pt idx="1817">
                  <c:v>3.8259669999999999</c:v>
                </c:pt>
                <c:pt idx="1818">
                  <c:v>3.8261539999999998</c:v>
                </c:pt>
                <c:pt idx="1819">
                  <c:v>3.8269229999999999</c:v>
                </c:pt>
                <c:pt idx="1820">
                  <c:v>3.827083</c:v>
                </c:pt>
                <c:pt idx="1821">
                  <c:v>3.8333330000000001</c:v>
                </c:pt>
                <c:pt idx="1822">
                  <c:v>3.8333330000000001</c:v>
                </c:pt>
                <c:pt idx="1823">
                  <c:v>3.8387980000000002</c:v>
                </c:pt>
                <c:pt idx="1824">
                  <c:v>3.842857</c:v>
                </c:pt>
                <c:pt idx="1825">
                  <c:v>3.845361</c:v>
                </c:pt>
                <c:pt idx="1826">
                  <c:v>3.85</c:v>
                </c:pt>
                <c:pt idx="1827">
                  <c:v>3.8587959999999999</c:v>
                </c:pt>
                <c:pt idx="1828">
                  <c:v>3.862069</c:v>
                </c:pt>
                <c:pt idx="1829">
                  <c:v>3.8671880000000001</c:v>
                </c:pt>
                <c:pt idx="1830">
                  <c:v>3.870279</c:v>
                </c:pt>
                <c:pt idx="1831">
                  <c:v>3.8738429999999999</c:v>
                </c:pt>
                <c:pt idx="1832">
                  <c:v>3.875</c:v>
                </c:pt>
                <c:pt idx="1833">
                  <c:v>3.875</c:v>
                </c:pt>
                <c:pt idx="1834">
                  <c:v>3.8781650000000001</c:v>
                </c:pt>
                <c:pt idx="1835">
                  <c:v>3.8797470000000001</c:v>
                </c:pt>
                <c:pt idx="1836">
                  <c:v>3.8803420000000002</c:v>
                </c:pt>
                <c:pt idx="1837">
                  <c:v>3.881459</c:v>
                </c:pt>
                <c:pt idx="1838">
                  <c:v>3.8815789999999999</c:v>
                </c:pt>
                <c:pt idx="1839">
                  <c:v>3.8846150000000002</c:v>
                </c:pt>
                <c:pt idx="1840">
                  <c:v>3.8846150000000002</c:v>
                </c:pt>
                <c:pt idx="1841">
                  <c:v>3.8849999999999998</c:v>
                </c:pt>
                <c:pt idx="1842">
                  <c:v>3.886218</c:v>
                </c:pt>
                <c:pt idx="1843">
                  <c:v>3.8888889999999998</c:v>
                </c:pt>
                <c:pt idx="1844">
                  <c:v>3.8888889999999998</c:v>
                </c:pt>
                <c:pt idx="1845">
                  <c:v>3.891753</c:v>
                </c:pt>
                <c:pt idx="1846">
                  <c:v>3.8917579999999998</c:v>
                </c:pt>
                <c:pt idx="1847">
                  <c:v>3.8927580000000002</c:v>
                </c:pt>
                <c:pt idx="1848">
                  <c:v>3.8965519999999998</c:v>
                </c:pt>
                <c:pt idx="1849">
                  <c:v>3.8981479999999999</c:v>
                </c:pt>
                <c:pt idx="1850">
                  <c:v>3.9</c:v>
                </c:pt>
                <c:pt idx="1851">
                  <c:v>3.9057379999999999</c:v>
                </c:pt>
                <c:pt idx="1852">
                  <c:v>3.9183669999999999</c:v>
                </c:pt>
                <c:pt idx="1853">
                  <c:v>3.919708</c:v>
                </c:pt>
                <c:pt idx="1854">
                  <c:v>3.92</c:v>
                </c:pt>
                <c:pt idx="1855">
                  <c:v>3.925754</c:v>
                </c:pt>
                <c:pt idx="1856">
                  <c:v>3.9285709999999998</c:v>
                </c:pt>
                <c:pt idx="1857">
                  <c:v>3.937611</c:v>
                </c:pt>
                <c:pt idx="1858">
                  <c:v>3.9457970000000002</c:v>
                </c:pt>
                <c:pt idx="1859">
                  <c:v>3.9471829999999999</c:v>
                </c:pt>
                <c:pt idx="1860">
                  <c:v>3.955206</c:v>
                </c:pt>
                <c:pt idx="1861">
                  <c:v>3.9593020000000001</c:v>
                </c:pt>
                <c:pt idx="1862">
                  <c:v>3.9693550000000002</c:v>
                </c:pt>
                <c:pt idx="1863">
                  <c:v>3.969697</c:v>
                </c:pt>
                <c:pt idx="1864">
                  <c:v>3.9705879999999998</c:v>
                </c:pt>
                <c:pt idx="1865">
                  <c:v>3.9709940000000001</c:v>
                </c:pt>
                <c:pt idx="1866">
                  <c:v>3.9722219999999999</c:v>
                </c:pt>
                <c:pt idx="1867">
                  <c:v>3.9770110000000001</c:v>
                </c:pt>
                <c:pt idx="1868">
                  <c:v>3.978507</c:v>
                </c:pt>
                <c:pt idx="1869">
                  <c:v>3.9888889999999999</c:v>
                </c:pt>
                <c:pt idx="1870">
                  <c:v>3.9903849999999998</c:v>
                </c:pt>
                <c:pt idx="1871">
                  <c:v>4</c:v>
                </c:pt>
                <c:pt idx="1872">
                  <c:v>4</c:v>
                </c:pt>
                <c:pt idx="1873">
                  <c:v>4</c:v>
                </c:pt>
                <c:pt idx="1874">
                  <c:v>4</c:v>
                </c:pt>
                <c:pt idx="1875">
                  <c:v>4</c:v>
                </c:pt>
                <c:pt idx="1876">
                  <c:v>4</c:v>
                </c:pt>
                <c:pt idx="1877">
                  <c:v>4</c:v>
                </c:pt>
                <c:pt idx="1878">
                  <c:v>4</c:v>
                </c:pt>
                <c:pt idx="1879">
                  <c:v>4</c:v>
                </c:pt>
                <c:pt idx="1880">
                  <c:v>4.0268240000000004</c:v>
                </c:pt>
                <c:pt idx="1881">
                  <c:v>4.03125</c:v>
                </c:pt>
                <c:pt idx="1882">
                  <c:v>4.0317959999999999</c:v>
                </c:pt>
                <c:pt idx="1883">
                  <c:v>4.038462</c:v>
                </c:pt>
                <c:pt idx="1884">
                  <c:v>4.0419850000000004</c:v>
                </c:pt>
                <c:pt idx="1885">
                  <c:v>4.0454549999999996</c:v>
                </c:pt>
                <c:pt idx="1886">
                  <c:v>4.0573249999999996</c:v>
                </c:pt>
                <c:pt idx="1887">
                  <c:v>4.0625</c:v>
                </c:pt>
                <c:pt idx="1888">
                  <c:v>4.0657889999999997</c:v>
                </c:pt>
                <c:pt idx="1889">
                  <c:v>4.0795279999999998</c:v>
                </c:pt>
                <c:pt idx="1890">
                  <c:v>4.0806449999999996</c:v>
                </c:pt>
                <c:pt idx="1891">
                  <c:v>4.0821110000000003</c:v>
                </c:pt>
                <c:pt idx="1892">
                  <c:v>4.0824179999999997</c:v>
                </c:pt>
                <c:pt idx="1893">
                  <c:v>4.0829599999999999</c:v>
                </c:pt>
                <c:pt idx="1894">
                  <c:v>4.0894740000000001</c:v>
                </c:pt>
                <c:pt idx="1895">
                  <c:v>4.09375</c:v>
                </c:pt>
                <c:pt idx="1896">
                  <c:v>4.0950119999999997</c:v>
                </c:pt>
                <c:pt idx="1897">
                  <c:v>4.0997409999999999</c:v>
                </c:pt>
                <c:pt idx="1898">
                  <c:v>4.100511</c:v>
                </c:pt>
                <c:pt idx="1899">
                  <c:v>4.108333</c:v>
                </c:pt>
                <c:pt idx="1900">
                  <c:v>4.1111110000000002</c:v>
                </c:pt>
                <c:pt idx="1901">
                  <c:v>4.1140350000000003</c:v>
                </c:pt>
                <c:pt idx="1902">
                  <c:v>4.1177970000000004</c:v>
                </c:pt>
                <c:pt idx="1903">
                  <c:v>4.1186990000000003</c:v>
                </c:pt>
                <c:pt idx="1904">
                  <c:v>4.1237620000000001</c:v>
                </c:pt>
                <c:pt idx="1905">
                  <c:v>4.125</c:v>
                </c:pt>
                <c:pt idx="1906">
                  <c:v>4.1289239999999996</c:v>
                </c:pt>
                <c:pt idx="1907">
                  <c:v>4.1356590000000004</c:v>
                </c:pt>
                <c:pt idx="1908">
                  <c:v>4.1361869999999996</c:v>
                </c:pt>
                <c:pt idx="1909">
                  <c:v>4.1373059999999997</c:v>
                </c:pt>
                <c:pt idx="1910">
                  <c:v>4.140199</c:v>
                </c:pt>
                <c:pt idx="1911">
                  <c:v>4.1428570000000002</c:v>
                </c:pt>
                <c:pt idx="1912">
                  <c:v>4.1477830000000004</c:v>
                </c:pt>
                <c:pt idx="1913">
                  <c:v>4.1481479999999999</c:v>
                </c:pt>
                <c:pt idx="1914">
                  <c:v>4.1495839999999999</c:v>
                </c:pt>
                <c:pt idx="1915">
                  <c:v>4.1496440000000003</c:v>
                </c:pt>
                <c:pt idx="1916">
                  <c:v>4.1527779999999996</c:v>
                </c:pt>
                <c:pt idx="1917">
                  <c:v>4.1536609999999996</c:v>
                </c:pt>
                <c:pt idx="1918">
                  <c:v>4.1590910000000001</c:v>
                </c:pt>
                <c:pt idx="1919">
                  <c:v>4.1608460000000003</c:v>
                </c:pt>
                <c:pt idx="1920">
                  <c:v>4.1620369999999998</c:v>
                </c:pt>
                <c:pt idx="1921">
                  <c:v>4.1666670000000003</c:v>
                </c:pt>
                <c:pt idx="1922">
                  <c:v>4.1729560000000001</c:v>
                </c:pt>
                <c:pt idx="1923">
                  <c:v>4.1834829999999998</c:v>
                </c:pt>
                <c:pt idx="1924">
                  <c:v>4.1875</c:v>
                </c:pt>
                <c:pt idx="1925">
                  <c:v>4.1884350000000001</c:v>
                </c:pt>
                <c:pt idx="1926">
                  <c:v>4.1911759999999996</c:v>
                </c:pt>
                <c:pt idx="1927">
                  <c:v>4.1935479999999998</c:v>
                </c:pt>
                <c:pt idx="1928">
                  <c:v>4.2074999999999996</c:v>
                </c:pt>
                <c:pt idx="1929">
                  <c:v>4.2116639999999999</c:v>
                </c:pt>
                <c:pt idx="1930">
                  <c:v>4.2121659999999999</c:v>
                </c:pt>
                <c:pt idx="1931">
                  <c:v>4.2142860000000004</c:v>
                </c:pt>
                <c:pt idx="1932">
                  <c:v>4.2142860000000004</c:v>
                </c:pt>
                <c:pt idx="1933">
                  <c:v>4.2179489999999999</c:v>
                </c:pt>
                <c:pt idx="1934">
                  <c:v>4.2183539999999997</c:v>
                </c:pt>
                <c:pt idx="1935">
                  <c:v>4.22</c:v>
                </c:pt>
                <c:pt idx="1936">
                  <c:v>4.2208829999999997</c:v>
                </c:pt>
                <c:pt idx="1937">
                  <c:v>4.2227269999999999</c:v>
                </c:pt>
                <c:pt idx="1938">
                  <c:v>4.2284379999999997</c:v>
                </c:pt>
                <c:pt idx="1939">
                  <c:v>4.22973</c:v>
                </c:pt>
                <c:pt idx="1940">
                  <c:v>4.2307689999999996</c:v>
                </c:pt>
                <c:pt idx="1941">
                  <c:v>4.2329699999999999</c:v>
                </c:pt>
                <c:pt idx="1942">
                  <c:v>4.2361110000000002</c:v>
                </c:pt>
                <c:pt idx="1943">
                  <c:v>4.25</c:v>
                </c:pt>
                <c:pt idx="1944">
                  <c:v>4.25</c:v>
                </c:pt>
                <c:pt idx="1945">
                  <c:v>4.25</c:v>
                </c:pt>
                <c:pt idx="1946">
                  <c:v>4.25</c:v>
                </c:pt>
                <c:pt idx="1947">
                  <c:v>4.255128</c:v>
                </c:pt>
                <c:pt idx="1948">
                  <c:v>4.2577350000000003</c:v>
                </c:pt>
                <c:pt idx="1949">
                  <c:v>4.2583549999999999</c:v>
                </c:pt>
                <c:pt idx="1950">
                  <c:v>4.266667</c:v>
                </c:pt>
                <c:pt idx="1951">
                  <c:v>4.2667529999999996</c:v>
                </c:pt>
                <c:pt idx="1952">
                  <c:v>4.2707420000000003</c:v>
                </c:pt>
                <c:pt idx="1953">
                  <c:v>4.2817679999999996</c:v>
                </c:pt>
                <c:pt idx="1954">
                  <c:v>4.2842589999999996</c:v>
                </c:pt>
                <c:pt idx="1955">
                  <c:v>4.2884010000000004</c:v>
                </c:pt>
                <c:pt idx="1956">
                  <c:v>4.2908809999999997</c:v>
                </c:pt>
                <c:pt idx="1957">
                  <c:v>4.2948719999999998</c:v>
                </c:pt>
                <c:pt idx="1958">
                  <c:v>4.2974680000000003</c:v>
                </c:pt>
                <c:pt idx="1959">
                  <c:v>4.3</c:v>
                </c:pt>
                <c:pt idx="1960">
                  <c:v>4.3129499999999998</c:v>
                </c:pt>
                <c:pt idx="1961">
                  <c:v>4.3204159999999998</c:v>
                </c:pt>
                <c:pt idx="1962">
                  <c:v>4.3217860000000003</c:v>
                </c:pt>
                <c:pt idx="1963">
                  <c:v>4.3333329999999997</c:v>
                </c:pt>
                <c:pt idx="1964">
                  <c:v>4.3527129999999996</c:v>
                </c:pt>
                <c:pt idx="1965">
                  <c:v>4.3529410000000004</c:v>
                </c:pt>
                <c:pt idx="1966">
                  <c:v>4.3600000000000003</c:v>
                </c:pt>
                <c:pt idx="1967">
                  <c:v>4.3611110000000002</c:v>
                </c:pt>
                <c:pt idx="1968">
                  <c:v>4.3731340000000003</c:v>
                </c:pt>
                <c:pt idx="1969">
                  <c:v>4.375</c:v>
                </c:pt>
                <c:pt idx="1970">
                  <c:v>4.375</c:v>
                </c:pt>
                <c:pt idx="1971">
                  <c:v>4.3962260000000004</c:v>
                </c:pt>
                <c:pt idx="1972">
                  <c:v>4.3992250000000004</c:v>
                </c:pt>
                <c:pt idx="1973">
                  <c:v>4.4080880000000002</c:v>
                </c:pt>
                <c:pt idx="1974">
                  <c:v>4.4109790000000002</c:v>
                </c:pt>
                <c:pt idx="1975">
                  <c:v>4.4133990000000001</c:v>
                </c:pt>
                <c:pt idx="1976">
                  <c:v>4.4210529999999997</c:v>
                </c:pt>
                <c:pt idx="1977">
                  <c:v>4.4264710000000003</c:v>
                </c:pt>
                <c:pt idx="1978">
                  <c:v>4.4413580000000001</c:v>
                </c:pt>
                <c:pt idx="1979">
                  <c:v>4.4550559999999999</c:v>
                </c:pt>
                <c:pt idx="1980">
                  <c:v>4.482164</c:v>
                </c:pt>
                <c:pt idx="1981">
                  <c:v>4.4929579999999998</c:v>
                </c:pt>
                <c:pt idx="1982">
                  <c:v>4.5</c:v>
                </c:pt>
                <c:pt idx="1983">
                  <c:v>4.5</c:v>
                </c:pt>
                <c:pt idx="1984">
                  <c:v>4.5011989999999997</c:v>
                </c:pt>
                <c:pt idx="1985">
                  <c:v>4.5104990000000003</c:v>
                </c:pt>
                <c:pt idx="1986">
                  <c:v>4.5426830000000002</c:v>
                </c:pt>
                <c:pt idx="1987">
                  <c:v>4.5453780000000004</c:v>
                </c:pt>
                <c:pt idx="1988">
                  <c:v>4.5641030000000002</c:v>
                </c:pt>
                <c:pt idx="1989">
                  <c:v>4.5881730000000003</c:v>
                </c:pt>
                <c:pt idx="1990">
                  <c:v>4.5915489999999997</c:v>
                </c:pt>
                <c:pt idx="1991">
                  <c:v>4.6206139999999998</c:v>
                </c:pt>
                <c:pt idx="1992">
                  <c:v>4.6262939999999997</c:v>
                </c:pt>
                <c:pt idx="1993">
                  <c:v>4.6428570000000002</c:v>
                </c:pt>
                <c:pt idx="1994">
                  <c:v>4.6970169999999998</c:v>
                </c:pt>
                <c:pt idx="1995">
                  <c:v>5</c:v>
                </c:pt>
                <c:pt idx="1996">
                  <c:v>4.0019650000000002</c:v>
                </c:pt>
                <c:pt idx="1997">
                  <c:v>3.9770240000000001</c:v>
                </c:pt>
                <c:pt idx="1998">
                  <c:v>3.8989220000000002</c:v>
                </c:pt>
                <c:pt idx="1999">
                  <c:v>4.467606</c:v>
                </c:pt>
                <c:pt idx="2000">
                  <c:v>4.4227270000000001</c:v>
                </c:pt>
                <c:pt idx="2001">
                  <c:v>4.3098960000000002</c:v>
                </c:pt>
                <c:pt idx="2002">
                  <c:v>4.3352060000000003</c:v>
                </c:pt>
                <c:pt idx="2003">
                  <c:v>4.2270799999999999</c:v>
                </c:pt>
                <c:pt idx="2004">
                  <c:v>3.9962909999999998</c:v>
                </c:pt>
                <c:pt idx="2005">
                  <c:v>4.3333329999999997</c:v>
                </c:pt>
                <c:pt idx="2006">
                  <c:v>3.9287169999999998</c:v>
                </c:pt>
                <c:pt idx="2007">
                  <c:v>4.0117190000000003</c:v>
                </c:pt>
                <c:pt idx="2008">
                  <c:v>3.626147</c:v>
                </c:pt>
                <c:pt idx="2009">
                  <c:v>4.5060609999999999</c:v>
                </c:pt>
                <c:pt idx="2010">
                  <c:v>3.9754520000000002</c:v>
                </c:pt>
                <c:pt idx="2011">
                  <c:v>4.0848560000000003</c:v>
                </c:pt>
                <c:pt idx="2012">
                  <c:v>4.2720589999999996</c:v>
                </c:pt>
                <c:pt idx="2013">
                  <c:v>3.762238</c:v>
                </c:pt>
                <c:pt idx="2014">
                  <c:v>4.267442</c:v>
                </c:pt>
                <c:pt idx="2015">
                  <c:v>4.3636359999999996</c:v>
                </c:pt>
                <c:pt idx="2016">
                  <c:v>3.9933770000000002</c:v>
                </c:pt>
                <c:pt idx="2017">
                  <c:v>3.8055560000000002</c:v>
                </c:pt>
                <c:pt idx="2018">
                  <c:v>3.8525640000000001</c:v>
                </c:pt>
                <c:pt idx="2019">
                  <c:v>3.5774650000000001</c:v>
                </c:pt>
                <c:pt idx="2020">
                  <c:v>3.7242989999999998</c:v>
                </c:pt>
                <c:pt idx="2021">
                  <c:v>3.90625</c:v>
                </c:pt>
                <c:pt idx="2022">
                  <c:v>4.1666670000000003</c:v>
                </c:pt>
                <c:pt idx="2023">
                  <c:v>3.7749999999999999</c:v>
                </c:pt>
                <c:pt idx="2024">
                  <c:v>3.5</c:v>
                </c:pt>
                <c:pt idx="2025">
                  <c:v>4.038462</c:v>
                </c:pt>
                <c:pt idx="2026">
                  <c:v>4.4285709999999998</c:v>
                </c:pt>
                <c:pt idx="2027">
                  <c:v>4.1808509999999997</c:v>
                </c:pt>
                <c:pt idx="2028">
                  <c:v>4.3705819999999997</c:v>
                </c:pt>
                <c:pt idx="2029">
                  <c:v>4.3641899999999998</c:v>
                </c:pt>
                <c:pt idx="2030">
                  <c:v>4.264113</c:v>
                </c:pt>
                <c:pt idx="2031">
                  <c:v>3.7001170000000001</c:v>
                </c:pt>
                <c:pt idx="2032">
                  <c:v>4.2605240000000002</c:v>
                </c:pt>
                <c:pt idx="2033">
                  <c:v>3.9256120000000001</c:v>
                </c:pt>
                <c:pt idx="2034">
                  <c:v>3.8242729999999998</c:v>
                </c:pt>
                <c:pt idx="2035">
                  <c:v>3.9558819999999999</c:v>
                </c:pt>
                <c:pt idx="2036">
                  <c:v>4.0780000000000003</c:v>
                </c:pt>
                <c:pt idx="2037">
                  <c:v>3.9602940000000002</c:v>
                </c:pt>
                <c:pt idx="2038">
                  <c:v>3.9514109999999998</c:v>
                </c:pt>
                <c:pt idx="2039">
                  <c:v>4.0232760000000001</c:v>
                </c:pt>
                <c:pt idx="2040">
                  <c:v>3.7884099999999998</c:v>
                </c:pt>
                <c:pt idx="2041">
                  <c:v>4.0598190000000001</c:v>
                </c:pt>
                <c:pt idx="2042">
                  <c:v>4.1294420000000001</c:v>
                </c:pt>
                <c:pt idx="2043">
                  <c:v>4.1739129999999998</c:v>
                </c:pt>
                <c:pt idx="2044">
                  <c:v>4.1373329999999999</c:v>
                </c:pt>
                <c:pt idx="2045">
                  <c:v>3.9776790000000002</c:v>
                </c:pt>
                <c:pt idx="2046">
                  <c:v>4.2727269999999997</c:v>
                </c:pt>
                <c:pt idx="2047">
                  <c:v>4.168342</c:v>
                </c:pt>
                <c:pt idx="2048">
                  <c:v>4.1056780000000002</c:v>
                </c:pt>
                <c:pt idx="2049">
                  <c:v>4.1609379999999998</c:v>
                </c:pt>
                <c:pt idx="2050">
                  <c:v>3.9864410000000001</c:v>
                </c:pt>
                <c:pt idx="2051">
                  <c:v>4.125</c:v>
                </c:pt>
                <c:pt idx="2052">
                  <c:v>4.1686750000000004</c:v>
                </c:pt>
                <c:pt idx="2053">
                  <c:v>4.0611509999999997</c:v>
                </c:pt>
                <c:pt idx="2054">
                  <c:v>4.2901230000000004</c:v>
                </c:pt>
                <c:pt idx="2055">
                  <c:v>3.7753619999999999</c:v>
                </c:pt>
                <c:pt idx="2056">
                  <c:v>4.1242359999999998</c:v>
                </c:pt>
                <c:pt idx="2057">
                  <c:v>4.1451609999999999</c:v>
                </c:pt>
                <c:pt idx="2058">
                  <c:v>4.3013940000000002</c:v>
                </c:pt>
                <c:pt idx="2059">
                  <c:v>4.3670520000000002</c:v>
                </c:pt>
                <c:pt idx="2060">
                  <c:v>4.281155</c:v>
                </c:pt>
                <c:pt idx="2061">
                  <c:v>3.7834650000000001</c:v>
                </c:pt>
                <c:pt idx="2062">
                  <c:v>3.8885540000000001</c:v>
                </c:pt>
                <c:pt idx="2063">
                  <c:v>4.0371290000000002</c:v>
                </c:pt>
                <c:pt idx="2064">
                  <c:v>3.8093219999999999</c:v>
                </c:pt>
                <c:pt idx="2065">
                  <c:v>3.8566669999999998</c:v>
                </c:pt>
                <c:pt idx="2066">
                  <c:v>3.7625000000000002</c:v>
                </c:pt>
                <c:pt idx="2067">
                  <c:v>4.078767</c:v>
                </c:pt>
                <c:pt idx="2068">
                  <c:v>4.1950000000000003</c:v>
                </c:pt>
                <c:pt idx="2069">
                  <c:v>4.3295919999999999</c:v>
                </c:pt>
                <c:pt idx="2070">
                  <c:v>4.1028169999999999</c:v>
                </c:pt>
                <c:pt idx="2071">
                  <c:v>3.9742039999999998</c:v>
                </c:pt>
                <c:pt idx="2072">
                  <c:v>4.1560439999999996</c:v>
                </c:pt>
                <c:pt idx="2073">
                  <c:v>3.9916170000000002</c:v>
                </c:pt>
                <c:pt idx="2074">
                  <c:v>4.1928099999999997</c:v>
                </c:pt>
                <c:pt idx="2075">
                  <c:v>4.3333329999999997</c:v>
                </c:pt>
                <c:pt idx="2076">
                  <c:v>4.1078679999999999</c:v>
                </c:pt>
                <c:pt idx="2077">
                  <c:v>4.0459940000000003</c:v>
                </c:pt>
                <c:pt idx="2078">
                  <c:v>3.7431030000000001</c:v>
                </c:pt>
                <c:pt idx="2079">
                  <c:v>4.1431300000000002</c:v>
                </c:pt>
                <c:pt idx="2080">
                  <c:v>4.1487699999999998</c:v>
                </c:pt>
                <c:pt idx="2081">
                  <c:v>4.016667</c:v>
                </c:pt>
                <c:pt idx="2082">
                  <c:v>3.9945360000000001</c:v>
                </c:pt>
                <c:pt idx="2083">
                  <c:v>3.9690270000000001</c:v>
                </c:pt>
                <c:pt idx="2084">
                  <c:v>4.0167599999999997</c:v>
                </c:pt>
                <c:pt idx="2085">
                  <c:v>4.0152669999999997</c:v>
                </c:pt>
                <c:pt idx="2086">
                  <c:v>3.6109149999999999</c:v>
                </c:pt>
                <c:pt idx="2087">
                  <c:v>3.2785709999999999</c:v>
                </c:pt>
                <c:pt idx="2088">
                  <c:v>3.6449699999999998</c:v>
                </c:pt>
                <c:pt idx="2089">
                  <c:v>4.0452830000000004</c:v>
                </c:pt>
                <c:pt idx="2090">
                  <c:v>3.8806579999999999</c:v>
                </c:pt>
                <c:pt idx="2091">
                  <c:v>3.7487180000000002</c:v>
                </c:pt>
                <c:pt idx="2092">
                  <c:v>4.1813190000000002</c:v>
                </c:pt>
                <c:pt idx="2093">
                  <c:v>3.791045</c:v>
                </c:pt>
                <c:pt idx="2094">
                  <c:v>4.1751050000000003</c:v>
                </c:pt>
                <c:pt idx="2095">
                  <c:v>3.957627</c:v>
                </c:pt>
                <c:pt idx="2096">
                  <c:v>3.8849209999999998</c:v>
                </c:pt>
                <c:pt idx="2097">
                  <c:v>3.3333330000000001</c:v>
                </c:pt>
                <c:pt idx="2098">
                  <c:v>3.4558300000000002</c:v>
                </c:pt>
                <c:pt idx="2099">
                  <c:v>3.6527780000000001</c:v>
                </c:pt>
                <c:pt idx="2100">
                  <c:v>4.0514710000000003</c:v>
                </c:pt>
                <c:pt idx="2101">
                  <c:v>3.8333330000000001</c:v>
                </c:pt>
                <c:pt idx="2102">
                  <c:v>4.1770829999999997</c:v>
                </c:pt>
                <c:pt idx="2103">
                  <c:v>3.9761899999999999</c:v>
                </c:pt>
                <c:pt idx="2104">
                  <c:v>4.3444060000000002</c:v>
                </c:pt>
                <c:pt idx="2105">
                  <c:v>3.9881660000000001</c:v>
                </c:pt>
                <c:pt idx="2106">
                  <c:v>4.1409089999999997</c:v>
                </c:pt>
                <c:pt idx="2107">
                  <c:v>4</c:v>
                </c:pt>
                <c:pt idx="2108">
                  <c:v>3.901316</c:v>
                </c:pt>
                <c:pt idx="2109">
                  <c:v>3.6871170000000002</c:v>
                </c:pt>
                <c:pt idx="2110">
                  <c:v>3.9289969999999999</c:v>
                </c:pt>
                <c:pt idx="2111">
                  <c:v>4.1718270000000004</c:v>
                </c:pt>
                <c:pt idx="2112">
                  <c:v>4.1147260000000001</c:v>
                </c:pt>
                <c:pt idx="2113">
                  <c:v>3.7897729999999998</c:v>
                </c:pt>
                <c:pt idx="2114">
                  <c:v>4.016438</c:v>
                </c:pt>
                <c:pt idx="2115">
                  <c:v>3.8414630000000001</c:v>
                </c:pt>
                <c:pt idx="2116">
                  <c:v>3.9789469999999998</c:v>
                </c:pt>
                <c:pt idx="2117">
                  <c:v>3.6894529999999999</c:v>
                </c:pt>
                <c:pt idx="2118">
                  <c:v>3.3930229999999999</c:v>
                </c:pt>
                <c:pt idx="2119">
                  <c:v>3.8833989999999998</c:v>
                </c:pt>
                <c:pt idx="2120">
                  <c:v>3.4248370000000001</c:v>
                </c:pt>
                <c:pt idx="2121">
                  <c:v>3.7083330000000001</c:v>
                </c:pt>
                <c:pt idx="2122">
                  <c:v>3.3388429999999998</c:v>
                </c:pt>
                <c:pt idx="2123">
                  <c:v>3.9831460000000001</c:v>
                </c:pt>
                <c:pt idx="2124">
                  <c:v>3.8273809999999999</c:v>
                </c:pt>
                <c:pt idx="2125">
                  <c:v>4.4375</c:v>
                </c:pt>
                <c:pt idx="2126">
                  <c:v>3.6422409999999998</c:v>
                </c:pt>
                <c:pt idx="2127">
                  <c:v>3.4166669999999999</c:v>
                </c:pt>
                <c:pt idx="2128">
                  <c:v>3.7916669999999999</c:v>
                </c:pt>
                <c:pt idx="2129">
                  <c:v>3.5510199999999998</c:v>
                </c:pt>
                <c:pt idx="2130">
                  <c:v>3.8857140000000001</c:v>
                </c:pt>
                <c:pt idx="2131">
                  <c:v>3.5</c:v>
                </c:pt>
                <c:pt idx="2132">
                  <c:v>3.9117649999999999</c:v>
                </c:pt>
                <c:pt idx="2133">
                  <c:v>3.8103449999999999</c:v>
                </c:pt>
                <c:pt idx="2134">
                  <c:v>3.875</c:v>
                </c:pt>
                <c:pt idx="2135">
                  <c:v>3.714286</c:v>
                </c:pt>
                <c:pt idx="2136">
                  <c:v>3.370968</c:v>
                </c:pt>
                <c:pt idx="2137">
                  <c:v>3.9523809999999999</c:v>
                </c:pt>
                <c:pt idx="2138">
                  <c:v>3.3333330000000001</c:v>
                </c:pt>
                <c:pt idx="2139">
                  <c:v>3.8571430000000002</c:v>
                </c:pt>
                <c:pt idx="2140">
                  <c:v>3.3913039999999999</c:v>
                </c:pt>
                <c:pt idx="2141">
                  <c:v>3.625</c:v>
                </c:pt>
                <c:pt idx="2142">
                  <c:v>3.7749999999999999</c:v>
                </c:pt>
                <c:pt idx="2143">
                  <c:v>3.7424240000000002</c:v>
                </c:pt>
                <c:pt idx="2144">
                  <c:v>3.5568179999999998</c:v>
                </c:pt>
                <c:pt idx="2145">
                  <c:v>3.9257430000000002</c:v>
                </c:pt>
                <c:pt idx="2146">
                  <c:v>3.5</c:v>
                </c:pt>
                <c:pt idx="2147">
                  <c:v>3.8333330000000001</c:v>
                </c:pt>
                <c:pt idx="2148">
                  <c:v>4.5</c:v>
                </c:pt>
                <c:pt idx="2149">
                  <c:v>4</c:v>
                </c:pt>
                <c:pt idx="2150">
                  <c:v>3.4210530000000001</c:v>
                </c:pt>
                <c:pt idx="2151">
                  <c:v>4.5</c:v>
                </c:pt>
                <c:pt idx="2152">
                  <c:v>3.75</c:v>
                </c:pt>
                <c:pt idx="2153">
                  <c:v>3.3</c:v>
                </c:pt>
                <c:pt idx="2154">
                  <c:v>3.1428569999999998</c:v>
                </c:pt>
                <c:pt idx="2155">
                  <c:v>3.875</c:v>
                </c:pt>
                <c:pt idx="2156">
                  <c:v>3.2941180000000001</c:v>
                </c:pt>
                <c:pt idx="2157">
                  <c:v>3.5</c:v>
                </c:pt>
                <c:pt idx="2158">
                  <c:v>4</c:v>
                </c:pt>
                <c:pt idx="2159">
                  <c:v>3.1666669999999999</c:v>
                </c:pt>
                <c:pt idx="2160">
                  <c:v>4.2479740000000001</c:v>
                </c:pt>
                <c:pt idx="2161">
                  <c:v>3.355966</c:v>
                </c:pt>
                <c:pt idx="2162">
                  <c:v>3.4496120000000001</c:v>
                </c:pt>
                <c:pt idx="2163">
                  <c:v>3.3494510000000002</c:v>
                </c:pt>
                <c:pt idx="2164">
                  <c:v>3.4620060000000001</c:v>
                </c:pt>
                <c:pt idx="2165">
                  <c:v>3.3527450000000001</c:v>
                </c:pt>
                <c:pt idx="2166">
                  <c:v>3.8816069999999998</c:v>
                </c:pt>
                <c:pt idx="2167">
                  <c:v>3.2676189999999998</c:v>
                </c:pt>
                <c:pt idx="2168">
                  <c:v>3.1357889999999999</c:v>
                </c:pt>
                <c:pt idx="2169">
                  <c:v>3.3551829999999998</c:v>
                </c:pt>
                <c:pt idx="2170">
                  <c:v>3.5081630000000001</c:v>
                </c:pt>
                <c:pt idx="2171">
                  <c:v>3.4875440000000002</c:v>
                </c:pt>
                <c:pt idx="2172">
                  <c:v>3.0586419999999999</c:v>
                </c:pt>
                <c:pt idx="2173">
                  <c:v>3.5162450000000001</c:v>
                </c:pt>
                <c:pt idx="2174">
                  <c:v>3.0082870000000002</c:v>
                </c:pt>
                <c:pt idx="2175">
                  <c:v>3</c:v>
                </c:pt>
                <c:pt idx="2176">
                  <c:v>3.4474999999999998</c:v>
                </c:pt>
                <c:pt idx="2177">
                  <c:v>3.450704</c:v>
                </c:pt>
                <c:pt idx="2178">
                  <c:v>3.5809519999999999</c:v>
                </c:pt>
                <c:pt idx="2179">
                  <c:v>3.3813949999999999</c:v>
                </c:pt>
                <c:pt idx="2180">
                  <c:v>3.987654</c:v>
                </c:pt>
                <c:pt idx="2181">
                  <c:v>3.432331</c:v>
                </c:pt>
                <c:pt idx="2182">
                  <c:v>3.8461539999999999</c:v>
                </c:pt>
                <c:pt idx="2183">
                  <c:v>3.0873020000000002</c:v>
                </c:pt>
                <c:pt idx="2184">
                  <c:v>3.875</c:v>
                </c:pt>
                <c:pt idx="2185">
                  <c:v>3.714286</c:v>
                </c:pt>
                <c:pt idx="2186">
                  <c:v>4</c:v>
                </c:pt>
                <c:pt idx="2187">
                  <c:v>3.25</c:v>
                </c:pt>
                <c:pt idx="2188">
                  <c:v>4.2465359999999999</c:v>
                </c:pt>
                <c:pt idx="2189">
                  <c:v>3.398374</c:v>
                </c:pt>
                <c:pt idx="2190">
                  <c:v>3.807229</c:v>
                </c:pt>
                <c:pt idx="2191">
                  <c:v>3.6375459999999999</c:v>
                </c:pt>
                <c:pt idx="2192">
                  <c:v>3.5851449999999998</c:v>
                </c:pt>
                <c:pt idx="2193">
                  <c:v>3.9261360000000001</c:v>
                </c:pt>
                <c:pt idx="2194">
                  <c:v>3.7799149999999999</c:v>
                </c:pt>
                <c:pt idx="2195">
                  <c:v>3.8</c:v>
                </c:pt>
                <c:pt idx="2196">
                  <c:v>3.7878790000000002</c:v>
                </c:pt>
                <c:pt idx="2197">
                  <c:v>3.5714290000000002</c:v>
                </c:pt>
                <c:pt idx="2198">
                  <c:v>3.7356690000000001</c:v>
                </c:pt>
                <c:pt idx="2199">
                  <c:v>3.6590910000000001</c:v>
                </c:pt>
                <c:pt idx="2200">
                  <c:v>3.8333330000000001</c:v>
                </c:pt>
                <c:pt idx="2201">
                  <c:v>3.5</c:v>
                </c:pt>
                <c:pt idx="2202">
                  <c:v>3.5277780000000001</c:v>
                </c:pt>
                <c:pt idx="2203">
                  <c:v>3.3701300000000001</c:v>
                </c:pt>
                <c:pt idx="2204">
                  <c:v>3.125</c:v>
                </c:pt>
                <c:pt idx="2205">
                  <c:v>3.518519</c:v>
                </c:pt>
                <c:pt idx="2206">
                  <c:v>3.6666669999999999</c:v>
                </c:pt>
                <c:pt idx="2207">
                  <c:v>3.3827159999999998</c:v>
                </c:pt>
                <c:pt idx="2208">
                  <c:v>3.5</c:v>
                </c:pt>
                <c:pt idx="2209">
                  <c:v>3.753012</c:v>
                </c:pt>
                <c:pt idx="2210">
                  <c:v>3.3589739999999999</c:v>
                </c:pt>
                <c:pt idx="2211">
                  <c:v>3.6111110000000002</c:v>
                </c:pt>
                <c:pt idx="2212">
                  <c:v>3.66</c:v>
                </c:pt>
                <c:pt idx="2213">
                  <c:v>4.128571</c:v>
                </c:pt>
                <c:pt idx="2214">
                  <c:v>4.0555560000000002</c:v>
                </c:pt>
                <c:pt idx="2215">
                  <c:v>3.6785709999999998</c:v>
                </c:pt>
                <c:pt idx="2216">
                  <c:v>3.5</c:v>
                </c:pt>
                <c:pt idx="2217">
                  <c:v>3.8181820000000002</c:v>
                </c:pt>
                <c:pt idx="2218">
                  <c:v>3.5769229999999999</c:v>
                </c:pt>
                <c:pt idx="2219">
                  <c:v>4.25</c:v>
                </c:pt>
                <c:pt idx="2220">
                  <c:v>3.1749999999999998</c:v>
                </c:pt>
                <c:pt idx="2221">
                  <c:v>3.5</c:v>
                </c:pt>
                <c:pt idx="2222">
                  <c:v>4.0909089999999999</c:v>
                </c:pt>
                <c:pt idx="2223">
                  <c:v>3.2833329999999998</c:v>
                </c:pt>
                <c:pt idx="2224">
                  <c:v>3.625</c:v>
                </c:pt>
                <c:pt idx="2225">
                  <c:v>4.4250379999999998</c:v>
                </c:pt>
                <c:pt idx="2226">
                  <c:v>4.0405759999999997</c:v>
                </c:pt>
                <c:pt idx="2227">
                  <c:v>4.0583</c:v>
                </c:pt>
                <c:pt idx="2228">
                  <c:v>3.1427619999999998</c:v>
                </c:pt>
                <c:pt idx="2229">
                  <c:v>3.3411420000000001</c:v>
                </c:pt>
                <c:pt idx="2230">
                  <c:v>3.8035709999999998</c:v>
                </c:pt>
                <c:pt idx="2231">
                  <c:v>3.9907409999999999</c:v>
                </c:pt>
                <c:pt idx="2232">
                  <c:v>4.0519939999999997</c:v>
                </c:pt>
                <c:pt idx="2233">
                  <c:v>4.3913039999999999</c:v>
                </c:pt>
                <c:pt idx="2234">
                  <c:v>4</c:v>
                </c:pt>
                <c:pt idx="2235">
                  <c:v>4.3356159999999999</c:v>
                </c:pt>
                <c:pt idx="2236">
                  <c:v>3.7823920000000002</c:v>
                </c:pt>
                <c:pt idx="2237">
                  <c:v>4.0833329999999997</c:v>
                </c:pt>
                <c:pt idx="2238">
                  <c:v>3.242521</c:v>
                </c:pt>
                <c:pt idx="2239">
                  <c:v>3.75</c:v>
                </c:pt>
                <c:pt idx="2240">
                  <c:v>3.16</c:v>
                </c:pt>
                <c:pt idx="2241">
                  <c:v>3.1225000000000001</c:v>
                </c:pt>
                <c:pt idx="2242">
                  <c:v>3.6058819999999998</c:v>
                </c:pt>
                <c:pt idx="2243">
                  <c:v>3.927184</c:v>
                </c:pt>
                <c:pt idx="2244">
                  <c:v>3.5644439999999999</c:v>
                </c:pt>
                <c:pt idx="2245">
                  <c:v>3.8472729999999999</c:v>
                </c:pt>
                <c:pt idx="2246">
                  <c:v>3.9922179999999998</c:v>
                </c:pt>
                <c:pt idx="2247">
                  <c:v>3.4440559999999998</c:v>
                </c:pt>
                <c:pt idx="2248">
                  <c:v>3.8018869999999998</c:v>
                </c:pt>
                <c:pt idx="2249">
                  <c:v>3.8903509999999999</c:v>
                </c:pt>
                <c:pt idx="2250">
                  <c:v>3.7526320000000002</c:v>
                </c:pt>
                <c:pt idx="2251">
                  <c:v>3.7164950000000001</c:v>
                </c:pt>
                <c:pt idx="2252">
                  <c:v>4.5</c:v>
                </c:pt>
                <c:pt idx="2253">
                  <c:v>4.1437499999999998</c:v>
                </c:pt>
                <c:pt idx="2254">
                  <c:v>3.5780349999999999</c:v>
                </c:pt>
                <c:pt idx="2255">
                  <c:v>3.4146920000000001</c:v>
                </c:pt>
                <c:pt idx="2256">
                  <c:v>3.660714</c:v>
                </c:pt>
                <c:pt idx="2257">
                  <c:v>3.691964</c:v>
                </c:pt>
                <c:pt idx="2258">
                  <c:v>3.495215</c:v>
                </c:pt>
                <c:pt idx="2259">
                  <c:v>3.8185190000000002</c:v>
                </c:pt>
                <c:pt idx="2260">
                  <c:v>3.9321269999999999</c:v>
                </c:pt>
                <c:pt idx="2261">
                  <c:v>4.2608699999999997</c:v>
                </c:pt>
                <c:pt idx="2262">
                  <c:v>4</c:v>
                </c:pt>
                <c:pt idx="2263">
                  <c:v>3.6066349999999998</c:v>
                </c:pt>
                <c:pt idx="2264">
                  <c:v>3.4166669999999999</c:v>
                </c:pt>
                <c:pt idx="2265">
                  <c:v>3.8540369999999999</c:v>
                </c:pt>
                <c:pt idx="2266">
                  <c:v>3.9651540000000001</c:v>
                </c:pt>
                <c:pt idx="2267">
                  <c:v>3.8680560000000002</c:v>
                </c:pt>
                <c:pt idx="2268">
                  <c:v>3.473684</c:v>
                </c:pt>
                <c:pt idx="2269">
                  <c:v>3.6865670000000001</c:v>
                </c:pt>
                <c:pt idx="2270">
                  <c:v>3.5925929999999999</c:v>
                </c:pt>
                <c:pt idx="2271">
                  <c:v>3.6947369999999999</c:v>
                </c:pt>
                <c:pt idx="2272">
                  <c:v>3.3653849999999998</c:v>
                </c:pt>
                <c:pt idx="2273">
                  <c:v>3.4264709999999998</c:v>
                </c:pt>
                <c:pt idx="2274">
                  <c:v>3.625</c:v>
                </c:pt>
                <c:pt idx="2275">
                  <c:v>3.5249999999999999</c:v>
                </c:pt>
                <c:pt idx="2276">
                  <c:v>3.2419349999999998</c:v>
                </c:pt>
                <c:pt idx="2277">
                  <c:v>3.5</c:v>
                </c:pt>
                <c:pt idx="2278">
                  <c:v>3.7931029999999999</c:v>
                </c:pt>
                <c:pt idx="2279">
                  <c:v>3.75</c:v>
                </c:pt>
                <c:pt idx="2280">
                  <c:v>3.75</c:v>
                </c:pt>
                <c:pt idx="2281">
                  <c:v>3.3846150000000002</c:v>
                </c:pt>
                <c:pt idx="2282">
                  <c:v>3.375</c:v>
                </c:pt>
                <c:pt idx="2283">
                  <c:v>3.5</c:v>
                </c:pt>
                <c:pt idx="2284">
                  <c:v>4.5</c:v>
                </c:pt>
                <c:pt idx="2285">
                  <c:v>3.214286</c:v>
                </c:pt>
                <c:pt idx="2286">
                  <c:v>4.5</c:v>
                </c:pt>
                <c:pt idx="2287">
                  <c:v>4</c:v>
                </c:pt>
                <c:pt idx="2288">
                  <c:v>3.8333330000000001</c:v>
                </c:pt>
                <c:pt idx="2289">
                  <c:v>3.75</c:v>
                </c:pt>
                <c:pt idx="2290">
                  <c:v>4.0569620000000004</c:v>
                </c:pt>
                <c:pt idx="2291">
                  <c:v>4</c:v>
                </c:pt>
                <c:pt idx="2292">
                  <c:v>4.0197370000000001</c:v>
                </c:pt>
                <c:pt idx="2293">
                  <c:v>3.8170030000000001</c:v>
                </c:pt>
                <c:pt idx="2294">
                  <c:v>4.2</c:v>
                </c:pt>
                <c:pt idx="2295">
                  <c:v>4.1394229999999999</c:v>
                </c:pt>
                <c:pt idx="2296">
                  <c:v>4.048387</c:v>
                </c:pt>
                <c:pt idx="2297">
                  <c:v>3.9772729999999998</c:v>
                </c:pt>
                <c:pt idx="2298">
                  <c:v>4.125</c:v>
                </c:pt>
                <c:pt idx="2299">
                  <c:v>3.65</c:v>
                </c:pt>
                <c:pt idx="2300">
                  <c:v>3.9166669999999999</c:v>
                </c:pt>
                <c:pt idx="2301">
                  <c:v>4.1052629999999999</c:v>
                </c:pt>
                <c:pt idx="2302">
                  <c:v>3.6666669999999999</c:v>
                </c:pt>
                <c:pt idx="2303">
                  <c:v>4.5999999999999996</c:v>
                </c:pt>
                <c:pt idx="2304">
                  <c:v>4.5</c:v>
                </c:pt>
                <c:pt idx="2305">
                  <c:v>3.4158879999999998</c:v>
                </c:pt>
                <c:pt idx="2306">
                  <c:v>4.1285210000000001</c:v>
                </c:pt>
                <c:pt idx="2307">
                  <c:v>3.8928790000000002</c:v>
                </c:pt>
                <c:pt idx="2308">
                  <c:v>3.0307689999999998</c:v>
                </c:pt>
                <c:pt idx="2309">
                  <c:v>3.9983819999999999</c:v>
                </c:pt>
                <c:pt idx="2310">
                  <c:v>3.669219</c:v>
                </c:pt>
                <c:pt idx="2311">
                  <c:v>3.8400639999999999</c:v>
                </c:pt>
                <c:pt idx="2312">
                  <c:v>3.7507600000000001</c:v>
                </c:pt>
                <c:pt idx="2313">
                  <c:v>3.9541059999999999</c:v>
                </c:pt>
                <c:pt idx="2314">
                  <c:v>3.9666670000000002</c:v>
                </c:pt>
                <c:pt idx="2315">
                  <c:v>4.1114790000000001</c:v>
                </c:pt>
                <c:pt idx="2316">
                  <c:v>3.302432</c:v>
                </c:pt>
                <c:pt idx="2317">
                  <c:v>3.6035710000000001</c:v>
                </c:pt>
                <c:pt idx="2318">
                  <c:v>3.4947319999999999</c:v>
                </c:pt>
                <c:pt idx="2319">
                  <c:v>3.4468640000000001</c:v>
                </c:pt>
                <c:pt idx="2320">
                  <c:v>3.8967740000000002</c:v>
                </c:pt>
                <c:pt idx="2321">
                  <c:v>4.0554610000000002</c:v>
                </c:pt>
                <c:pt idx="2322">
                  <c:v>3.75</c:v>
                </c:pt>
                <c:pt idx="2323">
                  <c:v>3.8319329999999998</c:v>
                </c:pt>
                <c:pt idx="2324">
                  <c:v>3.6963560000000002</c:v>
                </c:pt>
                <c:pt idx="2325">
                  <c:v>3.8766400000000001</c:v>
                </c:pt>
                <c:pt idx="2326">
                  <c:v>4</c:v>
                </c:pt>
                <c:pt idx="2327">
                  <c:v>3.6</c:v>
                </c:pt>
                <c:pt idx="2328">
                  <c:v>3.7090559999999999</c:v>
                </c:pt>
                <c:pt idx="2329">
                  <c:v>3.3245610000000001</c:v>
                </c:pt>
                <c:pt idx="2330">
                  <c:v>3.3592230000000001</c:v>
                </c:pt>
                <c:pt idx="2331">
                  <c:v>3.495098</c:v>
                </c:pt>
                <c:pt idx="2332">
                  <c:v>3.6008770000000001</c:v>
                </c:pt>
                <c:pt idx="2333">
                  <c:v>3.5793270000000001</c:v>
                </c:pt>
                <c:pt idx="2334">
                  <c:v>3.5581399999999999</c:v>
                </c:pt>
                <c:pt idx="2335">
                  <c:v>4.0700640000000003</c:v>
                </c:pt>
                <c:pt idx="2336">
                  <c:v>3.3911289999999998</c:v>
                </c:pt>
                <c:pt idx="2337">
                  <c:v>3.606884</c:v>
                </c:pt>
                <c:pt idx="2338">
                  <c:v>3.7929689999999998</c:v>
                </c:pt>
                <c:pt idx="2339">
                  <c:v>3.524</c:v>
                </c:pt>
              </c:numCache>
            </c:numRef>
          </c:xVal>
          <c:yVal>
            <c:numRef>
              <c:f>beer_profile_and_ratings!$AB$2:$AB$2619</c:f>
              <c:numCache>
                <c:formatCode>General</c:formatCode>
                <c:ptCount val="2340"/>
                <c:pt idx="0">
                  <c:v>3.8470819999999999</c:v>
                </c:pt>
                <c:pt idx="1">
                  <c:v>4.0343039999999997</c:v>
                </c:pt>
                <c:pt idx="2">
                  <c:v>3.8302390000000002</c:v>
                </c:pt>
                <c:pt idx="3">
                  <c:v>4.0054350000000003</c:v>
                </c:pt>
                <c:pt idx="4">
                  <c:v>3.8177080000000001</c:v>
                </c:pt>
                <c:pt idx="5">
                  <c:v>4.2301589999999996</c:v>
                </c:pt>
                <c:pt idx="6">
                  <c:v>3.475806</c:v>
                </c:pt>
                <c:pt idx="7">
                  <c:v>3.7382019999999998</c:v>
                </c:pt>
                <c:pt idx="8">
                  <c:v>4.1847830000000004</c:v>
                </c:pt>
                <c:pt idx="9">
                  <c:v>3.767347</c:v>
                </c:pt>
                <c:pt idx="10">
                  <c:v>4.101604</c:v>
                </c:pt>
                <c:pt idx="11">
                  <c:v>4</c:v>
                </c:pt>
                <c:pt idx="12">
                  <c:v>3.8690479999999998</c:v>
                </c:pt>
                <c:pt idx="13">
                  <c:v>3.4821430000000002</c:v>
                </c:pt>
                <c:pt idx="14">
                  <c:v>3.8864540000000001</c:v>
                </c:pt>
                <c:pt idx="15">
                  <c:v>3.6428569999999998</c:v>
                </c:pt>
                <c:pt idx="16">
                  <c:v>3.9</c:v>
                </c:pt>
                <c:pt idx="17">
                  <c:v>3.8209879999999998</c:v>
                </c:pt>
                <c:pt idx="18">
                  <c:v>4.5</c:v>
                </c:pt>
                <c:pt idx="19">
                  <c:v>4.0750000000000002</c:v>
                </c:pt>
                <c:pt idx="20">
                  <c:v>3.8531749999999998</c:v>
                </c:pt>
                <c:pt idx="21">
                  <c:v>4</c:v>
                </c:pt>
                <c:pt idx="22">
                  <c:v>3.875</c:v>
                </c:pt>
                <c:pt idx="23">
                  <c:v>3.4705879999999998</c:v>
                </c:pt>
                <c:pt idx="24">
                  <c:v>3.75</c:v>
                </c:pt>
                <c:pt idx="25">
                  <c:v>4.125</c:v>
                </c:pt>
                <c:pt idx="26">
                  <c:v>4</c:v>
                </c:pt>
                <c:pt idx="27">
                  <c:v>3.8666670000000001</c:v>
                </c:pt>
                <c:pt idx="28">
                  <c:v>4.0833329999999997</c:v>
                </c:pt>
                <c:pt idx="29">
                  <c:v>3.6363639999999999</c:v>
                </c:pt>
                <c:pt idx="30">
                  <c:v>4</c:v>
                </c:pt>
                <c:pt idx="31">
                  <c:v>3.6818179999999998</c:v>
                </c:pt>
                <c:pt idx="32">
                  <c:v>3.9090910000000001</c:v>
                </c:pt>
                <c:pt idx="33">
                  <c:v>4.1666670000000003</c:v>
                </c:pt>
                <c:pt idx="34">
                  <c:v>4.4523809999999999</c:v>
                </c:pt>
                <c:pt idx="35">
                  <c:v>3.2878790000000002</c:v>
                </c:pt>
                <c:pt idx="36">
                  <c:v>4.0999999999999996</c:v>
                </c:pt>
                <c:pt idx="37">
                  <c:v>4.46875</c:v>
                </c:pt>
                <c:pt idx="38">
                  <c:v>3.8275860000000002</c:v>
                </c:pt>
                <c:pt idx="39">
                  <c:v>3.7043629999999999</c:v>
                </c:pt>
                <c:pt idx="40">
                  <c:v>4.0910599999999997</c:v>
                </c:pt>
                <c:pt idx="41">
                  <c:v>4.071885</c:v>
                </c:pt>
                <c:pt idx="42">
                  <c:v>3.963517</c:v>
                </c:pt>
                <c:pt idx="43">
                  <c:v>4.0599080000000001</c:v>
                </c:pt>
                <c:pt idx="44">
                  <c:v>4.0163669999999998</c:v>
                </c:pt>
                <c:pt idx="45">
                  <c:v>4.1022410000000002</c:v>
                </c:pt>
                <c:pt idx="46">
                  <c:v>4.0836959999999998</c:v>
                </c:pt>
                <c:pt idx="47">
                  <c:v>3.7382650000000002</c:v>
                </c:pt>
                <c:pt idx="48">
                  <c:v>4.0217859999999996</c:v>
                </c:pt>
                <c:pt idx="49">
                  <c:v>4.5</c:v>
                </c:pt>
                <c:pt idx="50">
                  <c:v>3.8133330000000001</c:v>
                </c:pt>
                <c:pt idx="51">
                  <c:v>3.8172410000000001</c:v>
                </c:pt>
                <c:pt idx="52">
                  <c:v>3.7693660000000002</c:v>
                </c:pt>
                <c:pt idx="53">
                  <c:v>3.7320920000000002</c:v>
                </c:pt>
                <c:pt idx="54">
                  <c:v>3.5</c:v>
                </c:pt>
                <c:pt idx="55">
                  <c:v>3.5735929999999998</c:v>
                </c:pt>
                <c:pt idx="56">
                  <c:v>4.1638659999999996</c:v>
                </c:pt>
                <c:pt idx="57">
                  <c:v>3.4655170000000002</c:v>
                </c:pt>
                <c:pt idx="58">
                  <c:v>3.8269229999999999</c:v>
                </c:pt>
                <c:pt idx="59">
                  <c:v>4.1744789999999998</c:v>
                </c:pt>
                <c:pt idx="60">
                  <c:v>3.721088</c:v>
                </c:pt>
                <c:pt idx="61">
                  <c:v>3.8168319999999998</c:v>
                </c:pt>
                <c:pt idx="62">
                  <c:v>3.8473519999999999</c:v>
                </c:pt>
                <c:pt idx="63">
                  <c:v>3.6735669999999998</c:v>
                </c:pt>
                <c:pt idx="64">
                  <c:v>4.2878790000000002</c:v>
                </c:pt>
                <c:pt idx="65">
                  <c:v>3.9761899999999999</c:v>
                </c:pt>
                <c:pt idx="66">
                  <c:v>3.9610089999999998</c:v>
                </c:pt>
                <c:pt idx="67">
                  <c:v>4.1984130000000004</c:v>
                </c:pt>
                <c:pt idx="68">
                  <c:v>3.785714</c:v>
                </c:pt>
                <c:pt idx="69">
                  <c:v>3.6004779999999998</c:v>
                </c:pt>
                <c:pt idx="70">
                  <c:v>3.5444439999999999</c:v>
                </c:pt>
                <c:pt idx="71">
                  <c:v>3.917808</c:v>
                </c:pt>
                <c:pt idx="72">
                  <c:v>3.821739</c:v>
                </c:pt>
                <c:pt idx="73">
                  <c:v>3.8347280000000001</c:v>
                </c:pt>
                <c:pt idx="74">
                  <c:v>3.8915660000000001</c:v>
                </c:pt>
                <c:pt idx="75">
                  <c:v>3.717822</c:v>
                </c:pt>
                <c:pt idx="76">
                  <c:v>4.375</c:v>
                </c:pt>
                <c:pt idx="77">
                  <c:v>4.375</c:v>
                </c:pt>
                <c:pt idx="78">
                  <c:v>3.9760119999999999</c:v>
                </c:pt>
                <c:pt idx="79">
                  <c:v>3.6071909999999998</c:v>
                </c:pt>
                <c:pt idx="80">
                  <c:v>4.2818529999999999</c:v>
                </c:pt>
                <c:pt idx="81">
                  <c:v>3.8538540000000001</c:v>
                </c:pt>
                <c:pt idx="82">
                  <c:v>4.1176469999999998</c:v>
                </c:pt>
                <c:pt idx="83">
                  <c:v>4.0964910000000003</c:v>
                </c:pt>
                <c:pt idx="84">
                  <c:v>4.1937800000000003</c:v>
                </c:pt>
                <c:pt idx="85">
                  <c:v>3.7130100000000001</c:v>
                </c:pt>
                <c:pt idx="86">
                  <c:v>4.1525420000000004</c:v>
                </c:pt>
                <c:pt idx="87">
                  <c:v>3.742718</c:v>
                </c:pt>
                <c:pt idx="88">
                  <c:v>4.45</c:v>
                </c:pt>
                <c:pt idx="89">
                  <c:v>3.9226519999999998</c:v>
                </c:pt>
                <c:pt idx="90">
                  <c:v>4.0443790000000002</c:v>
                </c:pt>
                <c:pt idx="91">
                  <c:v>3.5916670000000002</c:v>
                </c:pt>
                <c:pt idx="92">
                  <c:v>3.8689659999999999</c:v>
                </c:pt>
                <c:pt idx="93">
                  <c:v>3.855769</c:v>
                </c:pt>
                <c:pt idx="94">
                  <c:v>3.3885710000000002</c:v>
                </c:pt>
                <c:pt idx="95">
                  <c:v>4.0357139999999996</c:v>
                </c:pt>
                <c:pt idx="96">
                  <c:v>3.635659</c:v>
                </c:pt>
                <c:pt idx="97">
                  <c:v>3.7023809999999999</c:v>
                </c:pt>
                <c:pt idx="98">
                  <c:v>3.3571430000000002</c:v>
                </c:pt>
                <c:pt idx="99">
                  <c:v>4.5460529999999997</c:v>
                </c:pt>
                <c:pt idx="100">
                  <c:v>3.9583330000000001</c:v>
                </c:pt>
                <c:pt idx="101">
                  <c:v>4.1132080000000002</c:v>
                </c:pt>
                <c:pt idx="102">
                  <c:v>3.801587</c:v>
                </c:pt>
                <c:pt idx="103">
                  <c:v>4.1948949999999998</c:v>
                </c:pt>
                <c:pt idx="104">
                  <c:v>3.7749739999999998</c:v>
                </c:pt>
                <c:pt idx="105">
                  <c:v>3.8327650000000002</c:v>
                </c:pt>
                <c:pt idx="106">
                  <c:v>4.0712770000000003</c:v>
                </c:pt>
                <c:pt idx="107">
                  <c:v>3.7540979999999999</c:v>
                </c:pt>
                <c:pt idx="108">
                  <c:v>3.7648809999999999</c:v>
                </c:pt>
                <c:pt idx="109">
                  <c:v>4.0375490000000003</c:v>
                </c:pt>
                <c:pt idx="110">
                  <c:v>3.747922</c:v>
                </c:pt>
                <c:pt idx="111">
                  <c:v>4.2456899999999997</c:v>
                </c:pt>
                <c:pt idx="112">
                  <c:v>3.8441299999999998</c:v>
                </c:pt>
                <c:pt idx="113">
                  <c:v>3.7982459999999998</c:v>
                </c:pt>
                <c:pt idx="114">
                  <c:v>3.910714</c:v>
                </c:pt>
                <c:pt idx="115">
                  <c:v>3.878676</c:v>
                </c:pt>
                <c:pt idx="116">
                  <c:v>3.7689659999999998</c:v>
                </c:pt>
                <c:pt idx="117">
                  <c:v>3.5405410000000002</c:v>
                </c:pt>
                <c:pt idx="118">
                  <c:v>3.9005519999999998</c:v>
                </c:pt>
                <c:pt idx="119">
                  <c:v>3.6902170000000001</c:v>
                </c:pt>
                <c:pt idx="120">
                  <c:v>3.668831</c:v>
                </c:pt>
                <c:pt idx="121">
                  <c:v>3.9006020000000001</c:v>
                </c:pt>
                <c:pt idx="122">
                  <c:v>4.2179489999999999</c:v>
                </c:pt>
                <c:pt idx="123">
                  <c:v>3.75</c:v>
                </c:pt>
                <c:pt idx="124">
                  <c:v>4.0474449999999997</c:v>
                </c:pt>
                <c:pt idx="125">
                  <c:v>3.588889</c:v>
                </c:pt>
                <c:pt idx="126">
                  <c:v>3.875</c:v>
                </c:pt>
                <c:pt idx="127">
                  <c:v>4.0528459999999997</c:v>
                </c:pt>
                <c:pt idx="128">
                  <c:v>3.7037040000000001</c:v>
                </c:pt>
                <c:pt idx="129">
                  <c:v>3.9756100000000001</c:v>
                </c:pt>
                <c:pt idx="130">
                  <c:v>4</c:v>
                </c:pt>
                <c:pt idx="131">
                  <c:v>3.9848479999999999</c:v>
                </c:pt>
                <c:pt idx="132">
                  <c:v>3.8409089999999999</c:v>
                </c:pt>
                <c:pt idx="133">
                  <c:v>3.996429</c:v>
                </c:pt>
                <c:pt idx="134">
                  <c:v>4.1428570000000002</c:v>
                </c:pt>
                <c:pt idx="135">
                  <c:v>4.0005750000000004</c:v>
                </c:pt>
                <c:pt idx="136">
                  <c:v>4.1501049999999999</c:v>
                </c:pt>
                <c:pt idx="137">
                  <c:v>4.1121319999999999</c:v>
                </c:pt>
                <c:pt idx="138">
                  <c:v>3.7192310000000002</c:v>
                </c:pt>
                <c:pt idx="139">
                  <c:v>4.0317730000000003</c:v>
                </c:pt>
                <c:pt idx="140">
                  <c:v>3.5862069999999999</c:v>
                </c:pt>
                <c:pt idx="141">
                  <c:v>3.8181820000000002</c:v>
                </c:pt>
                <c:pt idx="142">
                  <c:v>4.469697</c:v>
                </c:pt>
                <c:pt idx="143">
                  <c:v>3.6190479999999998</c:v>
                </c:pt>
                <c:pt idx="144">
                  <c:v>3.7152780000000001</c:v>
                </c:pt>
                <c:pt idx="145">
                  <c:v>3.864754</c:v>
                </c:pt>
                <c:pt idx="146">
                  <c:v>3.5</c:v>
                </c:pt>
                <c:pt idx="147">
                  <c:v>3.7658230000000001</c:v>
                </c:pt>
                <c:pt idx="148">
                  <c:v>3.5530300000000001</c:v>
                </c:pt>
                <c:pt idx="149">
                  <c:v>3.8</c:v>
                </c:pt>
                <c:pt idx="150">
                  <c:v>3.6</c:v>
                </c:pt>
                <c:pt idx="151">
                  <c:v>3.8660709999999998</c:v>
                </c:pt>
                <c:pt idx="152">
                  <c:v>3.3432840000000001</c:v>
                </c:pt>
                <c:pt idx="153">
                  <c:v>4.0775860000000002</c:v>
                </c:pt>
                <c:pt idx="154">
                  <c:v>3.8461539999999999</c:v>
                </c:pt>
                <c:pt idx="155">
                  <c:v>3.785714</c:v>
                </c:pt>
                <c:pt idx="156">
                  <c:v>3.6785709999999998</c:v>
                </c:pt>
                <c:pt idx="157">
                  <c:v>4.0144929999999999</c:v>
                </c:pt>
                <c:pt idx="158">
                  <c:v>3.9038460000000001</c:v>
                </c:pt>
                <c:pt idx="159">
                  <c:v>3.5333329999999998</c:v>
                </c:pt>
                <c:pt idx="160">
                  <c:v>3.915584</c:v>
                </c:pt>
                <c:pt idx="161">
                  <c:v>3.829545</c:v>
                </c:pt>
                <c:pt idx="162">
                  <c:v>3.538462</c:v>
                </c:pt>
                <c:pt idx="163">
                  <c:v>3.59375</c:v>
                </c:pt>
                <c:pt idx="164">
                  <c:v>3.889831</c:v>
                </c:pt>
                <c:pt idx="165">
                  <c:v>4.2857139999999996</c:v>
                </c:pt>
                <c:pt idx="166">
                  <c:v>3.8333330000000001</c:v>
                </c:pt>
                <c:pt idx="167">
                  <c:v>3.8214290000000002</c:v>
                </c:pt>
                <c:pt idx="168">
                  <c:v>3.6363639999999999</c:v>
                </c:pt>
                <c:pt idx="169">
                  <c:v>3.889831</c:v>
                </c:pt>
                <c:pt idx="170">
                  <c:v>4.2027029999999996</c:v>
                </c:pt>
                <c:pt idx="171">
                  <c:v>3.6976740000000001</c:v>
                </c:pt>
                <c:pt idx="172">
                  <c:v>4.3157889999999997</c:v>
                </c:pt>
                <c:pt idx="173">
                  <c:v>3.9888889999999999</c:v>
                </c:pt>
                <c:pt idx="174">
                  <c:v>3.8522729999999998</c:v>
                </c:pt>
                <c:pt idx="175">
                  <c:v>3.9195980000000001</c:v>
                </c:pt>
                <c:pt idx="176">
                  <c:v>4.0328470000000003</c:v>
                </c:pt>
                <c:pt idx="177">
                  <c:v>3.55</c:v>
                </c:pt>
                <c:pt idx="178">
                  <c:v>3.9044590000000001</c:v>
                </c:pt>
                <c:pt idx="179">
                  <c:v>3.4896639999999999</c:v>
                </c:pt>
                <c:pt idx="180">
                  <c:v>3.7447550000000001</c:v>
                </c:pt>
                <c:pt idx="181">
                  <c:v>3.696923</c:v>
                </c:pt>
                <c:pt idx="182">
                  <c:v>3.9884390000000001</c:v>
                </c:pt>
                <c:pt idx="183">
                  <c:v>3.7417579999999999</c:v>
                </c:pt>
                <c:pt idx="184">
                  <c:v>3.5750000000000002</c:v>
                </c:pt>
                <c:pt idx="185">
                  <c:v>3.6923080000000001</c:v>
                </c:pt>
                <c:pt idx="186">
                  <c:v>3.5681820000000002</c:v>
                </c:pt>
                <c:pt idx="187">
                  <c:v>3.6327430000000001</c:v>
                </c:pt>
                <c:pt idx="188">
                  <c:v>3.6106189999999998</c:v>
                </c:pt>
                <c:pt idx="189">
                  <c:v>4.1477269999999997</c:v>
                </c:pt>
                <c:pt idx="190">
                  <c:v>4.1173469999999996</c:v>
                </c:pt>
                <c:pt idx="191">
                  <c:v>3.6020409999999998</c:v>
                </c:pt>
                <c:pt idx="192">
                  <c:v>3.7708330000000001</c:v>
                </c:pt>
                <c:pt idx="193">
                  <c:v>3.5347219999999999</c:v>
                </c:pt>
                <c:pt idx="194">
                  <c:v>3.3814099999999998</c:v>
                </c:pt>
                <c:pt idx="195">
                  <c:v>3.398936</c:v>
                </c:pt>
                <c:pt idx="196">
                  <c:v>3.5</c:v>
                </c:pt>
                <c:pt idx="197">
                  <c:v>3.3888889999999998</c:v>
                </c:pt>
                <c:pt idx="198">
                  <c:v>4.3478260000000004</c:v>
                </c:pt>
                <c:pt idx="199">
                  <c:v>3.8768660000000001</c:v>
                </c:pt>
                <c:pt idx="200">
                  <c:v>3.8</c:v>
                </c:pt>
                <c:pt idx="201">
                  <c:v>4.0833329999999997</c:v>
                </c:pt>
                <c:pt idx="202">
                  <c:v>3.6904759999999999</c:v>
                </c:pt>
                <c:pt idx="203">
                  <c:v>3.9919349999999998</c:v>
                </c:pt>
                <c:pt idx="204">
                  <c:v>3.6427299999999998</c:v>
                </c:pt>
                <c:pt idx="205">
                  <c:v>3.9438330000000001</c:v>
                </c:pt>
                <c:pt idx="206">
                  <c:v>4.3722219999999998</c:v>
                </c:pt>
                <c:pt idx="207">
                  <c:v>3.9644270000000001</c:v>
                </c:pt>
                <c:pt idx="208">
                  <c:v>3.8127149999999999</c:v>
                </c:pt>
                <c:pt idx="209">
                  <c:v>3.8922159999999999</c:v>
                </c:pt>
                <c:pt idx="210">
                  <c:v>4.0047389999999998</c:v>
                </c:pt>
                <c:pt idx="211">
                  <c:v>3.7625899999999999</c:v>
                </c:pt>
                <c:pt idx="212">
                  <c:v>3.6875</c:v>
                </c:pt>
                <c:pt idx="213">
                  <c:v>3.8766669999999999</c:v>
                </c:pt>
                <c:pt idx="214">
                  <c:v>3.9840429999999998</c:v>
                </c:pt>
                <c:pt idx="215">
                  <c:v>3.9361700000000002</c:v>
                </c:pt>
                <c:pt idx="216">
                  <c:v>3.8164560000000001</c:v>
                </c:pt>
                <c:pt idx="217">
                  <c:v>3.9459460000000002</c:v>
                </c:pt>
                <c:pt idx="218">
                  <c:v>3.4333330000000002</c:v>
                </c:pt>
                <c:pt idx="219">
                  <c:v>3.8333330000000001</c:v>
                </c:pt>
                <c:pt idx="220">
                  <c:v>3.7083330000000001</c:v>
                </c:pt>
                <c:pt idx="221">
                  <c:v>4</c:v>
                </c:pt>
                <c:pt idx="222">
                  <c:v>3.5555560000000002</c:v>
                </c:pt>
                <c:pt idx="223">
                  <c:v>3.552632</c:v>
                </c:pt>
                <c:pt idx="224">
                  <c:v>3.8235290000000002</c:v>
                </c:pt>
                <c:pt idx="225">
                  <c:v>3.714286</c:v>
                </c:pt>
                <c:pt idx="226">
                  <c:v>3.9750000000000001</c:v>
                </c:pt>
                <c:pt idx="227">
                  <c:v>3.75</c:v>
                </c:pt>
                <c:pt idx="228">
                  <c:v>3.03125</c:v>
                </c:pt>
                <c:pt idx="229">
                  <c:v>3.6124999999999998</c:v>
                </c:pt>
                <c:pt idx="230">
                  <c:v>3.4666670000000002</c:v>
                </c:pt>
                <c:pt idx="231">
                  <c:v>3.1</c:v>
                </c:pt>
                <c:pt idx="232">
                  <c:v>3.3125</c:v>
                </c:pt>
                <c:pt idx="233">
                  <c:v>3.558824</c:v>
                </c:pt>
                <c:pt idx="234">
                  <c:v>3.875</c:v>
                </c:pt>
                <c:pt idx="235">
                  <c:v>3.7647059999999999</c:v>
                </c:pt>
                <c:pt idx="236">
                  <c:v>3.5</c:v>
                </c:pt>
                <c:pt idx="237">
                  <c:v>3.904709</c:v>
                </c:pt>
                <c:pt idx="238">
                  <c:v>3.8945660000000002</c:v>
                </c:pt>
                <c:pt idx="239">
                  <c:v>3.8887070000000001</c:v>
                </c:pt>
                <c:pt idx="240">
                  <c:v>4.1705389999999998</c:v>
                </c:pt>
                <c:pt idx="241">
                  <c:v>3.6513019999999998</c:v>
                </c:pt>
                <c:pt idx="242">
                  <c:v>3.823502</c:v>
                </c:pt>
                <c:pt idx="243">
                  <c:v>4.4320560000000002</c:v>
                </c:pt>
                <c:pt idx="244">
                  <c:v>3.705279</c:v>
                </c:pt>
                <c:pt idx="245">
                  <c:v>3.6161140000000001</c:v>
                </c:pt>
                <c:pt idx="246">
                  <c:v>4.2300190000000004</c:v>
                </c:pt>
                <c:pt idx="247">
                  <c:v>3.9634499999999999</c:v>
                </c:pt>
                <c:pt idx="248">
                  <c:v>3.5806010000000001</c:v>
                </c:pt>
                <c:pt idx="249">
                  <c:v>4.1446540000000001</c:v>
                </c:pt>
                <c:pt idx="250">
                  <c:v>4.0912550000000003</c:v>
                </c:pt>
                <c:pt idx="251">
                  <c:v>3.6438359999999999</c:v>
                </c:pt>
                <c:pt idx="252">
                  <c:v>4.0396830000000001</c:v>
                </c:pt>
                <c:pt idx="253">
                  <c:v>3.3894929999999999</c:v>
                </c:pt>
                <c:pt idx="254">
                  <c:v>3.4073030000000002</c:v>
                </c:pt>
                <c:pt idx="255">
                  <c:v>4.3333329999999997</c:v>
                </c:pt>
                <c:pt idx="256">
                  <c:v>3.7668270000000001</c:v>
                </c:pt>
                <c:pt idx="257">
                  <c:v>3.62426</c:v>
                </c:pt>
                <c:pt idx="258">
                  <c:v>3.9715910000000001</c:v>
                </c:pt>
                <c:pt idx="259">
                  <c:v>3.8915660000000001</c:v>
                </c:pt>
                <c:pt idx="260">
                  <c:v>3.8958330000000001</c:v>
                </c:pt>
                <c:pt idx="261">
                  <c:v>3.7136749999999998</c:v>
                </c:pt>
                <c:pt idx="262">
                  <c:v>4.1448090000000004</c:v>
                </c:pt>
                <c:pt idx="263">
                  <c:v>3.8695650000000001</c:v>
                </c:pt>
                <c:pt idx="264">
                  <c:v>3.7476189999999998</c:v>
                </c:pt>
                <c:pt idx="265">
                  <c:v>3.376404</c:v>
                </c:pt>
                <c:pt idx="266">
                  <c:v>4.0615379999999996</c:v>
                </c:pt>
                <c:pt idx="267">
                  <c:v>3.1578949999999999</c:v>
                </c:pt>
                <c:pt idx="268">
                  <c:v>3.5</c:v>
                </c:pt>
                <c:pt idx="269">
                  <c:v>3.9669810000000001</c:v>
                </c:pt>
                <c:pt idx="270">
                  <c:v>4.2916670000000003</c:v>
                </c:pt>
                <c:pt idx="271">
                  <c:v>3.7250000000000001</c:v>
                </c:pt>
                <c:pt idx="272">
                  <c:v>3.8333330000000001</c:v>
                </c:pt>
                <c:pt idx="273">
                  <c:v>3.714286</c:v>
                </c:pt>
                <c:pt idx="274">
                  <c:v>4.2241379999999999</c:v>
                </c:pt>
                <c:pt idx="275">
                  <c:v>3.5909089999999999</c:v>
                </c:pt>
                <c:pt idx="276">
                  <c:v>3.9195099999999998</c:v>
                </c:pt>
                <c:pt idx="277">
                  <c:v>4</c:v>
                </c:pt>
                <c:pt idx="278">
                  <c:v>3.697368</c:v>
                </c:pt>
                <c:pt idx="279">
                  <c:v>4.3333329999999997</c:v>
                </c:pt>
                <c:pt idx="280">
                  <c:v>4</c:v>
                </c:pt>
                <c:pt idx="281">
                  <c:v>4.1363640000000004</c:v>
                </c:pt>
                <c:pt idx="282">
                  <c:v>3.6458330000000001</c:v>
                </c:pt>
                <c:pt idx="283">
                  <c:v>3.5</c:v>
                </c:pt>
                <c:pt idx="284">
                  <c:v>2.75</c:v>
                </c:pt>
                <c:pt idx="285">
                  <c:v>4</c:v>
                </c:pt>
                <c:pt idx="286">
                  <c:v>4</c:v>
                </c:pt>
                <c:pt idx="287">
                  <c:v>4.25</c:v>
                </c:pt>
                <c:pt idx="288">
                  <c:v>3.5</c:v>
                </c:pt>
                <c:pt idx="289">
                  <c:v>4.0449869999999999</c:v>
                </c:pt>
                <c:pt idx="290">
                  <c:v>3.4788730000000001</c:v>
                </c:pt>
                <c:pt idx="291">
                  <c:v>3.5363639999999998</c:v>
                </c:pt>
                <c:pt idx="292">
                  <c:v>3.9201519999999999</c:v>
                </c:pt>
                <c:pt idx="293">
                  <c:v>3.710744</c:v>
                </c:pt>
                <c:pt idx="294">
                  <c:v>3.8066409999999999</c:v>
                </c:pt>
                <c:pt idx="295">
                  <c:v>3.5177299999999998</c:v>
                </c:pt>
                <c:pt idx="296">
                  <c:v>3.6720429999999999</c:v>
                </c:pt>
                <c:pt idx="297">
                  <c:v>3.8627050000000001</c:v>
                </c:pt>
                <c:pt idx="298">
                  <c:v>3.4893619999999999</c:v>
                </c:pt>
                <c:pt idx="299">
                  <c:v>3.4052289999999998</c:v>
                </c:pt>
                <c:pt idx="300">
                  <c:v>3.7934779999999999</c:v>
                </c:pt>
                <c:pt idx="301">
                  <c:v>4.034014</c:v>
                </c:pt>
                <c:pt idx="302">
                  <c:v>4.0849060000000001</c:v>
                </c:pt>
                <c:pt idx="303">
                  <c:v>3.9754100000000001</c:v>
                </c:pt>
                <c:pt idx="304">
                  <c:v>3.8171430000000002</c:v>
                </c:pt>
                <c:pt idx="305">
                  <c:v>3.8577979999999998</c:v>
                </c:pt>
                <c:pt idx="306">
                  <c:v>3.4302329999999999</c:v>
                </c:pt>
                <c:pt idx="307">
                  <c:v>3.8571430000000002</c:v>
                </c:pt>
                <c:pt idx="308">
                  <c:v>3.5873020000000002</c:v>
                </c:pt>
                <c:pt idx="309">
                  <c:v>3.8725489999999998</c:v>
                </c:pt>
                <c:pt idx="310">
                  <c:v>3.7042250000000001</c:v>
                </c:pt>
                <c:pt idx="311">
                  <c:v>4.09</c:v>
                </c:pt>
                <c:pt idx="312">
                  <c:v>3.8875000000000002</c:v>
                </c:pt>
                <c:pt idx="313">
                  <c:v>3.2638889999999998</c:v>
                </c:pt>
                <c:pt idx="314">
                  <c:v>3.3541669999999999</c:v>
                </c:pt>
                <c:pt idx="315">
                  <c:v>3.8188409999999999</c:v>
                </c:pt>
                <c:pt idx="316">
                  <c:v>4.2215910000000001</c:v>
                </c:pt>
                <c:pt idx="317">
                  <c:v>4.3</c:v>
                </c:pt>
                <c:pt idx="318">
                  <c:v>3.785714</c:v>
                </c:pt>
                <c:pt idx="319">
                  <c:v>3.4166669999999999</c:v>
                </c:pt>
                <c:pt idx="320">
                  <c:v>4.0925929999999999</c:v>
                </c:pt>
                <c:pt idx="321">
                  <c:v>3.6904759999999999</c:v>
                </c:pt>
                <c:pt idx="322">
                  <c:v>4.2058819999999999</c:v>
                </c:pt>
                <c:pt idx="323">
                  <c:v>4</c:v>
                </c:pt>
                <c:pt idx="324">
                  <c:v>3.8119519999999998</c:v>
                </c:pt>
                <c:pt idx="325">
                  <c:v>3.321116</c:v>
                </c:pt>
                <c:pt idx="326">
                  <c:v>3.6415190000000002</c:v>
                </c:pt>
                <c:pt idx="327">
                  <c:v>3.875</c:v>
                </c:pt>
                <c:pt idx="328">
                  <c:v>3.886139</c:v>
                </c:pt>
                <c:pt idx="329">
                  <c:v>4.2</c:v>
                </c:pt>
                <c:pt idx="330">
                  <c:v>4.0911460000000002</c:v>
                </c:pt>
                <c:pt idx="331">
                  <c:v>3.7480920000000002</c:v>
                </c:pt>
                <c:pt idx="332">
                  <c:v>3.3657409999999999</c:v>
                </c:pt>
                <c:pt idx="333">
                  <c:v>3.8655910000000002</c:v>
                </c:pt>
                <c:pt idx="334">
                  <c:v>3.7781069999999999</c:v>
                </c:pt>
                <c:pt idx="335">
                  <c:v>3.9861110000000002</c:v>
                </c:pt>
                <c:pt idx="336">
                  <c:v>3.7193550000000002</c:v>
                </c:pt>
                <c:pt idx="337">
                  <c:v>3.5833330000000001</c:v>
                </c:pt>
                <c:pt idx="338">
                  <c:v>4.0740740000000004</c:v>
                </c:pt>
                <c:pt idx="339">
                  <c:v>3.9764710000000001</c:v>
                </c:pt>
                <c:pt idx="340">
                  <c:v>3.3684210000000001</c:v>
                </c:pt>
                <c:pt idx="341">
                  <c:v>3.5595240000000001</c:v>
                </c:pt>
                <c:pt idx="342">
                  <c:v>3.0648149999999998</c:v>
                </c:pt>
                <c:pt idx="343">
                  <c:v>3.660256</c:v>
                </c:pt>
                <c:pt idx="344">
                  <c:v>3.824675</c:v>
                </c:pt>
                <c:pt idx="345">
                  <c:v>3.5</c:v>
                </c:pt>
                <c:pt idx="346">
                  <c:v>3.4027780000000001</c:v>
                </c:pt>
                <c:pt idx="347">
                  <c:v>3.7222219999999999</c:v>
                </c:pt>
                <c:pt idx="348">
                  <c:v>3.8064520000000002</c:v>
                </c:pt>
                <c:pt idx="349">
                  <c:v>3.9166669999999999</c:v>
                </c:pt>
                <c:pt idx="350">
                  <c:v>3.9629629999999998</c:v>
                </c:pt>
                <c:pt idx="351">
                  <c:v>3.5238100000000001</c:v>
                </c:pt>
                <c:pt idx="352">
                  <c:v>3.9268290000000001</c:v>
                </c:pt>
                <c:pt idx="353">
                  <c:v>3.91</c:v>
                </c:pt>
                <c:pt idx="354">
                  <c:v>3.3863639999999999</c:v>
                </c:pt>
                <c:pt idx="355">
                  <c:v>3.6363639999999999</c:v>
                </c:pt>
                <c:pt idx="356">
                  <c:v>4.2343339999999996</c:v>
                </c:pt>
                <c:pt idx="357">
                  <c:v>4.2540620000000002</c:v>
                </c:pt>
                <c:pt idx="358">
                  <c:v>3.970183</c:v>
                </c:pt>
                <c:pt idx="359">
                  <c:v>3.7853979999999998</c:v>
                </c:pt>
                <c:pt idx="360">
                  <c:v>3.8606189999999998</c:v>
                </c:pt>
                <c:pt idx="361">
                  <c:v>4.1926230000000002</c:v>
                </c:pt>
                <c:pt idx="362">
                  <c:v>4.1166669999999996</c:v>
                </c:pt>
                <c:pt idx="363">
                  <c:v>3.964286</c:v>
                </c:pt>
                <c:pt idx="364">
                  <c:v>3.8047620000000002</c:v>
                </c:pt>
                <c:pt idx="365">
                  <c:v>4.0238100000000001</c:v>
                </c:pt>
                <c:pt idx="366">
                  <c:v>3.8687499999999999</c:v>
                </c:pt>
                <c:pt idx="367">
                  <c:v>4</c:v>
                </c:pt>
                <c:pt idx="368">
                  <c:v>3.652174</c:v>
                </c:pt>
                <c:pt idx="369">
                  <c:v>3.7151160000000001</c:v>
                </c:pt>
                <c:pt idx="370">
                  <c:v>4</c:v>
                </c:pt>
                <c:pt idx="371">
                  <c:v>3.5</c:v>
                </c:pt>
                <c:pt idx="372">
                  <c:v>3.6842109999999999</c:v>
                </c:pt>
                <c:pt idx="373">
                  <c:v>3.769231</c:v>
                </c:pt>
                <c:pt idx="374">
                  <c:v>4.0425529999999998</c:v>
                </c:pt>
                <c:pt idx="375">
                  <c:v>3.9166669999999999</c:v>
                </c:pt>
                <c:pt idx="376">
                  <c:v>3.9390239999999999</c:v>
                </c:pt>
                <c:pt idx="377">
                  <c:v>3.822581</c:v>
                </c:pt>
                <c:pt idx="378">
                  <c:v>3.4</c:v>
                </c:pt>
                <c:pt idx="379">
                  <c:v>3.75</c:v>
                </c:pt>
                <c:pt idx="380">
                  <c:v>3.6111110000000002</c:v>
                </c:pt>
                <c:pt idx="381">
                  <c:v>3.609524</c:v>
                </c:pt>
                <c:pt idx="382">
                  <c:v>3.4324319999999999</c:v>
                </c:pt>
                <c:pt idx="383">
                  <c:v>4.5</c:v>
                </c:pt>
                <c:pt idx="384">
                  <c:v>4</c:v>
                </c:pt>
                <c:pt idx="385">
                  <c:v>3.8333330000000001</c:v>
                </c:pt>
                <c:pt idx="386">
                  <c:v>3.85</c:v>
                </c:pt>
                <c:pt idx="387">
                  <c:v>3.1</c:v>
                </c:pt>
                <c:pt idx="388">
                  <c:v>4.0340309999999997</c:v>
                </c:pt>
                <c:pt idx="389">
                  <c:v>3.9289580000000002</c:v>
                </c:pt>
                <c:pt idx="390">
                  <c:v>4.0540539999999998</c:v>
                </c:pt>
                <c:pt idx="391">
                  <c:v>3.8076919999999999</c:v>
                </c:pt>
                <c:pt idx="392">
                  <c:v>4.0030340000000004</c:v>
                </c:pt>
                <c:pt idx="393">
                  <c:v>4.1913879999999999</c:v>
                </c:pt>
                <c:pt idx="394">
                  <c:v>3.9312079999999998</c:v>
                </c:pt>
                <c:pt idx="395">
                  <c:v>3.817186</c:v>
                </c:pt>
                <c:pt idx="396">
                  <c:v>3.9752649999999998</c:v>
                </c:pt>
                <c:pt idx="397">
                  <c:v>4.2855049999999997</c:v>
                </c:pt>
                <c:pt idx="398">
                  <c:v>4.0999999999999996</c:v>
                </c:pt>
                <c:pt idx="399">
                  <c:v>3.548387</c:v>
                </c:pt>
                <c:pt idx="400">
                  <c:v>3.4316770000000001</c:v>
                </c:pt>
                <c:pt idx="401">
                  <c:v>3.418987</c:v>
                </c:pt>
                <c:pt idx="402">
                  <c:v>3.842444</c:v>
                </c:pt>
                <c:pt idx="403">
                  <c:v>3.6666669999999999</c:v>
                </c:pt>
                <c:pt idx="404">
                  <c:v>3.9044120000000002</c:v>
                </c:pt>
                <c:pt idx="405">
                  <c:v>3.9166669999999999</c:v>
                </c:pt>
                <c:pt idx="406">
                  <c:v>3.7627989999999998</c:v>
                </c:pt>
                <c:pt idx="407">
                  <c:v>3.8115380000000001</c:v>
                </c:pt>
                <c:pt idx="408">
                  <c:v>3.6116350000000002</c:v>
                </c:pt>
                <c:pt idx="409">
                  <c:v>4.0065150000000003</c:v>
                </c:pt>
                <c:pt idx="410">
                  <c:v>3.7719999999999998</c:v>
                </c:pt>
                <c:pt idx="411">
                  <c:v>3.8571430000000002</c:v>
                </c:pt>
                <c:pt idx="412">
                  <c:v>4.1875</c:v>
                </c:pt>
                <c:pt idx="413">
                  <c:v>3.911197</c:v>
                </c:pt>
                <c:pt idx="414">
                  <c:v>3.78125</c:v>
                </c:pt>
                <c:pt idx="415">
                  <c:v>3.9752480000000001</c:v>
                </c:pt>
                <c:pt idx="416">
                  <c:v>3.8285710000000002</c:v>
                </c:pt>
                <c:pt idx="417">
                  <c:v>3.7402500000000001</c:v>
                </c:pt>
                <c:pt idx="418">
                  <c:v>3.5162339999999999</c:v>
                </c:pt>
                <c:pt idx="419">
                  <c:v>3.673387</c:v>
                </c:pt>
                <c:pt idx="420">
                  <c:v>3.813107</c:v>
                </c:pt>
                <c:pt idx="421">
                  <c:v>4.0102039999999999</c:v>
                </c:pt>
                <c:pt idx="422">
                  <c:v>4.0851059999999997</c:v>
                </c:pt>
                <c:pt idx="423">
                  <c:v>4</c:v>
                </c:pt>
                <c:pt idx="424">
                  <c:v>3.6507939999999999</c:v>
                </c:pt>
                <c:pt idx="425">
                  <c:v>3.2222219999999999</c:v>
                </c:pt>
                <c:pt idx="426">
                  <c:v>3.711538</c:v>
                </c:pt>
                <c:pt idx="427">
                  <c:v>3.3181820000000002</c:v>
                </c:pt>
                <c:pt idx="428">
                  <c:v>3.4779409999999999</c:v>
                </c:pt>
                <c:pt idx="429">
                  <c:v>3.3260869999999998</c:v>
                </c:pt>
                <c:pt idx="430">
                  <c:v>3.5731709999999999</c:v>
                </c:pt>
                <c:pt idx="431">
                  <c:v>3.3333330000000001</c:v>
                </c:pt>
                <c:pt idx="432">
                  <c:v>3.09375</c:v>
                </c:pt>
                <c:pt idx="433">
                  <c:v>3.9782609999999998</c:v>
                </c:pt>
                <c:pt idx="434">
                  <c:v>4</c:v>
                </c:pt>
                <c:pt idx="435">
                  <c:v>3.55</c:v>
                </c:pt>
                <c:pt idx="436">
                  <c:v>4.0999999999999996</c:v>
                </c:pt>
                <c:pt idx="437">
                  <c:v>3.5</c:v>
                </c:pt>
                <c:pt idx="438">
                  <c:v>3.7777780000000001</c:v>
                </c:pt>
                <c:pt idx="439">
                  <c:v>3.8636360000000001</c:v>
                </c:pt>
                <c:pt idx="440">
                  <c:v>4</c:v>
                </c:pt>
                <c:pt idx="441">
                  <c:v>4.1527880000000001</c:v>
                </c:pt>
                <c:pt idx="442">
                  <c:v>4.05</c:v>
                </c:pt>
                <c:pt idx="443">
                  <c:v>3.7069559999999999</c:v>
                </c:pt>
                <c:pt idx="444">
                  <c:v>3.961538</c:v>
                </c:pt>
                <c:pt idx="445">
                  <c:v>3.991247</c:v>
                </c:pt>
                <c:pt idx="446">
                  <c:v>4.071809</c:v>
                </c:pt>
                <c:pt idx="447">
                  <c:v>4.1493510000000002</c:v>
                </c:pt>
                <c:pt idx="448">
                  <c:v>3.8019940000000001</c:v>
                </c:pt>
                <c:pt idx="449">
                  <c:v>3.5259939999999999</c:v>
                </c:pt>
                <c:pt idx="450">
                  <c:v>3.6932990000000001</c:v>
                </c:pt>
                <c:pt idx="451">
                  <c:v>3.7576420000000001</c:v>
                </c:pt>
                <c:pt idx="452">
                  <c:v>3.8479999999999999</c:v>
                </c:pt>
                <c:pt idx="453">
                  <c:v>3.9742649999999999</c:v>
                </c:pt>
                <c:pt idx="454">
                  <c:v>3.9002189999999999</c:v>
                </c:pt>
                <c:pt idx="455">
                  <c:v>3.629108</c:v>
                </c:pt>
                <c:pt idx="456">
                  <c:v>3.9948980000000001</c:v>
                </c:pt>
                <c:pt idx="457">
                  <c:v>3.708145</c:v>
                </c:pt>
                <c:pt idx="458">
                  <c:v>3.723684</c:v>
                </c:pt>
                <c:pt idx="459">
                  <c:v>3.743363</c:v>
                </c:pt>
                <c:pt idx="460">
                  <c:v>3.8636360000000001</c:v>
                </c:pt>
                <c:pt idx="461">
                  <c:v>3.6289060000000002</c:v>
                </c:pt>
                <c:pt idx="462">
                  <c:v>3.574713</c:v>
                </c:pt>
                <c:pt idx="463">
                  <c:v>3.7901229999999999</c:v>
                </c:pt>
                <c:pt idx="464">
                  <c:v>3.5</c:v>
                </c:pt>
                <c:pt idx="465">
                  <c:v>3.8571430000000002</c:v>
                </c:pt>
                <c:pt idx="466">
                  <c:v>3.25</c:v>
                </c:pt>
                <c:pt idx="467">
                  <c:v>3.4895830000000001</c:v>
                </c:pt>
                <c:pt idx="468">
                  <c:v>3.6666669999999999</c:v>
                </c:pt>
                <c:pt idx="469">
                  <c:v>3.84375</c:v>
                </c:pt>
                <c:pt idx="470">
                  <c:v>3.5434779999999999</c:v>
                </c:pt>
                <c:pt idx="471">
                  <c:v>4.0460529999999997</c:v>
                </c:pt>
                <c:pt idx="472">
                  <c:v>3.572581</c:v>
                </c:pt>
                <c:pt idx="473">
                  <c:v>4</c:v>
                </c:pt>
                <c:pt idx="474">
                  <c:v>3.554217</c:v>
                </c:pt>
                <c:pt idx="475">
                  <c:v>3.9428570000000001</c:v>
                </c:pt>
                <c:pt idx="476">
                  <c:v>4.2692310000000004</c:v>
                </c:pt>
                <c:pt idx="477">
                  <c:v>3.6913040000000001</c:v>
                </c:pt>
                <c:pt idx="478">
                  <c:v>3.8319670000000001</c:v>
                </c:pt>
                <c:pt idx="479">
                  <c:v>3.883178</c:v>
                </c:pt>
                <c:pt idx="480">
                  <c:v>3.6896550000000001</c:v>
                </c:pt>
                <c:pt idx="481">
                  <c:v>3.8942950000000001</c:v>
                </c:pt>
                <c:pt idx="482">
                  <c:v>3.7708330000000001</c:v>
                </c:pt>
                <c:pt idx="483">
                  <c:v>3.3509169999999999</c:v>
                </c:pt>
                <c:pt idx="484">
                  <c:v>3.5283579999999999</c:v>
                </c:pt>
                <c:pt idx="485">
                  <c:v>3.809091</c:v>
                </c:pt>
                <c:pt idx="486">
                  <c:v>3.7072539999999998</c:v>
                </c:pt>
                <c:pt idx="487">
                  <c:v>3.5</c:v>
                </c:pt>
                <c:pt idx="488">
                  <c:v>4.0641030000000002</c:v>
                </c:pt>
                <c:pt idx="489">
                  <c:v>3.3857140000000001</c:v>
                </c:pt>
                <c:pt idx="490">
                  <c:v>3.75</c:v>
                </c:pt>
                <c:pt idx="491">
                  <c:v>4</c:v>
                </c:pt>
                <c:pt idx="492">
                  <c:v>3.5</c:v>
                </c:pt>
                <c:pt idx="493">
                  <c:v>3.4270830000000001</c:v>
                </c:pt>
                <c:pt idx="494">
                  <c:v>3.0833330000000001</c:v>
                </c:pt>
                <c:pt idx="495">
                  <c:v>3.65625</c:v>
                </c:pt>
                <c:pt idx="496">
                  <c:v>3.6666669999999999</c:v>
                </c:pt>
                <c:pt idx="497">
                  <c:v>3.25</c:v>
                </c:pt>
                <c:pt idx="498">
                  <c:v>3.276316</c:v>
                </c:pt>
                <c:pt idx="499">
                  <c:v>3.6666669999999999</c:v>
                </c:pt>
                <c:pt idx="500">
                  <c:v>3.8</c:v>
                </c:pt>
                <c:pt idx="501">
                  <c:v>3.4459460000000002</c:v>
                </c:pt>
                <c:pt idx="502">
                  <c:v>4.0666070000000003</c:v>
                </c:pt>
                <c:pt idx="503">
                  <c:v>3.8447870000000002</c:v>
                </c:pt>
                <c:pt idx="504">
                  <c:v>4.1839079999999997</c:v>
                </c:pt>
                <c:pt idx="505">
                  <c:v>3.7215690000000001</c:v>
                </c:pt>
                <c:pt idx="506">
                  <c:v>3.8672409999999999</c:v>
                </c:pt>
                <c:pt idx="507">
                  <c:v>4.0769229999999999</c:v>
                </c:pt>
                <c:pt idx="508">
                  <c:v>4.1167660000000001</c:v>
                </c:pt>
                <c:pt idx="509">
                  <c:v>4.1228069999999999</c:v>
                </c:pt>
                <c:pt idx="510">
                  <c:v>3.9406129999999999</c:v>
                </c:pt>
                <c:pt idx="511">
                  <c:v>4.0030859999999997</c:v>
                </c:pt>
                <c:pt idx="512">
                  <c:v>3.77</c:v>
                </c:pt>
                <c:pt idx="513">
                  <c:v>3.7130429999999999</c:v>
                </c:pt>
                <c:pt idx="514">
                  <c:v>4.0267860000000004</c:v>
                </c:pt>
                <c:pt idx="515">
                  <c:v>4</c:v>
                </c:pt>
                <c:pt idx="516">
                  <c:v>4</c:v>
                </c:pt>
                <c:pt idx="517">
                  <c:v>4.1397849999999998</c:v>
                </c:pt>
                <c:pt idx="518">
                  <c:v>3.2202380000000002</c:v>
                </c:pt>
                <c:pt idx="519">
                  <c:v>3.798851</c:v>
                </c:pt>
                <c:pt idx="520">
                  <c:v>4.1636360000000003</c:v>
                </c:pt>
                <c:pt idx="521">
                  <c:v>3.9123709999999998</c:v>
                </c:pt>
                <c:pt idx="522">
                  <c:v>3.7222219999999999</c:v>
                </c:pt>
                <c:pt idx="523">
                  <c:v>3.9133330000000002</c:v>
                </c:pt>
                <c:pt idx="524">
                  <c:v>3.953846</c:v>
                </c:pt>
                <c:pt idx="525">
                  <c:v>3.8333330000000001</c:v>
                </c:pt>
                <c:pt idx="526">
                  <c:v>3.7575759999999998</c:v>
                </c:pt>
                <c:pt idx="527">
                  <c:v>3.8278690000000002</c:v>
                </c:pt>
                <c:pt idx="528">
                  <c:v>3.575758</c:v>
                </c:pt>
                <c:pt idx="529">
                  <c:v>4.1102939999999997</c:v>
                </c:pt>
                <c:pt idx="530">
                  <c:v>3.8888889999999998</c:v>
                </c:pt>
                <c:pt idx="531">
                  <c:v>3.535714</c:v>
                </c:pt>
                <c:pt idx="532">
                  <c:v>3.9024390000000002</c:v>
                </c:pt>
                <c:pt idx="533">
                  <c:v>3.3333330000000001</c:v>
                </c:pt>
                <c:pt idx="534">
                  <c:v>3.875</c:v>
                </c:pt>
                <c:pt idx="535">
                  <c:v>3.95</c:v>
                </c:pt>
                <c:pt idx="536">
                  <c:v>3.168269</c:v>
                </c:pt>
                <c:pt idx="537">
                  <c:v>2.96875</c:v>
                </c:pt>
                <c:pt idx="538">
                  <c:v>3.5</c:v>
                </c:pt>
                <c:pt idx="539">
                  <c:v>3.5</c:v>
                </c:pt>
                <c:pt idx="540">
                  <c:v>4</c:v>
                </c:pt>
                <c:pt idx="541">
                  <c:v>4</c:v>
                </c:pt>
                <c:pt idx="542">
                  <c:v>4.25</c:v>
                </c:pt>
                <c:pt idx="543">
                  <c:v>4.120482</c:v>
                </c:pt>
                <c:pt idx="544">
                  <c:v>4.194585</c:v>
                </c:pt>
                <c:pt idx="545">
                  <c:v>4.2306189999999999</c:v>
                </c:pt>
                <c:pt idx="546">
                  <c:v>4.310155</c:v>
                </c:pt>
                <c:pt idx="547">
                  <c:v>4.1612900000000002</c:v>
                </c:pt>
                <c:pt idx="548">
                  <c:v>4.1333330000000004</c:v>
                </c:pt>
                <c:pt idx="549">
                  <c:v>4.3626449999999997</c:v>
                </c:pt>
                <c:pt idx="550">
                  <c:v>3.7367490000000001</c:v>
                </c:pt>
                <c:pt idx="551">
                  <c:v>3.8689140000000002</c:v>
                </c:pt>
                <c:pt idx="552">
                  <c:v>4.1698110000000002</c:v>
                </c:pt>
                <c:pt idx="553">
                  <c:v>3.7489539999999999</c:v>
                </c:pt>
                <c:pt idx="554">
                  <c:v>4.1818179999999998</c:v>
                </c:pt>
                <c:pt idx="555">
                  <c:v>4.1900000000000004</c:v>
                </c:pt>
                <c:pt idx="556">
                  <c:v>4.125</c:v>
                </c:pt>
                <c:pt idx="557">
                  <c:v>3.9963500000000001</c:v>
                </c:pt>
                <c:pt idx="558">
                  <c:v>4.1477899999999996</c:v>
                </c:pt>
                <c:pt idx="559">
                  <c:v>3.953125</c:v>
                </c:pt>
                <c:pt idx="560">
                  <c:v>3.875</c:v>
                </c:pt>
                <c:pt idx="561">
                  <c:v>4.1049379999999998</c:v>
                </c:pt>
                <c:pt idx="562">
                  <c:v>3.838333</c:v>
                </c:pt>
                <c:pt idx="563">
                  <c:v>3.909786</c:v>
                </c:pt>
                <c:pt idx="564">
                  <c:v>4.0200620000000002</c:v>
                </c:pt>
                <c:pt idx="565">
                  <c:v>4.0430460000000004</c:v>
                </c:pt>
                <c:pt idx="566">
                  <c:v>3.7757350000000001</c:v>
                </c:pt>
                <c:pt idx="567">
                  <c:v>3.8839290000000002</c:v>
                </c:pt>
                <c:pt idx="568">
                  <c:v>4.0670999999999999</c:v>
                </c:pt>
                <c:pt idx="569">
                  <c:v>4.1811590000000001</c:v>
                </c:pt>
                <c:pt idx="570">
                  <c:v>4.077197</c:v>
                </c:pt>
                <c:pt idx="571">
                  <c:v>4</c:v>
                </c:pt>
                <c:pt idx="572">
                  <c:v>3.984375</c:v>
                </c:pt>
                <c:pt idx="573">
                  <c:v>3.5395279999999998</c:v>
                </c:pt>
                <c:pt idx="574">
                  <c:v>3.1689250000000002</c:v>
                </c:pt>
                <c:pt idx="575">
                  <c:v>4.2183099999999998</c:v>
                </c:pt>
                <c:pt idx="576">
                  <c:v>3.2404920000000002</c:v>
                </c:pt>
                <c:pt idx="577">
                  <c:v>3.8741720000000002</c:v>
                </c:pt>
                <c:pt idx="578">
                  <c:v>4.2366830000000002</c:v>
                </c:pt>
                <c:pt idx="579">
                  <c:v>3.2663129999999998</c:v>
                </c:pt>
                <c:pt idx="580">
                  <c:v>3.3887710000000002</c:v>
                </c:pt>
                <c:pt idx="581">
                  <c:v>4.0930520000000001</c:v>
                </c:pt>
                <c:pt idx="582">
                  <c:v>3.6153430000000002</c:v>
                </c:pt>
                <c:pt idx="583">
                  <c:v>3.6299299999999999</c:v>
                </c:pt>
                <c:pt idx="584">
                  <c:v>4.1761900000000001</c:v>
                </c:pt>
                <c:pt idx="585">
                  <c:v>3.6126130000000001</c:v>
                </c:pt>
                <c:pt idx="586">
                  <c:v>3.6779139999999999</c:v>
                </c:pt>
                <c:pt idx="587">
                  <c:v>3.6762589999999999</c:v>
                </c:pt>
                <c:pt idx="588">
                  <c:v>3.75</c:v>
                </c:pt>
                <c:pt idx="589">
                  <c:v>3.3063829999999998</c:v>
                </c:pt>
                <c:pt idx="590">
                  <c:v>4.0277779999999996</c:v>
                </c:pt>
                <c:pt idx="591">
                  <c:v>3.4475980000000002</c:v>
                </c:pt>
                <c:pt idx="592">
                  <c:v>3.483908</c:v>
                </c:pt>
                <c:pt idx="593">
                  <c:v>3.2</c:v>
                </c:pt>
                <c:pt idx="594">
                  <c:v>3.2433329999999998</c:v>
                </c:pt>
                <c:pt idx="595">
                  <c:v>4.125</c:v>
                </c:pt>
                <c:pt idx="596">
                  <c:v>3.8482759999999998</c:v>
                </c:pt>
                <c:pt idx="597">
                  <c:v>3.2809729999999999</c:v>
                </c:pt>
                <c:pt idx="598">
                  <c:v>3.587866</c:v>
                </c:pt>
                <c:pt idx="599">
                  <c:v>3.5784310000000001</c:v>
                </c:pt>
                <c:pt idx="600">
                  <c:v>3.875</c:v>
                </c:pt>
                <c:pt idx="601">
                  <c:v>3.4285709999999998</c:v>
                </c:pt>
                <c:pt idx="602">
                  <c:v>3.7215189999999998</c:v>
                </c:pt>
                <c:pt idx="603">
                  <c:v>3.3351649999999999</c:v>
                </c:pt>
                <c:pt idx="604">
                  <c:v>4.0052079999999997</c:v>
                </c:pt>
                <c:pt idx="605">
                  <c:v>4.1727270000000001</c:v>
                </c:pt>
                <c:pt idx="606">
                  <c:v>4.1044850000000004</c:v>
                </c:pt>
                <c:pt idx="607">
                  <c:v>4.1686670000000001</c:v>
                </c:pt>
                <c:pt idx="608">
                  <c:v>4.2194120000000002</c:v>
                </c:pt>
                <c:pt idx="609">
                  <c:v>4.1155619999999997</c:v>
                </c:pt>
                <c:pt idx="610">
                  <c:v>4.1462370000000002</c:v>
                </c:pt>
                <c:pt idx="611">
                  <c:v>4.0999999999999996</c:v>
                </c:pt>
                <c:pt idx="612">
                  <c:v>4.1146830000000003</c:v>
                </c:pt>
                <c:pt idx="613">
                  <c:v>4.3602100000000004</c:v>
                </c:pt>
                <c:pt idx="614">
                  <c:v>4.3366009999999999</c:v>
                </c:pt>
                <c:pt idx="615">
                  <c:v>4.3251369999999998</c:v>
                </c:pt>
                <c:pt idx="616">
                  <c:v>3.5</c:v>
                </c:pt>
                <c:pt idx="617">
                  <c:v>4.1454329999999997</c:v>
                </c:pt>
                <c:pt idx="618">
                  <c:v>4.1285910000000001</c:v>
                </c:pt>
                <c:pt idx="619">
                  <c:v>3.8262480000000001</c:v>
                </c:pt>
                <c:pt idx="620">
                  <c:v>4.2077150000000003</c:v>
                </c:pt>
                <c:pt idx="621">
                  <c:v>4.3670210000000003</c:v>
                </c:pt>
                <c:pt idx="622">
                  <c:v>4.2598039999999999</c:v>
                </c:pt>
                <c:pt idx="623">
                  <c:v>4.1354170000000003</c:v>
                </c:pt>
                <c:pt idx="624">
                  <c:v>4.3333329999999997</c:v>
                </c:pt>
                <c:pt idx="625">
                  <c:v>4.303477</c:v>
                </c:pt>
                <c:pt idx="626">
                  <c:v>4.1421260000000002</c:v>
                </c:pt>
                <c:pt idx="627">
                  <c:v>4.3720100000000004</c:v>
                </c:pt>
                <c:pt idx="628">
                  <c:v>3.8146550000000001</c:v>
                </c:pt>
                <c:pt idx="629">
                  <c:v>3.9876239999999998</c:v>
                </c:pt>
                <c:pt idx="630">
                  <c:v>4.2269500000000004</c:v>
                </c:pt>
                <c:pt idx="631">
                  <c:v>4.2422449999999996</c:v>
                </c:pt>
                <c:pt idx="632">
                  <c:v>4.1540790000000003</c:v>
                </c:pt>
                <c:pt idx="633">
                  <c:v>3.9024160000000001</c:v>
                </c:pt>
                <c:pt idx="634">
                  <c:v>4.1009169999999999</c:v>
                </c:pt>
                <c:pt idx="635">
                  <c:v>3.6202830000000001</c:v>
                </c:pt>
                <c:pt idx="636">
                  <c:v>3.96875</c:v>
                </c:pt>
                <c:pt idx="637">
                  <c:v>3.8907690000000001</c:v>
                </c:pt>
                <c:pt idx="638">
                  <c:v>3.9753090000000002</c:v>
                </c:pt>
                <c:pt idx="639">
                  <c:v>4.25</c:v>
                </c:pt>
                <c:pt idx="640">
                  <c:v>4.0076559999999999</c:v>
                </c:pt>
                <c:pt idx="641">
                  <c:v>3.9409559999999999</c:v>
                </c:pt>
                <c:pt idx="642">
                  <c:v>3.970621</c:v>
                </c:pt>
                <c:pt idx="643">
                  <c:v>4.0790249999999997</c:v>
                </c:pt>
                <c:pt idx="644">
                  <c:v>4.1778329999999997</c:v>
                </c:pt>
                <c:pt idx="645">
                  <c:v>3.9160080000000002</c:v>
                </c:pt>
                <c:pt idx="646">
                  <c:v>3.6666669999999999</c:v>
                </c:pt>
                <c:pt idx="647">
                  <c:v>4.3141590000000001</c:v>
                </c:pt>
                <c:pt idx="648">
                  <c:v>3.8393670000000002</c:v>
                </c:pt>
                <c:pt idx="649">
                  <c:v>3.9151699999999998</c:v>
                </c:pt>
                <c:pt idx="650">
                  <c:v>3.9166669999999999</c:v>
                </c:pt>
                <c:pt idx="651">
                  <c:v>4.2131150000000002</c:v>
                </c:pt>
                <c:pt idx="652">
                  <c:v>4.0328720000000002</c:v>
                </c:pt>
                <c:pt idx="653">
                  <c:v>3.992</c:v>
                </c:pt>
                <c:pt idx="654">
                  <c:v>4.0975609999999998</c:v>
                </c:pt>
                <c:pt idx="655">
                  <c:v>4.0769229999999999</c:v>
                </c:pt>
                <c:pt idx="656">
                  <c:v>3.8017240000000001</c:v>
                </c:pt>
                <c:pt idx="657">
                  <c:v>3.8690479999999998</c:v>
                </c:pt>
                <c:pt idx="658">
                  <c:v>3.7272729999999998</c:v>
                </c:pt>
                <c:pt idx="659">
                  <c:v>3.924528</c:v>
                </c:pt>
                <c:pt idx="660">
                  <c:v>3.842857</c:v>
                </c:pt>
                <c:pt idx="661">
                  <c:v>3.75</c:v>
                </c:pt>
                <c:pt idx="662">
                  <c:v>3.9583330000000001</c:v>
                </c:pt>
                <c:pt idx="663">
                  <c:v>3.87</c:v>
                </c:pt>
                <c:pt idx="664">
                  <c:v>3.875</c:v>
                </c:pt>
                <c:pt idx="665">
                  <c:v>3.5656569999999999</c:v>
                </c:pt>
                <c:pt idx="666">
                  <c:v>3.9680849999999999</c:v>
                </c:pt>
                <c:pt idx="667">
                  <c:v>4.0476190000000001</c:v>
                </c:pt>
                <c:pt idx="668">
                  <c:v>3.6966730000000001</c:v>
                </c:pt>
                <c:pt idx="669">
                  <c:v>3.8770370000000001</c:v>
                </c:pt>
                <c:pt idx="670">
                  <c:v>3.699541</c:v>
                </c:pt>
                <c:pt idx="671">
                  <c:v>3.8858269999999999</c:v>
                </c:pt>
                <c:pt idx="672">
                  <c:v>4.0334159999999999</c:v>
                </c:pt>
                <c:pt idx="673">
                  <c:v>3.931864</c:v>
                </c:pt>
                <c:pt idx="674">
                  <c:v>3.8453819999999999</c:v>
                </c:pt>
                <c:pt idx="675">
                  <c:v>3.8617889999999999</c:v>
                </c:pt>
                <c:pt idx="676">
                  <c:v>4.375</c:v>
                </c:pt>
                <c:pt idx="677">
                  <c:v>4.1666670000000003</c:v>
                </c:pt>
                <c:pt idx="678">
                  <c:v>3.9027780000000001</c:v>
                </c:pt>
                <c:pt idx="679">
                  <c:v>3.8626369999999999</c:v>
                </c:pt>
                <c:pt idx="680">
                  <c:v>4.2368420000000002</c:v>
                </c:pt>
                <c:pt idx="681">
                  <c:v>4.0625</c:v>
                </c:pt>
                <c:pt idx="682">
                  <c:v>3.700431</c:v>
                </c:pt>
                <c:pt idx="683">
                  <c:v>3.6176469999999998</c:v>
                </c:pt>
                <c:pt idx="684">
                  <c:v>3.675926</c:v>
                </c:pt>
                <c:pt idx="685">
                  <c:v>4.0416670000000003</c:v>
                </c:pt>
                <c:pt idx="686">
                  <c:v>3.8169010000000001</c:v>
                </c:pt>
                <c:pt idx="687">
                  <c:v>3.875</c:v>
                </c:pt>
                <c:pt idx="688">
                  <c:v>3.925532</c:v>
                </c:pt>
                <c:pt idx="689">
                  <c:v>3.9210530000000001</c:v>
                </c:pt>
                <c:pt idx="690">
                  <c:v>4.3611110000000002</c:v>
                </c:pt>
                <c:pt idx="691">
                  <c:v>3.829097</c:v>
                </c:pt>
                <c:pt idx="692">
                  <c:v>3.9703759999999999</c:v>
                </c:pt>
                <c:pt idx="693">
                  <c:v>3.7176670000000001</c:v>
                </c:pt>
                <c:pt idx="694">
                  <c:v>4.0957650000000001</c:v>
                </c:pt>
                <c:pt idx="695">
                  <c:v>3.868957</c:v>
                </c:pt>
                <c:pt idx="696">
                  <c:v>4.0122809999999998</c:v>
                </c:pt>
                <c:pt idx="697">
                  <c:v>3.8464200000000002</c:v>
                </c:pt>
                <c:pt idx="698">
                  <c:v>3.1666669999999999</c:v>
                </c:pt>
                <c:pt idx="699">
                  <c:v>3.7727270000000002</c:v>
                </c:pt>
                <c:pt idx="700">
                  <c:v>4.0986840000000004</c:v>
                </c:pt>
                <c:pt idx="701">
                  <c:v>3.5929880000000001</c:v>
                </c:pt>
                <c:pt idx="702">
                  <c:v>3.7272729999999998</c:v>
                </c:pt>
                <c:pt idx="703">
                  <c:v>4.0288459999999997</c:v>
                </c:pt>
                <c:pt idx="704">
                  <c:v>3.7285710000000001</c:v>
                </c:pt>
                <c:pt idx="705">
                  <c:v>3.722772</c:v>
                </c:pt>
                <c:pt idx="706">
                  <c:v>3.9366880000000002</c:v>
                </c:pt>
                <c:pt idx="707">
                  <c:v>3.7521930000000001</c:v>
                </c:pt>
                <c:pt idx="708">
                  <c:v>4.5</c:v>
                </c:pt>
                <c:pt idx="709">
                  <c:v>3.8080569999999998</c:v>
                </c:pt>
                <c:pt idx="710">
                  <c:v>3.472826</c:v>
                </c:pt>
                <c:pt idx="711">
                  <c:v>3.4717739999999999</c:v>
                </c:pt>
                <c:pt idx="712">
                  <c:v>4.0787399999999998</c:v>
                </c:pt>
                <c:pt idx="713">
                  <c:v>3.3333330000000001</c:v>
                </c:pt>
                <c:pt idx="714">
                  <c:v>3.9285709999999998</c:v>
                </c:pt>
                <c:pt idx="715">
                  <c:v>3.6115379999999999</c:v>
                </c:pt>
                <c:pt idx="716">
                  <c:v>3.3521130000000001</c:v>
                </c:pt>
                <c:pt idx="717">
                  <c:v>4.0213679999999998</c:v>
                </c:pt>
                <c:pt idx="718">
                  <c:v>4.1388889999999998</c:v>
                </c:pt>
                <c:pt idx="719">
                  <c:v>3.4310339999999999</c:v>
                </c:pt>
                <c:pt idx="720">
                  <c:v>3.697368</c:v>
                </c:pt>
                <c:pt idx="721">
                  <c:v>3.5714290000000002</c:v>
                </c:pt>
                <c:pt idx="722">
                  <c:v>4</c:v>
                </c:pt>
                <c:pt idx="723">
                  <c:v>3.6666669999999999</c:v>
                </c:pt>
                <c:pt idx="724">
                  <c:v>3.7212390000000002</c:v>
                </c:pt>
                <c:pt idx="725">
                  <c:v>3.6604939999999999</c:v>
                </c:pt>
                <c:pt idx="726">
                  <c:v>3.732456</c:v>
                </c:pt>
                <c:pt idx="727">
                  <c:v>4.1457449999999998</c:v>
                </c:pt>
                <c:pt idx="728">
                  <c:v>4.5900280000000002</c:v>
                </c:pt>
                <c:pt idx="729">
                  <c:v>4.2601810000000002</c:v>
                </c:pt>
                <c:pt idx="730">
                  <c:v>3.5498569999999998</c:v>
                </c:pt>
                <c:pt idx="731">
                  <c:v>4.1076980000000001</c:v>
                </c:pt>
                <c:pt idx="732">
                  <c:v>4.1597400000000002</c:v>
                </c:pt>
                <c:pt idx="733">
                  <c:v>4.1948420000000004</c:v>
                </c:pt>
                <c:pt idx="734">
                  <c:v>4.0205719999999996</c:v>
                </c:pt>
                <c:pt idx="735">
                  <c:v>4.0966490000000002</c:v>
                </c:pt>
                <c:pt idx="736">
                  <c:v>3.8516189999999999</c:v>
                </c:pt>
                <c:pt idx="737">
                  <c:v>4.3291690000000003</c:v>
                </c:pt>
                <c:pt idx="738">
                  <c:v>4.0414240000000001</c:v>
                </c:pt>
                <c:pt idx="739">
                  <c:v>3.9093309999999999</c:v>
                </c:pt>
                <c:pt idx="740">
                  <c:v>3.7335829999999999</c:v>
                </c:pt>
                <c:pt idx="741">
                  <c:v>4.0772469999999998</c:v>
                </c:pt>
                <c:pt idx="742">
                  <c:v>4.4307280000000002</c:v>
                </c:pt>
                <c:pt idx="743">
                  <c:v>4.0558779999999999</c:v>
                </c:pt>
                <c:pt idx="744">
                  <c:v>4.1193179999999998</c:v>
                </c:pt>
                <c:pt idx="745">
                  <c:v>4.3502669999999997</c:v>
                </c:pt>
                <c:pt idx="746">
                  <c:v>4.1105260000000001</c:v>
                </c:pt>
                <c:pt idx="747">
                  <c:v>4.5999999999999996</c:v>
                </c:pt>
                <c:pt idx="748">
                  <c:v>4.0197500000000002</c:v>
                </c:pt>
                <c:pt idx="749">
                  <c:v>4.134036</c:v>
                </c:pt>
                <c:pt idx="750">
                  <c:v>4.2628399999999997</c:v>
                </c:pt>
                <c:pt idx="751">
                  <c:v>3.515873</c:v>
                </c:pt>
                <c:pt idx="752">
                  <c:v>4.1426379999999998</c:v>
                </c:pt>
                <c:pt idx="753">
                  <c:v>4.0154639999999997</c:v>
                </c:pt>
                <c:pt idx="754">
                  <c:v>3.9248970000000001</c:v>
                </c:pt>
                <c:pt idx="755">
                  <c:v>3.9716749999999998</c:v>
                </c:pt>
                <c:pt idx="756">
                  <c:v>4.0533219999999996</c:v>
                </c:pt>
                <c:pt idx="757">
                  <c:v>4.5882350000000001</c:v>
                </c:pt>
                <c:pt idx="758">
                  <c:v>4.1616119999999999</c:v>
                </c:pt>
                <c:pt idx="759">
                  <c:v>3.7</c:v>
                </c:pt>
                <c:pt idx="760">
                  <c:v>4.0277779999999996</c:v>
                </c:pt>
                <c:pt idx="761">
                  <c:v>3.9012880000000001</c:v>
                </c:pt>
                <c:pt idx="762">
                  <c:v>4.6257999999999999</c:v>
                </c:pt>
                <c:pt idx="763">
                  <c:v>4.4318179999999998</c:v>
                </c:pt>
                <c:pt idx="764">
                  <c:v>4.4335659999999999</c:v>
                </c:pt>
                <c:pt idx="765">
                  <c:v>4.25</c:v>
                </c:pt>
                <c:pt idx="766">
                  <c:v>3.6123289999999999</c:v>
                </c:pt>
                <c:pt idx="767">
                  <c:v>3.3702459999999999</c:v>
                </c:pt>
                <c:pt idx="768">
                  <c:v>3.7807689999999998</c:v>
                </c:pt>
                <c:pt idx="769">
                  <c:v>3.4347829999999999</c:v>
                </c:pt>
                <c:pt idx="770">
                  <c:v>3.2643979999999999</c:v>
                </c:pt>
                <c:pt idx="771">
                  <c:v>3.743976</c:v>
                </c:pt>
                <c:pt idx="772">
                  <c:v>3.5773199999999998</c:v>
                </c:pt>
                <c:pt idx="773">
                  <c:v>3.9609380000000001</c:v>
                </c:pt>
                <c:pt idx="774">
                  <c:v>3.519231</c:v>
                </c:pt>
                <c:pt idx="775">
                  <c:v>4.0249769999999998</c:v>
                </c:pt>
                <c:pt idx="776">
                  <c:v>3.7192509999999999</c:v>
                </c:pt>
                <c:pt idx="777">
                  <c:v>3.549528</c:v>
                </c:pt>
                <c:pt idx="778">
                  <c:v>3.3167179999999998</c:v>
                </c:pt>
                <c:pt idx="779">
                  <c:v>3.9316239999999998</c:v>
                </c:pt>
                <c:pt idx="780">
                  <c:v>3.558824</c:v>
                </c:pt>
                <c:pt idx="781">
                  <c:v>3.4038460000000001</c:v>
                </c:pt>
                <c:pt idx="782">
                  <c:v>3.75</c:v>
                </c:pt>
                <c:pt idx="783">
                  <c:v>3.7901229999999999</c:v>
                </c:pt>
                <c:pt idx="784">
                  <c:v>3.9566469999999998</c:v>
                </c:pt>
                <c:pt idx="785">
                  <c:v>3.6666669999999999</c:v>
                </c:pt>
                <c:pt idx="786">
                  <c:v>3.612069</c:v>
                </c:pt>
                <c:pt idx="787">
                  <c:v>3.4038460000000001</c:v>
                </c:pt>
                <c:pt idx="788">
                  <c:v>3.1503760000000001</c:v>
                </c:pt>
                <c:pt idx="789">
                  <c:v>3.9224809999999999</c:v>
                </c:pt>
                <c:pt idx="790">
                  <c:v>3.3842590000000001</c:v>
                </c:pt>
                <c:pt idx="791">
                  <c:v>3.7523810000000002</c:v>
                </c:pt>
                <c:pt idx="792">
                  <c:v>3.8289469999999999</c:v>
                </c:pt>
                <c:pt idx="793">
                  <c:v>3.7233010000000002</c:v>
                </c:pt>
                <c:pt idx="794">
                  <c:v>3.256983</c:v>
                </c:pt>
                <c:pt idx="795">
                  <c:v>3.4512200000000002</c:v>
                </c:pt>
                <c:pt idx="796">
                  <c:v>3.5172409999999998</c:v>
                </c:pt>
                <c:pt idx="797">
                  <c:v>4.0333329999999998</c:v>
                </c:pt>
                <c:pt idx="798">
                  <c:v>3.4464290000000002</c:v>
                </c:pt>
                <c:pt idx="799">
                  <c:v>3.75</c:v>
                </c:pt>
                <c:pt idx="800">
                  <c:v>3.5909089999999999</c:v>
                </c:pt>
                <c:pt idx="801">
                  <c:v>3.660714</c:v>
                </c:pt>
                <c:pt idx="802">
                  <c:v>3.59375</c:v>
                </c:pt>
                <c:pt idx="803">
                  <c:v>3.5555560000000002</c:v>
                </c:pt>
                <c:pt idx="804">
                  <c:v>3.6252680000000002</c:v>
                </c:pt>
                <c:pt idx="805">
                  <c:v>3.7366069999999998</c:v>
                </c:pt>
                <c:pt idx="806">
                  <c:v>3.5168919999999999</c:v>
                </c:pt>
                <c:pt idx="807">
                  <c:v>3.8647800000000001</c:v>
                </c:pt>
                <c:pt idx="808">
                  <c:v>3.4090910000000001</c:v>
                </c:pt>
                <c:pt idx="809">
                  <c:v>3.723077</c:v>
                </c:pt>
                <c:pt idx="810">
                  <c:v>3.4456519999999999</c:v>
                </c:pt>
                <c:pt idx="811">
                  <c:v>3.3571430000000002</c:v>
                </c:pt>
                <c:pt idx="812">
                  <c:v>3.7848839999999999</c:v>
                </c:pt>
                <c:pt idx="813">
                  <c:v>3.4008620000000001</c:v>
                </c:pt>
                <c:pt idx="814">
                  <c:v>3.4371260000000001</c:v>
                </c:pt>
                <c:pt idx="815">
                  <c:v>3.5126580000000001</c:v>
                </c:pt>
                <c:pt idx="816">
                  <c:v>3.269231</c:v>
                </c:pt>
                <c:pt idx="817">
                  <c:v>4.2952009999999996</c:v>
                </c:pt>
                <c:pt idx="818">
                  <c:v>4.011628</c:v>
                </c:pt>
                <c:pt idx="819">
                  <c:v>3.5602939999999998</c:v>
                </c:pt>
                <c:pt idx="820">
                  <c:v>3.802419</c:v>
                </c:pt>
                <c:pt idx="821">
                  <c:v>3.58</c:v>
                </c:pt>
                <c:pt idx="822">
                  <c:v>3.7411759999999998</c:v>
                </c:pt>
                <c:pt idx="823">
                  <c:v>3.829545</c:v>
                </c:pt>
                <c:pt idx="824">
                  <c:v>3.826705</c:v>
                </c:pt>
                <c:pt idx="825">
                  <c:v>3.6036589999999999</c:v>
                </c:pt>
                <c:pt idx="826">
                  <c:v>4.0185190000000004</c:v>
                </c:pt>
                <c:pt idx="827">
                  <c:v>3.285714</c:v>
                </c:pt>
                <c:pt idx="828">
                  <c:v>3.6415090000000001</c:v>
                </c:pt>
                <c:pt idx="829">
                  <c:v>3.454545</c:v>
                </c:pt>
                <c:pt idx="830">
                  <c:v>3.95</c:v>
                </c:pt>
                <c:pt idx="831">
                  <c:v>3.7051280000000002</c:v>
                </c:pt>
                <c:pt idx="832">
                  <c:v>3.8157890000000001</c:v>
                </c:pt>
                <c:pt idx="833">
                  <c:v>3.8529409999999999</c:v>
                </c:pt>
                <c:pt idx="834">
                  <c:v>3.3333330000000001</c:v>
                </c:pt>
                <c:pt idx="835">
                  <c:v>3.6666669999999999</c:v>
                </c:pt>
                <c:pt idx="836">
                  <c:v>3.5</c:v>
                </c:pt>
                <c:pt idx="837">
                  <c:v>3.5</c:v>
                </c:pt>
                <c:pt idx="838">
                  <c:v>4.3333329999999997</c:v>
                </c:pt>
                <c:pt idx="839">
                  <c:v>3.3548390000000001</c:v>
                </c:pt>
                <c:pt idx="840">
                  <c:v>3.75</c:v>
                </c:pt>
                <c:pt idx="841">
                  <c:v>3.3518520000000001</c:v>
                </c:pt>
                <c:pt idx="842">
                  <c:v>3</c:v>
                </c:pt>
                <c:pt idx="843">
                  <c:v>3.375</c:v>
                </c:pt>
                <c:pt idx="844">
                  <c:v>3.8</c:v>
                </c:pt>
                <c:pt idx="845">
                  <c:v>4.3333329999999997</c:v>
                </c:pt>
                <c:pt idx="846">
                  <c:v>3.9585849999999998</c:v>
                </c:pt>
                <c:pt idx="847">
                  <c:v>3.537954</c:v>
                </c:pt>
                <c:pt idx="848">
                  <c:v>3.3571430000000002</c:v>
                </c:pt>
                <c:pt idx="849">
                  <c:v>3.4604170000000001</c:v>
                </c:pt>
                <c:pt idx="850">
                  <c:v>4.2837839999999998</c:v>
                </c:pt>
                <c:pt idx="851">
                  <c:v>3.1184210000000001</c:v>
                </c:pt>
                <c:pt idx="852">
                  <c:v>3.267442</c:v>
                </c:pt>
                <c:pt idx="853">
                  <c:v>3.7868849999999998</c:v>
                </c:pt>
                <c:pt idx="854">
                  <c:v>3.96</c:v>
                </c:pt>
                <c:pt idx="855">
                  <c:v>3.445122</c:v>
                </c:pt>
                <c:pt idx="856">
                  <c:v>4.1749999999999998</c:v>
                </c:pt>
                <c:pt idx="857">
                  <c:v>3.9324319999999999</c:v>
                </c:pt>
                <c:pt idx="858">
                  <c:v>3.875</c:v>
                </c:pt>
                <c:pt idx="859">
                  <c:v>3.1538460000000001</c:v>
                </c:pt>
                <c:pt idx="860">
                  <c:v>4.1666670000000003</c:v>
                </c:pt>
                <c:pt idx="861">
                  <c:v>3.3888889999999998</c:v>
                </c:pt>
                <c:pt idx="862">
                  <c:v>3.18</c:v>
                </c:pt>
                <c:pt idx="863">
                  <c:v>3.4342109999999999</c:v>
                </c:pt>
                <c:pt idx="864">
                  <c:v>4.516667</c:v>
                </c:pt>
                <c:pt idx="865">
                  <c:v>3.589286</c:v>
                </c:pt>
                <c:pt idx="866">
                  <c:v>3.8181820000000002</c:v>
                </c:pt>
                <c:pt idx="867">
                  <c:v>3.4772729999999998</c:v>
                </c:pt>
                <c:pt idx="868">
                  <c:v>3.8</c:v>
                </c:pt>
                <c:pt idx="869">
                  <c:v>4.25</c:v>
                </c:pt>
                <c:pt idx="870">
                  <c:v>3.32</c:v>
                </c:pt>
                <c:pt idx="871">
                  <c:v>3.315909</c:v>
                </c:pt>
                <c:pt idx="872">
                  <c:v>3.5028009999999998</c:v>
                </c:pt>
                <c:pt idx="873">
                  <c:v>3.3030059999999999</c:v>
                </c:pt>
                <c:pt idx="874">
                  <c:v>3.3594849999999998</c:v>
                </c:pt>
                <c:pt idx="875">
                  <c:v>3.2007129999999999</c:v>
                </c:pt>
                <c:pt idx="876">
                  <c:v>3.969595</c:v>
                </c:pt>
                <c:pt idx="877">
                  <c:v>3.2425600000000001</c:v>
                </c:pt>
                <c:pt idx="878">
                  <c:v>3.8184140000000002</c:v>
                </c:pt>
                <c:pt idx="879">
                  <c:v>3.25</c:v>
                </c:pt>
                <c:pt idx="880">
                  <c:v>3.727811</c:v>
                </c:pt>
                <c:pt idx="881">
                  <c:v>3.45</c:v>
                </c:pt>
                <c:pt idx="882">
                  <c:v>3.4176829999999998</c:v>
                </c:pt>
                <c:pt idx="883">
                  <c:v>3.322581</c:v>
                </c:pt>
                <c:pt idx="884">
                  <c:v>3.230769</c:v>
                </c:pt>
                <c:pt idx="885">
                  <c:v>3.4444439999999998</c:v>
                </c:pt>
                <c:pt idx="886">
                  <c:v>3.5</c:v>
                </c:pt>
                <c:pt idx="887">
                  <c:v>3.21875</c:v>
                </c:pt>
                <c:pt idx="888">
                  <c:v>3.368687</c:v>
                </c:pt>
                <c:pt idx="889">
                  <c:v>3.4</c:v>
                </c:pt>
                <c:pt idx="890">
                  <c:v>3.319277</c:v>
                </c:pt>
                <c:pt idx="891">
                  <c:v>3.6835439999999999</c:v>
                </c:pt>
                <c:pt idx="892">
                  <c:v>3.36</c:v>
                </c:pt>
                <c:pt idx="893">
                  <c:v>3.0249999999999999</c:v>
                </c:pt>
                <c:pt idx="894">
                  <c:v>3.245098</c:v>
                </c:pt>
                <c:pt idx="895">
                  <c:v>3.0833330000000001</c:v>
                </c:pt>
                <c:pt idx="896">
                  <c:v>2.9230770000000001</c:v>
                </c:pt>
                <c:pt idx="897">
                  <c:v>3.25</c:v>
                </c:pt>
                <c:pt idx="898">
                  <c:v>3.3333330000000001</c:v>
                </c:pt>
                <c:pt idx="899">
                  <c:v>2.969697</c:v>
                </c:pt>
                <c:pt idx="900">
                  <c:v>3.045455</c:v>
                </c:pt>
                <c:pt idx="901">
                  <c:v>3.4583330000000001</c:v>
                </c:pt>
                <c:pt idx="902">
                  <c:v>4.1965620000000001</c:v>
                </c:pt>
                <c:pt idx="903">
                  <c:v>4.0309280000000003</c:v>
                </c:pt>
                <c:pt idx="904">
                  <c:v>3.9326569999999998</c:v>
                </c:pt>
                <c:pt idx="905">
                  <c:v>4.0933330000000003</c:v>
                </c:pt>
                <c:pt idx="906">
                  <c:v>4.156682</c:v>
                </c:pt>
                <c:pt idx="907">
                  <c:v>3.9900500000000001</c:v>
                </c:pt>
                <c:pt idx="908">
                  <c:v>3.8753850000000001</c:v>
                </c:pt>
                <c:pt idx="909">
                  <c:v>3.6163099999999999</c:v>
                </c:pt>
                <c:pt idx="910">
                  <c:v>4.1194540000000002</c:v>
                </c:pt>
                <c:pt idx="911">
                  <c:v>3.9166669999999999</c:v>
                </c:pt>
                <c:pt idx="912">
                  <c:v>3.9346589999999999</c:v>
                </c:pt>
                <c:pt idx="913">
                  <c:v>3.9677419999999999</c:v>
                </c:pt>
                <c:pt idx="914">
                  <c:v>3.84</c:v>
                </c:pt>
                <c:pt idx="915">
                  <c:v>3.875</c:v>
                </c:pt>
                <c:pt idx="916">
                  <c:v>4.1452989999999996</c:v>
                </c:pt>
                <c:pt idx="917">
                  <c:v>3.70614</c:v>
                </c:pt>
                <c:pt idx="918">
                  <c:v>4.125</c:v>
                </c:pt>
                <c:pt idx="919">
                  <c:v>3.6538460000000001</c:v>
                </c:pt>
                <c:pt idx="920">
                  <c:v>4.1068379999999998</c:v>
                </c:pt>
                <c:pt idx="921">
                  <c:v>4.3</c:v>
                </c:pt>
                <c:pt idx="922">
                  <c:v>3.7386360000000001</c:v>
                </c:pt>
                <c:pt idx="923">
                  <c:v>4.2359999999999998</c:v>
                </c:pt>
                <c:pt idx="924">
                  <c:v>3.75</c:v>
                </c:pt>
                <c:pt idx="925">
                  <c:v>3.572368</c:v>
                </c:pt>
                <c:pt idx="926">
                  <c:v>4</c:v>
                </c:pt>
                <c:pt idx="927">
                  <c:v>3.7948719999999998</c:v>
                </c:pt>
                <c:pt idx="928">
                  <c:v>4.1931820000000002</c:v>
                </c:pt>
                <c:pt idx="929">
                  <c:v>3.9108529999999999</c:v>
                </c:pt>
                <c:pt idx="930">
                  <c:v>4.1016950000000003</c:v>
                </c:pt>
                <c:pt idx="931">
                  <c:v>3.6176469999999998</c:v>
                </c:pt>
                <c:pt idx="932">
                  <c:v>3.6666669999999999</c:v>
                </c:pt>
                <c:pt idx="933">
                  <c:v>3.8571430000000002</c:v>
                </c:pt>
                <c:pt idx="934">
                  <c:v>3.78125</c:v>
                </c:pt>
                <c:pt idx="935">
                  <c:v>4.3409089999999999</c:v>
                </c:pt>
                <c:pt idx="936">
                  <c:v>4.3571429999999998</c:v>
                </c:pt>
                <c:pt idx="937">
                  <c:v>4.038462</c:v>
                </c:pt>
                <c:pt idx="938">
                  <c:v>4</c:v>
                </c:pt>
                <c:pt idx="939">
                  <c:v>3.8035709999999998</c:v>
                </c:pt>
                <c:pt idx="940">
                  <c:v>3</c:v>
                </c:pt>
                <c:pt idx="941">
                  <c:v>3.5</c:v>
                </c:pt>
                <c:pt idx="942">
                  <c:v>3.5</c:v>
                </c:pt>
                <c:pt idx="943">
                  <c:v>3.5</c:v>
                </c:pt>
                <c:pt idx="944">
                  <c:v>4.1666670000000003</c:v>
                </c:pt>
                <c:pt idx="945">
                  <c:v>4</c:v>
                </c:pt>
                <c:pt idx="946">
                  <c:v>4.5</c:v>
                </c:pt>
                <c:pt idx="947">
                  <c:v>4.25</c:v>
                </c:pt>
                <c:pt idx="948">
                  <c:v>4.0725189999999998</c:v>
                </c:pt>
                <c:pt idx="949">
                  <c:v>4.1014489999999997</c:v>
                </c:pt>
                <c:pt idx="950">
                  <c:v>3.9937109999999998</c:v>
                </c:pt>
                <c:pt idx="951">
                  <c:v>4.0789470000000003</c:v>
                </c:pt>
                <c:pt idx="952">
                  <c:v>4.0952380000000002</c:v>
                </c:pt>
                <c:pt idx="953">
                  <c:v>3.7264149999999998</c:v>
                </c:pt>
                <c:pt idx="954">
                  <c:v>3.6842109999999999</c:v>
                </c:pt>
                <c:pt idx="955">
                  <c:v>4.2424239999999998</c:v>
                </c:pt>
                <c:pt idx="956">
                  <c:v>4.1274509999999998</c:v>
                </c:pt>
                <c:pt idx="957">
                  <c:v>4.0217390000000002</c:v>
                </c:pt>
                <c:pt idx="958">
                  <c:v>4.0238100000000001</c:v>
                </c:pt>
                <c:pt idx="959">
                  <c:v>3.9358970000000002</c:v>
                </c:pt>
                <c:pt idx="960">
                  <c:v>3.6666669999999999</c:v>
                </c:pt>
                <c:pt idx="961">
                  <c:v>4.6346150000000002</c:v>
                </c:pt>
                <c:pt idx="962">
                  <c:v>3.6860740000000001</c:v>
                </c:pt>
                <c:pt idx="963">
                  <c:v>3.7777780000000001</c:v>
                </c:pt>
                <c:pt idx="964">
                  <c:v>3.343137</c:v>
                </c:pt>
                <c:pt idx="965">
                  <c:v>3.5205479999999998</c:v>
                </c:pt>
                <c:pt idx="966">
                  <c:v>3.401408</c:v>
                </c:pt>
                <c:pt idx="967">
                  <c:v>3.108333</c:v>
                </c:pt>
                <c:pt idx="968">
                  <c:v>3.625</c:v>
                </c:pt>
                <c:pt idx="969">
                  <c:v>3.5962000000000001</c:v>
                </c:pt>
                <c:pt idx="970">
                  <c:v>3.6273499999999999</c:v>
                </c:pt>
                <c:pt idx="971">
                  <c:v>3.8687779999999998</c:v>
                </c:pt>
                <c:pt idx="972">
                  <c:v>3.2384110000000002</c:v>
                </c:pt>
                <c:pt idx="973">
                  <c:v>3.8235290000000002</c:v>
                </c:pt>
                <c:pt idx="974">
                  <c:v>3.721622</c:v>
                </c:pt>
                <c:pt idx="975">
                  <c:v>4.0370369999999998</c:v>
                </c:pt>
                <c:pt idx="976">
                  <c:v>4.0274729999999996</c:v>
                </c:pt>
                <c:pt idx="977">
                  <c:v>3.906863</c:v>
                </c:pt>
                <c:pt idx="978">
                  <c:v>3.671875</c:v>
                </c:pt>
                <c:pt idx="979">
                  <c:v>3.8936169999999999</c:v>
                </c:pt>
                <c:pt idx="980">
                  <c:v>3.732955</c:v>
                </c:pt>
                <c:pt idx="981">
                  <c:v>3.956693</c:v>
                </c:pt>
                <c:pt idx="982">
                  <c:v>3.9078949999999999</c:v>
                </c:pt>
                <c:pt idx="983">
                  <c:v>4.0507249999999999</c:v>
                </c:pt>
                <c:pt idx="984">
                  <c:v>3.75</c:v>
                </c:pt>
                <c:pt idx="985">
                  <c:v>4.0625</c:v>
                </c:pt>
                <c:pt idx="986">
                  <c:v>4.0051019999999999</c:v>
                </c:pt>
                <c:pt idx="987">
                  <c:v>3.824468</c:v>
                </c:pt>
                <c:pt idx="988">
                  <c:v>3.8063060000000002</c:v>
                </c:pt>
                <c:pt idx="989">
                  <c:v>3.847826</c:v>
                </c:pt>
                <c:pt idx="990">
                  <c:v>4.125</c:v>
                </c:pt>
                <c:pt idx="991">
                  <c:v>3.707792</c:v>
                </c:pt>
                <c:pt idx="992">
                  <c:v>3.875</c:v>
                </c:pt>
                <c:pt idx="993">
                  <c:v>4.21875</c:v>
                </c:pt>
                <c:pt idx="994">
                  <c:v>3.913043</c:v>
                </c:pt>
                <c:pt idx="995">
                  <c:v>3.7152780000000001</c:v>
                </c:pt>
                <c:pt idx="996">
                  <c:v>3.2906979999999999</c:v>
                </c:pt>
                <c:pt idx="997">
                  <c:v>4.0714290000000002</c:v>
                </c:pt>
                <c:pt idx="998">
                  <c:v>3.5</c:v>
                </c:pt>
                <c:pt idx="999">
                  <c:v>4.5</c:v>
                </c:pt>
                <c:pt idx="1000">
                  <c:v>3.6052629999999999</c:v>
                </c:pt>
                <c:pt idx="1001">
                  <c:v>4.0147060000000003</c:v>
                </c:pt>
                <c:pt idx="1002">
                  <c:v>3.8333330000000001</c:v>
                </c:pt>
                <c:pt idx="1003">
                  <c:v>3.5789469999999999</c:v>
                </c:pt>
                <c:pt idx="1004">
                  <c:v>3.8254090000000001</c:v>
                </c:pt>
                <c:pt idx="1005">
                  <c:v>4.0395260000000004</c:v>
                </c:pt>
                <c:pt idx="1006">
                  <c:v>3.693533</c:v>
                </c:pt>
                <c:pt idx="1007">
                  <c:v>4.1078200000000002</c:v>
                </c:pt>
                <c:pt idx="1008">
                  <c:v>3.9574639999999999</c:v>
                </c:pt>
                <c:pt idx="1009">
                  <c:v>4.0727799999999998</c:v>
                </c:pt>
                <c:pt idx="1010">
                  <c:v>3.8868610000000001</c:v>
                </c:pt>
                <c:pt idx="1011">
                  <c:v>3.544346</c:v>
                </c:pt>
                <c:pt idx="1012">
                  <c:v>3.6454390000000001</c:v>
                </c:pt>
                <c:pt idx="1013">
                  <c:v>3.7727270000000002</c:v>
                </c:pt>
                <c:pt idx="1014">
                  <c:v>4.25</c:v>
                </c:pt>
                <c:pt idx="1015">
                  <c:v>3.4565220000000001</c:v>
                </c:pt>
                <c:pt idx="1016">
                  <c:v>4.1314739999999999</c:v>
                </c:pt>
                <c:pt idx="1017">
                  <c:v>3.9339339999999998</c:v>
                </c:pt>
                <c:pt idx="1018">
                  <c:v>3.639113</c:v>
                </c:pt>
                <c:pt idx="1019">
                  <c:v>3.4565220000000001</c:v>
                </c:pt>
                <c:pt idx="1020">
                  <c:v>3.5511219999999999</c:v>
                </c:pt>
                <c:pt idx="1021">
                  <c:v>3.694118</c:v>
                </c:pt>
                <c:pt idx="1022">
                  <c:v>3.8930479999999998</c:v>
                </c:pt>
                <c:pt idx="1023">
                  <c:v>4.086957</c:v>
                </c:pt>
                <c:pt idx="1024">
                  <c:v>3.5515150000000002</c:v>
                </c:pt>
                <c:pt idx="1025">
                  <c:v>3.9101379999999999</c:v>
                </c:pt>
                <c:pt idx="1026">
                  <c:v>3.6967210000000001</c:v>
                </c:pt>
                <c:pt idx="1027">
                  <c:v>4.1451609999999999</c:v>
                </c:pt>
                <c:pt idx="1028">
                  <c:v>3.1666669999999999</c:v>
                </c:pt>
                <c:pt idx="1029">
                  <c:v>3.5</c:v>
                </c:pt>
                <c:pt idx="1030">
                  <c:v>3.782143</c:v>
                </c:pt>
                <c:pt idx="1031">
                  <c:v>3.7949310000000001</c:v>
                </c:pt>
                <c:pt idx="1032">
                  <c:v>3.8125</c:v>
                </c:pt>
                <c:pt idx="1033">
                  <c:v>3.7017540000000002</c:v>
                </c:pt>
                <c:pt idx="1034">
                  <c:v>4.0288459999999997</c:v>
                </c:pt>
                <c:pt idx="1035">
                  <c:v>3.8296700000000001</c:v>
                </c:pt>
                <c:pt idx="1036">
                  <c:v>3.7843140000000002</c:v>
                </c:pt>
                <c:pt idx="1037">
                  <c:v>3.7868849999999998</c:v>
                </c:pt>
                <c:pt idx="1038">
                  <c:v>3.4590909999999999</c:v>
                </c:pt>
                <c:pt idx="1039">
                  <c:v>3.768519</c:v>
                </c:pt>
                <c:pt idx="1040">
                  <c:v>3.6171880000000001</c:v>
                </c:pt>
                <c:pt idx="1041">
                  <c:v>3.902174</c:v>
                </c:pt>
                <c:pt idx="1042">
                  <c:v>3.8301460000000001</c:v>
                </c:pt>
                <c:pt idx="1043">
                  <c:v>3.8736929999999998</c:v>
                </c:pt>
                <c:pt idx="1044">
                  <c:v>4.2222220000000004</c:v>
                </c:pt>
                <c:pt idx="1045">
                  <c:v>4.0458720000000001</c:v>
                </c:pt>
                <c:pt idx="1046">
                  <c:v>3.7627630000000001</c:v>
                </c:pt>
                <c:pt idx="1047">
                  <c:v>4.1987949999999996</c:v>
                </c:pt>
                <c:pt idx="1048">
                  <c:v>4.1666670000000003</c:v>
                </c:pt>
                <c:pt idx="1049">
                  <c:v>3.9709300000000001</c:v>
                </c:pt>
                <c:pt idx="1050">
                  <c:v>4</c:v>
                </c:pt>
                <c:pt idx="1051">
                  <c:v>3.875</c:v>
                </c:pt>
                <c:pt idx="1052">
                  <c:v>3.453125</c:v>
                </c:pt>
                <c:pt idx="1053">
                  <c:v>3.55</c:v>
                </c:pt>
                <c:pt idx="1054">
                  <c:v>3.9285709999999998</c:v>
                </c:pt>
                <c:pt idx="1055">
                  <c:v>4.1071429999999998</c:v>
                </c:pt>
                <c:pt idx="1056">
                  <c:v>3.9230770000000001</c:v>
                </c:pt>
                <c:pt idx="1057">
                  <c:v>4.2857139999999996</c:v>
                </c:pt>
                <c:pt idx="1058">
                  <c:v>3.625</c:v>
                </c:pt>
                <c:pt idx="1059">
                  <c:v>3.3333330000000001</c:v>
                </c:pt>
                <c:pt idx="1060">
                  <c:v>4.3333329999999997</c:v>
                </c:pt>
                <c:pt idx="1061">
                  <c:v>3.9750000000000001</c:v>
                </c:pt>
                <c:pt idx="1062">
                  <c:v>3.461538</c:v>
                </c:pt>
                <c:pt idx="1063">
                  <c:v>3.875</c:v>
                </c:pt>
                <c:pt idx="1064">
                  <c:v>3.5416669999999999</c:v>
                </c:pt>
                <c:pt idx="1065">
                  <c:v>3.5</c:v>
                </c:pt>
                <c:pt idx="1066">
                  <c:v>3.5</c:v>
                </c:pt>
                <c:pt idx="1067">
                  <c:v>3.9076309999999999</c:v>
                </c:pt>
                <c:pt idx="1068">
                  <c:v>4.0388489999999999</c:v>
                </c:pt>
                <c:pt idx="1069">
                  <c:v>3.6327940000000001</c:v>
                </c:pt>
                <c:pt idx="1070">
                  <c:v>3.5666669999999998</c:v>
                </c:pt>
                <c:pt idx="1071">
                  <c:v>3.8084709999999999</c:v>
                </c:pt>
                <c:pt idx="1072">
                  <c:v>3.8126609999999999</c:v>
                </c:pt>
                <c:pt idx="1073">
                  <c:v>4.132701</c:v>
                </c:pt>
                <c:pt idx="1074">
                  <c:v>4.1898020000000002</c:v>
                </c:pt>
                <c:pt idx="1075">
                  <c:v>3.7256939999999998</c:v>
                </c:pt>
                <c:pt idx="1076">
                  <c:v>3.6851850000000002</c:v>
                </c:pt>
                <c:pt idx="1077">
                  <c:v>3.6366909999999999</c:v>
                </c:pt>
                <c:pt idx="1078">
                  <c:v>4.0735289999999997</c:v>
                </c:pt>
                <c:pt idx="1079">
                  <c:v>4.3</c:v>
                </c:pt>
                <c:pt idx="1080">
                  <c:v>3.65625</c:v>
                </c:pt>
                <c:pt idx="1081">
                  <c:v>3.7896339999999999</c:v>
                </c:pt>
                <c:pt idx="1082">
                  <c:v>3.7580650000000002</c:v>
                </c:pt>
                <c:pt idx="1083">
                  <c:v>3.8846150000000002</c:v>
                </c:pt>
                <c:pt idx="1084">
                  <c:v>3.75</c:v>
                </c:pt>
                <c:pt idx="1085">
                  <c:v>4.0434780000000003</c:v>
                </c:pt>
                <c:pt idx="1086">
                  <c:v>3.9552239999999999</c:v>
                </c:pt>
                <c:pt idx="1087">
                  <c:v>3.8055560000000002</c:v>
                </c:pt>
                <c:pt idx="1088">
                  <c:v>3.6071430000000002</c:v>
                </c:pt>
                <c:pt idx="1089">
                  <c:v>3.7416670000000001</c:v>
                </c:pt>
                <c:pt idx="1090">
                  <c:v>3.3333330000000001</c:v>
                </c:pt>
                <c:pt idx="1091">
                  <c:v>3.5319150000000001</c:v>
                </c:pt>
                <c:pt idx="1092">
                  <c:v>3.8947370000000001</c:v>
                </c:pt>
                <c:pt idx="1093">
                  <c:v>3.6315789999999999</c:v>
                </c:pt>
                <c:pt idx="1094">
                  <c:v>3.5411760000000001</c:v>
                </c:pt>
                <c:pt idx="1095">
                  <c:v>3.545455</c:v>
                </c:pt>
                <c:pt idx="1096">
                  <c:v>4.0714290000000002</c:v>
                </c:pt>
                <c:pt idx="1097">
                  <c:v>4.044251</c:v>
                </c:pt>
                <c:pt idx="1098">
                  <c:v>4.2091900000000004</c:v>
                </c:pt>
                <c:pt idx="1099">
                  <c:v>3.3504399999999999</c:v>
                </c:pt>
                <c:pt idx="1100">
                  <c:v>4.1818179999999998</c:v>
                </c:pt>
                <c:pt idx="1101">
                  <c:v>3.8</c:v>
                </c:pt>
                <c:pt idx="1102">
                  <c:v>3.3239879999999999</c:v>
                </c:pt>
                <c:pt idx="1103">
                  <c:v>3.2247189999999999</c:v>
                </c:pt>
                <c:pt idx="1104">
                  <c:v>3.8348840000000002</c:v>
                </c:pt>
                <c:pt idx="1105">
                  <c:v>3.806667</c:v>
                </c:pt>
                <c:pt idx="1106">
                  <c:v>3.7373419999999999</c:v>
                </c:pt>
                <c:pt idx="1107">
                  <c:v>3.7571430000000001</c:v>
                </c:pt>
                <c:pt idx="1108">
                  <c:v>3.714912</c:v>
                </c:pt>
                <c:pt idx="1109">
                  <c:v>3.7051280000000002</c:v>
                </c:pt>
                <c:pt idx="1110">
                  <c:v>3.5883980000000002</c:v>
                </c:pt>
                <c:pt idx="1111">
                  <c:v>3.9916670000000001</c:v>
                </c:pt>
                <c:pt idx="1112">
                  <c:v>3.625</c:v>
                </c:pt>
                <c:pt idx="1113">
                  <c:v>3.629032</c:v>
                </c:pt>
                <c:pt idx="1114">
                  <c:v>3.9671050000000001</c:v>
                </c:pt>
                <c:pt idx="1115">
                  <c:v>3.5416669999999999</c:v>
                </c:pt>
                <c:pt idx="1116">
                  <c:v>3.2938139999999998</c:v>
                </c:pt>
                <c:pt idx="1117">
                  <c:v>3.2282609999999998</c:v>
                </c:pt>
                <c:pt idx="1118">
                  <c:v>3.9655170000000002</c:v>
                </c:pt>
                <c:pt idx="1119">
                  <c:v>3.4485290000000002</c:v>
                </c:pt>
                <c:pt idx="1120">
                  <c:v>3.7352940000000001</c:v>
                </c:pt>
                <c:pt idx="1121">
                  <c:v>3.7049180000000002</c:v>
                </c:pt>
                <c:pt idx="1122">
                  <c:v>3.6666669999999999</c:v>
                </c:pt>
                <c:pt idx="1123">
                  <c:v>3.6461540000000001</c:v>
                </c:pt>
                <c:pt idx="1124">
                  <c:v>3.5</c:v>
                </c:pt>
                <c:pt idx="1125">
                  <c:v>3.7708330000000001</c:v>
                </c:pt>
                <c:pt idx="1126">
                  <c:v>3.1666669999999999</c:v>
                </c:pt>
                <c:pt idx="1127">
                  <c:v>3.53125</c:v>
                </c:pt>
                <c:pt idx="1128">
                  <c:v>3.3333330000000001</c:v>
                </c:pt>
                <c:pt idx="1129">
                  <c:v>3.75</c:v>
                </c:pt>
                <c:pt idx="1130">
                  <c:v>3.9166669999999999</c:v>
                </c:pt>
                <c:pt idx="1131">
                  <c:v>3.2777780000000001</c:v>
                </c:pt>
                <c:pt idx="1132">
                  <c:v>3.74</c:v>
                </c:pt>
                <c:pt idx="1133">
                  <c:v>3.4166669999999999</c:v>
                </c:pt>
                <c:pt idx="1134">
                  <c:v>3.7</c:v>
                </c:pt>
                <c:pt idx="1135">
                  <c:v>4.0714290000000002</c:v>
                </c:pt>
                <c:pt idx="1136">
                  <c:v>3.3125</c:v>
                </c:pt>
                <c:pt idx="1137">
                  <c:v>3</c:v>
                </c:pt>
                <c:pt idx="1138">
                  <c:v>3.5</c:v>
                </c:pt>
                <c:pt idx="1139">
                  <c:v>4.3465699999999998</c:v>
                </c:pt>
                <c:pt idx="1140">
                  <c:v>3.8438539999999999</c:v>
                </c:pt>
                <c:pt idx="1141">
                  <c:v>3.9962550000000001</c:v>
                </c:pt>
                <c:pt idx="1142">
                  <c:v>4.0097860000000001</c:v>
                </c:pt>
                <c:pt idx="1143">
                  <c:v>4.373278</c:v>
                </c:pt>
                <c:pt idx="1144">
                  <c:v>4.3201580000000002</c:v>
                </c:pt>
                <c:pt idx="1145">
                  <c:v>4.1340909999999997</c:v>
                </c:pt>
                <c:pt idx="1146">
                  <c:v>4</c:v>
                </c:pt>
                <c:pt idx="1147">
                  <c:v>3.83758</c:v>
                </c:pt>
                <c:pt idx="1148">
                  <c:v>4.1238739999999998</c:v>
                </c:pt>
                <c:pt idx="1149">
                  <c:v>3.9587379999999999</c:v>
                </c:pt>
                <c:pt idx="1150">
                  <c:v>4.3908050000000003</c:v>
                </c:pt>
                <c:pt idx="1151">
                  <c:v>4.3633879999999996</c:v>
                </c:pt>
                <c:pt idx="1152">
                  <c:v>4</c:v>
                </c:pt>
                <c:pt idx="1153">
                  <c:v>4.6282050000000003</c:v>
                </c:pt>
                <c:pt idx="1154">
                  <c:v>3.6523300000000001</c:v>
                </c:pt>
                <c:pt idx="1155">
                  <c:v>4.12249</c:v>
                </c:pt>
                <c:pt idx="1156">
                  <c:v>4.7</c:v>
                </c:pt>
                <c:pt idx="1157">
                  <c:v>3.9232279999999999</c:v>
                </c:pt>
                <c:pt idx="1158">
                  <c:v>4.4285709999999998</c:v>
                </c:pt>
                <c:pt idx="1159">
                  <c:v>3.781145</c:v>
                </c:pt>
                <c:pt idx="1160">
                  <c:v>3.683735</c:v>
                </c:pt>
                <c:pt idx="1161">
                  <c:v>4.1838240000000004</c:v>
                </c:pt>
                <c:pt idx="1162">
                  <c:v>3.584184</c:v>
                </c:pt>
                <c:pt idx="1163">
                  <c:v>3.7243590000000002</c:v>
                </c:pt>
                <c:pt idx="1164">
                  <c:v>3.9312499999999999</c:v>
                </c:pt>
                <c:pt idx="1165">
                  <c:v>4.0928570000000004</c:v>
                </c:pt>
                <c:pt idx="1166">
                  <c:v>3.9470589999999999</c:v>
                </c:pt>
                <c:pt idx="1167">
                  <c:v>4.2843140000000002</c:v>
                </c:pt>
                <c:pt idx="1168">
                  <c:v>3.8273380000000001</c:v>
                </c:pt>
                <c:pt idx="1169">
                  <c:v>3.75</c:v>
                </c:pt>
                <c:pt idx="1170">
                  <c:v>3.8278690000000002</c:v>
                </c:pt>
                <c:pt idx="1171">
                  <c:v>3.585</c:v>
                </c:pt>
                <c:pt idx="1172">
                  <c:v>3.5810810000000002</c:v>
                </c:pt>
                <c:pt idx="1173">
                  <c:v>4.25</c:v>
                </c:pt>
                <c:pt idx="1174">
                  <c:v>3.0285709999999999</c:v>
                </c:pt>
                <c:pt idx="1175">
                  <c:v>3.5984850000000002</c:v>
                </c:pt>
                <c:pt idx="1176">
                  <c:v>3.1186440000000002</c:v>
                </c:pt>
                <c:pt idx="1177">
                  <c:v>3.9069769999999999</c:v>
                </c:pt>
                <c:pt idx="1178">
                  <c:v>3.4556450000000001</c:v>
                </c:pt>
                <c:pt idx="1179">
                  <c:v>4.0714290000000002</c:v>
                </c:pt>
                <c:pt idx="1180">
                  <c:v>4.2578310000000004</c:v>
                </c:pt>
                <c:pt idx="1181">
                  <c:v>4.2677079999999998</c:v>
                </c:pt>
                <c:pt idx="1182">
                  <c:v>4.2043010000000001</c:v>
                </c:pt>
                <c:pt idx="1183">
                  <c:v>4.538462</c:v>
                </c:pt>
                <c:pt idx="1184">
                  <c:v>4.1065569999999996</c:v>
                </c:pt>
                <c:pt idx="1185">
                  <c:v>4.40625</c:v>
                </c:pt>
                <c:pt idx="1186">
                  <c:v>4.2575760000000002</c:v>
                </c:pt>
                <c:pt idx="1187">
                  <c:v>4.1013510000000002</c:v>
                </c:pt>
                <c:pt idx="1188">
                  <c:v>3.9051279999999999</c:v>
                </c:pt>
                <c:pt idx="1189">
                  <c:v>4.0425529999999998</c:v>
                </c:pt>
                <c:pt idx="1190">
                  <c:v>4.5</c:v>
                </c:pt>
                <c:pt idx="1191">
                  <c:v>3.8219180000000001</c:v>
                </c:pt>
                <c:pt idx="1192">
                  <c:v>4.0675679999999996</c:v>
                </c:pt>
                <c:pt idx="1193">
                  <c:v>3.9047619999999998</c:v>
                </c:pt>
                <c:pt idx="1194">
                  <c:v>4.1538459999999997</c:v>
                </c:pt>
                <c:pt idx="1195">
                  <c:v>3.6494249999999999</c:v>
                </c:pt>
                <c:pt idx="1196">
                  <c:v>3.5272730000000001</c:v>
                </c:pt>
                <c:pt idx="1197">
                  <c:v>4.3125</c:v>
                </c:pt>
                <c:pt idx="1198">
                  <c:v>4.75</c:v>
                </c:pt>
                <c:pt idx="1199">
                  <c:v>4</c:v>
                </c:pt>
                <c:pt idx="1200">
                  <c:v>4.1666670000000003</c:v>
                </c:pt>
                <c:pt idx="1201">
                  <c:v>3.6538460000000001</c:v>
                </c:pt>
                <c:pt idx="1202">
                  <c:v>3.75</c:v>
                </c:pt>
                <c:pt idx="1203">
                  <c:v>4.093496</c:v>
                </c:pt>
                <c:pt idx="1204">
                  <c:v>3.8868309999999999</c:v>
                </c:pt>
                <c:pt idx="1205">
                  <c:v>4.2348480000000004</c:v>
                </c:pt>
                <c:pt idx="1206">
                  <c:v>4.390625</c:v>
                </c:pt>
                <c:pt idx="1207">
                  <c:v>4.1346150000000002</c:v>
                </c:pt>
                <c:pt idx="1208">
                  <c:v>3.836957</c:v>
                </c:pt>
                <c:pt idx="1209">
                  <c:v>3.875</c:v>
                </c:pt>
                <c:pt idx="1210">
                  <c:v>4.1666670000000003</c:v>
                </c:pt>
                <c:pt idx="1211">
                  <c:v>4.5</c:v>
                </c:pt>
                <c:pt idx="1212">
                  <c:v>4.1363640000000004</c:v>
                </c:pt>
                <c:pt idx="1213">
                  <c:v>4.5</c:v>
                </c:pt>
                <c:pt idx="1214">
                  <c:v>4.5</c:v>
                </c:pt>
                <c:pt idx="1215">
                  <c:v>4</c:v>
                </c:pt>
                <c:pt idx="1216">
                  <c:v>3.8928569999999998</c:v>
                </c:pt>
                <c:pt idx="1217">
                  <c:v>4.5</c:v>
                </c:pt>
                <c:pt idx="1218">
                  <c:v>4.125</c:v>
                </c:pt>
                <c:pt idx="1219">
                  <c:v>5</c:v>
                </c:pt>
                <c:pt idx="1220">
                  <c:v>3.9</c:v>
                </c:pt>
                <c:pt idx="1221">
                  <c:v>4</c:v>
                </c:pt>
                <c:pt idx="1222">
                  <c:v>4.5</c:v>
                </c:pt>
                <c:pt idx="1223">
                  <c:v>4.1666670000000003</c:v>
                </c:pt>
                <c:pt idx="1224">
                  <c:v>4</c:v>
                </c:pt>
                <c:pt idx="1225">
                  <c:v>3.25</c:v>
                </c:pt>
                <c:pt idx="1226">
                  <c:v>3.75</c:v>
                </c:pt>
                <c:pt idx="1227">
                  <c:v>3.3928569999999998</c:v>
                </c:pt>
                <c:pt idx="1228">
                  <c:v>2.9583330000000001</c:v>
                </c:pt>
                <c:pt idx="1229">
                  <c:v>3.3333330000000001</c:v>
                </c:pt>
                <c:pt idx="1230">
                  <c:v>4.25</c:v>
                </c:pt>
                <c:pt idx="1231">
                  <c:v>4</c:v>
                </c:pt>
                <c:pt idx="1232">
                  <c:v>4.5127230000000003</c:v>
                </c:pt>
                <c:pt idx="1233">
                  <c:v>4.075831</c:v>
                </c:pt>
                <c:pt idx="1234">
                  <c:v>4.3301759999999998</c:v>
                </c:pt>
                <c:pt idx="1235">
                  <c:v>4.5</c:v>
                </c:pt>
                <c:pt idx="1236">
                  <c:v>4.2956430000000001</c:v>
                </c:pt>
                <c:pt idx="1237">
                  <c:v>3.8625240000000001</c:v>
                </c:pt>
                <c:pt idx="1238">
                  <c:v>4.0975250000000001</c:v>
                </c:pt>
                <c:pt idx="1239">
                  <c:v>4.2293909999999997</c:v>
                </c:pt>
                <c:pt idx="1240">
                  <c:v>4.4336279999999997</c:v>
                </c:pt>
                <c:pt idx="1241">
                  <c:v>4.296875</c:v>
                </c:pt>
                <c:pt idx="1242">
                  <c:v>4.174779</c:v>
                </c:pt>
                <c:pt idx="1243">
                  <c:v>3.9846370000000002</c:v>
                </c:pt>
                <c:pt idx="1244">
                  <c:v>3.765835</c:v>
                </c:pt>
                <c:pt idx="1245">
                  <c:v>3.7413430000000001</c:v>
                </c:pt>
                <c:pt idx="1246">
                  <c:v>4.1861790000000001</c:v>
                </c:pt>
                <c:pt idx="1247">
                  <c:v>4.129213</c:v>
                </c:pt>
                <c:pt idx="1248">
                  <c:v>4.0923420000000004</c:v>
                </c:pt>
                <c:pt idx="1249">
                  <c:v>4.1362880000000004</c:v>
                </c:pt>
                <c:pt idx="1250">
                  <c:v>3.7708699999999999</c:v>
                </c:pt>
                <c:pt idx="1251">
                  <c:v>3.7236359999999999</c:v>
                </c:pt>
                <c:pt idx="1252">
                  <c:v>3.5869209999999998</c:v>
                </c:pt>
                <c:pt idx="1253">
                  <c:v>4.1111110000000002</c:v>
                </c:pt>
                <c:pt idx="1254">
                  <c:v>3.9</c:v>
                </c:pt>
                <c:pt idx="1255">
                  <c:v>4.1994379999999998</c:v>
                </c:pt>
                <c:pt idx="1256">
                  <c:v>4.1003129999999999</c:v>
                </c:pt>
                <c:pt idx="1257">
                  <c:v>4.0736949999999998</c:v>
                </c:pt>
                <c:pt idx="1258">
                  <c:v>4.2232779999999996</c:v>
                </c:pt>
                <c:pt idx="1259">
                  <c:v>3.5106380000000001</c:v>
                </c:pt>
                <c:pt idx="1260">
                  <c:v>3.5290020000000002</c:v>
                </c:pt>
                <c:pt idx="1261">
                  <c:v>4.0411390000000003</c:v>
                </c:pt>
                <c:pt idx="1262">
                  <c:v>3.9204850000000002</c:v>
                </c:pt>
                <c:pt idx="1263">
                  <c:v>3.833942</c:v>
                </c:pt>
                <c:pt idx="1264">
                  <c:v>3.8584559999999999</c:v>
                </c:pt>
                <c:pt idx="1265">
                  <c:v>4.1732670000000001</c:v>
                </c:pt>
                <c:pt idx="1266">
                  <c:v>3.7863069999999999</c:v>
                </c:pt>
                <c:pt idx="1267">
                  <c:v>3.7738100000000001</c:v>
                </c:pt>
                <c:pt idx="1268">
                  <c:v>4.0928570000000004</c:v>
                </c:pt>
                <c:pt idx="1269">
                  <c:v>3.7567569999999999</c:v>
                </c:pt>
                <c:pt idx="1270">
                  <c:v>3.461538</c:v>
                </c:pt>
                <c:pt idx="1271">
                  <c:v>3.5497079999999999</c:v>
                </c:pt>
                <c:pt idx="1272">
                  <c:v>4</c:v>
                </c:pt>
                <c:pt idx="1273">
                  <c:v>4.1323530000000002</c:v>
                </c:pt>
                <c:pt idx="1274">
                  <c:v>3.5571429999999999</c:v>
                </c:pt>
                <c:pt idx="1275">
                  <c:v>3.5843370000000001</c:v>
                </c:pt>
                <c:pt idx="1276">
                  <c:v>4</c:v>
                </c:pt>
                <c:pt idx="1277">
                  <c:v>3.8536589999999999</c:v>
                </c:pt>
                <c:pt idx="1278">
                  <c:v>3.85</c:v>
                </c:pt>
                <c:pt idx="1279">
                  <c:v>3.65</c:v>
                </c:pt>
                <c:pt idx="1280">
                  <c:v>3.3678859999999999</c:v>
                </c:pt>
                <c:pt idx="1281">
                  <c:v>3.875</c:v>
                </c:pt>
                <c:pt idx="1282">
                  <c:v>4.0859379999999996</c:v>
                </c:pt>
                <c:pt idx="1283">
                  <c:v>3.9</c:v>
                </c:pt>
                <c:pt idx="1284">
                  <c:v>3.6266669999999999</c:v>
                </c:pt>
                <c:pt idx="1285">
                  <c:v>3.5285709999999999</c:v>
                </c:pt>
                <c:pt idx="1286">
                  <c:v>3.8125</c:v>
                </c:pt>
                <c:pt idx="1287">
                  <c:v>4</c:v>
                </c:pt>
                <c:pt idx="1288">
                  <c:v>3.8526120000000001</c:v>
                </c:pt>
                <c:pt idx="1289">
                  <c:v>3.690693</c:v>
                </c:pt>
                <c:pt idx="1290">
                  <c:v>3.599542</c:v>
                </c:pt>
                <c:pt idx="1291">
                  <c:v>3.8805529999999999</c:v>
                </c:pt>
                <c:pt idx="1292">
                  <c:v>3.824147</c:v>
                </c:pt>
                <c:pt idx="1293">
                  <c:v>3.9777610000000001</c:v>
                </c:pt>
                <c:pt idx="1294">
                  <c:v>3.9462809999999999</c:v>
                </c:pt>
                <c:pt idx="1295">
                  <c:v>3.8709980000000002</c:v>
                </c:pt>
                <c:pt idx="1296">
                  <c:v>3.840678</c:v>
                </c:pt>
                <c:pt idx="1297">
                  <c:v>3.9223300000000001</c:v>
                </c:pt>
                <c:pt idx="1298">
                  <c:v>3.517007</c:v>
                </c:pt>
                <c:pt idx="1299">
                  <c:v>3.6663969999999999</c:v>
                </c:pt>
                <c:pt idx="1300">
                  <c:v>3.9385590000000001</c:v>
                </c:pt>
                <c:pt idx="1301">
                  <c:v>3.7367720000000002</c:v>
                </c:pt>
                <c:pt idx="1302">
                  <c:v>3.3505750000000001</c:v>
                </c:pt>
                <c:pt idx="1303">
                  <c:v>3.7571020000000002</c:v>
                </c:pt>
                <c:pt idx="1304">
                  <c:v>3.0760369999999999</c:v>
                </c:pt>
                <c:pt idx="1305">
                  <c:v>3.9738959999999999</c:v>
                </c:pt>
                <c:pt idx="1306">
                  <c:v>3.7397260000000001</c:v>
                </c:pt>
                <c:pt idx="1307">
                  <c:v>3.788557</c:v>
                </c:pt>
                <c:pt idx="1308">
                  <c:v>4.1041670000000003</c:v>
                </c:pt>
                <c:pt idx="1309">
                  <c:v>3.7680410000000002</c:v>
                </c:pt>
                <c:pt idx="1310">
                  <c:v>3.559091</c:v>
                </c:pt>
                <c:pt idx="1311">
                  <c:v>3.696078</c:v>
                </c:pt>
                <c:pt idx="1312">
                  <c:v>3.8728069999999999</c:v>
                </c:pt>
                <c:pt idx="1313">
                  <c:v>3.5633330000000001</c:v>
                </c:pt>
                <c:pt idx="1314">
                  <c:v>3.2946430000000002</c:v>
                </c:pt>
                <c:pt idx="1315">
                  <c:v>3.831169</c:v>
                </c:pt>
                <c:pt idx="1316">
                  <c:v>3.4229250000000002</c:v>
                </c:pt>
                <c:pt idx="1317">
                  <c:v>3.7477269999999998</c:v>
                </c:pt>
                <c:pt idx="1318">
                  <c:v>4.40625</c:v>
                </c:pt>
                <c:pt idx="1319">
                  <c:v>3.3777780000000002</c:v>
                </c:pt>
                <c:pt idx="1320">
                  <c:v>3.6103450000000001</c:v>
                </c:pt>
                <c:pt idx="1321">
                  <c:v>3.6534089999999999</c:v>
                </c:pt>
                <c:pt idx="1322">
                  <c:v>3.4210530000000001</c:v>
                </c:pt>
                <c:pt idx="1323">
                  <c:v>3.5368849999999998</c:v>
                </c:pt>
                <c:pt idx="1324">
                  <c:v>3.2705310000000001</c:v>
                </c:pt>
                <c:pt idx="1325">
                  <c:v>3.8782049999999999</c:v>
                </c:pt>
                <c:pt idx="1326">
                  <c:v>3.5517240000000001</c:v>
                </c:pt>
                <c:pt idx="1327">
                  <c:v>3.8710870000000002</c:v>
                </c:pt>
                <c:pt idx="1328">
                  <c:v>3.785714</c:v>
                </c:pt>
                <c:pt idx="1329">
                  <c:v>3.5562019999999999</c:v>
                </c:pt>
                <c:pt idx="1330">
                  <c:v>4.1818179999999998</c:v>
                </c:pt>
                <c:pt idx="1331">
                  <c:v>3.5714290000000002</c:v>
                </c:pt>
                <c:pt idx="1332">
                  <c:v>3.5864980000000002</c:v>
                </c:pt>
                <c:pt idx="1333">
                  <c:v>3.9659089999999999</c:v>
                </c:pt>
                <c:pt idx="1334">
                  <c:v>3.655462</c:v>
                </c:pt>
                <c:pt idx="1335">
                  <c:v>3.743976</c:v>
                </c:pt>
                <c:pt idx="1336">
                  <c:v>3.645</c:v>
                </c:pt>
                <c:pt idx="1337">
                  <c:v>3.862069</c:v>
                </c:pt>
                <c:pt idx="1338">
                  <c:v>4.1603770000000004</c:v>
                </c:pt>
                <c:pt idx="1339">
                  <c:v>4.534351</c:v>
                </c:pt>
                <c:pt idx="1340">
                  <c:v>3.9</c:v>
                </c:pt>
                <c:pt idx="1341">
                  <c:v>3.2843140000000002</c:v>
                </c:pt>
                <c:pt idx="1342">
                  <c:v>3.5</c:v>
                </c:pt>
                <c:pt idx="1343">
                  <c:v>3.6315789999999999</c:v>
                </c:pt>
                <c:pt idx="1344">
                  <c:v>3.6843970000000001</c:v>
                </c:pt>
                <c:pt idx="1345">
                  <c:v>3.9444439999999998</c:v>
                </c:pt>
                <c:pt idx="1346">
                  <c:v>3.3333330000000001</c:v>
                </c:pt>
                <c:pt idx="1347">
                  <c:v>3.203125</c:v>
                </c:pt>
                <c:pt idx="1348">
                  <c:v>3.74</c:v>
                </c:pt>
                <c:pt idx="1349">
                  <c:v>4.1785709999999998</c:v>
                </c:pt>
                <c:pt idx="1350">
                  <c:v>3.6865670000000001</c:v>
                </c:pt>
                <c:pt idx="1351">
                  <c:v>3.6574070000000001</c:v>
                </c:pt>
                <c:pt idx="1352">
                  <c:v>4.3571429999999998</c:v>
                </c:pt>
                <c:pt idx="1353">
                  <c:v>4.125</c:v>
                </c:pt>
                <c:pt idx="1354">
                  <c:v>3.7941180000000001</c:v>
                </c:pt>
                <c:pt idx="1355">
                  <c:v>4.3055560000000002</c:v>
                </c:pt>
                <c:pt idx="1356">
                  <c:v>4.242083</c:v>
                </c:pt>
                <c:pt idx="1357">
                  <c:v>4.1246260000000001</c:v>
                </c:pt>
                <c:pt idx="1358">
                  <c:v>3.9279510000000002</c:v>
                </c:pt>
                <c:pt idx="1359">
                  <c:v>3.7366519999999999</c:v>
                </c:pt>
                <c:pt idx="1360">
                  <c:v>3.991018</c:v>
                </c:pt>
                <c:pt idx="1361">
                  <c:v>4.0628520000000004</c:v>
                </c:pt>
                <c:pt idx="1362">
                  <c:v>2.961538</c:v>
                </c:pt>
                <c:pt idx="1363">
                  <c:v>3.8368899999999999</c:v>
                </c:pt>
                <c:pt idx="1364">
                  <c:v>3.8982839999999999</c:v>
                </c:pt>
                <c:pt idx="1365">
                  <c:v>3.5715789999999998</c:v>
                </c:pt>
                <c:pt idx="1366">
                  <c:v>3.7650380000000001</c:v>
                </c:pt>
                <c:pt idx="1367">
                  <c:v>3.8716219999999999</c:v>
                </c:pt>
                <c:pt idx="1368">
                  <c:v>4.1399369999999998</c:v>
                </c:pt>
                <c:pt idx="1369">
                  <c:v>3.8684210000000001</c:v>
                </c:pt>
                <c:pt idx="1370">
                  <c:v>4.0855069999999998</c:v>
                </c:pt>
                <c:pt idx="1371">
                  <c:v>4.0938860000000004</c:v>
                </c:pt>
                <c:pt idx="1372">
                  <c:v>3.483333</c:v>
                </c:pt>
                <c:pt idx="1373">
                  <c:v>3.8418369999999999</c:v>
                </c:pt>
                <c:pt idx="1374">
                  <c:v>4.4583329999999997</c:v>
                </c:pt>
                <c:pt idx="1375">
                  <c:v>3.8649290000000001</c:v>
                </c:pt>
                <c:pt idx="1376">
                  <c:v>3.8730769999999999</c:v>
                </c:pt>
                <c:pt idx="1377">
                  <c:v>3.625874</c:v>
                </c:pt>
                <c:pt idx="1378">
                  <c:v>3.7391299999999998</c:v>
                </c:pt>
                <c:pt idx="1379">
                  <c:v>3.9046509999999999</c:v>
                </c:pt>
                <c:pt idx="1380">
                  <c:v>4.125</c:v>
                </c:pt>
                <c:pt idx="1381">
                  <c:v>4.0081519999999999</c:v>
                </c:pt>
                <c:pt idx="1382">
                  <c:v>4.0902779999999996</c:v>
                </c:pt>
                <c:pt idx="1383">
                  <c:v>3.8262200000000002</c:v>
                </c:pt>
                <c:pt idx="1384">
                  <c:v>3.6134019999999998</c:v>
                </c:pt>
                <c:pt idx="1385">
                  <c:v>3.7337660000000001</c:v>
                </c:pt>
                <c:pt idx="1386">
                  <c:v>4</c:v>
                </c:pt>
                <c:pt idx="1387">
                  <c:v>4.2820510000000001</c:v>
                </c:pt>
                <c:pt idx="1388">
                  <c:v>4.2840910000000001</c:v>
                </c:pt>
                <c:pt idx="1389">
                  <c:v>3.6785709999999998</c:v>
                </c:pt>
                <c:pt idx="1390">
                  <c:v>3.9868420000000002</c:v>
                </c:pt>
                <c:pt idx="1391">
                  <c:v>4.1032859999999998</c:v>
                </c:pt>
                <c:pt idx="1392">
                  <c:v>3.8414290000000002</c:v>
                </c:pt>
                <c:pt idx="1393">
                  <c:v>3.8388249999999999</c:v>
                </c:pt>
                <c:pt idx="1394">
                  <c:v>4.0371519999999999</c:v>
                </c:pt>
                <c:pt idx="1395">
                  <c:v>3.8235290000000002</c:v>
                </c:pt>
                <c:pt idx="1396">
                  <c:v>3.464286</c:v>
                </c:pt>
                <c:pt idx="1397">
                  <c:v>3.536232</c:v>
                </c:pt>
                <c:pt idx="1398">
                  <c:v>3.9361700000000002</c:v>
                </c:pt>
                <c:pt idx="1399">
                  <c:v>3.5327869999999999</c:v>
                </c:pt>
                <c:pt idx="1400">
                  <c:v>3.875</c:v>
                </c:pt>
                <c:pt idx="1401">
                  <c:v>3.9183669999999999</c:v>
                </c:pt>
                <c:pt idx="1402">
                  <c:v>3.2818179999999999</c:v>
                </c:pt>
                <c:pt idx="1403">
                  <c:v>3.4772729999999998</c:v>
                </c:pt>
                <c:pt idx="1404">
                  <c:v>3.8571430000000002</c:v>
                </c:pt>
                <c:pt idx="1405">
                  <c:v>4</c:v>
                </c:pt>
                <c:pt idx="1406">
                  <c:v>3.78</c:v>
                </c:pt>
                <c:pt idx="1407">
                  <c:v>3.5</c:v>
                </c:pt>
                <c:pt idx="1408">
                  <c:v>3.4</c:v>
                </c:pt>
                <c:pt idx="1409">
                  <c:v>3.961538</c:v>
                </c:pt>
                <c:pt idx="1410">
                  <c:v>4.5</c:v>
                </c:pt>
                <c:pt idx="1411">
                  <c:v>4.2677199999999997</c:v>
                </c:pt>
                <c:pt idx="1412">
                  <c:v>3.4312040000000001</c:v>
                </c:pt>
                <c:pt idx="1413">
                  <c:v>4.144361</c:v>
                </c:pt>
                <c:pt idx="1414">
                  <c:v>4.0486829999999996</c:v>
                </c:pt>
                <c:pt idx="1415">
                  <c:v>3.9040249999999999</c:v>
                </c:pt>
                <c:pt idx="1416">
                  <c:v>4.4719100000000003</c:v>
                </c:pt>
                <c:pt idx="1417">
                  <c:v>3.8197670000000001</c:v>
                </c:pt>
                <c:pt idx="1418">
                  <c:v>4.06203</c:v>
                </c:pt>
                <c:pt idx="1419">
                  <c:v>4.1790700000000003</c:v>
                </c:pt>
                <c:pt idx="1420">
                  <c:v>3.8684669999999999</c:v>
                </c:pt>
                <c:pt idx="1421">
                  <c:v>3.9698540000000002</c:v>
                </c:pt>
                <c:pt idx="1422">
                  <c:v>3.8833329999999999</c:v>
                </c:pt>
                <c:pt idx="1423">
                  <c:v>3.9352589999999998</c:v>
                </c:pt>
                <c:pt idx="1424">
                  <c:v>4.3673469999999996</c:v>
                </c:pt>
                <c:pt idx="1425">
                  <c:v>4.0729670000000002</c:v>
                </c:pt>
                <c:pt idx="1426">
                  <c:v>4.0273440000000003</c:v>
                </c:pt>
                <c:pt idx="1427">
                  <c:v>3.6195240000000002</c:v>
                </c:pt>
                <c:pt idx="1428">
                  <c:v>3.918415</c:v>
                </c:pt>
                <c:pt idx="1429">
                  <c:v>3.7617080000000001</c:v>
                </c:pt>
                <c:pt idx="1430">
                  <c:v>3.851429</c:v>
                </c:pt>
                <c:pt idx="1431">
                  <c:v>3.9917129999999998</c:v>
                </c:pt>
                <c:pt idx="1432">
                  <c:v>2.9847419999999998</c:v>
                </c:pt>
                <c:pt idx="1433">
                  <c:v>4.1851849999999997</c:v>
                </c:pt>
                <c:pt idx="1434">
                  <c:v>3.5871209999999998</c:v>
                </c:pt>
                <c:pt idx="1435">
                  <c:v>4.0427929999999996</c:v>
                </c:pt>
                <c:pt idx="1436">
                  <c:v>3.9356059999999999</c:v>
                </c:pt>
                <c:pt idx="1437">
                  <c:v>3.817771</c:v>
                </c:pt>
                <c:pt idx="1438">
                  <c:v>3.3162389999999999</c:v>
                </c:pt>
                <c:pt idx="1439">
                  <c:v>4.0540539999999998</c:v>
                </c:pt>
                <c:pt idx="1440">
                  <c:v>3.85</c:v>
                </c:pt>
                <c:pt idx="1441">
                  <c:v>4.1944439999999998</c:v>
                </c:pt>
                <c:pt idx="1442">
                  <c:v>4.0390620000000004</c:v>
                </c:pt>
                <c:pt idx="1443">
                  <c:v>4.1666670000000003</c:v>
                </c:pt>
                <c:pt idx="1444">
                  <c:v>4.1884620000000004</c:v>
                </c:pt>
                <c:pt idx="1445">
                  <c:v>3.7474229999999999</c:v>
                </c:pt>
                <c:pt idx="1446">
                  <c:v>3.6857920000000002</c:v>
                </c:pt>
                <c:pt idx="1447">
                  <c:v>4.008642</c:v>
                </c:pt>
                <c:pt idx="1448">
                  <c:v>4.2023809999999999</c:v>
                </c:pt>
                <c:pt idx="1449">
                  <c:v>4.1649209999999997</c:v>
                </c:pt>
                <c:pt idx="1450">
                  <c:v>3.870044</c:v>
                </c:pt>
                <c:pt idx="1451">
                  <c:v>4.1980199999999996</c:v>
                </c:pt>
                <c:pt idx="1452">
                  <c:v>3.9905659999999998</c:v>
                </c:pt>
                <c:pt idx="1453">
                  <c:v>4.1901409999999997</c:v>
                </c:pt>
                <c:pt idx="1454">
                  <c:v>4.0625</c:v>
                </c:pt>
                <c:pt idx="1455">
                  <c:v>3.7612610000000002</c:v>
                </c:pt>
                <c:pt idx="1456">
                  <c:v>4.0181269999999998</c:v>
                </c:pt>
                <c:pt idx="1457">
                  <c:v>4</c:v>
                </c:pt>
                <c:pt idx="1458">
                  <c:v>4.1500000000000004</c:v>
                </c:pt>
                <c:pt idx="1459">
                  <c:v>3.9166669999999999</c:v>
                </c:pt>
                <c:pt idx="1460">
                  <c:v>3.4416669999999998</c:v>
                </c:pt>
                <c:pt idx="1461">
                  <c:v>3.6956519999999999</c:v>
                </c:pt>
                <c:pt idx="1462">
                  <c:v>3.75</c:v>
                </c:pt>
                <c:pt idx="1463">
                  <c:v>4.0693070000000002</c:v>
                </c:pt>
                <c:pt idx="1464">
                  <c:v>3.8986489999999998</c:v>
                </c:pt>
                <c:pt idx="1465">
                  <c:v>3.2222219999999999</c:v>
                </c:pt>
                <c:pt idx="1466">
                  <c:v>3.77027</c:v>
                </c:pt>
                <c:pt idx="1467">
                  <c:v>3.6222219999999998</c:v>
                </c:pt>
                <c:pt idx="1468">
                  <c:v>3.9710139999999998</c:v>
                </c:pt>
                <c:pt idx="1469">
                  <c:v>4.1818179999999998</c:v>
                </c:pt>
                <c:pt idx="1470">
                  <c:v>3.9857140000000002</c:v>
                </c:pt>
                <c:pt idx="1471">
                  <c:v>3.5562499999999999</c:v>
                </c:pt>
                <c:pt idx="1472">
                  <c:v>3.938596</c:v>
                </c:pt>
                <c:pt idx="1473">
                  <c:v>4.2736200000000002</c:v>
                </c:pt>
                <c:pt idx="1474">
                  <c:v>4.052632</c:v>
                </c:pt>
                <c:pt idx="1475">
                  <c:v>4.0010459999999997</c:v>
                </c:pt>
                <c:pt idx="1476">
                  <c:v>3.7706819999999999</c:v>
                </c:pt>
                <c:pt idx="1477">
                  <c:v>4.1864410000000003</c:v>
                </c:pt>
                <c:pt idx="1478">
                  <c:v>3.8019319999999999</c:v>
                </c:pt>
                <c:pt idx="1479">
                  <c:v>4.1769660000000002</c:v>
                </c:pt>
                <c:pt idx="1480">
                  <c:v>3.891645</c:v>
                </c:pt>
                <c:pt idx="1481">
                  <c:v>3.7206700000000001</c:v>
                </c:pt>
                <c:pt idx="1482">
                  <c:v>3.625</c:v>
                </c:pt>
                <c:pt idx="1483">
                  <c:v>3.4677419999999999</c:v>
                </c:pt>
                <c:pt idx="1484">
                  <c:v>4.1087870000000004</c:v>
                </c:pt>
                <c:pt idx="1485">
                  <c:v>3.285714</c:v>
                </c:pt>
                <c:pt idx="1486">
                  <c:v>3.9117649999999999</c:v>
                </c:pt>
                <c:pt idx="1487">
                  <c:v>3.8958330000000001</c:v>
                </c:pt>
                <c:pt idx="1488">
                  <c:v>4.1860470000000003</c:v>
                </c:pt>
                <c:pt idx="1489">
                  <c:v>3.9115850000000001</c:v>
                </c:pt>
                <c:pt idx="1490">
                  <c:v>4</c:v>
                </c:pt>
                <c:pt idx="1491">
                  <c:v>4.1875</c:v>
                </c:pt>
                <c:pt idx="1492">
                  <c:v>3</c:v>
                </c:pt>
                <c:pt idx="1493">
                  <c:v>3.8272729999999999</c:v>
                </c:pt>
                <c:pt idx="1494">
                  <c:v>3.9514290000000001</c:v>
                </c:pt>
                <c:pt idx="1495">
                  <c:v>4.0791370000000002</c:v>
                </c:pt>
                <c:pt idx="1496">
                  <c:v>3.8587790000000002</c:v>
                </c:pt>
                <c:pt idx="1497">
                  <c:v>3.7277779999999998</c:v>
                </c:pt>
                <c:pt idx="1498">
                  <c:v>3.2</c:v>
                </c:pt>
                <c:pt idx="1499">
                  <c:v>3.8783780000000001</c:v>
                </c:pt>
                <c:pt idx="1500">
                  <c:v>3.8978489999999999</c:v>
                </c:pt>
                <c:pt idx="1501">
                  <c:v>4.25</c:v>
                </c:pt>
                <c:pt idx="1502">
                  <c:v>3.8378380000000001</c:v>
                </c:pt>
                <c:pt idx="1503">
                  <c:v>3.86</c:v>
                </c:pt>
                <c:pt idx="1504">
                  <c:v>3.5487799999999998</c:v>
                </c:pt>
                <c:pt idx="1505">
                  <c:v>3.875</c:v>
                </c:pt>
                <c:pt idx="1506">
                  <c:v>3.848039</c:v>
                </c:pt>
                <c:pt idx="1507">
                  <c:v>4</c:v>
                </c:pt>
                <c:pt idx="1508">
                  <c:v>3.6666669999999999</c:v>
                </c:pt>
                <c:pt idx="1509">
                  <c:v>4.1833650000000002</c:v>
                </c:pt>
                <c:pt idx="1510">
                  <c:v>3.9425330000000001</c:v>
                </c:pt>
                <c:pt idx="1511">
                  <c:v>4.4827589999999997</c:v>
                </c:pt>
                <c:pt idx="1512">
                  <c:v>4.0625</c:v>
                </c:pt>
                <c:pt idx="1513">
                  <c:v>4.5</c:v>
                </c:pt>
                <c:pt idx="1514">
                  <c:v>4.157635</c:v>
                </c:pt>
                <c:pt idx="1515">
                  <c:v>4.0684709999999997</c:v>
                </c:pt>
                <c:pt idx="1516">
                  <c:v>4</c:v>
                </c:pt>
                <c:pt idx="1517">
                  <c:v>4.3061220000000002</c:v>
                </c:pt>
                <c:pt idx="1518">
                  <c:v>3.8235290000000002</c:v>
                </c:pt>
                <c:pt idx="1519">
                  <c:v>4.0675679999999996</c:v>
                </c:pt>
                <c:pt idx="1520">
                  <c:v>4.1526319999999997</c:v>
                </c:pt>
                <c:pt idx="1521">
                  <c:v>4.2195119999999999</c:v>
                </c:pt>
                <c:pt idx="1522">
                  <c:v>4.3676469999999998</c:v>
                </c:pt>
                <c:pt idx="1523">
                  <c:v>4.0999999999999996</c:v>
                </c:pt>
                <c:pt idx="1524">
                  <c:v>3.5462959999999999</c:v>
                </c:pt>
                <c:pt idx="1525">
                  <c:v>3.8333330000000001</c:v>
                </c:pt>
                <c:pt idx="1526">
                  <c:v>3.6308720000000001</c:v>
                </c:pt>
                <c:pt idx="1527">
                  <c:v>3.598214</c:v>
                </c:pt>
                <c:pt idx="1528">
                  <c:v>4</c:v>
                </c:pt>
                <c:pt idx="1529">
                  <c:v>4.2155560000000003</c:v>
                </c:pt>
                <c:pt idx="1530">
                  <c:v>4.1086710000000002</c:v>
                </c:pt>
                <c:pt idx="1531">
                  <c:v>3.5</c:v>
                </c:pt>
                <c:pt idx="1532">
                  <c:v>3.8289469999999999</c:v>
                </c:pt>
                <c:pt idx="1533">
                  <c:v>3.8684210000000001</c:v>
                </c:pt>
                <c:pt idx="1534">
                  <c:v>4.0719180000000001</c:v>
                </c:pt>
                <c:pt idx="1535">
                  <c:v>3.8684210000000001</c:v>
                </c:pt>
                <c:pt idx="1536">
                  <c:v>3.8804349999999999</c:v>
                </c:pt>
                <c:pt idx="1537">
                  <c:v>3.75</c:v>
                </c:pt>
                <c:pt idx="1538">
                  <c:v>3.7222219999999999</c:v>
                </c:pt>
                <c:pt idx="1539">
                  <c:v>3.8780489999999999</c:v>
                </c:pt>
                <c:pt idx="1540">
                  <c:v>4.4000000000000004</c:v>
                </c:pt>
                <c:pt idx="1541">
                  <c:v>4.2727269999999997</c:v>
                </c:pt>
                <c:pt idx="1542">
                  <c:v>4.1666670000000003</c:v>
                </c:pt>
                <c:pt idx="1543">
                  <c:v>3.535714</c:v>
                </c:pt>
                <c:pt idx="1544">
                  <c:v>3.6666669999999999</c:v>
                </c:pt>
                <c:pt idx="1545">
                  <c:v>4.0715159999999999</c:v>
                </c:pt>
                <c:pt idx="1546">
                  <c:v>4.1213050000000004</c:v>
                </c:pt>
                <c:pt idx="1547">
                  <c:v>3.8253729999999999</c:v>
                </c:pt>
                <c:pt idx="1548">
                  <c:v>4</c:v>
                </c:pt>
                <c:pt idx="1549">
                  <c:v>4.1095240000000004</c:v>
                </c:pt>
                <c:pt idx="1550">
                  <c:v>4.1363640000000004</c:v>
                </c:pt>
                <c:pt idx="1551">
                  <c:v>3.7619050000000001</c:v>
                </c:pt>
                <c:pt idx="1552">
                  <c:v>4.3</c:v>
                </c:pt>
                <c:pt idx="1553">
                  <c:v>4</c:v>
                </c:pt>
                <c:pt idx="1554">
                  <c:v>3.828125</c:v>
                </c:pt>
                <c:pt idx="1555">
                  <c:v>4</c:v>
                </c:pt>
                <c:pt idx="1556">
                  <c:v>4.375</c:v>
                </c:pt>
                <c:pt idx="1557">
                  <c:v>3.78125</c:v>
                </c:pt>
                <c:pt idx="1558">
                  <c:v>4.05</c:v>
                </c:pt>
                <c:pt idx="1559">
                  <c:v>4.0777780000000003</c:v>
                </c:pt>
                <c:pt idx="1560">
                  <c:v>3.9</c:v>
                </c:pt>
                <c:pt idx="1561">
                  <c:v>3.82</c:v>
                </c:pt>
                <c:pt idx="1562">
                  <c:v>3.785714</c:v>
                </c:pt>
                <c:pt idx="1563">
                  <c:v>4.2173910000000001</c:v>
                </c:pt>
                <c:pt idx="1564">
                  <c:v>3.9</c:v>
                </c:pt>
                <c:pt idx="1565">
                  <c:v>4</c:v>
                </c:pt>
                <c:pt idx="1566">
                  <c:v>3.8333330000000001</c:v>
                </c:pt>
                <c:pt idx="1567">
                  <c:v>3.375</c:v>
                </c:pt>
                <c:pt idx="1568">
                  <c:v>4.0750000000000002</c:v>
                </c:pt>
                <c:pt idx="1569">
                  <c:v>4.137931</c:v>
                </c:pt>
                <c:pt idx="1570">
                  <c:v>3.5909089999999999</c:v>
                </c:pt>
                <c:pt idx="1571">
                  <c:v>3.831121</c:v>
                </c:pt>
                <c:pt idx="1572">
                  <c:v>3.8568720000000001</c:v>
                </c:pt>
                <c:pt idx="1573">
                  <c:v>3.807464</c:v>
                </c:pt>
                <c:pt idx="1574">
                  <c:v>3.6707920000000001</c:v>
                </c:pt>
                <c:pt idx="1575">
                  <c:v>3.5722</c:v>
                </c:pt>
                <c:pt idx="1576">
                  <c:v>3.7431510000000001</c:v>
                </c:pt>
                <c:pt idx="1577">
                  <c:v>3.568333</c:v>
                </c:pt>
                <c:pt idx="1578">
                  <c:v>3.4339409999999999</c:v>
                </c:pt>
                <c:pt idx="1579">
                  <c:v>3.803191</c:v>
                </c:pt>
                <c:pt idx="1580">
                  <c:v>4.093407</c:v>
                </c:pt>
                <c:pt idx="1581">
                  <c:v>3.8698980000000001</c:v>
                </c:pt>
                <c:pt idx="1582">
                  <c:v>3.4958680000000002</c:v>
                </c:pt>
                <c:pt idx="1583">
                  <c:v>3.5703119999999999</c:v>
                </c:pt>
                <c:pt idx="1584">
                  <c:v>4.27027</c:v>
                </c:pt>
                <c:pt idx="1585">
                  <c:v>3.8703699999999999</c:v>
                </c:pt>
                <c:pt idx="1586">
                  <c:v>3.7580650000000002</c:v>
                </c:pt>
                <c:pt idx="1587">
                  <c:v>4.1808509999999997</c:v>
                </c:pt>
                <c:pt idx="1588">
                  <c:v>3.7121209999999998</c:v>
                </c:pt>
                <c:pt idx="1589">
                  <c:v>3.8863639999999999</c:v>
                </c:pt>
                <c:pt idx="1590">
                  <c:v>3.7556820000000002</c:v>
                </c:pt>
                <c:pt idx="1591">
                  <c:v>3.606061</c:v>
                </c:pt>
                <c:pt idx="1592">
                  <c:v>3.6930689999999999</c:v>
                </c:pt>
                <c:pt idx="1593">
                  <c:v>3.8294570000000001</c:v>
                </c:pt>
                <c:pt idx="1594">
                  <c:v>3.7704629999999999</c:v>
                </c:pt>
                <c:pt idx="1595">
                  <c:v>4.0263159999999996</c:v>
                </c:pt>
                <c:pt idx="1596">
                  <c:v>3.75</c:v>
                </c:pt>
                <c:pt idx="1597">
                  <c:v>3.7739729999999998</c:v>
                </c:pt>
                <c:pt idx="1598">
                  <c:v>3.370968</c:v>
                </c:pt>
                <c:pt idx="1599">
                  <c:v>3.8238810000000001</c:v>
                </c:pt>
                <c:pt idx="1600">
                  <c:v>4.1844109999999999</c:v>
                </c:pt>
                <c:pt idx="1601">
                  <c:v>3.9060730000000001</c:v>
                </c:pt>
                <c:pt idx="1602">
                  <c:v>4.0923600000000002</c:v>
                </c:pt>
                <c:pt idx="1603">
                  <c:v>4.2433959999999997</c:v>
                </c:pt>
                <c:pt idx="1604">
                  <c:v>3.810654</c:v>
                </c:pt>
                <c:pt idx="1605">
                  <c:v>4.0428420000000003</c:v>
                </c:pt>
                <c:pt idx="1606">
                  <c:v>3.9672489999999998</c:v>
                </c:pt>
                <c:pt idx="1607">
                  <c:v>4.233333</c:v>
                </c:pt>
                <c:pt idx="1608">
                  <c:v>3.964531</c:v>
                </c:pt>
                <c:pt idx="1609">
                  <c:v>3.9792529999999999</c:v>
                </c:pt>
                <c:pt idx="1610">
                  <c:v>3.2946430000000002</c:v>
                </c:pt>
                <c:pt idx="1611">
                  <c:v>3.9458959999999998</c:v>
                </c:pt>
                <c:pt idx="1612">
                  <c:v>3.8676900000000001</c:v>
                </c:pt>
                <c:pt idx="1613">
                  <c:v>3.91791</c:v>
                </c:pt>
                <c:pt idx="1614">
                  <c:v>3.5644439999999999</c:v>
                </c:pt>
                <c:pt idx="1615">
                  <c:v>3.6830989999999999</c:v>
                </c:pt>
                <c:pt idx="1616">
                  <c:v>3.8409089999999999</c:v>
                </c:pt>
                <c:pt idx="1617">
                  <c:v>3.8857140000000001</c:v>
                </c:pt>
                <c:pt idx="1618">
                  <c:v>3.8440370000000001</c:v>
                </c:pt>
                <c:pt idx="1619">
                  <c:v>4.2272730000000003</c:v>
                </c:pt>
                <c:pt idx="1620">
                  <c:v>4.1401519999999996</c:v>
                </c:pt>
                <c:pt idx="1621">
                  <c:v>4.2</c:v>
                </c:pt>
                <c:pt idx="1622">
                  <c:v>3.7371129999999999</c:v>
                </c:pt>
                <c:pt idx="1623">
                  <c:v>4</c:v>
                </c:pt>
                <c:pt idx="1624">
                  <c:v>3.4785710000000001</c:v>
                </c:pt>
                <c:pt idx="1625">
                  <c:v>3.8346149999999999</c:v>
                </c:pt>
                <c:pt idx="1626">
                  <c:v>3.7543859999999998</c:v>
                </c:pt>
                <c:pt idx="1627">
                  <c:v>3.950644</c:v>
                </c:pt>
                <c:pt idx="1628">
                  <c:v>4</c:v>
                </c:pt>
                <c:pt idx="1629">
                  <c:v>3.625</c:v>
                </c:pt>
                <c:pt idx="1630">
                  <c:v>3.8273380000000001</c:v>
                </c:pt>
                <c:pt idx="1631">
                  <c:v>4.0625</c:v>
                </c:pt>
                <c:pt idx="1632">
                  <c:v>4.3956520000000001</c:v>
                </c:pt>
                <c:pt idx="1633">
                  <c:v>4.0917190000000003</c:v>
                </c:pt>
                <c:pt idx="1634">
                  <c:v>4.0214179999999997</c:v>
                </c:pt>
                <c:pt idx="1635">
                  <c:v>4.065957</c:v>
                </c:pt>
                <c:pt idx="1636">
                  <c:v>4.0350070000000002</c:v>
                </c:pt>
                <c:pt idx="1637">
                  <c:v>3.8181820000000002</c:v>
                </c:pt>
                <c:pt idx="1638">
                  <c:v>3.964286</c:v>
                </c:pt>
                <c:pt idx="1639">
                  <c:v>3.8947370000000001</c:v>
                </c:pt>
                <c:pt idx="1640">
                  <c:v>3.7121209999999998</c:v>
                </c:pt>
                <c:pt idx="1641">
                  <c:v>3.9166669999999999</c:v>
                </c:pt>
                <c:pt idx="1642">
                  <c:v>3.7357140000000002</c:v>
                </c:pt>
                <c:pt idx="1643">
                  <c:v>3.7586210000000002</c:v>
                </c:pt>
                <c:pt idx="1644">
                  <c:v>3.9249999999999998</c:v>
                </c:pt>
                <c:pt idx="1645">
                  <c:v>3.4</c:v>
                </c:pt>
                <c:pt idx="1646">
                  <c:v>3.8636360000000001</c:v>
                </c:pt>
                <c:pt idx="1647">
                  <c:v>3.6666669999999999</c:v>
                </c:pt>
                <c:pt idx="1648">
                  <c:v>3.8333330000000001</c:v>
                </c:pt>
                <c:pt idx="1649">
                  <c:v>4.2</c:v>
                </c:pt>
                <c:pt idx="1650">
                  <c:v>4.1666670000000003</c:v>
                </c:pt>
                <c:pt idx="1651">
                  <c:v>3.7482220000000002</c:v>
                </c:pt>
                <c:pt idx="1652">
                  <c:v>3.743414</c:v>
                </c:pt>
                <c:pt idx="1653">
                  <c:v>4.038564</c:v>
                </c:pt>
                <c:pt idx="1654">
                  <c:v>3.7192980000000002</c:v>
                </c:pt>
                <c:pt idx="1655">
                  <c:v>3.6333329999999999</c:v>
                </c:pt>
                <c:pt idx="1656">
                  <c:v>3.3012619999999999</c:v>
                </c:pt>
                <c:pt idx="1657">
                  <c:v>3.997449</c:v>
                </c:pt>
                <c:pt idx="1658">
                  <c:v>3.5</c:v>
                </c:pt>
                <c:pt idx="1659">
                  <c:v>3.6845240000000001</c:v>
                </c:pt>
                <c:pt idx="1660">
                  <c:v>3.7755100000000001</c:v>
                </c:pt>
                <c:pt idx="1661">
                  <c:v>3.311258</c:v>
                </c:pt>
                <c:pt idx="1662">
                  <c:v>3.5791369999999998</c:v>
                </c:pt>
                <c:pt idx="1663">
                  <c:v>3.339286</c:v>
                </c:pt>
                <c:pt idx="1664">
                  <c:v>3.851064</c:v>
                </c:pt>
                <c:pt idx="1665">
                  <c:v>3.491228</c:v>
                </c:pt>
                <c:pt idx="1666">
                  <c:v>3.8644859999999999</c:v>
                </c:pt>
                <c:pt idx="1667">
                  <c:v>3.9595959999999999</c:v>
                </c:pt>
                <c:pt idx="1668">
                  <c:v>3.7560980000000002</c:v>
                </c:pt>
                <c:pt idx="1669">
                  <c:v>3.6470590000000001</c:v>
                </c:pt>
                <c:pt idx="1670">
                  <c:v>3.8076919999999999</c:v>
                </c:pt>
                <c:pt idx="1671">
                  <c:v>3.515625</c:v>
                </c:pt>
                <c:pt idx="1672">
                  <c:v>3.6770830000000001</c:v>
                </c:pt>
                <c:pt idx="1673">
                  <c:v>3.4117649999999999</c:v>
                </c:pt>
                <c:pt idx="1674">
                  <c:v>3.9038460000000001</c:v>
                </c:pt>
                <c:pt idx="1675">
                  <c:v>3.3681320000000001</c:v>
                </c:pt>
                <c:pt idx="1676">
                  <c:v>3.75</c:v>
                </c:pt>
                <c:pt idx="1677">
                  <c:v>3.5</c:v>
                </c:pt>
                <c:pt idx="1678">
                  <c:v>3.3958330000000001</c:v>
                </c:pt>
                <c:pt idx="1679">
                  <c:v>3.55</c:v>
                </c:pt>
                <c:pt idx="1680">
                  <c:v>4.0833329999999997</c:v>
                </c:pt>
                <c:pt idx="1681">
                  <c:v>3.7749999999999999</c:v>
                </c:pt>
                <c:pt idx="1682">
                  <c:v>3.677778</c:v>
                </c:pt>
                <c:pt idx="1683">
                  <c:v>3.5</c:v>
                </c:pt>
                <c:pt idx="1684">
                  <c:v>3.8181820000000002</c:v>
                </c:pt>
                <c:pt idx="1685">
                  <c:v>3.34375</c:v>
                </c:pt>
                <c:pt idx="1686">
                  <c:v>3.8461539999999999</c:v>
                </c:pt>
                <c:pt idx="1687">
                  <c:v>4</c:v>
                </c:pt>
                <c:pt idx="1688">
                  <c:v>3.6892269999999998</c:v>
                </c:pt>
                <c:pt idx="1689">
                  <c:v>4.1761080000000002</c:v>
                </c:pt>
                <c:pt idx="1690">
                  <c:v>3.8571430000000002</c:v>
                </c:pt>
                <c:pt idx="1691">
                  <c:v>4.4090910000000001</c:v>
                </c:pt>
                <c:pt idx="1692">
                  <c:v>3.9683540000000002</c:v>
                </c:pt>
                <c:pt idx="1693">
                  <c:v>3.856589</c:v>
                </c:pt>
                <c:pt idx="1694">
                  <c:v>3.3888889999999998</c:v>
                </c:pt>
                <c:pt idx="1695">
                  <c:v>3.580838</c:v>
                </c:pt>
                <c:pt idx="1696">
                  <c:v>3.9444439999999998</c:v>
                </c:pt>
                <c:pt idx="1697">
                  <c:v>3.6</c:v>
                </c:pt>
                <c:pt idx="1698">
                  <c:v>4.0612519999999996</c:v>
                </c:pt>
                <c:pt idx="1699">
                  <c:v>3.828522</c:v>
                </c:pt>
                <c:pt idx="1700">
                  <c:v>4.1117480000000004</c:v>
                </c:pt>
                <c:pt idx="1701">
                  <c:v>4.1332620000000002</c:v>
                </c:pt>
                <c:pt idx="1702">
                  <c:v>4.1187500000000004</c:v>
                </c:pt>
                <c:pt idx="1703">
                  <c:v>4.1821710000000003</c:v>
                </c:pt>
                <c:pt idx="1704">
                  <c:v>3.655303</c:v>
                </c:pt>
                <c:pt idx="1705">
                  <c:v>4.1342860000000003</c:v>
                </c:pt>
                <c:pt idx="1706">
                  <c:v>4.0208329999999997</c:v>
                </c:pt>
                <c:pt idx="1707">
                  <c:v>3.7621950000000002</c:v>
                </c:pt>
                <c:pt idx="1708">
                  <c:v>3.9084970000000001</c:v>
                </c:pt>
                <c:pt idx="1709">
                  <c:v>4</c:v>
                </c:pt>
                <c:pt idx="1710">
                  <c:v>3.9705879999999998</c:v>
                </c:pt>
                <c:pt idx="1711">
                  <c:v>3.088889</c:v>
                </c:pt>
                <c:pt idx="1712">
                  <c:v>3.9230770000000001</c:v>
                </c:pt>
                <c:pt idx="1713">
                  <c:v>3.4</c:v>
                </c:pt>
                <c:pt idx="1714">
                  <c:v>4.0750000000000002</c:v>
                </c:pt>
                <c:pt idx="1715">
                  <c:v>4.25</c:v>
                </c:pt>
                <c:pt idx="1716">
                  <c:v>3.7428569999999999</c:v>
                </c:pt>
                <c:pt idx="1717">
                  <c:v>4.0833329999999997</c:v>
                </c:pt>
                <c:pt idx="1718">
                  <c:v>3.9420829999999998</c:v>
                </c:pt>
                <c:pt idx="1719">
                  <c:v>4.1134399999999998</c:v>
                </c:pt>
                <c:pt idx="1720">
                  <c:v>4.1962960000000002</c:v>
                </c:pt>
                <c:pt idx="1721">
                  <c:v>4.3214290000000002</c:v>
                </c:pt>
                <c:pt idx="1722">
                  <c:v>3.915902</c:v>
                </c:pt>
                <c:pt idx="1723">
                  <c:v>4.0958649999999999</c:v>
                </c:pt>
                <c:pt idx="1724">
                  <c:v>4.5</c:v>
                </c:pt>
                <c:pt idx="1725">
                  <c:v>4.1766300000000003</c:v>
                </c:pt>
                <c:pt idx="1726">
                  <c:v>4.4444439999999998</c:v>
                </c:pt>
                <c:pt idx="1727">
                  <c:v>3.724599</c:v>
                </c:pt>
                <c:pt idx="1728">
                  <c:v>3.9049299999999998</c:v>
                </c:pt>
                <c:pt idx="1729">
                  <c:v>4</c:v>
                </c:pt>
                <c:pt idx="1730">
                  <c:v>3.7907609999999998</c:v>
                </c:pt>
                <c:pt idx="1731">
                  <c:v>3.987879</c:v>
                </c:pt>
                <c:pt idx="1732">
                  <c:v>3.723077</c:v>
                </c:pt>
                <c:pt idx="1733">
                  <c:v>4.084746</c:v>
                </c:pt>
                <c:pt idx="1734">
                  <c:v>4.3</c:v>
                </c:pt>
                <c:pt idx="1735">
                  <c:v>4.2098209999999998</c:v>
                </c:pt>
                <c:pt idx="1736">
                  <c:v>3.5</c:v>
                </c:pt>
                <c:pt idx="1737">
                  <c:v>3.5</c:v>
                </c:pt>
                <c:pt idx="1738">
                  <c:v>3.75</c:v>
                </c:pt>
                <c:pt idx="1739">
                  <c:v>4</c:v>
                </c:pt>
                <c:pt idx="1740">
                  <c:v>3.62</c:v>
                </c:pt>
                <c:pt idx="1741">
                  <c:v>3.5</c:v>
                </c:pt>
                <c:pt idx="1742">
                  <c:v>4.0052909999999997</c:v>
                </c:pt>
                <c:pt idx="1743">
                  <c:v>4.2105259999999998</c:v>
                </c:pt>
                <c:pt idx="1744">
                  <c:v>3.5016500000000002</c:v>
                </c:pt>
                <c:pt idx="1745">
                  <c:v>3.5</c:v>
                </c:pt>
                <c:pt idx="1746">
                  <c:v>3.0769229999999999</c:v>
                </c:pt>
                <c:pt idx="1747">
                  <c:v>3.1956519999999999</c:v>
                </c:pt>
                <c:pt idx="1748">
                  <c:v>3.1190479999999998</c:v>
                </c:pt>
                <c:pt idx="1749">
                  <c:v>3.35</c:v>
                </c:pt>
                <c:pt idx="1750">
                  <c:v>3.3061219999999998</c:v>
                </c:pt>
                <c:pt idx="1751">
                  <c:v>3.3112680000000001</c:v>
                </c:pt>
                <c:pt idx="1752">
                  <c:v>3.5846990000000001</c:v>
                </c:pt>
                <c:pt idx="1753">
                  <c:v>3.3490570000000002</c:v>
                </c:pt>
                <c:pt idx="1754">
                  <c:v>3.2</c:v>
                </c:pt>
                <c:pt idx="1755">
                  <c:v>3.322222</c:v>
                </c:pt>
                <c:pt idx="1756">
                  <c:v>3.6850679999999998</c:v>
                </c:pt>
                <c:pt idx="1757">
                  <c:v>3.3389419999999999</c:v>
                </c:pt>
                <c:pt idx="1758">
                  <c:v>3.6111110000000002</c:v>
                </c:pt>
                <c:pt idx="1759">
                  <c:v>3.6428569999999998</c:v>
                </c:pt>
                <c:pt idx="1760">
                  <c:v>3.4836070000000001</c:v>
                </c:pt>
                <c:pt idx="1761">
                  <c:v>3.4791669999999999</c:v>
                </c:pt>
                <c:pt idx="1762">
                  <c:v>3.3333330000000001</c:v>
                </c:pt>
                <c:pt idx="1763">
                  <c:v>3.515936</c:v>
                </c:pt>
                <c:pt idx="1764">
                  <c:v>3.612717</c:v>
                </c:pt>
                <c:pt idx="1765">
                  <c:v>3.5983010000000002</c:v>
                </c:pt>
                <c:pt idx="1766">
                  <c:v>3.4975849999999999</c:v>
                </c:pt>
                <c:pt idx="1767">
                  <c:v>3.4919030000000002</c:v>
                </c:pt>
                <c:pt idx="1768">
                  <c:v>3.668269</c:v>
                </c:pt>
                <c:pt idx="1769">
                  <c:v>3.4791669999999999</c:v>
                </c:pt>
                <c:pt idx="1770">
                  <c:v>3.6630820000000002</c:v>
                </c:pt>
                <c:pt idx="1771">
                  <c:v>3.6283189999999998</c:v>
                </c:pt>
                <c:pt idx="1772">
                  <c:v>3.6637379999999999</c:v>
                </c:pt>
                <c:pt idx="1773">
                  <c:v>3.75</c:v>
                </c:pt>
                <c:pt idx="1774">
                  <c:v>3.6363639999999999</c:v>
                </c:pt>
                <c:pt idx="1775">
                  <c:v>3.7321430000000002</c:v>
                </c:pt>
                <c:pt idx="1776">
                  <c:v>3.6363639999999999</c:v>
                </c:pt>
                <c:pt idx="1777">
                  <c:v>3.511628</c:v>
                </c:pt>
                <c:pt idx="1778">
                  <c:v>3.7321430000000002</c:v>
                </c:pt>
                <c:pt idx="1779">
                  <c:v>3.732558</c:v>
                </c:pt>
                <c:pt idx="1780">
                  <c:v>3.9434490000000002</c:v>
                </c:pt>
                <c:pt idx="1781">
                  <c:v>3.74</c:v>
                </c:pt>
                <c:pt idx="1782">
                  <c:v>3.8888889999999998</c:v>
                </c:pt>
                <c:pt idx="1783">
                  <c:v>3.7056070000000001</c:v>
                </c:pt>
                <c:pt idx="1784">
                  <c:v>3.6388889999999998</c:v>
                </c:pt>
                <c:pt idx="1785">
                  <c:v>3.5652170000000001</c:v>
                </c:pt>
                <c:pt idx="1786">
                  <c:v>3.5750000000000002</c:v>
                </c:pt>
                <c:pt idx="1787">
                  <c:v>3.8571430000000002</c:v>
                </c:pt>
                <c:pt idx="1788">
                  <c:v>3.7564099999999998</c:v>
                </c:pt>
                <c:pt idx="1789">
                  <c:v>3.788462</c:v>
                </c:pt>
                <c:pt idx="1790">
                  <c:v>3.902857</c:v>
                </c:pt>
                <c:pt idx="1791">
                  <c:v>3.691176</c:v>
                </c:pt>
                <c:pt idx="1792">
                  <c:v>3.7682929999999999</c:v>
                </c:pt>
                <c:pt idx="1793">
                  <c:v>3.7807810000000002</c:v>
                </c:pt>
                <c:pt idx="1794">
                  <c:v>3.878981</c:v>
                </c:pt>
                <c:pt idx="1795">
                  <c:v>3.7881360000000002</c:v>
                </c:pt>
                <c:pt idx="1796">
                  <c:v>3.7516129999999999</c:v>
                </c:pt>
                <c:pt idx="1797">
                  <c:v>3.7391480000000001</c:v>
                </c:pt>
                <c:pt idx="1798">
                  <c:v>3.75</c:v>
                </c:pt>
                <c:pt idx="1799">
                  <c:v>3.6785709999999998</c:v>
                </c:pt>
                <c:pt idx="1800">
                  <c:v>3.85</c:v>
                </c:pt>
                <c:pt idx="1801">
                  <c:v>3.9677419999999999</c:v>
                </c:pt>
                <c:pt idx="1802">
                  <c:v>3.75</c:v>
                </c:pt>
                <c:pt idx="1803">
                  <c:v>3.8090280000000001</c:v>
                </c:pt>
                <c:pt idx="1804">
                  <c:v>3.7923079999999998</c:v>
                </c:pt>
                <c:pt idx="1805">
                  <c:v>3.7987799999999998</c:v>
                </c:pt>
                <c:pt idx="1806">
                  <c:v>4.137931</c:v>
                </c:pt>
                <c:pt idx="1807">
                  <c:v>3.8208959999999998</c:v>
                </c:pt>
                <c:pt idx="1808">
                  <c:v>3.8108110000000002</c:v>
                </c:pt>
                <c:pt idx="1809">
                  <c:v>4.027228</c:v>
                </c:pt>
                <c:pt idx="1810">
                  <c:v>3.84</c:v>
                </c:pt>
                <c:pt idx="1811">
                  <c:v>3.9</c:v>
                </c:pt>
                <c:pt idx="1812">
                  <c:v>3.9032260000000001</c:v>
                </c:pt>
                <c:pt idx="1813">
                  <c:v>3.7380949999999999</c:v>
                </c:pt>
                <c:pt idx="1814">
                  <c:v>4</c:v>
                </c:pt>
                <c:pt idx="1815">
                  <c:v>3.829126</c:v>
                </c:pt>
                <c:pt idx="1816">
                  <c:v>3.8834780000000002</c:v>
                </c:pt>
                <c:pt idx="1817">
                  <c:v>3.8701660000000002</c:v>
                </c:pt>
                <c:pt idx="1818">
                  <c:v>3.8246150000000001</c:v>
                </c:pt>
                <c:pt idx="1819">
                  <c:v>4</c:v>
                </c:pt>
                <c:pt idx="1820">
                  <c:v>3.7208329999999998</c:v>
                </c:pt>
                <c:pt idx="1821">
                  <c:v>3.8888889999999998</c:v>
                </c:pt>
                <c:pt idx="1822">
                  <c:v>3.8774510000000002</c:v>
                </c:pt>
                <c:pt idx="1823">
                  <c:v>3.874317</c:v>
                </c:pt>
                <c:pt idx="1824">
                  <c:v>3.9</c:v>
                </c:pt>
                <c:pt idx="1825">
                  <c:v>3.9061859999999999</c:v>
                </c:pt>
                <c:pt idx="1826">
                  <c:v>3.91</c:v>
                </c:pt>
                <c:pt idx="1827">
                  <c:v>3.8148149999999998</c:v>
                </c:pt>
                <c:pt idx="1828">
                  <c:v>3.887931</c:v>
                </c:pt>
                <c:pt idx="1829">
                  <c:v>3.84375</c:v>
                </c:pt>
                <c:pt idx="1830">
                  <c:v>3.8776679999999999</c:v>
                </c:pt>
                <c:pt idx="1831">
                  <c:v>3.9930560000000002</c:v>
                </c:pt>
                <c:pt idx="1832">
                  <c:v>4.125</c:v>
                </c:pt>
                <c:pt idx="1833">
                  <c:v>4.0208329999999997</c:v>
                </c:pt>
                <c:pt idx="1834">
                  <c:v>3.939873</c:v>
                </c:pt>
                <c:pt idx="1835">
                  <c:v>3.9873419999999999</c:v>
                </c:pt>
                <c:pt idx="1836">
                  <c:v>3.9316239999999998</c:v>
                </c:pt>
                <c:pt idx="1837">
                  <c:v>3.9498479999999998</c:v>
                </c:pt>
                <c:pt idx="1838">
                  <c:v>3.776316</c:v>
                </c:pt>
                <c:pt idx="1839">
                  <c:v>4.0769229999999999</c:v>
                </c:pt>
                <c:pt idx="1840">
                  <c:v>4</c:v>
                </c:pt>
                <c:pt idx="1841">
                  <c:v>3.7349999999999999</c:v>
                </c:pt>
                <c:pt idx="1842">
                  <c:v>3.8910260000000001</c:v>
                </c:pt>
                <c:pt idx="1843">
                  <c:v>4</c:v>
                </c:pt>
                <c:pt idx="1844">
                  <c:v>3.981481</c:v>
                </c:pt>
                <c:pt idx="1845">
                  <c:v>4.0154639999999997</c:v>
                </c:pt>
                <c:pt idx="1846">
                  <c:v>3.852198</c:v>
                </c:pt>
                <c:pt idx="1847">
                  <c:v>3.8704740000000002</c:v>
                </c:pt>
                <c:pt idx="1848">
                  <c:v>3.9310339999999999</c:v>
                </c:pt>
                <c:pt idx="1849">
                  <c:v>3.9537040000000001</c:v>
                </c:pt>
                <c:pt idx="1850">
                  <c:v>4.05</c:v>
                </c:pt>
                <c:pt idx="1851">
                  <c:v>3.8784149999999999</c:v>
                </c:pt>
                <c:pt idx="1852">
                  <c:v>3.9030610000000001</c:v>
                </c:pt>
                <c:pt idx="1853">
                  <c:v>3.8394159999999999</c:v>
                </c:pt>
                <c:pt idx="1854">
                  <c:v>3.9084210000000001</c:v>
                </c:pt>
                <c:pt idx="1855">
                  <c:v>3.9222739999999998</c:v>
                </c:pt>
                <c:pt idx="1856">
                  <c:v>3.8827159999999998</c:v>
                </c:pt>
                <c:pt idx="1857">
                  <c:v>4</c:v>
                </c:pt>
                <c:pt idx="1858">
                  <c:v>3.9363709999999998</c:v>
                </c:pt>
                <c:pt idx="1859">
                  <c:v>3.9577460000000002</c:v>
                </c:pt>
                <c:pt idx="1860">
                  <c:v>3.9850690000000002</c:v>
                </c:pt>
                <c:pt idx="1861">
                  <c:v>3.8372090000000001</c:v>
                </c:pt>
                <c:pt idx="1862">
                  <c:v>4.0112899999999998</c:v>
                </c:pt>
                <c:pt idx="1863">
                  <c:v>4.0096420000000004</c:v>
                </c:pt>
                <c:pt idx="1864">
                  <c:v>3.7941180000000001</c:v>
                </c:pt>
                <c:pt idx="1865">
                  <c:v>3.7831489999999999</c:v>
                </c:pt>
                <c:pt idx="1866">
                  <c:v>4.0833329999999997</c:v>
                </c:pt>
                <c:pt idx="1867">
                  <c:v>3.9540229999999998</c:v>
                </c:pt>
                <c:pt idx="1868">
                  <c:v>3.8766970000000001</c:v>
                </c:pt>
                <c:pt idx="1869">
                  <c:v>4.0844440000000004</c:v>
                </c:pt>
                <c:pt idx="1870">
                  <c:v>4.038462</c:v>
                </c:pt>
                <c:pt idx="1871">
                  <c:v>4</c:v>
                </c:pt>
                <c:pt idx="1872">
                  <c:v>4</c:v>
                </c:pt>
                <c:pt idx="1873">
                  <c:v>4.10989</c:v>
                </c:pt>
                <c:pt idx="1874">
                  <c:v>4</c:v>
                </c:pt>
                <c:pt idx="1875">
                  <c:v>4.1500000000000004</c:v>
                </c:pt>
                <c:pt idx="1876">
                  <c:v>4</c:v>
                </c:pt>
                <c:pt idx="1877">
                  <c:v>4</c:v>
                </c:pt>
                <c:pt idx="1878">
                  <c:v>4.3333329999999997</c:v>
                </c:pt>
                <c:pt idx="1879">
                  <c:v>3.75</c:v>
                </c:pt>
                <c:pt idx="1880">
                  <c:v>3.9635189999999998</c:v>
                </c:pt>
                <c:pt idx="1881">
                  <c:v>3.875</c:v>
                </c:pt>
                <c:pt idx="1882">
                  <c:v>4.0149629999999998</c:v>
                </c:pt>
                <c:pt idx="1883">
                  <c:v>3.980769</c:v>
                </c:pt>
                <c:pt idx="1884">
                  <c:v>4.0229010000000001</c:v>
                </c:pt>
                <c:pt idx="1885">
                  <c:v>4.1363640000000004</c:v>
                </c:pt>
                <c:pt idx="1886">
                  <c:v>4.1098730000000003</c:v>
                </c:pt>
                <c:pt idx="1887">
                  <c:v>4.125</c:v>
                </c:pt>
                <c:pt idx="1888">
                  <c:v>4.2302629999999999</c:v>
                </c:pt>
                <c:pt idx="1889">
                  <c:v>3.970866</c:v>
                </c:pt>
                <c:pt idx="1890">
                  <c:v>4.1451609999999999</c:v>
                </c:pt>
                <c:pt idx="1891">
                  <c:v>4.0571849999999996</c:v>
                </c:pt>
                <c:pt idx="1892">
                  <c:v>4.0494510000000004</c:v>
                </c:pt>
                <c:pt idx="1893">
                  <c:v>4.1278030000000001</c:v>
                </c:pt>
                <c:pt idx="1894">
                  <c:v>4.1526319999999997</c:v>
                </c:pt>
                <c:pt idx="1895">
                  <c:v>4.15625</c:v>
                </c:pt>
                <c:pt idx="1896">
                  <c:v>4.1330169999999997</c:v>
                </c:pt>
                <c:pt idx="1897">
                  <c:v>4.0887310000000001</c:v>
                </c:pt>
                <c:pt idx="1898">
                  <c:v>3.9207839999999998</c:v>
                </c:pt>
                <c:pt idx="1899">
                  <c:v>4.1027779999999998</c:v>
                </c:pt>
                <c:pt idx="1900">
                  <c:v>4.2777779999999996</c:v>
                </c:pt>
                <c:pt idx="1901">
                  <c:v>4.0701749999999999</c:v>
                </c:pt>
                <c:pt idx="1902">
                  <c:v>4.0296609999999999</c:v>
                </c:pt>
                <c:pt idx="1903">
                  <c:v>4.1369920000000002</c:v>
                </c:pt>
                <c:pt idx="1904">
                  <c:v>4.0990099999999998</c:v>
                </c:pt>
                <c:pt idx="1905">
                  <c:v>3</c:v>
                </c:pt>
                <c:pt idx="1906">
                  <c:v>4.0930489999999997</c:v>
                </c:pt>
                <c:pt idx="1907">
                  <c:v>4.0600779999999999</c:v>
                </c:pt>
                <c:pt idx="1908">
                  <c:v>4.0356680000000003</c:v>
                </c:pt>
                <c:pt idx="1909">
                  <c:v>4.0069080000000001</c:v>
                </c:pt>
                <c:pt idx="1910">
                  <c:v>4.1228290000000003</c:v>
                </c:pt>
                <c:pt idx="1911">
                  <c:v>4.1785709999999998</c:v>
                </c:pt>
                <c:pt idx="1912">
                  <c:v>4.1247949999999998</c:v>
                </c:pt>
                <c:pt idx="1913">
                  <c:v>4.2037040000000001</c:v>
                </c:pt>
                <c:pt idx="1914">
                  <c:v>4.1094179999999998</c:v>
                </c:pt>
                <c:pt idx="1915">
                  <c:v>4.0700710000000004</c:v>
                </c:pt>
                <c:pt idx="1916">
                  <c:v>4.0555560000000002</c:v>
                </c:pt>
                <c:pt idx="1917">
                  <c:v>3.8799519999999998</c:v>
                </c:pt>
                <c:pt idx="1918">
                  <c:v>4.0162339999999999</c:v>
                </c:pt>
                <c:pt idx="1919">
                  <c:v>3.9522059999999999</c:v>
                </c:pt>
                <c:pt idx="1920">
                  <c:v>4.1296299999999997</c:v>
                </c:pt>
                <c:pt idx="1921">
                  <c:v>4.1666670000000003</c:v>
                </c:pt>
                <c:pt idx="1922">
                  <c:v>4.116352</c:v>
                </c:pt>
                <c:pt idx="1923">
                  <c:v>3.7740149999999999</c:v>
                </c:pt>
                <c:pt idx="1924">
                  <c:v>4.1875</c:v>
                </c:pt>
                <c:pt idx="1925">
                  <c:v>4.1824529999999998</c:v>
                </c:pt>
                <c:pt idx="1926">
                  <c:v>4.0924370000000003</c:v>
                </c:pt>
                <c:pt idx="1927">
                  <c:v>4.1612900000000002</c:v>
                </c:pt>
                <c:pt idx="1928">
                  <c:v>4.2374999999999998</c:v>
                </c:pt>
                <c:pt idx="1929">
                  <c:v>4.0911499999999998</c:v>
                </c:pt>
                <c:pt idx="1930">
                  <c:v>4.1513350000000004</c:v>
                </c:pt>
                <c:pt idx="1931">
                  <c:v>4.1428570000000002</c:v>
                </c:pt>
                <c:pt idx="1932">
                  <c:v>4.1190480000000003</c:v>
                </c:pt>
                <c:pt idx="1933">
                  <c:v>4.1134120000000003</c:v>
                </c:pt>
                <c:pt idx="1934">
                  <c:v>4.0474680000000003</c:v>
                </c:pt>
                <c:pt idx="1935">
                  <c:v>4.1500000000000004</c:v>
                </c:pt>
                <c:pt idx="1936">
                  <c:v>4.0322839999999998</c:v>
                </c:pt>
                <c:pt idx="1937">
                  <c:v>4.173864</c:v>
                </c:pt>
                <c:pt idx="1938">
                  <c:v>4.1668750000000001</c:v>
                </c:pt>
                <c:pt idx="1939">
                  <c:v>4.1641890000000004</c:v>
                </c:pt>
                <c:pt idx="1940">
                  <c:v>4.1923079999999997</c:v>
                </c:pt>
                <c:pt idx="1941">
                  <c:v>4.0510900000000003</c:v>
                </c:pt>
                <c:pt idx="1942">
                  <c:v>4.1805560000000002</c:v>
                </c:pt>
                <c:pt idx="1943">
                  <c:v>3.5</c:v>
                </c:pt>
                <c:pt idx="1944">
                  <c:v>4</c:v>
                </c:pt>
                <c:pt idx="1945">
                  <c:v>4.5</c:v>
                </c:pt>
                <c:pt idx="1946">
                  <c:v>4.125</c:v>
                </c:pt>
                <c:pt idx="1947">
                  <c:v>4.1884620000000004</c:v>
                </c:pt>
                <c:pt idx="1948">
                  <c:v>4.122376</c:v>
                </c:pt>
                <c:pt idx="1949">
                  <c:v>4.1940869999999997</c:v>
                </c:pt>
                <c:pt idx="1950">
                  <c:v>4.2407409999999999</c:v>
                </c:pt>
                <c:pt idx="1951">
                  <c:v>4.25</c:v>
                </c:pt>
                <c:pt idx="1952">
                  <c:v>4.1664849999999998</c:v>
                </c:pt>
                <c:pt idx="1953">
                  <c:v>4.1802489999999999</c:v>
                </c:pt>
                <c:pt idx="1954">
                  <c:v>4.0836259999999998</c:v>
                </c:pt>
                <c:pt idx="1955">
                  <c:v>4.1760710000000003</c:v>
                </c:pt>
                <c:pt idx="1956">
                  <c:v>4.2279869999999997</c:v>
                </c:pt>
                <c:pt idx="1957">
                  <c:v>4.2692310000000004</c:v>
                </c:pt>
                <c:pt idx="1958">
                  <c:v>4.1367089999999997</c:v>
                </c:pt>
                <c:pt idx="1959">
                  <c:v>4.3</c:v>
                </c:pt>
                <c:pt idx="1960">
                  <c:v>4.1738609999999996</c:v>
                </c:pt>
                <c:pt idx="1961">
                  <c:v>4.1654140000000002</c:v>
                </c:pt>
                <c:pt idx="1962">
                  <c:v>4.0609349999999997</c:v>
                </c:pt>
                <c:pt idx="1963">
                  <c:v>4.4444439999999998</c:v>
                </c:pt>
                <c:pt idx="1964">
                  <c:v>4.1550390000000004</c:v>
                </c:pt>
                <c:pt idx="1965">
                  <c:v>4.2058819999999999</c:v>
                </c:pt>
                <c:pt idx="1966">
                  <c:v>4.1725000000000003</c:v>
                </c:pt>
                <c:pt idx="1967">
                  <c:v>4.3611110000000002</c:v>
                </c:pt>
                <c:pt idx="1968">
                  <c:v>4.2935319999999999</c:v>
                </c:pt>
                <c:pt idx="1969">
                  <c:v>4.375</c:v>
                </c:pt>
                <c:pt idx="1970">
                  <c:v>4.125</c:v>
                </c:pt>
                <c:pt idx="1971">
                  <c:v>4.235849</c:v>
                </c:pt>
                <c:pt idx="1972">
                  <c:v>4.2751939999999999</c:v>
                </c:pt>
                <c:pt idx="1973">
                  <c:v>4.3161759999999996</c:v>
                </c:pt>
                <c:pt idx="1974">
                  <c:v>4.1463900000000002</c:v>
                </c:pt>
                <c:pt idx="1975">
                  <c:v>4.1846410000000001</c:v>
                </c:pt>
                <c:pt idx="1976">
                  <c:v>4.3947370000000001</c:v>
                </c:pt>
                <c:pt idx="1977">
                  <c:v>4.2995359999999998</c:v>
                </c:pt>
                <c:pt idx="1978">
                  <c:v>4.2843920000000004</c:v>
                </c:pt>
                <c:pt idx="1979">
                  <c:v>4.2846440000000001</c:v>
                </c:pt>
                <c:pt idx="1980">
                  <c:v>4.0827489999999997</c:v>
                </c:pt>
                <c:pt idx="1981">
                  <c:v>4.3544600000000004</c:v>
                </c:pt>
                <c:pt idx="1982">
                  <c:v>4.3333329999999997</c:v>
                </c:pt>
                <c:pt idx="1983">
                  <c:v>4.4829549999999996</c:v>
                </c:pt>
                <c:pt idx="1984">
                  <c:v>4.3545160000000003</c:v>
                </c:pt>
                <c:pt idx="1985">
                  <c:v>4.2099739999999999</c:v>
                </c:pt>
                <c:pt idx="1986">
                  <c:v>4.4207320000000001</c:v>
                </c:pt>
                <c:pt idx="1987">
                  <c:v>4.4218489999999999</c:v>
                </c:pt>
                <c:pt idx="1988">
                  <c:v>4.3659670000000004</c:v>
                </c:pt>
                <c:pt idx="1989">
                  <c:v>4.4507789999999998</c:v>
                </c:pt>
                <c:pt idx="1990">
                  <c:v>4.3028170000000001</c:v>
                </c:pt>
                <c:pt idx="1991">
                  <c:v>4.3179819999999998</c:v>
                </c:pt>
                <c:pt idx="1992">
                  <c:v>4.3975160000000004</c:v>
                </c:pt>
                <c:pt idx="1993">
                  <c:v>4.4285709999999998</c:v>
                </c:pt>
                <c:pt idx="1994">
                  <c:v>4.5910520000000004</c:v>
                </c:pt>
                <c:pt idx="1995">
                  <c:v>4.5</c:v>
                </c:pt>
                <c:pt idx="1996">
                  <c:v>3.8644400000000001</c:v>
                </c:pt>
                <c:pt idx="1997">
                  <c:v>3.908096</c:v>
                </c:pt>
                <c:pt idx="1998">
                  <c:v>3.7749329999999999</c:v>
                </c:pt>
                <c:pt idx="1999">
                  <c:v>4.0661969999999998</c:v>
                </c:pt>
                <c:pt idx="2000">
                  <c:v>4.0909089999999999</c:v>
                </c:pt>
                <c:pt idx="2001">
                  <c:v>4.0338539999999998</c:v>
                </c:pt>
                <c:pt idx="2002">
                  <c:v>4.013109</c:v>
                </c:pt>
                <c:pt idx="2003">
                  <c:v>3.9675600000000002</c:v>
                </c:pt>
                <c:pt idx="2004">
                  <c:v>3.8872399999999998</c:v>
                </c:pt>
                <c:pt idx="2005">
                  <c:v>4.3333329999999997</c:v>
                </c:pt>
                <c:pt idx="2006">
                  <c:v>3.8156819999999998</c:v>
                </c:pt>
                <c:pt idx="2007">
                  <c:v>3.8554689999999998</c:v>
                </c:pt>
                <c:pt idx="2008">
                  <c:v>3.6215600000000001</c:v>
                </c:pt>
                <c:pt idx="2009">
                  <c:v>4.3030299999999997</c:v>
                </c:pt>
                <c:pt idx="2010">
                  <c:v>3.571059</c:v>
                </c:pt>
                <c:pt idx="2011">
                  <c:v>3.9856400000000001</c:v>
                </c:pt>
                <c:pt idx="2012">
                  <c:v>4.0392159999999997</c:v>
                </c:pt>
                <c:pt idx="2013">
                  <c:v>3.7727270000000002</c:v>
                </c:pt>
                <c:pt idx="2014">
                  <c:v>3.8488370000000001</c:v>
                </c:pt>
                <c:pt idx="2015">
                  <c:v>4.1818179999999998</c:v>
                </c:pt>
                <c:pt idx="2016">
                  <c:v>3.9453640000000001</c:v>
                </c:pt>
                <c:pt idx="2017">
                  <c:v>3.8703699999999999</c:v>
                </c:pt>
                <c:pt idx="2018">
                  <c:v>3.769231</c:v>
                </c:pt>
                <c:pt idx="2019">
                  <c:v>3.5446010000000001</c:v>
                </c:pt>
                <c:pt idx="2020">
                  <c:v>3.6214949999999999</c:v>
                </c:pt>
                <c:pt idx="2021">
                  <c:v>3.75</c:v>
                </c:pt>
                <c:pt idx="2022">
                  <c:v>3.8333330000000001</c:v>
                </c:pt>
                <c:pt idx="2023">
                  <c:v>3.6156250000000001</c:v>
                </c:pt>
                <c:pt idx="2024">
                  <c:v>3.5</c:v>
                </c:pt>
                <c:pt idx="2025">
                  <c:v>3.7564099999999998</c:v>
                </c:pt>
                <c:pt idx="2026">
                  <c:v>4.2857139999999996</c:v>
                </c:pt>
                <c:pt idx="2027">
                  <c:v>3.904255</c:v>
                </c:pt>
                <c:pt idx="2028">
                  <c:v>4.2486309999999996</c:v>
                </c:pt>
                <c:pt idx="2029">
                  <c:v>4.2325429999999997</c:v>
                </c:pt>
                <c:pt idx="2030">
                  <c:v>4.1131909999999996</c:v>
                </c:pt>
                <c:pt idx="2031">
                  <c:v>3.5680749999999999</c:v>
                </c:pt>
                <c:pt idx="2032">
                  <c:v>4.0491109999999999</c:v>
                </c:pt>
                <c:pt idx="2033">
                  <c:v>3.8163840000000002</c:v>
                </c:pt>
                <c:pt idx="2034">
                  <c:v>3.7357770000000001</c:v>
                </c:pt>
                <c:pt idx="2035">
                  <c:v>3.855499</c:v>
                </c:pt>
                <c:pt idx="2036">
                  <c:v>4.0469999999999997</c:v>
                </c:pt>
                <c:pt idx="2037">
                  <c:v>3.8669120000000001</c:v>
                </c:pt>
                <c:pt idx="2038">
                  <c:v>3.883229</c:v>
                </c:pt>
                <c:pt idx="2039">
                  <c:v>3.5982759999999998</c:v>
                </c:pt>
                <c:pt idx="2040">
                  <c:v>3.7291110000000001</c:v>
                </c:pt>
                <c:pt idx="2041">
                  <c:v>4.0214449999999999</c:v>
                </c:pt>
                <c:pt idx="2042">
                  <c:v>4.0050759999999999</c:v>
                </c:pt>
                <c:pt idx="2043">
                  <c:v>4.0952380000000002</c:v>
                </c:pt>
                <c:pt idx="2044">
                  <c:v>4.0693330000000003</c:v>
                </c:pt>
                <c:pt idx="2045">
                  <c:v>3.9676339999999999</c:v>
                </c:pt>
                <c:pt idx="2046">
                  <c:v>4.2727269999999997</c:v>
                </c:pt>
                <c:pt idx="2047">
                  <c:v>4.0364319999999996</c:v>
                </c:pt>
                <c:pt idx="2048">
                  <c:v>4.0394319999999997</c:v>
                </c:pt>
                <c:pt idx="2049">
                  <c:v>3.9734379999999998</c:v>
                </c:pt>
                <c:pt idx="2050">
                  <c:v>3.8288139999999999</c:v>
                </c:pt>
                <c:pt idx="2051">
                  <c:v>3.9890349999999999</c:v>
                </c:pt>
                <c:pt idx="2052">
                  <c:v>4.0346390000000003</c:v>
                </c:pt>
                <c:pt idx="2053">
                  <c:v>3.8992810000000002</c:v>
                </c:pt>
                <c:pt idx="2054">
                  <c:v>4.1409469999999997</c:v>
                </c:pt>
                <c:pt idx="2055">
                  <c:v>3.5760869999999998</c:v>
                </c:pt>
                <c:pt idx="2056">
                  <c:v>4.0855399999999999</c:v>
                </c:pt>
                <c:pt idx="2057">
                  <c:v>4.0629030000000004</c:v>
                </c:pt>
                <c:pt idx="2058">
                  <c:v>4.2282229999999998</c:v>
                </c:pt>
                <c:pt idx="2059">
                  <c:v>4.2283239999999997</c:v>
                </c:pt>
                <c:pt idx="2060">
                  <c:v>4.1443770000000004</c:v>
                </c:pt>
                <c:pt idx="2061">
                  <c:v>3.7283460000000002</c:v>
                </c:pt>
                <c:pt idx="2062">
                  <c:v>3.8614459999999999</c:v>
                </c:pt>
                <c:pt idx="2063">
                  <c:v>4</c:v>
                </c:pt>
                <c:pt idx="2064">
                  <c:v>3.8177970000000001</c:v>
                </c:pt>
                <c:pt idx="2065">
                  <c:v>3.8466670000000001</c:v>
                </c:pt>
                <c:pt idx="2066">
                  <c:v>3.766667</c:v>
                </c:pt>
                <c:pt idx="2067">
                  <c:v>4.0102739999999999</c:v>
                </c:pt>
                <c:pt idx="2068">
                  <c:v>4.0250000000000004</c:v>
                </c:pt>
                <c:pt idx="2069">
                  <c:v>4.3422450000000001</c:v>
                </c:pt>
                <c:pt idx="2070">
                  <c:v>4.034859</c:v>
                </c:pt>
                <c:pt idx="2071">
                  <c:v>3.9248080000000001</c:v>
                </c:pt>
                <c:pt idx="2072">
                  <c:v>4.1560439999999996</c:v>
                </c:pt>
                <c:pt idx="2073">
                  <c:v>3.975838</c:v>
                </c:pt>
                <c:pt idx="2074">
                  <c:v>4.1392160000000002</c:v>
                </c:pt>
                <c:pt idx="2075">
                  <c:v>4.1666670000000003</c:v>
                </c:pt>
                <c:pt idx="2076">
                  <c:v>4.071701</c:v>
                </c:pt>
                <c:pt idx="2077">
                  <c:v>4.0341250000000004</c:v>
                </c:pt>
                <c:pt idx="2078">
                  <c:v>3.6956899999999999</c:v>
                </c:pt>
                <c:pt idx="2079">
                  <c:v>4.0667939999999998</c:v>
                </c:pt>
                <c:pt idx="2080">
                  <c:v>3.8646530000000001</c:v>
                </c:pt>
                <c:pt idx="2081">
                  <c:v>3.911667</c:v>
                </c:pt>
                <c:pt idx="2082">
                  <c:v>4.0218579999999999</c:v>
                </c:pt>
                <c:pt idx="2083">
                  <c:v>3.9159290000000002</c:v>
                </c:pt>
                <c:pt idx="2084">
                  <c:v>3.9888270000000001</c:v>
                </c:pt>
                <c:pt idx="2085">
                  <c:v>4.0171760000000001</c:v>
                </c:pt>
                <c:pt idx="2086">
                  <c:v>3.5440140000000002</c:v>
                </c:pt>
                <c:pt idx="2087">
                  <c:v>3.3</c:v>
                </c:pt>
                <c:pt idx="2088">
                  <c:v>3.723373</c:v>
                </c:pt>
                <c:pt idx="2089">
                  <c:v>3.9471699999999998</c:v>
                </c:pt>
                <c:pt idx="2090">
                  <c:v>3.8045270000000002</c:v>
                </c:pt>
                <c:pt idx="2091">
                  <c:v>3.6923080000000001</c:v>
                </c:pt>
                <c:pt idx="2092">
                  <c:v>4.0952380000000002</c:v>
                </c:pt>
                <c:pt idx="2093">
                  <c:v>3.8432840000000001</c:v>
                </c:pt>
                <c:pt idx="2094">
                  <c:v>4.0464140000000004</c:v>
                </c:pt>
                <c:pt idx="2095">
                  <c:v>3.9406780000000001</c:v>
                </c:pt>
                <c:pt idx="2096">
                  <c:v>3.8134920000000001</c:v>
                </c:pt>
                <c:pt idx="2097">
                  <c:v>3.2758620000000001</c:v>
                </c:pt>
                <c:pt idx="2098">
                  <c:v>3.1890459999999998</c:v>
                </c:pt>
                <c:pt idx="2099">
                  <c:v>3.6631939999999998</c:v>
                </c:pt>
                <c:pt idx="2100">
                  <c:v>4.0073530000000002</c:v>
                </c:pt>
                <c:pt idx="2101">
                  <c:v>3.7888890000000002</c:v>
                </c:pt>
                <c:pt idx="2102">
                  <c:v>4.2291670000000003</c:v>
                </c:pt>
                <c:pt idx="2103">
                  <c:v>3.8253970000000002</c:v>
                </c:pt>
                <c:pt idx="2104">
                  <c:v>4.2097899999999999</c:v>
                </c:pt>
                <c:pt idx="2105">
                  <c:v>3.95858</c:v>
                </c:pt>
                <c:pt idx="2106">
                  <c:v>3.795455</c:v>
                </c:pt>
                <c:pt idx="2107">
                  <c:v>4.125</c:v>
                </c:pt>
                <c:pt idx="2108">
                  <c:v>3.8464909999999999</c:v>
                </c:pt>
                <c:pt idx="2109">
                  <c:v>3.6104289999999999</c:v>
                </c:pt>
                <c:pt idx="2110">
                  <c:v>3.6673290000000001</c:v>
                </c:pt>
                <c:pt idx="2111">
                  <c:v>4.0897829999999997</c:v>
                </c:pt>
                <c:pt idx="2112">
                  <c:v>4.0068489999999999</c:v>
                </c:pt>
                <c:pt idx="2113">
                  <c:v>3.8200759999999998</c:v>
                </c:pt>
                <c:pt idx="2114">
                  <c:v>3.982192</c:v>
                </c:pt>
                <c:pt idx="2115">
                  <c:v>3.8109760000000001</c:v>
                </c:pt>
                <c:pt idx="2116">
                  <c:v>3.9315790000000002</c:v>
                </c:pt>
                <c:pt idx="2117">
                  <c:v>3.6191409999999999</c:v>
                </c:pt>
                <c:pt idx="2118">
                  <c:v>3.3558140000000001</c:v>
                </c:pt>
                <c:pt idx="2119">
                  <c:v>3.8656130000000002</c:v>
                </c:pt>
                <c:pt idx="2120">
                  <c:v>3.2843140000000002</c:v>
                </c:pt>
                <c:pt idx="2121">
                  <c:v>3.75</c:v>
                </c:pt>
                <c:pt idx="2122">
                  <c:v>3.2975210000000001</c:v>
                </c:pt>
                <c:pt idx="2123">
                  <c:v>3.8820220000000001</c:v>
                </c:pt>
                <c:pt idx="2124">
                  <c:v>3.7738100000000001</c:v>
                </c:pt>
                <c:pt idx="2125">
                  <c:v>4.0625</c:v>
                </c:pt>
                <c:pt idx="2126">
                  <c:v>3.5344829999999998</c:v>
                </c:pt>
                <c:pt idx="2127">
                  <c:v>3.5151520000000001</c:v>
                </c:pt>
                <c:pt idx="2128">
                  <c:v>3.7407409999999999</c:v>
                </c:pt>
                <c:pt idx="2129">
                  <c:v>3.5816330000000001</c:v>
                </c:pt>
                <c:pt idx="2130">
                  <c:v>3.9142860000000002</c:v>
                </c:pt>
                <c:pt idx="2131">
                  <c:v>3.3611110000000002</c:v>
                </c:pt>
                <c:pt idx="2132">
                  <c:v>3.8529409999999999</c:v>
                </c:pt>
                <c:pt idx="2133">
                  <c:v>3.8017240000000001</c:v>
                </c:pt>
                <c:pt idx="2134">
                  <c:v>3.9464290000000002</c:v>
                </c:pt>
                <c:pt idx="2135">
                  <c:v>3.6071430000000002</c:v>
                </c:pt>
                <c:pt idx="2136">
                  <c:v>3.3548390000000001</c:v>
                </c:pt>
                <c:pt idx="2137">
                  <c:v>3.8333330000000001</c:v>
                </c:pt>
                <c:pt idx="2138">
                  <c:v>3.0833330000000001</c:v>
                </c:pt>
                <c:pt idx="2139">
                  <c:v>3.9761899999999999</c:v>
                </c:pt>
                <c:pt idx="2140">
                  <c:v>3.2826089999999999</c:v>
                </c:pt>
                <c:pt idx="2141">
                  <c:v>3.375</c:v>
                </c:pt>
                <c:pt idx="2142">
                  <c:v>3.7749999999999999</c:v>
                </c:pt>
                <c:pt idx="2143">
                  <c:v>3.8484850000000002</c:v>
                </c:pt>
                <c:pt idx="2144">
                  <c:v>3.579545</c:v>
                </c:pt>
                <c:pt idx="2145">
                  <c:v>3.9009900000000002</c:v>
                </c:pt>
                <c:pt idx="2146">
                  <c:v>3.3333330000000001</c:v>
                </c:pt>
                <c:pt idx="2147">
                  <c:v>3.9166669999999999</c:v>
                </c:pt>
                <c:pt idx="2148">
                  <c:v>4</c:v>
                </c:pt>
                <c:pt idx="2149">
                  <c:v>4</c:v>
                </c:pt>
                <c:pt idx="2150">
                  <c:v>3.526316</c:v>
                </c:pt>
                <c:pt idx="2151">
                  <c:v>4.5</c:v>
                </c:pt>
                <c:pt idx="2152">
                  <c:v>3.7916669999999999</c:v>
                </c:pt>
                <c:pt idx="2153">
                  <c:v>3.3</c:v>
                </c:pt>
                <c:pt idx="2154">
                  <c:v>3.1428569999999998</c:v>
                </c:pt>
                <c:pt idx="2155">
                  <c:v>3.875</c:v>
                </c:pt>
                <c:pt idx="2156">
                  <c:v>3.3823530000000002</c:v>
                </c:pt>
                <c:pt idx="2157">
                  <c:v>3.8</c:v>
                </c:pt>
                <c:pt idx="2158">
                  <c:v>3.5</c:v>
                </c:pt>
                <c:pt idx="2159">
                  <c:v>3.8333330000000001</c:v>
                </c:pt>
                <c:pt idx="2160">
                  <c:v>4.3962719999999997</c:v>
                </c:pt>
                <c:pt idx="2161">
                  <c:v>3.5563609999999999</c:v>
                </c:pt>
                <c:pt idx="2162">
                  <c:v>3.74031</c:v>
                </c:pt>
                <c:pt idx="2163">
                  <c:v>3.684615</c:v>
                </c:pt>
                <c:pt idx="2164">
                  <c:v>3.6071430000000002</c:v>
                </c:pt>
                <c:pt idx="2165">
                  <c:v>3.6480869999999999</c:v>
                </c:pt>
                <c:pt idx="2166">
                  <c:v>4.1310779999999996</c:v>
                </c:pt>
                <c:pt idx="2167">
                  <c:v>3.604762</c:v>
                </c:pt>
                <c:pt idx="2168">
                  <c:v>3.3768419999999999</c:v>
                </c:pt>
                <c:pt idx="2169">
                  <c:v>3.4740850000000001</c:v>
                </c:pt>
                <c:pt idx="2170">
                  <c:v>3.7612239999999999</c:v>
                </c:pt>
                <c:pt idx="2171">
                  <c:v>3.6476869999999999</c:v>
                </c:pt>
                <c:pt idx="2172">
                  <c:v>3.3425929999999999</c:v>
                </c:pt>
                <c:pt idx="2173">
                  <c:v>3.7725629999999999</c:v>
                </c:pt>
                <c:pt idx="2174">
                  <c:v>3.207182</c:v>
                </c:pt>
                <c:pt idx="2175">
                  <c:v>3.5</c:v>
                </c:pt>
                <c:pt idx="2176">
                  <c:v>3.5225</c:v>
                </c:pt>
                <c:pt idx="2177">
                  <c:v>3.5774650000000001</c:v>
                </c:pt>
                <c:pt idx="2178">
                  <c:v>3.7285710000000001</c:v>
                </c:pt>
                <c:pt idx="2179">
                  <c:v>3.5279069999999999</c:v>
                </c:pt>
                <c:pt idx="2180">
                  <c:v>4.0339510000000001</c:v>
                </c:pt>
                <c:pt idx="2181">
                  <c:v>3.620301</c:v>
                </c:pt>
                <c:pt idx="2182">
                  <c:v>3.9743590000000002</c:v>
                </c:pt>
                <c:pt idx="2183">
                  <c:v>3.320106</c:v>
                </c:pt>
                <c:pt idx="2184">
                  <c:v>4.2083329999999997</c:v>
                </c:pt>
                <c:pt idx="2185">
                  <c:v>3.9285709999999998</c:v>
                </c:pt>
                <c:pt idx="2186">
                  <c:v>4</c:v>
                </c:pt>
                <c:pt idx="2187">
                  <c:v>4</c:v>
                </c:pt>
                <c:pt idx="2188">
                  <c:v>4.3192839999999997</c:v>
                </c:pt>
                <c:pt idx="2189">
                  <c:v>3.4634149999999999</c:v>
                </c:pt>
                <c:pt idx="2190">
                  <c:v>3.923025</c:v>
                </c:pt>
                <c:pt idx="2191">
                  <c:v>3.7955390000000002</c:v>
                </c:pt>
                <c:pt idx="2192">
                  <c:v>3.6847829999999999</c:v>
                </c:pt>
                <c:pt idx="2193">
                  <c:v>4.0075760000000002</c:v>
                </c:pt>
                <c:pt idx="2194">
                  <c:v>3.9017089999999999</c:v>
                </c:pt>
                <c:pt idx="2195">
                  <c:v>3.8833329999999999</c:v>
                </c:pt>
                <c:pt idx="2196">
                  <c:v>3.9090910000000001</c:v>
                </c:pt>
                <c:pt idx="2197">
                  <c:v>3.6673469999999999</c:v>
                </c:pt>
                <c:pt idx="2198">
                  <c:v>3.8439489999999998</c:v>
                </c:pt>
                <c:pt idx="2199">
                  <c:v>3.75</c:v>
                </c:pt>
                <c:pt idx="2200">
                  <c:v>3.9166669999999999</c:v>
                </c:pt>
                <c:pt idx="2201">
                  <c:v>3.5</c:v>
                </c:pt>
                <c:pt idx="2202">
                  <c:v>3.6805560000000002</c:v>
                </c:pt>
                <c:pt idx="2203">
                  <c:v>3.545455</c:v>
                </c:pt>
                <c:pt idx="2204">
                  <c:v>3.21875</c:v>
                </c:pt>
                <c:pt idx="2205">
                  <c:v>3.7037040000000001</c:v>
                </c:pt>
                <c:pt idx="2206">
                  <c:v>3.7083330000000001</c:v>
                </c:pt>
                <c:pt idx="2207">
                  <c:v>3.5432100000000002</c:v>
                </c:pt>
                <c:pt idx="2208">
                  <c:v>3.5714290000000002</c:v>
                </c:pt>
                <c:pt idx="2209">
                  <c:v>3.8433730000000002</c:v>
                </c:pt>
                <c:pt idx="2210">
                  <c:v>3.5641029999999998</c:v>
                </c:pt>
                <c:pt idx="2211">
                  <c:v>3.75</c:v>
                </c:pt>
                <c:pt idx="2212">
                  <c:v>3.7</c:v>
                </c:pt>
                <c:pt idx="2213">
                  <c:v>4.1571429999999996</c:v>
                </c:pt>
                <c:pt idx="2214">
                  <c:v>4.0277779999999996</c:v>
                </c:pt>
                <c:pt idx="2215">
                  <c:v>3.8214290000000002</c:v>
                </c:pt>
                <c:pt idx="2216">
                  <c:v>3.5</c:v>
                </c:pt>
                <c:pt idx="2217">
                  <c:v>3.75</c:v>
                </c:pt>
                <c:pt idx="2218">
                  <c:v>3.6923080000000001</c:v>
                </c:pt>
                <c:pt idx="2219">
                  <c:v>4.2708329999999997</c:v>
                </c:pt>
                <c:pt idx="2220">
                  <c:v>3.2250000000000001</c:v>
                </c:pt>
                <c:pt idx="2221">
                  <c:v>3.7083330000000001</c:v>
                </c:pt>
                <c:pt idx="2222">
                  <c:v>4.1818179999999998</c:v>
                </c:pt>
                <c:pt idx="2223">
                  <c:v>3.3666670000000001</c:v>
                </c:pt>
                <c:pt idx="2224">
                  <c:v>3.75</c:v>
                </c:pt>
                <c:pt idx="2225">
                  <c:v>4.5159010000000004</c:v>
                </c:pt>
                <c:pt idx="2226">
                  <c:v>4.1452879999999999</c:v>
                </c:pt>
                <c:pt idx="2227">
                  <c:v>4.1947369999999999</c:v>
                </c:pt>
                <c:pt idx="2228">
                  <c:v>3.403054</c:v>
                </c:pt>
                <c:pt idx="2229">
                  <c:v>3.622255</c:v>
                </c:pt>
                <c:pt idx="2230">
                  <c:v>4.0044639999999996</c:v>
                </c:pt>
                <c:pt idx="2231">
                  <c:v>4.0868950000000002</c:v>
                </c:pt>
                <c:pt idx="2232">
                  <c:v>4.1460109999999997</c:v>
                </c:pt>
                <c:pt idx="2233">
                  <c:v>4.5621119999999999</c:v>
                </c:pt>
                <c:pt idx="2234">
                  <c:v>4</c:v>
                </c:pt>
                <c:pt idx="2235">
                  <c:v>4.3712330000000001</c:v>
                </c:pt>
                <c:pt idx="2236">
                  <c:v>3.9900329999999999</c:v>
                </c:pt>
                <c:pt idx="2237">
                  <c:v>4.123418</c:v>
                </c:pt>
                <c:pt idx="2238">
                  <c:v>3.4583330000000001</c:v>
                </c:pt>
                <c:pt idx="2239">
                  <c:v>3.75</c:v>
                </c:pt>
                <c:pt idx="2240">
                  <c:v>3.32</c:v>
                </c:pt>
                <c:pt idx="2241">
                  <c:v>3.3624999999999998</c:v>
                </c:pt>
                <c:pt idx="2242">
                  <c:v>3.8352940000000002</c:v>
                </c:pt>
                <c:pt idx="2243">
                  <c:v>4.0938509999999999</c:v>
                </c:pt>
                <c:pt idx="2244">
                  <c:v>3.7311109999999998</c:v>
                </c:pt>
                <c:pt idx="2245">
                  <c:v>4.0581820000000004</c:v>
                </c:pt>
                <c:pt idx="2246">
                  <c:v>4.1459140000000003</c:v>
                </c:pt>
                <c:pt idx="2247">
                  <c:v>3.6608390000000002</c:v>
                </c:pt>
                <c:pt idx="2248">
                  <c:v>3.9433959999999999</c:v>
                </c:pt>
                <c:pt idx="2249">
                  <c:v>3.947368</c:v>
                </c:pt>
                <c:pt idx="2250">
                  <c:v>3.8526319999999998</c:v>
                </c:pt>
                <c:pt idx="2251">
                  <c:v>3.8350520000000001</c:v>
                </c:pt>
                <c:pt idx="2252">
                  <c:v>4.3888889999999998</c:v>
                </c:pt>
                <c:pt idx="2253">
                  <c:v>4.2625000000000002</c:v>
                </c:pt>
                <c:pt idx="2254">
                  <c:v>3.7109830000000001</c:v>
                </c:pt>
                <c:pt idx="2255">
                  <c:v>3.6682459999999999</c:v>
                </c:pt>
                <c:pt idx="2256">
                  <c:v>3.714286</c:v>
                </c:pt>
                <c:pt idx="2257">
                  <c:v>3.870536</c:v>
                </c:pt>
                <c:pt idx="2258">
                  <c:v>3.6674639999999998</c:v>
                </c:pt>
                <c:pt idx="2259">
                  <c:v>4.0018520000000004</c:v>
                </c:pt>
                <c:pt idx="2260">
                  <c:v>4.0475110000000001</c:v>
                </c:pt>
                <c:pt idx="2261">
                  <c:v>4.2717390000000002</c:v>
                </c:pt>
                <c:pt idx="2262">
                  <c:v>4</c:v>
                </c:pt>
                <c:pt idx="2263">
                  <c:v>3.7582939999999998</c:v>
                </c:pt>
                <c:pt idx="2264">
                  <c:v>3.5</c:v>
                </c:pt>
                <c:pt idx="2265">
                  <c:v>4.0217390000000002</c:v>
                </c:pt>
                <c:pt idx="2266">
                  <c:v>4.168558</c:v>
                </c:pt>
                <c:pt idx="2267">
                  <c:v>3.9652780000000001</c:v>
                </c:pt>
                <c:pt idx="2268">
                  <c:v>3.7982459999999998</c:v>
                </c:pt>
                <c:pt idx="2269">
                  <c:v>3.932836</c:v>
                </c:pt>
                <c:pt idx="2270">
                  <c:v>3.6666669999999999</c:v>
                </c:pt>
                <c:pt idx="2271">
                  <c:v>3.8578950000000001</c:v>
                </c:pt>
                <c:pt idx="2272">
                  <c:v>3.519231</c:v>
                </c:pt>
                <c:pt idx="2273">
                  <c:v>3.6764709999999998</c:v>
                </c:pt>
                <c:pt idx="2274">
                  <c:v>3.75</c:v>
                </c:pt>
                <c:pt idx="2275">
                  <c:v>3.7250000000000001</c:v>
                </c:pt>
                <c:pt idx="2276">
                  <c:v>3.322581</c:v>
                </c:pt>
                <c:pt idx="2277">
                  <c:v>3.6875</c:v>
                </c:pt>
                <c:pt idx="2278">
                  <c:v>4</c:v>
                </c:pt>
                <c:pt idx="2279">
                  <c:v>4.25</c:v>
                </c:pt>
                <c:pt idx="2280">
                  <c:v>4.125</c:v>
                </c:pt>
                <c:pt idx="2281">
                  <c:v>3.6538460000000001</c:v>
                </c:pt>
                <c:pt idx="2282">
                  <c:v>3.5</c:v>
                </c:pt>
                <c:pt idx="2283">
                  <c:v>4</c:v>
                </c:pt>
                <c:pt idx="2284">
                  <c:v>4.5</c:v>
                </c:pt>
                <c:pt idx="2285">
                  <c:v>3.4285709999999998</c:v>
                </c:pt>
                <c:pt idx="2286">
                  <c:v>4.3333329999999997</c:v>
                </c:pt>
                <c:pt idx="2287">
                  <c:v>4.3</c:v>
                </c:pt>
                <c:pt idx="2288">
                  <c:v>4.0833329999999997</c:v>
                </c:pt>
                <c:pt idx="2289">
                  <c:v>3.25</c:v>
                </c:pt>
                <c:pt idx="2290">
                  <c:v>3.8924050000000001</c:v>
                </c:pt>
                <c:pt idx="2291">
                  <c:v>4</c:v>
                </c:pt>
                <c:pt idx="2292">
                  <c:v>3.8453949999999999</c:v>
                </c:pt>
                <c:pt idx="2293">
                  <c:v>3.5850140000000001</c:v>
                </c:pt>
                <c:pt idx="2294">
                  <c:v>3.84</c:v>
                </c:pt>
                <c:pt idx="2295">
                  <c:v>3.9951919999999999</c:v>
                </c:pt>
                <c:pt idx="2296">
                  <c:v>4.0080650000000002</c:v>
                </c:pt>
                <c:pt idx="2297">
                  <c:v>3.8636360000000001</c:v>
                </c:pt>
                <c:pt idx="2298">
                  <c:v>4.375</c:v>
                </c:pt>
                <c:pt idx="2299">
                  <c:v>3.65</c:v>
                </c:pt>
                <c:pt idx="2300">
                  <c:v>4.0833329999999997</c:v>
                </c:pt>
                <c:pt idx="2301">
                  <c:v>3.973684</c:v>
                </c:pt>
                <c:pt idx="2302">
                  <c:v>3.7916669999999999</c:v>
                </c:pt>
                <c:pt idx="2303">
                  <c:v>4.5</c:v>
                </c:pt>
                <c:pt idx="2304">
                  <c:v>4.5</c:v>
                </c:pt>
                <c:pt idx="2305">
                  <c:v>3.6034709999999999</c:v>
                </c:pt>
                <c:pt idx="2306">
                  <c:v>4.231954</c:v>
                </c:pt>
                <c:pt idx="2307">
                  <c:v>4.0800369999999999</c:v>
                </c:pt>
                <c:pt idx="2308">
                  <c:v>3.2504270000000002</c:v>
                </c:pt>
                <c:pt idx="2309">
                  <c:v>4.0857609999999998</c:v>
                </c:pt>
                <c:pt idx="2310">
                  <c:v>3.810873</c:v>
                </c:pt>
                <c:pt idx="2311">
                  <c:v>3.9713069999999999</c:v>
                </c:pt>
                <c:pt idx="2312">
                  <c:v>3.9566870000000001</c:v>
                </c:pt>
                <c:pt idx="2313">
                  <c:v>3.8148149999999998</c:v>
                </c:pt>
                <c:pt idx="2314">
                  <c:v>3.8666670000000001</c:v>
                </c:pt>
                <c:pt idx="2315">
                  <c:v>4.0695360000000003</c:v>
                </c:pt>
                <c:pt idx="2316">
                  <c:v>3.4088150000000002</c:v>
                </c:pt>
                <c:pt idx="2317">
                  <c:v>3.8250000000000002</c:v>
                </c:pt>
                <c:pt idx="2318">
                  <c:v>3.6886969999999999</c:v>
                </c:pt>
                <c:pt idx="2319">
                  <c:v>3.2717770000000002</c:v>
                </c:pt>
                <c:pt idx="2320">
                  <c:v>3.9645160000000002</c:v>
                </c:pt>
                <c:pt idx="2321">
                  <c:v>4.1032419999999998</c:v>
                </c:pt>
                <c:pt idx="2322">
                  <c:v>3.75</c:v>
                </c:pt>
                <c:pt idx="2323">
                  <c:v>3.9716390000000001</c:v>
                </c:pt>
                <c:pt idx="2324">
                  <c:v>3.8562750000000001</c:v>
                </c:pt>
                <c:pt idx="2325">
                  <c:v>3.9895010000000002</c:v>
                </c:pt>
                <c:pt idx="2326">
                  <c:v>3.9333330000000002</c:v>
                </c:pt>
                <c:pt idx="2327">
                  <c:v>3.815455</c:v>
                </c:pt>
                <c:pt idx="2328">
                  <c:v>3.928709</c:v>
                </c:pt>
                <c:pt idx="2329">
                  <c:v>3.563158</c:v>
                </c:pt>
                <c:pt idx="2330">
                  <c:v>3.4951460000000001</c:v>
                </c:pt>
                <c:pt idx="2331">
                  <c:v>3.5833330000000001</c:v>
                </c:pt>
                <c:pt idx="2332">
                  <c:v>3.7280700000000002</c:v>
                </c:pt>
                <c:pt idx="2333">
                  <c:v>3.8293270000000001</c:v>
                </c:pt>
                <c:pt idx="2334">
                  <c:v>3.627907</c:v>
                </c:pt>
                <c:pt idx="2335">
                  <c:v>4.031847</c:v>
                </c:pt>
                <c:pt idx="2336">
                  <c:v>3.5967739999999999</c:v>
                </c:pt>
                <c:pt idx="2337">
                  <c:v>3.7427540000000001</c:v>
                </c:pt>
                <c:pt idx="2338">
                  <c:v>3.9140619999999999</c:v>
                </c:pt>
                <c:pt idx="2339">
                  <c:v>3.8759999999999999</c:v>
                </c:pt>
              </c:numCache>
            </c:numRef>
          </c:yVal>
          <c:smooth val="0"/>
          <c:extLst>
            <c:ext xmlns:c16="http://schemas.microsoft.com/office/drawing/2014/chart" uri="{C3380CC4-5D6E-409C-BE32-E72D297353CC}">
              <c16:uniqueId val="{00000000-438D-C349-AAA2-39E5DBF803DF}"/>
            </c:ext>
          </c:extLst>
        </c:ser>
        <c:dLbls>
          <c:showLegendKey val="0"/>
          <c:showVal val="0"/>
          <c:showCatName val="0"/>
          <c:showSerName val="0"/>
          <c:showPercent val="0"/>
          <c:showBubbleSize val="0"/>
        </c:dLbls>
        <c:axId val="571048751"/>
        <c:axId val="571050399"/>
      </c:scatterChart>
      <c:valAx>
        <c:axId val="5710487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review score of taste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050399"/>
        <c:crosses val="autoZero"/>
        <c:crossBetween val="midCat"/>
      </c:valAx>
      <c:valAx>
        <c:axId val="571050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Review score overall</a:t>
                </a:r>
              </a:p>
              <a:p>
                <a:pPr>
                  <a:defRPr/>
                </a:pPr>
                <a:endParaRPr lang="en-US"/>
              </a:p>
            </c:rich>
          </c:tx>
          <c:layout>
            <c:manualLayout>
              <c:xMode val="edge"/>
              <c:yMode val="edge"/>
              <c:x val="0"/>
              <c:y val="0.335814012831729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048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[beer_profile_and_ratings.xlsx]Sheet1!PivotTable6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Average of review_overall</c:v>
                </c:pt>
              </c:strCache>
            </c:strRef>
          </c:tx>
          <c:spPr>
            <a:ln w="28575" cap="rnd">
              <a:solidFill>
                <a:schemeClr val="accent1"/>
              </a:solidFill>
              <a:round/>
            </a:ln>
            <a:effectLst/>
          </c:spPr>
          <c:marker>
            <c:symbol val="none"/>
          </c:marker>
          <c:cat>
            <c:strRef>
              <c:f>Sheet1!$A$4:$A$115</c:f>
              <c:strCache>
                <c:ptCount val="111"/>
                <c:pt idx="0">
                  <c:v>Altbier</c:v>
                </c:pt>
                <c:pt idx="1">
                  <c:v>Barleywine - American</c:v>
                </c:pt>
                <c:pt idx="2">
                  <c:v>Barleywine - English</c:v>
                </c:pt>
                <c:pt idx="3">
                  <c:v>Bière de Champagne / Bière Brut</c:v>
                </c:pt>
                <c:pt idx="4">
                  <c:v>Bitter - English</c:v>
                </c:pt>
                <c:pt idx="5">
                  <c:v>Bitter - English Extra Special / Strong Bitter (ESB)</c:v>
                </c:pt>
                <c:pt idx="6">
                  <c:v>Blonde Ale - American</c:v>
                </c:pt>
                <c:pt idx="7">
                  <c:v>Blonde Ale - Belgian</c:v>
                </c:pt>
                <c:pt idx="8">
                  <c:v>Bock - Doppelbock</c:v>
                </c:pt>
                <c:pt idx="9">
                  <c:v>Bock - Eisbock</c:v>
                </c:pt>
                <c:pt idx="10">
                  <c:v>Bock - Maibock</c:v>
                </c:pt>
                <c:pt idx="11">
                  <c:v>Bock - Traditional</c:v>
                </c:pt>
                <c:pt idx="12">
                  <c:v>Bock - Weizenbock</c:v>
                </c:pt>
                <c:pt idx="13">
                  <c:v>Braggot</c:v>
                </c:pt>
                <c:pt idx="14">
                  <c:v>Brett Beer</c:v>
                </c:pt>
                <c:pt idx="15">
                  <c:v>Brown Ale - American</c:v>
                </c:pt>
                <c:pt idx="16">
                  <c:v>Brown Ale - Belgian Dark</c:v>
                </c:pt>
                <c:pt idx="17">
                  <c:v>Brown Ale - English</c:v>
                </c:pt>
                <c:pt idx="18">
                  <c:v>California Common / Steam Beer</c:v>
                </c:pt>
                <c:pt idx="19">
                  <c:v>Chile Beer</c:v>
                </c:pt>
                <c:pt idx="20">
                  <c:v>Cream Ale</c:v>
                </c:pt>
                <c:pt idx="21">
                  <c:v>Dubbel</c:v>
                </c:pt>
                <c:pt idx="22">
                  <c:v>Farmhouse Ale - Bière de Garde</c:v>
                </c:pt>
                <c:pt idx="23">
                  <c:v>Farmhouse Ale - Sahti</c:v>
                </c:pt>
                <c:pt idx="24">
                  <c:v>Farmhouse Ale - Saison</c:v>
                </c:pt>
                <c:pt idx="25">
                  <c:v>Fruit and Field Beer</c:v>
                </c:pt>
                <c:pt idx="26">
                  <c:v>Gruit / Ancient Herbed Ale</c:v>
                </c:pt>
                <c:pt idx="27">
                  <c:v>Happoshu</c:v>
                </c:pt>
                <c:pt idx="28">
                  <c:v>Herb and Spice Beer</c:v>
                </c:pt>
                <c:pt idx="29">
                  <c:v>IPA - American</c:v>
                </c:pt>
                <c:pt idx="30">
                  <c:v>IPA - Belgian</c:v>
                </c:pt>
                <c:pt idx="31">
                  <c:v>IPA - Black / Cascadian Dark Ale</c:v>
                </c:pt>
                <c:pt idx="32">
                  <c:v>IPA - English</c:v>
                </c:pt>
                <c:pt idx="33">
                  <c:v>IPA - Imperial</c:v>
                </c:pt>
                <c:pt idx="34">
                  <c:v>IPA - New England</c:v>
                </c:pt>
                <c:pt idx="35">
                  <c:v>Kölsch</c:v>
                </c:pt>
                <c:pt idx="36">
                  <c:v>Kvass</c:v>
                </c:pt>
                <c:pt idx="37">
                  <c:v>Lager - Adjunct</c:v>
                </c:pt>
                <c:pt idx="38">
                  <c:v>Lager - American</c:v>
                </c:pt>
                <c:pt idx="39">
                  <c:v>Lager - American Amber / Red</c:v>
                </c:pt>
                <c:pt idx="40">
                  <c:v>Lager - European / Dortmunder Export</c:v>
                </c:pt>
                <c:pt idx="41">
                  <c:v>Lager - European Dark</c:v>
                </c:pt>
                <c:pt idx="42">
                  <c:v>Lager - European Pale</c:v>
                </c:pt>
                <c:pt idx="43">
                  <c:v>Lager - European Strong</c:v>
                </c:pt>
                <c:pt idx="44">
                  <c:v>Lager - Helles</c:v>
                </c:pt>
                <c:pt idx="45">
                  <c:v>Lager - India Pale Lager (IPL)</c:v>
                </c:pt>
                <c:pt idx="46">
                  <c:v>Lager - Japanese Rice</c:v>
                </c:pt>
                <c:pt idx="47">
                  <c:v>Lager - Kellerbier / Zwickelbier</c:v>
                </c:pt>
                <c:pt idx="48">
                  <c:v>Lager - Light</c:v>
                </c:pt>
                <c:pt idx="49">
                  <c:v>Lager - Malt Liquor</c:v>
                </c:pt>
                <c:pt idx="50">
                  <c:v>Lager - Märzen / Oktoberfest</c:v>
                </c:pt>
                <c:pt idx="51">
                  <c:v>Lager - Munich Dunkel</c:v>
                </c:pt>
                <c:pt idx="52">
                  <c:v>Lager - Rauchbier</c:v>
                </c:pt>
                <c:pt idx="53">
                  <c:v>Lager - Schwarzbier</c:v>
                </c:pt>
                <c:pt idx="54">
                  <c:v>Lager - Vienna</c:v>
                </c:pt>
                <c:pt idx="55">
                  <c:v>Lambic - Faro</c:v>
                </c:pt>
                <c:pt idx="56">
                  <c:v>Lambic - Fruit</c:v>
                </c:pt>
                <c:pt idx="57">
                  <c:v>Lambic - Gueuze</c:v>
                </c:pt>
                <c:pt idx="58">
                  <c:v>Lambic - Traditional</c:v>
                </c:pt>
                <c:pt idx="59">
                  <c:v>Low Alcohol Beer</c:v>
                </c:pt>
                <c:pt idx="60">
                  <c:v>Mild Ale - English Dark</c:v>
                </c:pt>
                <c:pt idx="61">
                  <c:v>Mild Ale - English Pale</c:v>
                </c:pt>
                <c:pt idx="62">
                  <c:v>Old Ale</c:v>
                </c:pt>
                <c:pt idx="63">
                  <c:v>Pale Ale - American</c:v>
                </c:pt>
                <c:pt idx="64">
                  <c:v>Pale Ale - Belgian</c:v>
                </c:pt>
                <c:pt idx="65">
                  <c:v>Pale Ale - English</c:v>
                </c:pt>
                <c:pt idx="66">
                  <c:v>Pilsner - Bohemian / Czech</c:v>
                </c:pt>
                <c:pt idx="67">
                  <c:v>Pilsner - German</c:v>
                </c:pt>
                <c:pt idx="68">
                  <c:v>Pilsner - Imperial</c:v>
                </c:pt>
                <c:pt idx="69">
                  <c:v>Porter - American</c:v>
                </c:pt>
                <c:pt idx="70">
                  <c:v>Porter - Baltic</c:v>
                </c:pt>
                <c:pt idx="71">
                  <c:v>Porter - English</c:v>
                </c:pt>
                <c:pt idx="72">
                  <c:v>Porter - Imperial</c:v>
                </c:pt>
                <c:pt idx="73">
                  <c:v>Porter - Robust</c:v>
                </c:pt>
                <c:pt idx="74">
                  <c:v>Porter - Smoked</c:v>
                </c:pt>
                <c:pt idx="75">
                  <c:v>Pumpkin Beer</c:v>
                </c:pt>
                <c:pt idx="76">
                  <c:v>Quadrupel (Quad)</c:v>
                </c:pt>
                <c:pt idx="77">
                  <c:v>Red Ale - American Amber / Red</c:v>
                </c:pt>
                <c:pt idx="78">
                  <c:v>Red Ale - Imperial</c:v>
                </c:pt>
                <c:pt idx="79">
                  <c:v>Red Ale - Irish</c:v>
                </c:pt>
                <c:pt idx="80">
                  <c:v>Rye Beer</c:v>
                </c:pt>
                <c:pt idx="81">
                  <c:v>Rye Beer - Roggenbier</c:v>
                </c:pt>
                <c:pt idx="82">
                  <c:v>Scotch Ale / Wee Heavy</c:v>
                </c:pt>
                <c:pt idx="83">
                  <c:v>Scottish Ale</c:v>
                </c:pt>
                <c:pt idx="84">
                  <c:v>Smoked Beer</c:v>
                </c:pt>
                <c:pt idx="85">
                  <c:v>Sour - Berliner Weisse</c:v>
                </c:pt>
                <c:pt idx="86">
                  <c:v>Sour - Flanders Oud Bruin</c:v>
                </c:pt>
                <c:pt idx="87">
                  <c:v>Sour - Flanders Red Ale</c:v>
                </c:pt>
                <c:pt idx="88">
                  <c:v>Sour - Gose</c:v>
                </c:pt>
                <c:pt idx="89">
                  <c:v>Stout - American</c:v>
                </c:pt>
                <c:pt idx="90">
                  <c:v>Stout - American Imperial</c:v>
                </c:pt>
                <c:pt idx="91">
                  <c:v>Stout - English</c:v>
                </c:pt>
                <c:pt idx="92">
                  <c:v>Stout - Foreign / Export</c:v>
                </c:pt>
                <c:pt idx="93">
                  <c:v>Stout - Irish Dry</c:v>
                </c:pt>
                <c:pt idx="94">
                  <c:v>Stout - Oatmeal</c:v>
                </c:pt>
                <c:pt idx="95">
                  <c:v>Stout - Russian Imperial</c:v>
                </c:pt>
                <c:pt idx="96">
                  <c:v>Stout - Sweet / Milk</c:v>
                </c:pt>
                <c:pt idx="97">
                  <c:v>Strong Ale - American</c:v>
                </c:pt>
                <c:pt idx="98">
                  <c:v>Strong Ale - Belgian Dark</c:v>
                </c:pt>
                <c:pt idx="99">
                  <c:v>Strong Ale - Belgian Pale</c:v>
                </c:pt>
                <c:pt idx="100">
                  <c:v>Strong Ale - English</c:v>
                </c:pt>
                <c:pt idx="101">
                  <c:v>Tripel</c:v>
                </c:pt>
                <c:pt idx="102">
                  <c:v>Wheat Beer - American Dark</c:v>
                </c:pt>
                <c:pt idx="103">
                  <c:v>Wheat Beer - American Pale</c:v>
                </c:pt>
                <c:pt idx="104">
                  <c:v>Wheat Beer - Dunkelweizen</c:v>
                </c:pt>
                <c:pt idx="105">
                  <c:v>Wheat Beer - Hefeweizen</c:v>
                </c:pt>
                <c:pt idx="106">
                  <c:v>Wheat Beer - Kristallweizen</c:v>
                </c:pt>
                <c:pt idx="107">
                  <c:v>Wheat Beer - Wheatwine</c:v>
                </c:pt>
                <c:pt idx="108">
                  <c:v>Wheat Beer - Witbier</c:v>
                </c:pt>
                <c:pt idx="109">
                  <c:v>Wild Ale</c:v>
                </c:pt>
                <c:pt idx="110">
                  <c:v>Winter Warmer</c:v>
                </c:pt>
              </c:strCache>
            </c:strRef>
          </c:cat>
          <c:val>
            <c:numRef>
              <c:f>Sheet1!$B$4:$B$115</c:f>
              <c:numCache>
                <c:formatCode>General</c:formatCode>
                <c:ptCount val="111"/>
                <c:pt idx="0">
                  <c:v>3.9170117435897431</c:v>
                </c:pt>
                <c:pt idx="1">
                  <c:v>3.8989770263157908</c:v>
                </c:pt>
                <c:pt idx="2">
                  <c:v>3.9377761538461535</c:v>
                </c:pt>
                <c:pt idx="3">
                  <c:v>4.0286394999999997</c:v>
                </c:pt>
                <c:pt idx="4">
                  <c:v>3.8244660731707305</c:v>
                </c:pt>
                <c:pt idx="5">
                  <c:v>3.8668742727272729</c:v>
                </c:pt>
                <c:pt idx="6">
                  <c:v>3.7103527096774198</c:v>
                </c:pt>
                <c:pt idx="7">
                  <c:v>3.7336273636363631</c:v>
                </c:pt>
                <c:pt idx="8">
                  <c:v>3.8282926499999994</c:v>
                </c:pt>
                <c:pt idx="9">
                  <c:v>3.8023148571428571</c:v>
                </c:pt>
                <c:pt idx="10">
                  <c:v>3.7881814571428571</c:v>
                </c:pt>
                <c:pt idx="11">
                  <c:v>3.6856690294117644</c:v>
                </c:pt>
                <c:pt idx="12">
                  <c:v>3.85010784375</c:v>
                </c:pt>
                <c:pt idx="13">
                  <c:v>3.6928162142857146</c:v>
                </c:pt>
                <c:pt idx="14">
                  <c:v>4.0347463333333335</c:v>
                </c:pt>
                <c:pt idx="15">
                  <c:v>3.876228107142857</c:v>
                </c:pt>
                <c:pt idx="16">
                  <c:v>3.6519709230769228</c:v>
                </c:pt>
                <c:pt idx="17">
                  <c:v>3.7968335499999988</c:v>
                </c:pt>
                <c:pt idx="18">
                  <c:v>3.8198014499999999</c:v>
                </c:pt>
                <c:pt idx="19">
                  <c:v>3.2878307600000003</c:v>
                </c:pt>
                <c:pt idx="20">
                  <c:v>3.53124525</c:v>
                </c:pt>
                <c:pt idx="21">
                  <c:v>3.8531559756097562</c:v>
                </c:pt>
                <c:pt idx="22">
                  <c:v>3.876363218749999</c:v>
                </c:pt>
                <c:pt idx="23">
                  <c:v>3.6068909999999996</c:v>
                </c:pt>
                <c:pt idx="24">
                  <c:v>4.0529767741935485</c:v>
                </c:pt>
                <c:pt idx="25">
                  <c:v>3.5636596756756767</c:v>
                </c:pt>
                <c:pt idx="26">
                  <c:v>3.6555512631578946</c:v>
                </c:pt>
                <c:pt idx="27">
                  <c:v>3.3097073478260866</c:v>
                </c:pt>
                <c:pt idx="28">
                  <c:v>3.553032416666666</c:v>
                </c:pt>
                <c:pt idx="29">
                  <c:v>4.0780922368421058</c:v>
                </c:pt>
                <c:pt idx="30">
                  <c:v>3.9387735384615379</c:v>
                </c:pt>
                <c:pt idx="31">
                  <c:v>3.9292704782608703</c:v>
                </c:pt>
                <c:pt idx="32">
                  <c:v>3.7553915945945953</c:v>
                </c:pt>
                <c:pt idx="33">
                  <c:v>4.0901088571428561</c:v>
                </c:pt>
                <c:pt idx="34">
                  <c:v>4.4352960000000001</c:v>
                </c:pt>
                <c:pt idx="35">
                  <c:v>3.9216082187500003</c:v>
                </c:pt>
                <c:pt idx="36">
                  <c:v>3.2957416190476194</c:v>
                </c:pt>
                <c:pt idx="37">
                  <c:v>3.0022961111111108</c:v>
                </c:pt>
                <c:pt idx="38">
                  <c:v>3.3608494545454559</c:v>
                </c:pt>
                <c:pt idx="39">
                  <c:v>3.5259650294117648</c:v>
                </c:pt>
                <c:pt idx="40">
                  <c:v>3.5581347714285712</c:v>
                </c:pt>
                <c:pt idx="41">
                  <c:v>3.5443488064516129</c:v>
                </c:pt>
                <c:pt idx="42">
                  <c:v>3.1811343255813949</c:v>
                </c:pt>
                <c:pt idx="43">
                  <c:v>2.8512972051282048</c:v>
                </c:pt>
                <c:pt idx="44">
                  <c:v>3.8534195555555559</c:v>
                </c:pt>
                <c:pt idx="45">
                  <c:v>3.9233474999999998</c:v>
                </c:pt>
                <c:pt idx="46">
                  <c:v>3.1543430952380955</c:v>
                </c:pt>
                <c:pt idx="47">
                  <c:v>4.0436728666666664</c:v>
                </c:pt>
                <c:pt idx="48">
                  <c:v>2.7366907750000005</c:v>
                </c:pt>
                <c:pt idx="49">
                  <c:v>2.4792963939393928</c:v>
                </c:pt>
                <c:pt idx="50">
                  <c:v>3.7710684358974365</c:v>
                </c:pt>
                <c:pt idx="51">
                  <c:v>3.8001795555555549</c:v>
                </c:pt>
                <c:pt idx="52">
                  <c:v>3.8535435599999994</c:v>
                </c:pt>
                <c:pt idx="53">
                  <c:v>3.8017310333333332</c:v>
                </c:pt>
                <c:pt idx="54">
                  <c:v>3.6032751891891892</c:v>
                </c:pt>
                <c:pt idx="55">
                  <c:v>3.5483378888888888</c:v>
                </c:pt>
                <c:pt idx="56">
                  <c:v>3.9343325476190478</c:v>
                </c:pt>
                <c:pt idx="57">
                  <c:v>4.0024683599999999</c:v>
                </c:pt>
                <c:pt idx="58">
                  <c:v>4.1391636250000001</c:v>
                </c:pt>
                <c:pt idx="59">
                  <c:v>2.6079439999999998</c:v>
                </c:pt>
                <c:pt idx="60">
                  <c:v>3.7931804642857143</c:v>
                </c:pt>
                <c:pt idx="61">
                  <c:v>3.586377578947368</c:v>
                </c:pt>
                <c:pt idx="62">
                  <c:v>3.9409757647058825</c:v>
                </c:pt>
                <c:pt idx="63">
                  <c:v>4.0854763200000006</c:v>
                </c:pt>
                <c:pt idx="64">
                  <c:v>3.7969383636363636</c:v>
                </c:pt>
                <c:pt idx="65">
                  <c:v>3.6934550500000007</c:v>
                </c:pt>
                <c:pt idx="66">
                  <c:v>3.8084636551724138</c:v>
                </c:pt>
                <c:pt idx="67">
                  <c:v>3.8404838157894732</c:v>
                </c:pt>
                <c:pt idx="68">
                  <c:v>3.7455176315789478</c:v>
                </c:pt>
                <c:pt idx="69">
                  <c:v>3.8981454999999992</c:v>
                </c:pt>
                <c:pt idx="70">
                  <c:v>3.9054595862068964</c:v>
                </c:pt>
                <c:pt idx="71">
                  <c:v>3.8288637567567565</c:v>
                </c:pt>
                <c:pt idx="72">
                  <c:v>4.0521493999999993</c:v>
                </c:pt>
                <c:pt idx="73">
                  <c:v>3.9209009375000003</c:v>
                </c:pt>
                <c:pt idx="74">
                  <c:v>3.9643622307692303</c:v>
                </c:pt>
                <c:pt idx="75">
                  <c:v>3.710271566666667</c:v>
                </c:pt>
                <c:pt idx="76">
                  <c:v>3.9774843823529418</c:v>
                </c:pt>
                <c:pt idx="77">
                  <c:v>3.9069671818181817</c:v>
                </c:pt>
                <c:pt idx="78">
                  <c:v>3.9192307368421053</c:v>
                </c:pt>
                <c:pt idx="79">
                  <c:v>3.6548110000000005</c:v>
                </c:pt>
                <c:pt idx="80">
                  <c:v>3.9451071428571431</c:v>
                </c:pt>
                <c:pt idx="81">
                  <c:v>3.8583989999999995</c:v>
                </c:pt>
                <c:pt idx="82">
                  <c:v>3.884645857142857</c:v>
                </c:pt>
                <c:pt idx="83">
                  <c:v>3.7906942352941182</c:v>
                </c:pt>
                <c:pt idx="84">
                  <c:v>3.8070356071428573</c:v>
                </c:pt>
                <c:pt idx="85">
                  <c:v>3.8470683000000001</c:v>
                </c:pt>
                <c:pt idx="86">
                  <c:v>3.9225281499999993</c:v>
                </c:pt>
                <c:pt idx="87">
                  <c:v>3.9709125833333334</c:v>
                </c:pt>
                <c:pt idx="88">
                  <c:v>3.9058223333333331</c:v>
                </c:pt>
                <c:pt idx="89">
                  <c:v>3.9429690000000002</c:v>
                </c:pt>
                <c:pt idx="90">
                  <c:v>4.1784918235294111</c:v>
                </c:pt>
                <c:pt idx="91">
                  <c:v>3.7835517142857142</c:v>
                </c:pt>
                <c:pt idx="92">
                  <c:v>3.8216401388888901</c:v>
                </c:pt>
                <c:pt idx="93">
                  <c:v>3.8269511666666656</c:v>
                </c:pt>
                <c:pt idx="94">
                  <c:v>4.0181841212121201</c:v>
                </c:pt>
                <c:pt idx="95">
                  <c:v>4.0561016571428583</c:v>
                </c:pt>
                <c:pt idx="96">
                  <c:v>3.9675189999999998</c:v>
                </c:pt>
                <c:pt idx="97">
                  <c:v>3.8853470937499996</c:v>
                </c:pt>
                <c:pt idx="98">
                  <c:v>3.9633868536585375</c:v>
                </c:pt>
                <c:pt idx="99">
                  <c:v>3.8998204749999998</c:v>
                </c:pt>
                <c:pt idx="100">
                  <c:v>3.691268</c:v>
                </c:pt>
                <c:pt idx="101">
                  <c:v>3.9295894594594589</c:v>
                </c:pt>
                <c:pt idx="102">
                  <c:v>3.6253922777777774</c:v>
                </c:pt>
                <c:pt idx="103">
                  <c:v>3.6087805312500003</c:v>
                </c:pt>
                <c:pt idx="104">
                  <c:v>3.7525929729729723</c:v>
                </c:pt>
                <c:pt idx="105">
                  <c:v>3.9117310476190474</c:v>
                </c:pt>
                <c:pt idx="106">
                  <c:v>3.8098039230769229</c:v>
                </c:pt>
                <c:pt idx="107">
                  <c:v>3.9935594000000001</c:v>
                </c:pt>
                <c:pt idx="108">
                  <c:v>3.7671161666666668</c:v>
                </c:pt>
                <c:pt idx="109">
                  <c:v>4.2335205217391305</c:v>
                </c:pt>
                <c:pt idx="110">
                  <c:v>3.7571631250000004</c:v>
                </c:pt>
              </c:numCache>
            </c:numRef>
          </c:val>
          <c:smooth val="0"/>
          <c:extLst>
            <c:ext xmlns:c16="http://schemas.microsoft.com/office/drawing/2014/chart" uri="{C3380CC4-5D6E-409C-BE32-E72D297353CC}">
              <c16:uniqueId val="{00000000-1D9A-8E4A-B7BA-A900456546FC}"/>
            </c:ext>
          </c:extLst>
        </c:ser>
        <c:ser>
          <c:idx val="1"/>
          <c:order val="1"/>
          <c:tx>
            <c:strRef>
              <c:f>Sheet1!$C$3</c:f>
              <c:strCache>
                <c:ptCount val="1"/>
                <c:pt idx="0">
                  <c:v>Max of review_overall</c:v>
                </c:pt>
              </c:strCache>
            </c:strRef>
          </c:tx>
          <c:spPr>
            <a:ln w="28575" cap="rnd">
              <a:solidFill>
                <a:schemeClr val="accent2"/>
              </a:solidFill>
              <a:round/>
            </a:ln>
            <a:effectLst/>
          </c:spPr>
          <c:marker>
            <c:symbol val="none"/>
          </c:marker>
          <c:cat>
            <c:strRef>
              <c:f>Sheet1!$A$4:$A$115</c:f>
              <c:strCache>
                <c:ptCount val="111"/>
                <c:pt idx="0">
                  <c:v>Altbier</c:v>
                </c:pt>
                <c:pt idx="1">
                  <c:v>Barleywine - American</c:v>
                </c:pt>
                <c:pt idx="2">
                  <c:v>Barleywine - English</c:v>
                </c:pt>
                <c:pt idx="3">
                  <c:v>Bière de Champagne / Bière Brut</c:v>
                </c:pt>
                <c:pt idx="4">
                  <c:v>Bitter - English</c:v>
                </c:pt>
                <c:pt idx="5">
                  <c:v>Bitter - English Extra Special / Strong Bitter (ESB)</c:v>
                </c:pt>
                <c:pt idx="6">
                  <c:v>Blonde Ale - American</c:v>
                </c:pt>
                <c:pt idx="7">
                  <c:v>Blonde Ale - Belgian</c:v>
                </c:pt>
                <c:pt idx="8">
                  <c:v>Bock - Doppelbock</c:v>
                </c:pt>
                <c:pt idx="9">
                  <c:v>Bock - Eisbock</c:v>
                </c:pt>
                <c:pt idx="10">
                  <c:v>Bock - Maibock</c:v>
                </c:pt>
                <c:pt idx="11">
                  <c:v>Bock - Traditional</c:v>
                </c:pt>
                <c:pt idx="12">
                  <c:v>Bock - Weizenbock</c:v>
                </c:pt>
                <c:pt idx="13">
                  <c:v>Braggot</c:v>
                </c:pt>
                <c:pt idx="14">
                  <c:v>Brett Beer</c:v>
                </c:pt>
                <c:pt idx="15">
                  <c:v>Brown Ale - American</c:v>
                </c:pt>
                <c:pt idx="16">
                  <c:v>Brown Ale - Belgian Dark</c:v>
                </c:pt>
                <c:pt idx="17">
                  <c:v>Brown Ale - English</c:v>
                </c:pt>
                <c:pt idx="18">
                  <c:v>California Common / Steam Beer</c:v>
                </c:pt>
                <c:pt idx="19">
                  <c:v>Chile Beer</c:v>
                </c:pt>
                <c:pt idx="20">
                  <c:v>Cream Ale</c:v>
                </c:pt>
                <c:pt idx="21">
                  <c:v>Dubbel</c:v>
                </c:pt>
                <c:pt idx="22">
                  <c:v>Farmhouse Ale - Bière de Garde</c:v>
                </c:pt>
                <c:pt idx="23">
                  <c:v>Farmhouse Ale - Sahti</c:v>
                </c:pt>
                <c:pt idx="24">
                  <c:v>Farmhouse Ale - Saison</c:v>
                </c:pt>
                <c:pt idx="25">
                  <c:v>Fruit and Field Beer</c:v>
                </c:pt>
                <c:pt idx="26">
                  <c:v>Gruit / Ancient Herbed Ale</c:v>
                </c:pt>
                <c:pt idx="27">
                  <c:v>Happoshu</c:v>
                </c:pt>
                <c:pt idx="28">
                  <c:v>Herb and Spice Beer</c:v>
                </c:pt>
                <c:pt idx="29">
                  <c:v>IPA - American</c:v>
                </c:pt>
                <c:pt idx="30">
                  <c:v>IPA - Belgian</c:v>
                </c:pt>
                <c:pt idx="31">
                  <c:v>IPA - Black / Cascadian Dark Ale</c:v>
                </c:pt>
                <c:pt idx="32">
                  <c:v>IPA - English</c:v>
                </c:pt>
                <c:pt idx="33">
                  <c:v>IPA - Imperial</c:v>
                </c:pt>
                <c:pt idx="34">
                  <c:v>IPA - New England</c:v>
                </c:pt>
                <c:pt idx="35">
                  <c:v>Kölsch</c:v>
                </c:pt>
                <c:pt idx="36">
                  <c:v>Kvass</c:v>
                </c:pt>
                <c:pt idx="37">
                  <c:v>Lager - Adjunct</c:v>
                </c:pt>
                <c:pt idx="38">
                  <c:v>Lager - American</c:v>
                </c:pt>
                <c:pt idx="39">
                  <c:v>Lager - American Amber / Red</c:v>
                </c:pt>
                <c:pt idx="40">
                  <c:v>Lager - European / Dortmunder Export</c:v>
                </c:pt>
                <c:pt idx="41">
                  <c:v>Lager - European Dark</c:v>
                </c:pt>
                <c:pt idx="42">
                  <c:v>Lager - European Pale</c:v>
                </c:pt>
                <c:pt idx="43">
                  <c:v>Lager - European Strong</c:v>
                </c:pt>
                <c:pt idx="44">
                  <c:v>Lager - Helles</c:v>
                </c:pt>
                <c:pt idx="45">
                  <c:v>Lager - India Pale Lager (IPL)</c:v>
                </c:pt>
                <c:pt idx="46">
                  <c:v>Lager - Japanese Rice</c:v>
                </c:pt>
                <c:pt idx="47">
                  <c:v>Lager - Kellerbier / Zwickelbier</c:v>
                </c:pt>
                <c:pt idx="48">
                  <c:v>Lager - Light</c:v>
                </c:pt>
                <c:pt idx="49">
                  <c:v>Lager - Malt Liquor</c:v>
                </c:pt>
                <c:pt idx="50">
                  <c:v>Lager - Märzen / Oktoberfest</c:v>
                </c:pt>
                <c:pt idx="51">
                  <c:v>Lager - Munich Dunkel</c:v>
                </c:pt>
                <c:pt idx="52">
                  <c:v>Lager - Rauchbier</c:v>
                </c:pt>
                <c:pt idx="53">
                  <c:v>Lager - Schwarzbier</c:v>
                </c:pt>
                <c:pt idx="54">
                  <c:v>Lager - Vienna</c:v>
                </c:pt>
                <c:pt idx="55">
                  <c:v>Lambic - Faro</c:v>
                </c:pt>
                <c:pt idx="56">
                  <c:v>Lambic - Fruit</c:v>
                </c:pt>
                <c:pt idx="57">
                  <c:v>Lambic - Gueuze</c:v>
                </c:pt>
                <c:pt idx="58">
                  <c:v>Lambic - Traditional</c:v>
                </c:pt>
                <c:pt idx="59">
                  <c:v>Low Alcohol Beer</c:v>
                </c:pt>
                <c:pt idx="60">
                  <c:v>Mild Ale - English Dark</c:v>
                </c:pt>
                <c:pt idx="61">
                  <c:v>Mild Ale - English Pale</c:v>
                </c:pt>
                <c:pt idx="62">
                  <c:v>Old Ale</c:v>
                </c:pt>
                <c:pt idx="63">
                  <c:v>Pale Ale - American</c:v>
                </c:pt>
                <c:pt idx="64">
                  <c:v>Pale Ale - Belgian</c:v>
                </c:pt>
                <c:pt idx="65">
                  <c:v>Pale Ale - English</c:v>
                </c:pt>
                <c:pt idx="66">
                  <c:v>Pilsner - Bohemian / Czech</c:v>
                </c:pt>
                <c:pt idx="67">
                  <c:v>Pilsner - German</c:v>
                </c:pt>
                <c:pt idx="68">
                  <c:v>Pilsner - Imperial</c:v>
                </c:pt>
                <c:pt idx="69">
                  <c:v>Porter - American</c:v>
                </c:pt>
                <c:pt idx="70">
                  <c:v>Porter - Baltic</c:v>
                </c:pt>
                <c:pt idx="71">
                  <c:v>Porter - English</c:v>
                </c:pt>
                <c:pt idx="72">
                  <c:v>Porter - Imperial</c:v>
                </c:pt>
                <c:pt idx="73">
                  <c:v>Porter - Robust</c:v>
                </c:pt>
                <c:pt idx="74">
                  <c:v>Porter - Smoked</c:v>
                </c:pt>
                <c:pt idx="75">
                  <c:v>Pumpkin Beer</c:v>
                </c:pt>
                <c:pt idx="76">
                  <c:v>Quadrupel (Quad)</c:v>
                </c:pt>
                <c:pt idx="77">
                  <c:v>Red Ale - American Amber / Red</c:v>
                </c:pt>
                <c:pt idx="78">
                  <c:v>Red Ale - Imperial</c:v>
                </c:pt>
                <c:pt idx="79">
                  <c:v>Red Ale - Irish</c:v>
                </c:pt>
                <c:pt idx="80">
                  <c:v>Rye Beer</c:v>
                </c:pt>
                <c:pt idx="81">
                  <c:v>Rye Beer - Roggenbier</c:v>
                </c:pt>
                <c:pt idx="82">
                  <c:v>Scotch Ale / Wee Heavy</c:v>
                </c:pt>
                <c:pt idx="83">
                  <c:v>Scottish Ale</c:v>
                </c:pt>
                <c:pt idx="84">
                  <c:v>Smoked Beer</c:v>
                </c:pt>
                <c:pt idx="85">
                  <c:v>Sour - Berliner Weisse</c:v>
                </c:pt>
                <c:pt idx="86">
                  <c:v>Sour - Flanders Oud Bruin</c:v>
                </c:pt>
                <c:pt idx="87">
                  <c:v>Sour - Flanders Red Ale</c:v>
                </c:pt>
                <c:pt idx="88">
                  <c:v>Sour - Gose</c:v>
                </c:pt>
                <c:pt idx="89">
                  <c:v>Stout - American</c:v>
                </c:pt>
                <c:pt idx="90">
                  <c:v>Stout - American Imperial</c:v>
                </c:pt>
                <c:pt idx="91">
                  <c:v>Stout - English</c:v>
                </c:pt>
                <c:pt idx="92">
                  <c:v>Stout - Foreign / Export</c:v>
                </c:pt>
                <c:pt idx="93">
                  <c:v>Stout - Irish Dry</c:v>
                </c:pt>
                <c:pt idx="94">
                  <c:v>Stout - Oatmeal</c:v>
                </c:pt>
                <c:pt idx="95">
                  <c:v>Stout - Russian Imperial</c:v>
                </c:pt>
                <c:pt idx="96">
                  <c:v>Stout - Sweet / Milk</c:v>
                </c:pt>
                <c:pt idx="97">
                  <c:v>Strong Ale - American</c:v>
                </c:pt>
                <c:pt idx="98">
                  <c:v>Strong Ale - Belgian Dark</c:v>
                </c:pt>
                <c:pt idx="99">
                  <c:v>Strong Ale - Belgian Pale</c:v>
                </c:pt>
                <c:pt idx="100">
                  <c:v>Strong Ale - English</c:v>
                </c:pt>
                <c:pt idx="101">
                  <c:v>Tripel</c:v>
                </c:pt>
                <c:pt idx="102">
                  <c:v>Wheat Beer - American Dark</c:v>
                </c:pt>
                <c:pt idx="103">
                  <c:v>Wheat Beer - American Pale</c:v>
                </c:pt>
                <c:pt idx="104">
                  <c:v>Wheat Beer - Dunkelweizen</c:v>
                </c:pt>
                <c:pt idx="105">
                  <c:v>Wheat Beer - Hefeweizen</c:v>
                </c:pt>
                <c:pt idx="106">
                  <c:v>Wheat Beer - Kristallweizen</c:v>
                </c:pt>
                <c:pt idx="107">
                  <c:v>Wheat Beer - Wheatwine</c:v>
                </c:pt>
                <c:pt idx="108">
                  <c:v>Wheat Beer - Witbier</c:v>
                </c:pt>
                <c:pt idx="109">
                  <c:v>Wild Ale</c:v>
                </c:pt>
                <c:pt idx="110">
                  <c:v>Winter Warmer</c:v>
                </c:pt>
              </c:strCache>
            </c:strRef>
          </c:cat>
          <c:val>
            <c:numRef>
              <c:f>Sheet1!$C$4:$C$115</c:f>
              <c:numCache>
                <c:formatCode>General</c:formatCode>
                <c:ptCount val="111"/>
                <c:pt idx="0">
                  <c:v>4.5</c:v>
                </c:pt>
                <c:pt idx="1">
                  <c:v>4.5</c:v>
                </c:pt>
                <c:pt idx="2">
                  <c:v>4.5460529999999997</c:v>
                </c:pt>
                <c:pt idx="3">
                  <c:v>4.3333329999999997</c:v>
                </c:pt>
                <c:pt idx="4">
                  <c:v>4.469697</c:v>
                </c:pt>
                <c:pt idx="5">
                  <c:v>4.2456899999999997</c:v>
                </c:pt>
                <c:pt idx="6">
                  <c:v>4.3478260000000004</c:v>
                </c:pt>
                <c:pt idx="7">
                  <c:v>4.3722219999999998</c:v>
                </c:pt>
                <c:pt idx="8">
                  <c:v>4.4320560000000002</c:v>
                </c:pt>
                <c:pt idx="9">
                  <c:v>4.3333329999999997</c:v>
                </c:pt>
                <c:pt idx="10">
                  <c:v>4.3</c:v>
                </c:pt>
                <c:pt idx="11">
                  <c:v>4.2</c:v>
                </c:pt>
                <c:pt idx="12">
                  <c:v>4.5</c:v>
                </c:pt>
                <c:pt idx="13">
                  <c:v>4.4285709999999998</c:v>
                </c:pt>
                <c:pt idx="14">
                  <c:v>4.3329620000000002</c:v>
                </c:pt>
                <c:pt idx="15">
                  <c:v>4.2855049999999997</c:v>
                </c:pt>
                <c:pt idx="16">
                  <c:v>4.0999999999999996</c:v>
                </c:pt>
                <c:pt idx="17">
                  <c:v>4.2692310000000004</c:v>
                </c:pt>
                <c:pt idx="18">
                  <c:v>4.3333329999999997</c:v>
                </c:pt>
                <c:pt idx="19">
                  <c:v>4.3333329999999997</c:v>
                </c:pt>
                <c:pt idx="20">
                  <c:v>4.0641030000000002</c:v>
                </c:pt>
                <c:pt idx="21">
                  <c:v>4.5141439999999999</c:v>
                </c:pt>
                <c:pt idx="22">
                  <c:v>4.1839079999999997</c:v>
                </c:pt>
                <c:pt idx="23">
                  <c:v>4</c:v>
                </c:pt>
                <c:pt idx="24">
                  <c:v>4.3626449999999997</c:v>
                </c:pt>
                <c:pt idx="25">
                  <c:v>4.2366830000000002</c:v>
                </c:pt>
                <c:pt idx="26">
                  <c:v>4.25</c:v>
                </c:pt>
                <c:pt idx="27">
                  <c:v>4.75</c:v>
                </c:pt>
                <c:pt idx="28">
                  <c:v>4.125</c:v>
                </c:pt>
                <c:pt idx="29">
                  <c:v>4.3720100000000004</c:v>
                </c:pt>
                <c:pt idx="30">
                  <c:v>4.3141590000000001</c:v>
                </c:pt>
                <c:pt idx="31">
                  <c:v>4.375</c:v>
                </c:pt>
                <c:pt idx="32">
                  <c:v>4.5</c:v>
                </c:pt>
                <c:pt idx="33">
                  <c:v>4.5999999999999996</c:v>
                </c:pt>
                <c:pt idx="34">
                  <c:v>4.6257999999999999</c:v>
                </c:pt>
                <c:pt idx="35">
                  <c:v>4.5164840000000002</c:v>
                </c:pt>
                <c:pt idx="36">
                  <c:v>4.5</c:v>
                </c:pt>
                <c:pt idx="37">
                  <c:v>3.9609380000000001</c:v>
                </c:pt>
                <c:pt idx="38">
                  <c:v>3.8647800000000001</c:v>
                </c:pt>
                <c:pt idx="39">
                  <c:v>4.0333329999999998</c:v>
                </c:pt>
                <c:pt idx="40">
                  <c:v>4.3333329999999997</c:v>
                </c:pt>
                <c:pt idx="41">
                  <c:v>4.516667</c:v>
                </c:pt>
                <c:pt idx="42">
                  <c:v>3.969595</c:v>
                </c:pt>
                <c:pt idx="43">
                  <c:v>3.6835439999999999</c:v>
                </c:pt>
                <c:pt idx="44">
                  <c:v>4.3</c:v>
                </c:pt>
                <c:pt idx="45">
                  <c:v>4.3571429999999998</c:v>
                </c:pt>
                <c:pt idx="46">
                  <c:v>4.5</c:v>
                </c:pt>
                <c:pt idx="47">
                  <c:v>4.6346150000000002</c:v>
                </c:pt>
                <c:pt idx="48">
                  <c:v>3.7777780000000001</c:v>
                </c:pt>
                <c:pt idx="49">
                  <c:v>3.625</c:v>
                </c:pt>
                <c:pt idx="50">
                  <c:v>4.25</c:v>
                </c:pt>
                <c:pt idx="51">
                  <c:v>4.5</c:v>
                </c:pt>
                <c:pt idx="52">
                  <c:v>4.3333329999999997</c:v>
                </c:pt>
                <c:pt idx="53">
                  <c:v>4.3</c:v>
                </c:pt>
                <c:pt idx="54">
                  <c:v>4.2091900000000004</c:v>
                </c:pt>
                <c:pt idx="55">
                  <c:v>4.0714290000000002</c:v>
                </c:pt>
                <c:pt idx="56">
                  <c:v>4.7</c:v>
                </c:pt>
                <c:pt idx="57">
                  <c:v>4.75</c:v>
                </c:pt>
                <c:pt idx="58">
                  <c:v>5</c:v>
                </c:pt>
                <c:pt idx="59">
                  <c:v>4.25</c:v>
                </c:pt>
                <c:pt idx="60">
                  <c:v>4.3499999999999996</c:v>
                </c:pt>
                <c:pt idx="61">
                  <c:v>3.9469699999999999</c:v>
                </c:pt>
                <c:pt idx="62">
                  <c:v>4.55</c:v>
                </c:pt>
                <c:pt idx="63">
                  <c:v>4.5127230000000003</c:v>
                </c:pt>
                <c:pt idx="64">
                  <c:v>4.2232779999999996</c:v>
                </c:pt>
                <c:pt idx="65">
                  <c:v>4.40625</c:v>
                </c:pt>
                <c:pt idx="66">
                  <c:v>4.534351</c:v>
                </c:pt>
                <c:pt idx="67">
                  <c:v>4.4583329999999997</c:v>
                </c:pt>
                <c:pt idx="68">
                  <c:v>4.1032859999999998</c:v>
                </c:pt>
                <c:pt idx="69">
                  <c:v>4.5</c:v>
                </c:pt>
                <c:pt idx="70">
                  <c:v>4.2023809999999999</c:v>
                </c:pt>
                <c:pt idx="71">
                  <c:v>4.2736200000000002</c:v>
                </c:pt>
                <c:pt idx="72">
                  <c:v>4.5</c:v>
                </c:pt>
                <c:pt idx="73">
                  <c:v>4.4000000000000004</c:v>
                </c:pt>
                <c:pt idx="74">
                  <c:v>4.375</c:v>
                </c:pt>
                <c:pt idx="75">
                  <c:v>4.27027</c:v>
                </c:pt>
                <c:pt idx="76">
                  <c:v>4.6179249999999996</c:v>
                </c:pt>
                <c:pt idx="77">
                  <c:v>4.2433959999999997</c:v>
                </c:pt>
                <c:pt idx="78">
                  <c:v>4.3956520000000001</c:v>
                </c:pt>
                <c:pt idx="79">
                  <c:v>4.0833329999999997</c:v>
                </c:pt>
                <c:pt idx="80">
                  <c:v>4.5</c:v>
                </c:pt>
                <c:pt idx="81">
                  <c:v>4.6666670000000003</c:v>
                </c:pt>
                <c:pt idx="82">
                  <c:v>4.1686750000000004</c:v>
                </c:pt>
                <c:pt idx="83">
                  <c:v>4.25</c:v>
                </c:pt>
                <c:pt idx="84">
                  <c:v>4.4444439999999998</c:v>
                </c:pt>
                <c:pt idx="85">
                  <c:v>4.4090910000000001</c:v>
                </c:pt>
                <c:pt idx="86">
                  <c:v>4.25</c:v>
                </c:pt>
                <c:pt idx="87">
                  <c:v>4.5</c:v>
                </c:pt>
                <c:pt idx="88">
                  <c:v>4.2105259999999998</c:v>
                </c:pt>
                <c:pt idx="89">
                  <c:v>4.3947370000000001</c:v>
                </c:pt>
                <c:pt idx="90">
                  <c:v>4.5910520000000004</c:v>
                </c:pt>
                <c:pt idx="91">
                  <c:v>4.15625</c:v>
                </c:pt>
                <c:pt idx="92">
                  <c:v>4.4444439999999998</c:v>
                </c:pt>
                <c:pt idx="93">
                  <c:v>4.5</c:v>
                </c:pt>
                <c:pt idx="94">
                  <c:v>4.3545160000000003</c:v>
                </c:pt>
                <c:pt idx="95">
                  <c:v>4.4829549999999996</c:v>
                </c:pt>
                <c:pt idx="96">
                  <c:v>4.4285709999999998</c:v>
                </c:pt>
                <c:pt idx="97">
                  <c:v>4.3333329999999997</c:v>
                </c:pt>
                <c:pt idx="98">
                  <c:v>4.2727269999999997</c:v>
                </c:pt>
                <c:pt idx="99">
                  <c:v>4.3422450000000001</c:v>
                </c:pt>
                <c:pt idx="100">
                  <c:v>4.0897829999999997</c:v>
                </c:pt>
                <c:pt idx="101">
                  <c:v>4.3392860000000004</c:v>
                </c:pt>
                <c:pt idx="102">
                  <c:v>4.5</c:v>
                </c:pt>
                <c:pt idx="103">
                  <c:v>4.3962719999999997</c:v>
                </c:pt>
                <c:pt idx="104">
                  <c:v>4.3192839999999997</c:v>
                </c:pt>
                <c:pt idx="105">
                  <c:v>4.5621119999999999</c:v>
                </c:pt>
                <c:pt idx="106">
                  <c:v>4.5</c:v>
                </c:pt>
                <c:pt idx="107">
                  <c:v>4.5</c:v>
                </c:pt>
                <c:pt idx="108">
                  <c:v>4.231954</c:v>
                </c:pt>
                <c:pt idx="109">
                  <c:v>4.8076920000000003</c:v>
                </c:pt>
                <c:pt idx="110">
                  <c:v>4.1428570000000002</c:v>
                </c:pt>
              </c:numCache>
            </c:numRef>
          </c:val>
          <c:smooth val="0"/>
          <c:extLst>
            <c:ext xmlns:c16="http://schemas.microsoft.com/office/drawing/2014/chart" uri="{C3380CC4-5D6E-409C-BE32-E72D297353CC}">
              <c16:uniqueId val="{0000014D-1D9A-8E4A-B7BA-A900456546FC}"/>
            </c:ext>
          </c:extLst>
        </c:ser>
        <c:ser>
          <c:idx val="2"/>
          <c:order val="2"/>
          <c:tx>
            <c:strRef>
              <c:f>Sheet1!$D$3</c:f>
              <c:strCache>
                <c:ptCount val="1"/>
                <c:pt idx="0">
                  <c:v>Min of review_overall</c:v>
                </c:pt>
              </c:strCache>
            </c:strRef>
          </c:tx>
          <c:spPr>
            <a:ln w="28575" cap="rnd">
              <a:solidFill>
                <a:schemeClr val="accent3"/>
              </a:solidFill>
              <a:round/>
            </a:ln>
            <a:effectLst/>
          </c:spPr>
          <c:marker>
            <c:symbol val="none"/>
          </c:marker>
          <c:cat>
            <c:strRef>
              <c:f>Sheet1!$A$4:$A$115</c:f>
              <c:strCache>
                <c:ptCount val="111"/>
                <c:pt idx="0">
                  <c:v>Altbier</c:v>
                </c:pt>
                <c:pt idx="1">
                  <c:v>Barleywine - American</c:v>
                </c:pt>
                <c:pt idx="2">
                  <c:v>Barleywine - English</c:v>
                </c:pt>
                <c:pt idx="3">
                  <c:v>Bière de Champagne / Bière Brut</c:v>
                </c:pt>
                <c:pt idx="4">
                  <c:v>Bitter - English</c:v>
                </c:pt>
                <c:pt idx="5">
                  <c:v>Bitter - English Extra Special / Strong Bitter (ESB)</c:v>
                </c:pt>
                <c:pt idx="6">
                  <c:v>Blonde Ale - American</c:v>
                </c:pt>
                <c:pt idx="7">
                  <c:v>Blonde Ale - Belgian</c:v>
                </c:pt>
                <c:pt idx="8">
                  <c:v>Bock - Doppelbock</c:v>
                </c:pt>
                <c:pt idx="9">
                  <c:v>Bock - Eisbock</c:v>
                </c:pt>
                <c:pt idx="10">
                  <c:v>Bock - Maibock</c:v>
                </c:pt>
                <c:pt idx="11">
                  <c:v>Bock - Traditional</c:v>
                </c:pt>
                <c:pt idx="12">
                  <c:v>Bock - Weizenbock</c:v>
                </c:pt>
                <c:pt idx="13">
                  <c:v>Braggot</c:v>
                </c:pt>
                <c:pt idx="14">
                  <c:v>Brett Beer</c:v>
                </c:pt>
                <c:pt idx="15">
                  <c:v>Brown Ale - American</c:v>
                </c:pt>
                <c:pt idx="16">
                  <c:v>Brown Ale - Belgian Dark</c:v>
                </c:pt>
                <c:pt idx="17">
                  <c:v>Brown Ale - English</c:v>
                </c:pt>
                <c:pt idx="18">
                  <c:v>California Common / Steam Beer</c:v>
                </c:pt>
                <c:pt idx="19">
                  <c:v>Chile Beer</c:v>
                </c:pt>
                <c:pt idx="20">
                  <c:v>Cream Ale</c:v>
                </c:pt>
                <c:pt idx="21">
                  <c:v>Dubbel</c:v>
                </c:pt>
                <c:pt idx="22">
                  <c:v>Farmhouse Ale - Bière de Garde</c:v>
                </c:pt>
                <c:pt idx="23">
                  <c:v>Farmhouse Ale - Sahti</c:v>
                </c:pt>
                <c:pt idx="24">
                  <c:v>Farmhouse Ale - Saison</c:v>
                </c:pt>
                <c:pt idx="25">
                  <c:v>Fruit and Field Beer</c:v>
                </c:pt>
                <c:pt idx="26">
                  <c:v>Gruit / Ancient Herbed Ale</c:v>
                </c:pt>
                <c:pt idx="27">
                  <c:v>Happoshu</c:v>
                </c:pt>
                <c:pt idx="28">
                  <c:v>Herb and Spice Beer</c:v>
                </c:pt>
                <c:pt idx="29">
                  <c:v>IPA - American</c:v>
                </c:pt>
                <c:pt idx="30">
                  <c:v>IPA - Belgian</c:v>
                </c:pt>
                <c:pt idx="31">
                  <c:v>IPA - Black / Cascadian Dark Ale</c:v>
                </c:pt>
                <c:pt idx="32">
                  <c:v>IPA - English</c:v>
                </c:pt>
                <c:pt idx="33">
                  <c:v>IPA - Imperial</c:v>
                </c:pt>
                <c:pt idx="34">
                  <c:v>IPA - New England</c:v>
                </c:pt>
                <c:pt idx="35">
                  <c:v>Kölsch</c:v>
                </c:pt>
                <c:pt idx="36">
                  <c:v>Kvass</c:v>
                </c:pt>
                <c:pt idx="37">
                  <c:v>Lager - Adjunct</c:v>
                </c:pt>
                <c:pt idx="38">
                  <c:v>Lager - American</c:v>
                </c:pt>
                <c:pt idx="39">
                  <c:v>Lager - American Amber / Red</c:v>
                </c:pt>
                <c:pt idx="40">
                  <c:v>Lager - European / Dortmunder Export</c:v>
                </c:pt>
                <c:pt idx="41">
                  <c:v>Lager - European Dark</c:v>
                </c:pt>
                <c:pt idx="42">
                  <c:v>Lager - European Pale</c:v>
                </c:pt>
                <c:pt idx="43">
                  <c:v>Lager - European Strong</c:v>
                </c:pt>
                <c:pt idx="44">
                  <c:v>Lager - Helles</c:v>
                </c:pt>
                <c:pt idx="45">
                  <c:v>Lager - India Pale Lager (IPL)</c:v>
                </c:pt>
                <c:pt idx="46">
                  <c:v>Lager - Japanese Rice</c:v>
                </c:pt>
                <c:pt idx="47">
                  <c:v>Lager - Kellerbier / Zwickelbier</c:v>
                </c:pt>
                <c:pt idx="48">
                  <c:v>Lager - Light</c:v>
                </c:pt>
                <c:pt idx="49">
                  <c:v>Lager - Malt Liquor</c:v>
                </c:pt>
                <c:pt idx="50">
                  <c:v>Lager - Märzen / Oktoberfest</c:v>
                </c:pt>
                <c:pt idx="51">
                  <c:v>Lager - Munich Dunkel</c:v>
                </c:pt>
                <c:pt idx="52">
                  <c:v>Lager - Rauchbier</c:v>
                </c:pt>
                <c:pt idx="53">
                  <c:v>Lager - Schwarzbier</c:v>
                </c:pt>
                <c:pt idx="54">
                  <c:v>Lager - Vienna</c:v>
                </c:pt>
                <c:pt idx="55">
                  <c:v>Lambic - Faro</c:v>
                </c:pt>
                <c:pt idx="56">
                  <c:v>Lambic - Fruit</c:v>
                </c:pt>
                <c:pt idx="57">
                  <c:v>Lambic - Gueuze</c:v>
                </c:pt>
                <c:pt idx="58">
                  <c:v>Lambic - Traditional</c:v>
                </c:pt>
                <c:pt idx="59">
                  <c:v>Low Alcohol Beer</c:v>
                </c:pt>
                <c:pt idx="60">
                  <c:v>Mild Ale - English Dark</c:v>
                </c:pt>
                <c:pt idx="61">
                  <c:v>Mild Ale - English Pale</c:v>
                </c:pt>
                <c:pt idx="62">
                  <c:v>Old Ale</c:v>
                </c:pt>
                <c:pt idx="63">
                  <c:v>Pale Ale - American</c:v>
                </c:pt>
                <c:pt idx="64">
                  <c:v>Pale Ale - Belgian</c:v>
                </c:pt>
                <c:pt idx="65">
                  <c:v>Pale Ale - English</c:v>
                </c:pt>
                <c:pt idx="66">
                  <c:v>Pilsner - Bohemian / Czech</c:v>
                </c:pt>
                <c:pt idx="67">
                  <c:v>Pilsner - German</c:v>
                </c:pt>
                <c:pt idx="68">
                  <c:v>Pilsner - Imperial</c:v>
                </c:pt>
                <c:pt idx="69">
                  <c:v>Porter - American</c:v>
                </c:pt>
                <c:pt idx="70">
                  <c:v>Porter - Baltic</c:v>
                </c:pt>
                <c:pt idx="71">
                  <c:v>Porter - English</c:v>
                </c:pt>
                <c:pt idx="72">
                  <c:v>Porter - Imperial</c:v>
                </c:pt>
                <c:pt idx="73">
                  <c:v>Porter - Robust</c:v>
                </c:pt>
                <c:pt idx="74">
                  <c:v>Porter - Smoked</c:v>
                </c:pt>
                <c:pt idx="75">
                  <c:v>Pumpkin Beer</c:v>
                </c:pt>
                <c:pt idx="76">
                  <c:v>Quadrupel (Quad)</c:v>
                </c:pt>
                <c:pt idx="77">
                  <c:v>Red Ale - American Amber / Red</c:v>
                </c:pt>
                <c:pt idx="78">
                  <c:v>Red Ale - Imperial</c:v>
                </c:pt>
                <c:pt idx="79">
                  <c:v>Red Ale - Irish</c:v>
                </c:pt>
                <c:pt idx="80">
                  <c:v>Rye Beer</c:v>
                </c:pt>
                <c:pt idx="81">
                  <c:v>Rye Beer - Roggenbier</c:v>
                </c:pt>
                <c:pt idx="82">
                  <c:v>Scotch Ale / Wee Heavy</c:v>
                </c:pt>
                <c:pt idx="83">
                  <c:v>Scottish Ale</c:v>
                </c:pt>
                <c:pt idx="84">
                  <c:v>Smoked Beer</c:v>
                </c:pt>
                <c:pt idx="85">
                  <c:v>Sour - Berliner Weisse</c:v>
                </c:pt>
                <c:pt idx="86">
                  <c:v>Sour - Flanders Oud Bruin</c:v>
                </c:pt>
                <c:pt idx="87">
                  <c:v>Sour - Flanders Red Ale</c:v>
                </c:pt>
                <c:pt idx="88">
                  <c:v>Sour - Gose</c:v>
                </c:pt>
                <c:pt idx="89">
                  <c:v>Stout - American</c:v>
                </c:pt>
                <c:pt idx="90">
                  <c:v>Stout - American Imperial</c:v>
                </c:pt>
                <c:pt idx="91">
                  <c:v>Stout - English</c:v>
                </c:pt>
                <c:pt idx="92">
                  <c:v>Stout - Foreign / Export</c:v>
                </c:pt>
                <c:pt idx="93">
                  <c:v>Stout - Irish Dry</c:v>
                </c:pt>
                <c:pt idx="94">
                  <c:v>Stout - Oatmeal</c:v>
                </c:pt>
                <c:pt idx="95">
                  <c:v>Stout - Russian Imperial</c:v>
                </c:pt>
                <c:pt idx="96">
                  <c:v>Stout - Sweet / Milk</c:v>
                </c:pt>
                <c:pt idx="97">
                  <c:v>Strong Ale - American</c:v>
                </c:pt>
                <c:pt idx="98">
                  <c:v>Strong Ale - Belgian Dark</c:v>
                </c:pt>
                <c:pt idx="99">
                  <c:v>Strong Ale - Belgian Pale</c:v>
                </c:pt>
                <c:pt idx="100">
                  <c:v>Strong Ale - English</c:v>
                </c:pt>
                <c:pt idx="101">
                  <c:v>Tripel</c:v>
                </c:pt>
                <c:pt idx="102">
                  <c:v>Wheat Beer - American Dark</c:v>
                </c:pt>
                <c:pt idx="103">
                  <c:v>Wheat Beer - American Pale</c:v>
                </c:pt>
                <c:pt idx="104">
                  <c:v>Wheat Beer - Dunkelweizen</c:v>
                </c:pt>
                <c:pt idx="105">
                  <c:v>Wheat Beer - Hefeweizen</c:v>
                </c:pt>
                <c:pt idx="106">
                  <c:v>Wheat Beer - Kristallweizen</c:v>
                </c:pt>
                <c:pt idx="107">
                  <c:v>Wheat Beer - Wheatwine</c:v>
                </c:pt>
                <c:pt idx="108">
                  <c:v>Wheat Beer - Witbier</c:v>
                </c:pt>
                <c:pt idx="109">
                  <c:v>Wild Ale</c:v>
                </c:pt>
                <c:pt idx="110">
                  <c:v>Winter Warmer</c:v>
                </c:pt>
              </c:strCache>
            </c:strRef>
          </c:cat>
          <c:val>
            <c:numRef>
              <c:f>Sheet1!$D$4:$D$115</c:f>
              <c:numCache>
                <c:formatCode>General</c:formatCode>
                <c:ptCount val="111"/>
                <c:pt idx="0">
                  <c:v>3.2878790000000002</c:v>
                </c:pt>
                <c:pt idx="1">
                  <c:v>3.4655170000000002</c:v>
                </c:pt>
                <c:pt idx="2">
                  <c:v>3.3571430000000002</c:v>
                </c:pt>
                <c:pt idx="3">
                  <c:v>3.6276600000000001</c:v>
                </c:pt>
                <c:pt idx="4">
                  <c:v>3.1570510000000001</c:v>
                </c:pt>
                <c:pt idx="5">
                  <c:v>3.1048390000000001</c:v>
                </c:pt>
                <c:pt idx="6">
                  <c:v>3.015936</c:v>
                </c:pt>
                <c:pt idx="7">
                  <c:v>3.03125</c:v>
                </c:pt>
                <c:pt idx="8">
                  <c:v>3.1534089999999999</c:v>
                </c:pt>
                <c:pt idx="9">
                  <c:v>2.75</c:v>
                </c:pt>
                <c:pt idx="10">
                  <c:v>3.2638889999999998</c:v>
                </c:pt>
                <c:pt idx="11">
                  <c:v>3.0648149999999998</c:v>
                </c:pt>
                <c:pt idx="12">
                  <c:v>3.1</c:v>
                </c:pt>
                <c:pt idx="13">
                  <c:v>3</c:v>
                </c:pt>
                <c:pt idx="14">
                  <c:v>3.771277</c:v>
                </c:pt>
                <c:pt idx="15">
                  <c:v>3.418987</c:v>
                </c:pt>
                <c:pt idx="16">
                  <c:v>2.8076919999999999</c:v>
                </c:pt>
                <c:pt idx="17">
                  <c:v>3.25</c:v>
                </c:pt>
                <c:pt idx="18">
                  <c:v>3.1153849999999998</c:v>
                </c:pt>
                <c:pt idx="19">
                  <c:v>1.1363639999999999</c:v>
                </c:pt>
                <c:pt idx="20">
                  <c:v>2.9742649999999999</c:v>
                </c:pt>
                <c:pt idx="21">
                  <c:v>2.5092590000000001</c:v>
                </c:pt>
                <c:pt idx="22">
                  <c:v>3.2202380000000002</c:v>
                </c:pt>
                <c:pt idx="23">
                  <c:v>2.96875</c:v>
                </c:pt>
                <c:pt idx="24">
                  <c:v>3.7367490000000001</c:v>
                </c:pt>
                <c:pt idx="25">
                  <c:v>2.6775600000000002</c:v>
                </c:pt>
                <c:pt idx="26">
                  <c:v>2.4285709999999998</c:v>
                </c:pt>
                <c:pt idx="27">
                  <c:v>1.857143</c:v>
                </c:pt>
                <c:pt idx="28">
                  <c:v>2.7727270000000002</c:v>
                </c:pt>
                <c:pt idx="29">
                  <c:v>3</c:v>
                </c:pt>
                <c:pt idx="30">
                  <c:v>3.5656569999999999</c:v>
                </c:pt>
                <c:pt idx="31">
                  <c:v>3.6176469999999998</c:v>
                </c:pt>
                <c:pt idx="32">
                  <c:v>2.8836210000000002</c:v>
                </c:pt>
                <c:pt idx="33">
                  <c:v>3.515873</c:v>
                </c:pt>
                <c:pt idx="34">
                  <c:v>4.25</c:v>
                </c:pt>
                <c:pt idx="35">
                  <c:v>3.16</c:v>
                </c:pt>
                <c:pt idx="36">
                  <c:v>2.4333330000000002</c:v>
                </c:pt>
                <c:pt idx="37">
                  <c:v>2</c:v>
                </c:pt>
                <c:pt idx="38">
                  <c:v>2.816468</c:v>
                </c:pt>
                <c:pt idx="39">
                  <c:v>2.541401</c:v>
                </c:pt>
                <c:pt idx="40">
                  <c:v>2.53125</c:v>
                </c:pt>
                <c:pt idx="41">
                  <c:v>2.552632</c:v>
                </c:pt>
                <c:pt idx="42">
                  <c:v>2.674312</c:v>
                </c:pt>
                <c:pt idx="43">
                  <c:v>1.7166669999999999</c:v>
                </c:pt>
                <c:pt idx="44">
                  <c:v>2.915584</c:v>
                </c:pt>
                <c:pt idx="45">
                  <c:v>3</c:v>
                </c:pt>
                <c:pt idx="46">
                  <c:v>2.3571430000000002</c:v>
                </c:pt>
                <c:pt idx="47">
                  <c:v>3.6666669999999999</c:v>
                </c:pt>
                <c:pt idx="48">
                  <c:v>1.9576020000000001</c:v>
                </c:pt>
                <c:pt idx="49">
                  <c:v>1.4711540000000001</c:v>
                </c:pt>
                <c:pt idx="50">
                  <c:v>3.1666669999999999</c:v>
                </c:pt>
                <c:pt idx="51">
                  <c:v>2.5</c:v>
                </c:pt>
                <c:pt idx="52">
                  <c:v>3.3333330000000001</c:v>
                </c:pt>
                <c:pt idx="53">
                  <c:v>3.3333330000000001</c:v>
                </c:pt>
                <c:pt idx="54">
                  <c:v>2.9</c:v>
                </c:pt>
                <c:pt idx="55">
                  <c:v>3</c:v>
                </c:pt>
                <c:pt idx="56">
                  <c:v>2.875</c:v>
                </c:pt>
                <c:pt idx="57">
                  <c:v>2.545455</c:v>
                </c:pt>
                <c:pt idx="58">
                  <c:v>3.25</c:v>
                </c:pt>
                <c:pt idx="59">
                  <c:v>1.8</c:v>
                </c:pt>
                <c:pt idx="60">
                  <c:v>3.0434779999999999</c:v>
                </c:pt>
                <c:pt idx="61">
                  <c:v>3</c:v>
                </c:pt>
                <c:pt idx="62">
                  <c:v>3.2745449999999998</c:v>
                </c:pt>
                <c:pt idx="63">
                  <c:v>3.5869209999999998</c:v>
                </c:pt>
                <c:pt idx="64">
                  <c:v>2.78972</c:v>
                </c:pt>
                <c:pt idx="65">
                  <c:v>3.0760369999999999</c:v>
                </c:pt>
                <c:pt idx="66">
                  <c:v>3.203125</c:v>
                </c:pt>
                <c:pt idx="67">
                  <c:v>2.961538</c:v>
                </c:pt>
                <c:pt idx="68">
                  <c:v>3.2818179999999999</c:v>
                </c:pt>
                <c:pt idx="69">
                  <c:v>2.9546670000000002</c:v>
                </c:pt>
                <c:pt idx="70">
                  <c:v>3.2222219999999999</c:v>
                </c:pt>
                <c:pt idx="71">
                  <c:v>2.905405</c:v>
                </c:pt>
                <c:pt idx="72">
                  <c:v>3.5462959999999999</c:v>
                </c:pt>
                <c:pt idx="73">
                  <c:v>3.5</c:v>
                </c:pt>
                <c:pt idx="74">
                  <c:v>3.375</c:v>
                </c:pt>
                <c:pt idx="75">
                  <c:v>2.8538960000000002</c:v>
                </c:pt>
                <c:pt idx="76">
                  <c:v>3.3333330000000001</c:v>
                </c:pt>
                <c:pt idx="77">
                  <c:v>3.2946430000000002</c:v>
                </c:pt>
                <c:pt idx="78">
                  <c:v>3.4</c:v>
                </c:pt>
                <c:pt idx="79">
                  <c:v>3.0178569999999998</c:v>
                </c:pt>
                <c:pt idx="80">
                  <c:v>3.295455</c:v>
                </c:pt>
                <c:pt idx="81">
                  <c:v>3</c:v>
                </c:pt>
                <c:pt idx="82">
                  <c:v>3.3842590000000001</c:v>
                </c:pt>
                <c:pt idx="83">
                  <c:v>3.3076919999999999</c:v>
                </c:pt>
                <c:pt idx="84">
                  <c:v>2.5</c:v>
                </c:pt>
                <c:pt idx="85">
                  <c:v>3.3888889999999998</c:v>
                </c:pt>
                <c:pt idx="86">
                  <c:v>3.088889</c:v>
                </c:pt>
                <c:pt idx="87">
                  <c:v>3.5</c:v>
                </c:pt>
                <c:pt idx="88">
                  <c:v>3.5016500000000002</c:v>
                </c:pt>
                <c:pt idx="89">
                  <c:v>3.3112680000000001</c:v>
                </c:pt>
                <c:pt idx="90">
                  <c:v>3.7740149999999999</c:v>
                </c:pt>
                <c:pt idx="91">
                  <c:v>2.8947370000000001</c:v>
                </c:pt>
                <c:pt idx="92">
                  <c:v>2.5</c:v>
                </c:pt>
                <c:pt idx="93">
                  <c:v>3.1190479999999998</c:v>
                </c:pt>
                <c:pt idx="94">
                  <c:v>3.322222</c:v>
                </c:pt>
                <c:pt idx="95">
                  <c:v>3</c:v>
                </c:pt>
                <c:pt idx="96">
                  <c:v>3.5750000000000002</c:v>
                </c:pt>
                <c:pt idx="97">
                  <c:v>3.5</c:v>
                </c:pt>
                <c:pt idx="98">
                  <c:v>3.5680749999999999</c:v>
                </c:pt>
                <c:pt idx="99">
                  <c:v>3.1890459999999998</c:v>
                </c:pt>
                <c:pt idx="100">
                  <c:v>3.0833330000000001</c:v>
                </c:pt>
                <c:pt idx="101">
                  <c:v>3.3443399999999999</c:v>
                </c:pt>
                <c:pt idx="102">
                  <c:v>2.75</c:v>
                </c:pt>
                <c:pt idx="103">
                  <c:v>2.8032789999999999</c:v>
                </c:pt>
                <c:pt idx="104">
                  <c:v>3.21875</c:v>
                </c:pt>
                <c:pt idx="105">
                  <c:v>3.2487919999999999</c:v>
                </c:pt>
                <c:pt idx="106">
                  <c:v>3.1855560000000001</c:v>
                </c:pt>
                <c:pt idx="107">
                  <c:v>3.5850140000000001</c:v>
                </c:pt>
                <c:pt idx="108">
                  <c:v>2.3793099999999998</c:v>
                </c:pt>
                <c:pt idx="109">
                  <c:v>3.7853880000000002</c:v>
                </c:pt>
                <c:pt idx="110">
                  <c:v>3.0203920000000002</c:v>
                </c:pt>
              </c:numCache>
            </c:numRef>
          </c:val>
          <c:smooth val="0"/>
          <c:extLst>
            <c:ext xmlns:c16="http://schemas.microsoft.com/office/drawing/2014/chart" uri="{C3380CC4-5D6E-409C-BE32-E72D297353CC}">
              <c16:uniqueId val="{0000014E-1D9A-8E4A-B7BA-A900456546FC}"/>
            </c:ext>
          </c:extLst>
        </c:ser>
        <c:dLbls>
          <c:showLegendKey val="0"/>
          <c:showVal val="0"/>
          <c:showCatName val="0"/>
          <c:showSerName val="0"/>
          <c:showPercent val="0"/>
          <c:showBubbleSize val="0"/>
        </c:dLbls>
        <c:smooth val="0"/>
        <c:axId val="443410672"/>
        <c:axId val="105497071"/>
      </c:lineChart>
      <c:catAx>
        <c:axId val="44341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7071"/>
        <c:crosses val="autoZero"/>
        <c:auto val="1"/>
        <c:lblAlgn val="ctr"/>
        <c:lblOffset val="100"/>
        <c:noMultiLvlLbl val="0"/>
      </c:catAx>
      <c:valAx>
        <c:axId val="10549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41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[beer_profile_and_ratings.xlsx]Sheet3!PivotTable8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Sheet3!$A$4:$A$198</c:f>
              <c:strCache>
                <c:ptCount val="194"/>
                <c:pt idx="0">
                  <c:v>0</c:v>
                </c:pt>
                <c:pt idx="1">
                  <c:v>0.05</c:v>
                </c:pt>
                <c:pt idx="2">
                  <c:v>0.2</c:v>
                </c:pt>
                <c:pt idx="3">
                  <c:v>0.3</c:v>
                </c:pt>
                <c:pt idx="4">
                  <c:v>0.4</c:v>
                </c:pt>
                <c:pt idx="5">
                  <c:v>0.5</c:v>
                </c:pt>
                <c:pt idx="6">
                  <c:v>0.55</c:v>
                </c:pt>
                <c:pt idx="7">
                  <c:v>1.2</c:v>
                </c:pt>
                <c:pt idx="8">
                  <c:v>1.5</c:v>
                </c:pt>
                <c:pt idx="9">
                  <c:v>2</c:v>
                </c:pt>
                <c:pt idx="10">
                  <c:v>2.25</c:v>
                </c:pt>
                <c:pt idx="11">
                  <c:v>2.3</c:v>
                </c:pt>
                <c:pt idx="12">
                  <c:v>2.4</c:v>
                </c:pt>
                <c:pt idx="13">
                  <c:v>2.5</c:v>
                </c:pt>
                <c:pt idx="14">
                  <c:v>2.9</c:v>
                </c:pt>
                <c:pt idx="15">
                  <c:v>3</c:v>
                </c:pt>
                <c:pt idx="16">
                  <c:v>3.2</c:v>
                </c:pt>
                <c:pt idx="17">
                  <c:v>3.3</c:v>
                </c:pt>
                <c:pt idx="18">
                  <c:v>3.4</c:v>
                </c:pt>
                <c:pt idx="19">
                  <c:v>3.5</c:v>
                </c:pt>
                <c:pt idx="20">
                  <c:v>3.6</c:v>
                </c:pt>
                <c:pt idx="21">
                  <c:v>3.7</c:v>
                </c:pt>
                <c:pt idx="22">
                  <c:v>3.75</c:v>
                </c:pt>
                <c:pt idx="23">
                  <c:v>3.8</c:v>
                </c:pt>
                <c:pt idx="24">
                  <c:v>3.88</c:v>
                </c:pt>
                <c:pt idx="25">
                  <c:v>3.9</c:v>
                </c:pt>
                <c:pt idx="26">
                  <c:v>4</c:v>
                </c:pt>
                <c:pt idx="27">
                  <c:v>4.01</c:v>
                </c:pt>
                <c:pt idx="28">
                  <c:v>4.05</c:v>
                </c:pt>
                <c:pt idx="29">
                  <c:v>4.1</c:v>
                </c:pt>
                <c:pt idx="30">
                  <c:v>4.15</c:v>
                </c:pt>
                <c:pt idx="31">
                  <c:v>4.17</c:v>
                </c:pt>
                <c:pt idx="32">
                  <c:v>4.19</c:v>
                </c:pt>
                <c:pt idx="33">
                  <c:v>4.2</c:v>
                </c:pt>
                <c:pt idx="34">
                  <c:v>4.25</c:v>
                </c:pt>
                <c:pt idx="35">
                  <c:v>4.28</c:v>
                </c:pt>
                <c:pt idx="36">
                  <c:v>4.3</c:v>
                </c:pt>
                <c:pt idx="37">
                  <c:v>4.4</c:v>
                </c:pt>
                <c:pt idx="38">
                  <c:v>4.5</c:v>
                </c:pt>
                <c:pt idx="39">
                  <c:v>4.55</c:v>
                </c:pt>
                <c:pt idx="40">
                  <c:v>4.6</c:v>
                </c:pt>
                <c:pt idx="41">
                  <c:v>4.64</c:v>
                </c:pt>
                <c:pt idx="42">
                  <c:v>4.65</c:v>
                </c:pt>
                <c:pt idx="43">
                  <c:v>4.66</c:v>
                </c:pt>
                <c:pt idx="44">
                  <c:v>4.67</c:v>
                </c:pt>
                <c:pt idx="45">
                  <c:v>4.7</c:v>
                </c:pt>
                <c:pt idx="46">
                  <c:v>4.74</c:v>
                </c:pt>
                <c:pt idx="47">
                  <c:v>4.75</c:v>
                </c:pt>
                <c:pt idx="48">
                  <c:v>4.8</c:v>
                </c:pt>
                <c:pt idx="49">
                  <c:v>4.81</c:v>
                </c:pt>
                <c:pt idx="50">
                  <c:v>4.83</c:v>
                </c:pt>
                <c:pt idx="51">
                  <c:v>4.85</c:v>
                </c:pt>
                <c:pt idx="52">
                  <c:v>4.9</c:v>
                </c:pt>
                <c:pt idx="53">
                  <c:v>4.95</c:v>
                </c:pt>
                <c:pt idx="54">
                  <c:v>4.98</c:v>
                </c:pt>
                <c:pt idx="55">
                  <c:v>5</c:v>
                </c:pt>
                <c:pt idx="56">
                  <c:v>5.01</c:v>
                </c:pt>
                <c:pt idx="57">
                  <c:v>5.05</c:v>
                </c:pt>
                <c:pt idx="58">
                  <c:v>5.1</c:v>
                </c:pt>
                <c:pt idx="59">
                  <c:v>5.15</c:v>
                </c:pt>
                <c:pt idx="60">
                  <c:v>5.17</c:v>
                </c:pt>
                <c:pt idx="61">
                  <c:v>5.2</c:v>
                </c:pt>
                <c:pt idx="62">
                  <c:v>5.25</c:v>
                </c:pt>
                <c:pt idx="63">
                  <c:v>5.3</c:v>
                </c:pt>
                <c:pt idx="64">
                  <c:v>5.35</c:v>
                </c:pt>
                <c:pt idx="65">
                  <c:v>5.4</c:v>
                </c:pt>
                <c:pt idx="66">
                  <c:v>5.45</c:v>
                </c:pt>
                <c:pt idx="67">
                  <c:v>5.5</c:v>
                </c:pt>
                <c:pt idx="68">
                  <c:v>5.52</c:v>
                </c:pt>
                <c:pt idx="69">
                  <c:v>5.54</c:v>
                </c:pt>
                <c:pt idx="70">
                  <c:v>5.57</c:v>
                </c:pt>
                <c:pt idx="71">
                  <c:v>5.6</c:v>
                </c:pt>
                <c:pt idx="72">
                  <c:v>5.61</c:v>
                </c:pt>
                <c:pt idx="73">
                  <c:v>5.65</c:v>
                </c:pt>
                <c:pt idx="74">
                  <c:v>5.68</c:v>
                </c:pt>
                <c:pt idx="75">
                  <c:v>5.7</c:v>
                </c:pt>
                <c:pt idx="76">
                  <c:v>5.73</c:v>
                </c:pt>
                <c:pt idx="77">
                  <c:v>5.75</c:v>
                </c:pt>
                <c:pt idx="78">
                  <c:v>5.8</c:v>
                </c:pt>
                <c:pt idx="79">
                  <c:v>5.86</c:v>
                </c:pt>
                <c:pt idx="80">
                  <c:v>5.9</c:v>
                </c:pt>
                <c:pt idx="81">
                  <c:v>5.95</c:v>
                </c:pt>
                <c:pt idx="82">
                  <c:v>6</c:v>
                </c:pt>
                <c:pt idx="83">
                  <c:v>6.1</c:v>
                </c:pt>
                <c:pt idx="84">
                  <c:v>6.2</c:v>
                </c:pt>
                <c:pt idx="85">
                  <c:v>6.25</c:v>
                </c:pt>
                <c:pt idx="86">
                  <c:v>6.3</c:v>
                </c:pt>
                <c:pt idx="87">
                  <c:v>6.4</c:v>
                </c:pt>
                <c:pt idx="88">
                  <c:v>6.5</c:v>
                </c:pt>
                <c:pt idx="89">
                  <c:v>6.55</c:v>
                </c:pt>
                <c:pt idx="90">
                  <c:v>6.6</c:v>
                </c:pt>
                <c:pt idx="91">
                  <c:v>6.66</c:v>
                </c:pt>
                <c:pt idx="92">
                  <c:v>6.7</c:v>
                </c:pt>
                <c:pt idx="93">
                  <c:v>6.75</c:v>
                </c:pt>
                <c:pt idx="94">
                  <c:v>6.8</c:v>
                </c:pt>
                <c:pt idx="95">
                  <c:v>6.9</c:v>
                </c:pt>
                <c:pt idx="96">
                  <c:v>6.95</c:v>
                </c:pt>
                <c:pt idx="97">
                  <c:v>7</c:v>
                </c:pt>
                <c:pt idx="98">
                  <c:v>7.1</c:v>
                </c:pt>
                <c:pt idx="99">
                  <c:v>7.15</c:v>
                </c:pt>
                <c:pt idx="100">
                  <c:v>7.2</c:v>
                </c:pt>
                <c:pt idx="101">
                  <c:v>7.25</c:v>
                </c:pt>
                <c:pt idx="102">
                  <c:v>7.3</c:v>
                </c:pt>
                <c:pt idx="103">
                  <c:v>7.4</c:v>
                </c:pt>
                <c:pt idx="104">
                  <c:v>7.5</c:v>
                </c:pt>
                <c:pt idx="105">
                  <c:v>7.55</c:v>
                </c:pt>
                <c:pt idx="106">
                  <c:v>7.6</c:v>
                </c:pt>
                <c:pt idx="107">
                  <c:v>7.7</c:v>
                </c:pt>
                <c:pt idx="108">
                  <c:v>7.75</c:v>
                </c:pt>
                <c:pt idx="109">
                  <c:v>7.79</c:v>
                </c:pt>
                <c:pt idx="110">
                  <c:v>7.8</c:v>
                </c:pt>
                <c:pt idx="111">
                  <c:v>7.85</c:v>
                </c:pt>
                <c:pt idx="112">
                  <c:v>7.9</c:v>
                </c:pt>
                <c:pt idx="113">
                  <c:v>8</c:v>
                </c:pt>
                <c:pt idx="114">
                  <c:v>8.1</c:v>
                </c:pt>
                <c:pt idx="115">
                  <c:v>8.19</c:v>
                </c:pt>
                <c:pt idx="116">
                  <c:v>8.2</c:v>
                </c:pt>
                <c:pt idx="117">
                  <c:v>8.3</c:v>
                </c:pt>
                <c:pt idx="118">
                  <c:v>8.4</c:v>
                </c:pt>
                <c:pt idx="119">
                  <c:v>8.5</c:v>
                </c:pt>
                <c:pt idx="120">
                  <c:v>8.6</c:v>
                </c:pt>
                <c:pt idx="121">
                  <c:v>8.7</c:v>
                </c:pt>
                <c:pt idx="122">
                  <c:v>8.72</c:v>
                </c:pt>
                <c:pt idx="123">
                  <c:v>8.75</c:v>
                </c:pt>
                <c:pt idx="124">
                  <c:v>8.8</c:v>
                </c:pt>
                <c:pt idx="125">
                  <c:v>8.9</c:v>
                </c:pt>
                <c:pt idx="126">
                  <c:v>9</c:v>
                </c:pt>
                <c:pt idx="127">
                  <c:v>9.1</c:v>
                </c:pt>
                <c:pt idx="128">
                  <c:v>9.15</c:v>
                </c:pt>
                <c:pt idx="129">
                  <c:v>9.2</c:v>
                </c:pt>
                <c:pt idx="130">
                  <c:v>9.24</c:v>
                </c:pt>
                <c:pt idx="131">
                  <c:v>9.3</c:v>
                </c:pt>
                <c:pt idx="132">
                  <c:v>9.37</c:v>
                </c:pt>
                <c:pt idx="133">
                  <c:v>9.4</c:v>
                </c:pt>
                <c:pt idx="134">
                  <c:v>9.5</c:v>
                </c:pt>
                <c:pt idx="135">
                  <c:v>9.6</c:v>
                </c:pt>
                <c:pt idx="136">
                  <c:v>9.7</c:v>
                </c:pt>
                <c:pt idx="137">
                  <c:v>9.75</c:v>
                </c:pt>
                <c:pt idx="138">
                  <c:v>9.8</c:v>
                </c:pt>
                <c:pt idx="139">
                  <c:v>9.9</c:v>
                </c:pt>
                <c:pt idx="140">
                  <c:v>10</c:v>
                </c:pt>
                <c:pt idx="141">
                  <c:v>10.1</c:v>
                </c:pt>
                <c:pt idx="142">
                  <c:v>10.14</c:v>
                </c:pt>
                <c:pt idx="143">
                  <c:v>10.2</c:v>
                </c:pt>
                <c:pt idx="144">
                  <c:v>10.25</c:v>
                </c:pt>
                <c:pt idx="145">
                  <c:v>10.3</c:v>
                </c:pt>
                <c:pt idx="146">
                  <c:v>10.4</c:v>
                </c:pt>
                <c:pt idx="147">
                  <c:v>10.5</c:v>
                </c:pt>
                <c:pt idx="148">
                  <c:v>10.6</c:v>
                </c:pt>
                <c:pt idx="149">
                  <c:v>10.7</c:v>
                </c:pt>
                <c:pt idx="150">
                  <c:v>10.8</c:v>
                </c:pt>
                <c:pt idx="151">
                  <c:v>10.9</c:v>
                </c:pt>
                <c:pt idx="152">
                  <c:v>11</c:v>
                </c:pt>
                <c:pt idx="153">
                  <c:v>11.1</c:v>
                </c:pt>
                <c:pt idx="154">
                  <c:v>11.2</c:v>
                </c:pt>
                <c:pt idx="155">
                  <c:v>11.3</c:v>
                </c:pt>
                <c:pt idx="156">
                  <c:v>11.4</c:v>
                </c:pt>
                <c:pt idx="157">
                  <c:v>11.5</c:v>
                </c:pt>
                <c:pt idx="158">
                  <c:v>11.6</c:v>
                </c:pt>
                <c:pt idx="159">
                  <c:v>11.7</c:v>
                </c:pt>
                <c:pt idx="160">
                  <c:v>11.75</c:v>
                </c:pt>
                <c:pt idx="161">
                  <c:v>11.8</c:v>
                </c:pt>
                <c:pt idx="162">
                  <c:v>11.9</c:v>
                </c:pt>
                <c:pt idx="163">
                  <c:v>12</c:v>
                </c:pt>
                <c:pt idx="164">
                  <c:v>12.2</c:v>
                </c:pt>
                <c:pt idx="165">
                  <c:v>12.3</c:v>
                </c:pt>
                <c:pt idx="166">
                  <c:v>12.4</c:v>
                </c:pt>
                <c:pt idx="167">
                  <c:v>12.5</c:v>
                </c:pt>
                <c:pt idx="168">
                  <c:v>12.6</c:v>
                </c:pt>
                <c:pt idx="169">
                  <c:v>12.7</c:v>
                </c:pt>
                <c:pt idx="170">
                  <c:v>12.8</c:v>
                </c:pt>
                <c:pt idx="171">
                  <c:v>12.9</c:v>
                </c:pt>
                <c:pt idx="172">
                  <c:v>13</c:v>
                </c:pt>
                <c:pt idx="173">
                  <c:v>13.16</c:v>
                </c:pt>
                <c:pt idx="174">
                  <c:v>13.2</c:v>
                </c:pt>
                <c:pt idx="175">
                  <c:v>13.3</c:v>
                </c:pt>
                <c:pt idx="176">
                  <c:v>13.4</c:v>
                </c:pt>
                <c:pt idx="177">
                  <c:v>13.5</c:v>
                </c:pt>
                <c:pt idx="178">
                  <c:v>14</c:v>
                </c:pt>
                <c:pt idx="179">
                  <c:v>14.3</c:v>
                </c:pt>
                <c:pt idx="180">
                  <c:v>14.5</c:v>
                </c:pt>
                <c:pt idx="181">
                  <c:v>14.7</c:v>
                </c:pt>
                <c:pt idx="182">
                  <c:v>14.9</c:v>
                </c:pt>
                <c:pt idx="183">
                  <c:v>15</c:v>
                </c:pt>
                <c:pt idx="184">
                  <c:v>15.2</c:v>
                </c:pt>
                <c:pt idx="185">
                  <c:v>15.5</c:v>
                </c:pt>
                <c:pt idx="186">
                  <c:v>16.3</c:v>
                </c:pt>
                <c:pt idx="187">
                  <c:v>18</c:v>
                </c:pt>
                <c:pt idx="188">
                  <c:v>19.5</c:v>
                </c:pt>
                <c:pt idx="189">
                  <c:v>19.6</c:v>
                </c:pt>
                <c:pt idx="190">
                  <c:v>20</c:v>
                </c:pt>
                <c:pt idx="191">
                  <c:v>28</c:v>
                </c:pt>
                <c:pt idx="192">
                  <c:v>30.86</c:v>
                </c:pt>
                <c:pt idx="193">
                  <c:v>57.5</c:v>
                </c:pt>
              </c:strCache>
            </c:strRef>
          </c:cat>
          <c:val>
            <c:numRef>
              <c:f>Sheet3!$B$4:$B$198</c:f>
              <c:numCache>
                <c:formatCode>General</c:formatCode>
                <c:ptCount val="194"/>
                <c:pt idx="0">
                  <c:v>3.3560785833333333</c:v>
                </c:pt>
                <c:pt idx="1">
                  <c:v>1.9</c:v>
                </c:pt>
                <c:pt idx="2">
                  <c:v>2</c:v>
                </c:pt>
                <c:pt idx="3">
                  <c:v>2.7016369999999998</c:v>
                </c:pt>
                <c:pt idx="4">
                  <c:v>2.2147633333333334</c:v>
                </c:pt>
                <c:pt idx="5">
                  <c:v>2.6394388399999995</c:v>
                </c:pt>
                <c:pt idx="6">
                  <c:v>2.6291666666666669</c:v>
                </c:pt>
                <c:pt idx="7">
                  <c:v>3.3233334000000001</c:v>
                </c:pt>
                <c:pt idx="8">
                  <c:v>3.3464826363636364</c:v>
                </c:pt>
                <c:pt idx="9">
                  <c:v>3.1822115000000002</c:v>
                </c:pt>
                <c:pt idx="10">
                  <c:v>3.4</c:v>
                </c:pt>
                <c:pt idx="11">
                  <c:v>2.1346150000000002</c:v>
                </c:pt>
                <c:pt idx="12">
                  <c:v>1.778302</c:v>
                </c:pt>
                <c:pt idx="13">
                  <c:v>3.4348904999999998</c:v>
                </c:pt>
                <c:pt idx="14">
                  <c:v>3.7374999999999998</c:v>
                </c:pt>
                <c:pt idx="15">
                  <c:v>3.052369333333333</c:v>
                </c:pt>
                <c:pt idx="16">
                  <c:v>2.9117924999999998</c:v>
                </c:pt>
                <c:pt idx="17">
                  <c:v>3.4285709999999998</c:v>
                </c:pt>
                <c:pt idx="18">
                  <c:v>3.5312793333333334</c:v>
                </c:pt>
                <c:pt idx="19">
                  <c:v>3.4678351249999997</c:v>
                </c:pt>
                <c:pt idx="20">
                  <c:v>3.2537607142857143</c:v>
                </c:pt>
                <c:pt idx="21">
                  <c:v>3.8664663333333333</c:v>
                </c:pt>
                <c:pt idx="22">
                  <c:v>2.203125</c:v>
                </c:pt>
                <c:pt idx="23">
                  <c:v>3.5287052222222224</c:v>
                </c:pt>
                <c:pt idx="24">
                  <c:v>2.72</c:v>
                </c:pt>
                <c:pt idx="25">
                  <c:v>2.8158479999999999</c:v>
                </c:pt>
                <c:pt idx="26">
                  <c:v>3.4554577708333336</c:v>
                </c:pt>
                <c:pt idx="27">
                  <c:v>2.9952380000000001</c:v>
                </c:pt>
                <c:pt idx="28">
                  <c:v>3.7</c:v>
                </c:pt>
                <c:pt idx="29">
                  <c:v>3.1410134374999998</c:v>
                </c:pt>
                <c:pt idx="30">
                  <c:v>2.6666669999999999</c:v>
                </c:pt>
                <c:pt idx="31">
                  <c:v>2.2088719999999999</c:v>
                </c:pt>
                <c:pt idx="32">
                  <c:v>2.78</c:v>
                </c:pt>
                <c:pt idx="33">
                  <c:v>3.151137804878049</c:v>
                </c:pt>
                <c:pt idx="34">
                  <c:v>3.410714</c:v>
                </c:pt>
                <c:pt idx="35">
                  <c:v>3.0876290000000002</c:v>
                </c:pt>
                <c:pt idx="36">
                  <c:v>3.4032048999999995</c:v>
                </c:pt>
                <c:pt idx="37">
                  <c:v>3.4756156315789468</c:v>
                </c:pt>
                <c:pt idx="38">
                  <c:v>3.4327663823529426</c:v>
                </c:pt>
                <c:pt idx="39">
                  <c:v>3.8846150000000002</c:v>
                </c:pt>
                <c:pt idx="40">
                  <c:v>3.3309466176470597</c:v>
                </c:pt>
                <c:pt idx="41">
                  <c:v>2.9770110000000001</c:v>
                </c:pt>
                <c:pt idx="42">
                  <c:v>3.0320510000000001</c:v>
                </c:pt>
                <c:pt idx="43">
                  <c:v>2.2957169999999998</c:v>
                </c:pt>
                <c:pt idx="44">
                  <c:v>3.211538</c:v>
                </c:pt>
                <c:pt idx="45">
                  <c:v>3.4779709607843139</c:v>
                </c:pt>
                <c:pt idx="46">
                  <c:v>3.1013700000000002</c:v>
                </c:pt>
                <c:pt idx="47">
                  <c:v>3.3872469999999999</c:v>
                </c:pt>
                <c:pt idx="48">
                  <c:v>3.6011856067415731</c:v>
                </c:pt>
                <c:pt idx="49">
                  <c:v>3.1428569999999998</c:v>
                </c:pt>
                <c:pt idx="50">
                  <c:v>3.75</c:v>
                </c:pt>
                <c:pt idx="51">
                  <c:v>3.1089739999999999</c:v>
                </c:pt>
                <c:pt idx="52">
                  <c:v>3.5744951369863007</c:v>
                </c:pt>
                <c:pt idx="53">
                  <c:v>3.6697669999999998</c:v>
                </c:pt>
                <c:pt idx="54">
                  <c:v>3.4375</c:v>
                </c:pt>
                <c:pt idx="55">
                  <c:v>3.5301970678571442</c:v>
                </c:pt>
                <c:pt idx="56">
                  <c:v>3.678715</c:v>
                </c:pt>
                <c:pt idx="57">
                  <c:v>2.75</c:v>
                </c:pt>
                <c:pt idx="58">
                  <c:v>3.6140111874999992</c:v>
                </c:pt>
                <c:pt idx="59">
                  <c:v>3.7306774999999996</c:v>
                </c:pt>
                <c:pt idx="60">
                  <c:v>3.9729730000000001</c:v>
                </c:pt>
                <c:pt idx="61">
                  <c:v>3.5851100485436889</c:v>
                </c:pt>
                <c:pt idx="62">
                  <c:v>3.5392107000000004</c:v>
                </c:pt>
                <c:pt idx="63">
                  <c:v>3.6459958666666665</c:v>
                </c:pt>
                <c:pt idx="64">
                  <c:v>3.8472729999999999</c:v>
                </c:pt>
                <c:pt idx="65">
                  <c:v>3.5798973243243251</c:v>
                </c:pt>
                <c:pt idx="66">
                  <c:v>3.5867674999999997</c:v>
                </c:pt>
                <c:pt idx="67">
                  <c:v>3.6178526746987965</c:v>
                </c:pt>
                <c:pt idx="68">
                  <c:v>3.6783779999999999</c:v>
                </c:pt>
                <c:pt idx="69">
                  <c:v>3.8055560000000002</c:v>
                </c:pt>
                <c:pt idx="70">
                  <c:v>3.5285709999999999</c:v>
                </c:pt>
                <c:pt idx="71">
                  <c:v>3.6892553454545451</c:v>
                </c:pt>
                <c:pt idx="72">
                  <c:v>2.6602304999999999</c:v>
                </c:pt>
                <c:pt idx="73">
                  <c:v>3.3421050000000001</c:v>
                </c:pt>
                <c:pt idx="74">
                  <c:v>3.8354699999999999</c:v>
                </c:pt>
                <c:pt idx="75">
                  <c:v>3.7083411851851849</c:v>
                </c:pt>
                <c:pt idx="76">
                  <c:v>3.791045</c:v>
                </c:pt>
                <c:pt idx="77">
                  <c:v>3.78162675</c:v>
                </c:pt>
                <c:pt idx="78">
                  <c:v>3.8649673030303022</c:v>
                </c:pt>
                <c:pt idx="79">
                  <c:v>3.226572</c:v>
                </c:pt>
                <c:pt idx="80">
                  <c:v>3.4393277837837841</c:v>
                </c:pt>
                <c:pt idx="81">
                  <c:v>3.7366885000000001</c:v>
                </c:pt>
                <c:pt idx="82">
                  <c:v>3.7807839032258039</c:v>
                </c:pt>
                <c:pt idx="83">
                  <c:v>3.8596485454545446</c:v>
                </c:pt>
                <c:pt idx="84">
                  <c:v>3.764742902439024</c:v>
                </c:pt>
                <c:pt idx="85">
                  <c:v>3.8965507499999998</c:v>
                </c:pt>
                <c:pt idx="86">
                  <c:v>3.8260032592592599</c:v>
                </c:pt>
                <c:pt idx="87">
                  <c:v>3.6593746153846145</c:v>
                </c:pt>
                <c:pt idx="88">
                  <c:v>3.8406840180180186</c:v>
                </c:pt>
                <c:pt idx="89">
                  <c:v>3.75</c:v>
                </c:pt>
                <c:pt idx="90">
                  <c:v>3.8562367499999999</c:v>
                </c:pt>
                <c:pt idx="91">
                  <c:v>4.205457</c:v>
                </c:pt>
                <c:pt idx="92">
                  <c:v>3.9341254399999999</c:v>
                </c:pt>
                <c:pt idx="93">
                  <c:v>4.0056075</c:v>
                </c:pt>
                <c:pt idx="94">
                  <c:v>3.8287268947368416</c:v>
                </c:pt>
                <c:pt idx="95">
                  <c:v>3.8386867500000004</c:v>
                </c:pt>
                <c:pt idx="96">
                  <c:v>4.0460785000000001</c:v>
                </c:pt>
                <c:pt idx="97">
                  <c:v>3.8225656666666672</c:v>
                </c:pt>
                <c:pt idx="98">
                  <c:v>3.7615857999999998</c:v>
                </c:pt>
                <c:pt idx="99">
                  <c:v>4.0504199999999999</c:v>
                </c:pt>
                <c:pt idx="100">
                  <c:v>3.8352985348837207</c:v>
                </c:pt>
                <c:pt idx="101">
                  <c:v>3.9307496666666673</c:v>
                </c:pt>
                <c:pt idx="102">
                  <c:v>3.7300035882352938</c:v>
                </c:pt>
                <c:pt idx="103">
                  <c:v>4.0210981818181812</c:v>
                </c:pt>
                <c:pt idx="104">
                  <c:v>3.8542244408602135</c:v>
                </c:pt>
                <c:pt idx="105">
                  <c:v>4.0329670000000002</c:v>
                </c:pt>
                <c:pt idx="106">
                  <c:v>3.9793587499999998</c:v>
                </c:pt>
                <c:pt idx="107">
                  <c:v>3.8338055714285706</c:v>
                </c:pt>
                <c:pt idx="108">
                  <c:v>4.2388835</c:v>
                </c:pt>
                <c:pt idx="109">
                  <c:v>3.6818179999999998</c:v>
                </c:pt>
                <c:pt idx="110">
                  <c:v>3.8963170000000003</c:v>
                </c:pt>
                <c:pt idx="111">
                  <c:v>4.0046515000000005</c:v>
                </c:pt>
                <c:pt idx="112">
                  <c:v>3.7843694285714284</c:v>
                </c:pt>
                <c:pt idx="113">
                  <c:v>3.8949499846153839</c:v>
                </c:pt>
                <c:pt idx="114">
                  <c:v>3.7573308571428568</c:v>
                </c:pt>
                <c:pt idx="115">
                  <c:v>3.6871170000000002</c:v>
                </c:pt>
                <c:pt idx="116">
                  <c:v>3.87642145</c:v>
                </c:pt>
                <c:pt idx="117">
                  <c:v>3.9386680999999997</c:v>
                </c:pt>
                <c:pt idx="118">
                  <c:v>3.7236102857142859</c:v>
                </c:pt>
                <c:pt idx="119">
                  <c:v>4.0079426034482752</c:v>
                </c:pt>
                <c:pt idx="120">
                  <c:v>3.6399646249999997</c:v>
                </c:pt>
                <c:pt idx="121">
                  <c:v>3.9536657500000003</c:v>
                </c:pt>
                <c:pt idx="122">
                  <c:v>3.9514109999999998</c:v>
                </c:pt>
                <c:pt idx="123">
                  <c:v>4.0910390000000003</c:v>
                </c:pt>
                <c:pt idx="124">
                  <c:v>3.8877848571428575</c:v>
                </c:pt>
                <c:pt idx="125">
                  <c:v>3.7305900000000003</c:v>
                </c:pt>
                <c:pt idx="126">
                  <c:v>3.9339357101449273</c:v>
                </c:pt>
                <c:pt idx="127">
                  <c:v>3.8656174999999999</c:v>
                </c:pt>
                <c:pt idx="128">
                  <c:v>4.0240929999999997</c:v>
                </c:pt>
                <c:pt idx="129">
                  <c:v>4.1136860769230772</c:v>
                </c:pt>
                <c:pt idx="130">
                  <c:v>4.3371789999999999</c:v>
                </c:pt>
                <c:pt idx="131">
                  <c:v>4.3343153333333335</c:v>
                </c:pt>
                <c:pt idx="132">
                  <c:v>3.8405170000000002</c:v>
                </c:pt>
                <c:pt idx="133">
                  <c:v>3.9630549000000004</c:v>
                </c:pt>
                <c:pt idx="134">
                  <c:v>3.9477523142857147</c:v>
                </c:pt>
                <c:pt idx="135">
                  <c:v>3.8353712</c:v>
                </c:pt>
                <c:pt idx="136">
                  <c:v>3.9979654999999998</c:v>
                </c:pt>
                <c:pt idx="137">
                  <c:v>4.1060420000000004</c:v>
                </c:pt>
                <c:pt idx="138">
                  <c:v>4.1920830000000002</c:v>
                </c:pt>
                <c:pt idx="139">
                  <c:v>3.4171857499999998</c:v>
                </c:pt>
                <c:pt idx="140">
                  <c:v>3.9146645949367098</c:v>
                </c:pt>
                <c:pt idx="141">
                  <c:v>3.8207650000000002</c:v>
                </c:pt>
                <c:pt idx="142">
                  <c:v>3.9711539999999999</c:v>
                </c:pt>
                <c:pt idx="143">
                  <c:v>4.1357997500000003</c:v>
                </c:pt>
                <c:pt idx="144">
                  <c:v>4.4337235000000002</c:v>
                </c:pt>
                <c:pt idx="145">
                  <c:v>3.4468640000000001</c:v>
                </c:pt>
                <c:pt idx="146">
                  <c:v>3.8186619999999998</c:v>
                </c:pt>
                <c:pt idx="147">
                  <c:v>3.9155607499999996</c:v>
                </c:pt>
                <c:pt idx="148">
                  <c:v>3.5497920000000001</c:v>
                </c:pt>
                <c:pt idx="149">
                  <c:v>4</c:v>
                </c:pt>
                <c:pt idx="150">
                  <c:v>3.9880469999999999</c:v>
                </c:pt>
                <c:pt idx="151">
                  <c:v>4.0755603333333328</c:v>
                </c:pt>
                <c:pt idx="152">
                  <c:v>4.0026256774193554</c:v>
                </c:pt>
                <c:pt idx="153">
                  <c:v>3.8107600000000001</c:v>
                </c:pt>
                <c:pt idx="154">
                  <c:v>3.8470692499999997</c:v>
                </c:pt>
                <c:pt idx="155">
                  <c:v>4.4169119999999999</c:v>
                </c:pt>
                <c:pt idx="156">
                  <c:v>4.0820210000000001</c:v>
                </c:pt>
                <c:pt idx="157">
                  <c:v>4.1332835833333332</c:v>
                </c:pt>
                <c:pt idx="158">
                  <c:v>4.2704449999999996</c:v>
                </c:pt>
                <c:pt idx="159">
                  <c:v>3.8</c:v>
                </c:pt>
                <c:pt idx="160">
                  <c:v>3.65</c:v>
                </c:pt>
                <c:pt idx="161">
                  <c:v>3.9972963333333333</c:v>
                </c:pt>
                <c:pt idx="162">
                  <c:v>4.2713415000000001</c:v>
                </c:pt>
                <c:pt idx="163">
                  <c:v>4.0748614571428581</c:v>
                </c:pt>
                <c:pt idx="164">
                  <c:v>3.0838234999999998</c:v>
                </c:pt>
                <c:pt idx="165">
                  <c:v>4.0014336666666663</c:v>
                </c:pt>
                <c:pt idx="166">
                  <c:v>4.0535709999999998</c:v>
                </c:pt>
                <c:pt idx="167">
                  <c:v>4.2853194999999999</c:v>
                </c:pt>
                <c:pt idx="168">
                  <c:v>3.1153849999999998</c:v>
                </c:pt>
                <c:pt idx="169">
                  <c:v>4.1369049999999996</c:v>
                </c:pt>
                <c:pt idx="170">
                  <c:v>4.1911765000000001</c:v>
                </c:pt>
                <c:pt idx="171">
                  <c:v>3.9769734999999997</c:v>
                </c:pt>
                <c:pt idx="172">
                  <c:v>3.826783714285714</c:v>
                </c:pt>
                <c:pt idx="173">
                  <c:v>4.4166670000000003</c:v>
                </c:pt>
                <c:pt idx="174">
                  <c:v>4.4376495</c:v>
                </c:pt>
                <c:pt idx="175">
                  <c:v>4.2383810000000004</c:v>
                </c:pt>
                <c:pt idx="176">
                  <c:v>4.0789470000000003</c:v>
                </c:pt>
                <c:pt idx="177">
                  <c:v>4.4646043333333338</c:v>
                </c:pt>
                <c:pt idx="178">
                  <c:v>4.2328174000000001</c:v>
                </c:pt>
                <c:pt idx="179">
                  <c:v>4.3079470000000004</c:v>
                </c:pt>
                <c:pt idx="180">
                  <c:v>4.3265580000000003</c:v>
                </c:pt>
                <c:pt idx="181">
                  <c:v>4.2288079999999999</c:v>
                </c:pt>
                <c:pt idx="182">
                  <c:v>4.4133990000000001</c:v>
                </c:pt>
                <c:pt idx="183">
                  <c:v>4.2393729999999996</c:v>
                </c:pt>
                <c:pt idx="184">
                  <c:v>3.8452380000000002</c:v>
                </c:pt>
                <c:pt idx="185">
                  <c:v>4.5</c:v>
                </c:pt>
                <c:pt idx="186">
                  <c:v>4.1900870000000001</c:v>
                </c:pt>
                <c:pt idx="187">
                  <c:v>3.9751855000000003</c:v>
                </c:pt>
                <c:pt idx="188">
                  <c:v>4.5104990000000003</c:v>
                </c:pt>
                <c:pt idx="189">
                  <c:v>4.3962260000000004</c:v>
                </c:pt>
                <c:pt idx="190">
                  <c:v>4.038462</c:v>
                </c:pt>
                <c:pt idx="191">
                  <c:v>4.467606</c:v>
                </c:pt>
                <c:pt idx="192">
                  <c:v>4.5</c:v>
                </c:pt>
                <c:pt idx="193">
                  <c:v>3.5</c:v>
                </c:pt>
              </c:numCache>
            </c:numRef>
          </c:val>
          <c:smooth val="0"/>
          <c:extLst>
            <c:ext xmlns:c16="http://schemas.microsoft.com/office/drawing/2014/chart" uri="{C3380CC4-5D6E-409C-BE32-E72D297353CC}">
              <c16:uniqueId val="{00000000-4656-9D48-8CA7-F411C54E784A}"/>
            </c:ext>
          </c:extLst>
        </c:ser>
        <c:dLbls>
          <c:showLegendKey val="0"/>
          <c:showVal val="0"/>
          <c:showCatName val="0"/>
          <c:showSerName val="0"/>
          <c:showPercent val="0"/>
          <c:showBubbleSize val="0"/>
        </c:dLbls>
        <c:smooth val="0"/>
        <c:axId val="441751984"/>
        <c:axId val="442050304"/>
      </c:lineChart>
      <c:catAx>
        <c:axId val="44175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050304"/>
        <c:crosses val="autoZero"/>
        <c:auto val="1"/>
        <c:lblAlgn val="ctr"/>
        <c:lblOffset val="100"/>
        <c:noMultiLvlLbl val="0"/>
      </c:catAx>
      <c:valAx>
        <c:axId val="44205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5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_xlchart.v1.4</cx:f>
      </cx:strDim>
      <cx:numDim type="size">
        <cx:f dir="row">_xlchart.v1.5</cx:f>
      </cx:numDim>
    </cx:data>
  </cx:chartData>
  <cx:chart>
    <cx:title pos="t" align="ctr" overlay="0">
      <cx:tx>
        <cx:txData>
          <cx:v>Stout with Taste score greater than 4</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Stout with Taste score greater than 4</a:t>
          </a:r>
        </a:p>
      </cx:txPr>
    </cx:title>
    <cx:plotArea>
      <cx:plotAreaRegion>
        <cx:series layoutId="treemap" uniqueId="{28DDF62E-6B26-8545-83EA-C48504301B88}">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28</xdr:col>
      <xdr:colOff>1193800</xdr:colOff>
      <xdr:row>5</xdr:row>
      <xdr:rowOff>190500</xdr:rowOff>
    </xdr:from>
    <xdr:to>
      <xdr:col>36</xdr:col>
      <xdr:colOff>82550</xdr:colOff>
      <xdr:row>19</xdr:row>
      <xdr:rowOff>88900</xdr:rowOff>
    </xdr:to>
    <xdr:graphicFrame macro="">
      <xdr:nvGraphicFramePr>
        <xdr:cNvPr id="3" name="Chart 2">
          <a:extLst>
            <a:ext uri="{FF2B5EF4-FFF2-40B4-BE49-F238E27FC236}">
              <a16:creationId xmlns:a16="http://schemas.microsoft.com/office/drawing/2014/main" id="{1EF937F6-CE0A-8086-6915-C3BD0C3A9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190500</xdr:colOff>
      <xdr:row>2624</xdr:row>
      <xdr:rowOff>88900</xdr:rowOff>
    </xdr:from>
    <xdr:to>
      <xdr:col>19</xdr:col>
      <xdr:colOff>635000</xdr:colOff>
      <xdr:row>2637</xdr:row>
      <xdr:rowOff>190500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5CAC3139-7F3D-B2B9-D24A-B8B6179F7C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892000" y="52311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749300</xdr:colOff>
      <xdr:row>2</xdr:row>
      <xdr:rowOff>177800</xdr:rowOff>
    </xdr:from>
    <xdr:to>
      <xdr:col>16</xdr:col>
      <xdr:colOff>355600</xdr:colOff>
      <xdr:row>20</xdr:row>
      <xdr:rowOff>165100</xdr:rowOff>
    </xdr:to>
    <xdr:graphicFrame macro="">
      <xdr:nvGraphicFramePr>
        <xdr:cNvPr id="2" name="Chart 1">
          <a:extLst>
            <a:ext uri="{FF2B5EF4-FFF2-40B4-BE49-F238E27FC236}">
              <a16:creationId xmlns:a16="http://schemas.microsoft.com/office/drawing/2014/main" id="{CC5BE810-0D50-EC7A-B18F-5C283D6CB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2070100</xdr:colOff>
      <xdr:row>164</xdr:row>
      <xdr:rowOff>38100</xdr:rowOff>
    </xdr:from>
    <xdr:to>
      <xdr:col>13</xdr:col>
      <xdr:colOff>279400</xdr:colOff>
      <xdr:row>195</xdr:row>
      <xdr:rowOff>152400</xdr:rowOff>
    </xdr:to>
    <xdr:graphicFrame macro="">
      <xdr:nvGraphicFramePr>
        <xdr:cNvPr id="2" name="Chart 1">
          <a:extLst>
            <a:ext uri="{FF2B5EF4-FFF2-40B4-BE49-F238E27FC236}">
              <a16:creationId xmlns:a16="http://schemas.microsoft.com/office/drawing/2014/main" id="{7C328638-229F-D85A-BA52-B86BF81CF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4725.853904976851" createdVersion="8" refreshedVersion="8" minRefreshableVersion="3" recordCount="3197">
  <cacheSource type="worksheet">
    <worksheetSource ref="A1:AC2619" sheet="beer_profile_and_ratings"/>
  </cacheSource>
  <cacheFields count="25">
    <cacheField name="Name" numFmtId="0">
      <sharedItems containsMixedTypes="1" containsNumber="1" containsInteger="1" minValue="1554" maxValue="1888" count="3065">
        <s v="Amber"/>
        <s v="Double Bag"/>
        <s v="Long Trail Ale"/>
        <s v="Doppelsticke"/>
        <s v="Sleigh'r Dark Doüble Alt Ale"/>
        <s v="Sticke"/>
        <s v="Okto Festival Ale"/>
        <s v="Southampton Altbier"/>
        <s v="Copper"/>
        <s v="Organic Münster Alt"/>
        <s v="Altbier"/>
        <s v="Gerst Amber"/>
        <s v="Ad Astra Ale"/>
        <s v="Copperhead Ale"/>
        <s v="Ten Years Alt"/>
        <s v="Three Blind Mice"/>
        <s v="Ishmael"/>
        <s v="Headwall Alt"/>
        <s v="Alt-eration Ale"/>
        <s v="Schell's Schmaltz's Alt"/>
        <s v="Frankenheim Alt"/>
        <s v="Iron Works Alt"/>
        <s v="Diebels Premium Altbier"/>
        <s v="Mission Amber"/>
        <s v="Hövels Original"/>
        <s v="Secret Spot Alt Ale"/>
        <s v="Lighthouse Amber"/>
        <s v="Série Signature Sticke Alt"/>
        <s v="Crooked Coast Altbier"/>
        <s v="Gravel Road"/>
        <s v="Little Red Cap"/>
        <s v="Festivale"/>
        <s v="Moby D"/>
        <s v="Über Alt"/>
        <s v="Füchschen Alt"/>
        <s v="Sticke It To The Man"/>
        <s v="Evan Altmighty"/>
        <s v="ALTerior Motive"/>
        <s v="The Detroit Dwarf"/>
        <s v="Olde School Barleywine"/>
        <s v="Brewer's Reserve Bourbon Barrel Barleywine"/>
        <s v="Old Ruffian"/>
        <s v="Old Horizontal"/>
        <s v="Behemoth"/>
        <s v="Olde GnarlyWine"/>
        <s v="Old Numbskull"/>
        <s v="Flying Mouflan"/>
        <s v="XS Old Crustacean"/>
        <s v="Doggie Claws"/>
        <s v="Helldorado"/>
        <s v="Cockeyed Cooper"/>
        <s v="Solstice D'hiver"/>
        <s v="Anniversary Barley Wine Ale"/>
        <s v="Barleywine Style Ale"/>
        <s v="Lower De Boom Barleywine"/>
        <s v="Killer Penguin Barleywine"/>
        <s v="Great"/>
        <s v="Griffin's BowBoston Beer Company (Samuel Adams)"/>
        <s v="Sisyphus"/>
        <s v="Gratitude"/>
        <s v="Barleywine Ale"/>
        <s v="The Vermonster"/>
        <s v="Smuttynose Barleywine Style Ale (Big Beer Series)"/>
        <s v="John Barleycorn Barleywine Ale"/>
        <s v="Barrel Aged Behemoth"/>
        <s v="Old Ruffian - Barrel-Aged"/>
        <s v="# 100"/>
        <s v="Old Numbskull - Bourbon Barrel-Aged"/>
        <s v="Devil's Milk"/>
        <s v="Big Worse"/>
        <s v="Chicken Killer Barley Wine"/>
        <s v="Olde Bluehair Barley Wine"/>
        <s v="Old Blarney Barleywine"/>
        <s v="Druid Fluid"/>
        <s v="Holidale"/>
        <s v="Old Howling Bastard"/>
        <s v="Old Backus Barleywine"/>
        <s v="§ucaba"/>
        <s v="Insanity"/>
        <s v="Blithering Idiot"/>
        <s v="Mother Of All Storms"/>
        <s v="Old Foghorn"/>
        <s v="Double Double Barrel Ale"/>
        <s v="Mirror Mirror"/>
        <s v="Arctic Devil Barley Wine"/>
        <s v="Horn Dog"/>
        <s v="Bourbon Barrel-Aged Barley Wine"/>
        <s v="J.W. Lees Harvest Ale (Lagavulin Whisky Cask)J.W. Lees &amp; Co (Brewers) Ltd"/>
        <s v="Bligh's Barleywine Ale"/>
        <s v="J.W. Lees Harvest Ale (Calvados Cask)J.W. Lees &amp; Co (Brewers) Ltd"/>
        <s v="J.W. Lees Harvest Ale (Port Cask)J.W. Lees &amp; Co (Brewers) Ltd"/>
        <s v="Ridge Runner"/>
        <s v="J.W. Lees Harvest Ale (Sherry Cask)J.W. Lees &amp; Co (Brewers) Ltd"/>
        <s v="Irish Walker"/>
        <s v="Criminally Bad Elf Barleywine-Style Ale"/>
        <s v="Commander"/>
        <s v="Pugsley's Signature Series: Barley Wine"/>
        <s v="Bommen &amp; Granaten"/>
        <s v="Double Old Thumper Ale"/>
        <s v="Wooden Hell"/>
        <s v="Golden Pride"/>
        <s v="Stormwatcher's Winterfest"/>
        <s v="Old Abominable"/>
        <s v="Fuller's ESB"/>
        <s v="Hobgoblin Ruby"/>
        <s v="Sawtooth"/>
        <s v="Harvest Ale"/>
        <s v="Old Thumper"/>
        <s v="Abbot Ale"/>
        <s v="Anvil"/>
        <s v="Scarlet Lady Ale"/>
        <s v="Lord Rear Admiral"/>
        <s v="Extra Special Ale (ESA)"/>
        <s v="Foster's Premium Ale"/>
        <s v="Belk's ESB"/>
        <s v="ESB"/>
        <s v="Motor Boat"/>
        <s v="ESB Special Ale"/>
        <s v="Autumn Ale"/>
        <s v="Halloween Ale"/>
        <s v="Bishops Finger"/>
        <s v="13 Rebels ESB"/>
        <s v="Beast Bitter"/>
        <s v="Moondog Ale"/>
        <s v="Magnumus Ete Tomahawkus ESB³"/>
        <s v="The Wise ESB"/>
        <s v="Red Rack Ale"/>
        <s v="Christmas Ale"/>
        <s v="Bachelor ESB"/>
        <s v="Bleeding Buckeye Red Ale"/>
        <s v="Extra Special Bitter (ESB)"/>
        <s v="Steel Wheels ESB"/>
        <s v="Batemans XXXB"/>
        <s v="XX Bitch Creek"/>
        <s v="Adnams SSB (Suffolk Special Bitter)"/>
        <s v="Naughty Hildegard ESB"/>
        <s v="Honker's Ale"/>
        <s v="Fuller's London Pride"/>
        <s v="Bluebird Bitter"/>
        <s v="Spitfire Premium Kentish Ale"/>
        <s v="Younger's Special Bitter"/>
        <s v="The Naughty Nurse"/>
        <s v="Ruddles County"/>
        <s v="Foster's Special Bitter"/>
        <s v="Uncle Teddy's Bitter"/>
        <s v="Doom Bar"/>
        <s v="Long Haul Session Ale"/>
        <s v="Best Bitter"/>
        <s v="Old Golden Hen"/>
        <s v="Hopback Summer Lightning"/>
        <s v="Belhaven Best"/>
        <s v="Adnams Southwold Bitter"/>
        <s v="Geary's Winter Ale"/>
        <s v="Brakspear Bitter"/>
        <s v="Goliath"/>
        <s v="McNellie's Pub Ale"/>
        <s v="Ruby Red Ale"/>
        <s v="Op &amp; Top"/>
        <s v="Tetley's Smoothflow"/>
        <s v="Arkell Best Bitter"/>
        <s v="Chester County Bitter"/>
        <s v="Cain's Finest Bitter"/>
        <s v="Bitter"/>
        <s v="Colonel Blides Cask Ale"/>
        <s v="T.E.A. (Traditional English Ale)"/>
        <s v="XB Bluebird Bitter"/>
        <s v="Pitchfork Rebellious Bitter"/>
        <s v="HopHead"/>
        <s v="Old Brewery BitterSamuel Smith Old Brewery (Tadcaster)"/>
        <s v="Little Dog"/>
        <s v="Camerons Strongarm"/>
        <s v="HSB (Horndean Special Bitter)"/>
        <s v="St. Patrick's Best"/>
        <s v="Hooky Bitter"/>
        <s v="West Bank Pub Ale"/>
        <s v="Adnams Bitter"/>
        <s v="DeuS (Brut Des Flandres)"/>
        <s v="Nelson Sauvignon (Nelson Sauvin Brut)"/>
        <s v="Malheur Bière Brut (Brut Reserve)"/>
        <s v="Malheur Brut Noir (Black Chocolate)"/>
        <s v="Krait Prestige"/>
        <s v="Eisenbahn Lust"/>
        <s v="Šamp - Pivní Sekt"/>
        <s v="Eisenbahn Lust Prestige"/>
        <s v="Summer Love"/>
        <s v="Sweet Action"/>
        <s v="Big Wave Golden Ale"/>
        <s v="Twilight Summer Ale"/>
        <s v="Tire Bite Golden Ale"/>
        <s v="Export Ale"/>
        <s v="Fireman's #4"/>
        <s v="India Pale Ale"/>
        <s v="Samurai Ale"/>
        <s v="Bombshell Blonde"/>
        <s v="Farmhouse Summer Ale"/>
        <s v="Single Chair Golden Ale"/>
        <s v="Citra Blonde Summer Brew"/>
        <s v="True Blonde Ale"/>
        <s v="Prairie Path Ale"/>
        <s v="Summer Ale"/>
        <s v="Aud Blonde"/>
        <s v="Gossamer Golden Ale"/>
        <s v="Heavy Seas - Gold Ale"/>
        <s v="Sum'r Summer Ale"/>
        <s v="Summer Honey Ale"/>
        <s v="Ballantine XXX Ale"/>
        <s v="Molson Export"/>
        <s v="Lonely Blonde"/>
        <s v="Summer Blonde Ale"/>
        <s v="Knockout Blonde"/>
        <s v="Blonde Ale"/>
        <s v="Bare Ass Blonde Ale"/>
        <s v="NOLA Blonde AleNew Orleans Lager &amp; Ale Brewing Company (NOLA)"/>
        <s v="Alamo Golden Ale"/>
        <s v="Golden Ale"/>
        <s v="Leffe Blonde"/>
        <s v="Affligem Blond"/>
        <s v="Trappist Westvleteren BlondBrouwerij Westvleteren (Sint-Sixtusabdij van Westvleteren)"/>
        <s v="Devotion"/>
        <s v="Grimbergen Blonde"/>
        <s v="Maredsous 6 - Blonde"/>
        <s v="Saxo"/>
        <s v="La Trappe Blond (Koningshoeven / Dominus)"/>
        <s v="Augustijn Blond"/>
        <s v="Kasteel Blond"/>
        <s v="Blond"/>
        <s v="St. Feuillien Blonde"/>
        <s v="Bink Blond"/>
        <s v="Tongerlo Blond"/>
        <s v="Southside Blonde"/>
        <s v="Belgian Blonde"/>
        <s v="La Binchoise Blonde TraditionBrasserie La Binchoise (Malterie des Remparts)"/>
        <s v="Brunehaut Blonde"/>
        <s v="Steenbrugge Blond"/>
        <s v="Abbaye De Floreffe Blonde"/>
        <s v="La Gauloise Blonde"/>
        <s v="Valeir Blond"/>
        <s v="Celestial Blonde Ale"/>
        <s v="'t Smisje Blond"/>
        <s v="De Koninck Blond"/>
        <s v="Wendelinus Blonde"/>
        <s v="Ename Blond"/>
        <s v="St. Idesbald Blond"/>
        <s v="Abbaye D'Aulne Blonde Des Pères (Sur Lie) 6°"/>
        <s v="Viven Blond"/>
        <s v="Summer Belgian-Style Blonde Ale"/>
        <s v="Pater Lieven Blond"/>
        <s v="Troegenator"/>
        <s v="Spaten Optimator"/>
        <s v="Salvator"/>
        <s v="Korbinian"/>
        <s v="Samichlaus Classic Bier"/>
        <s v="Samuel Adams Double Bock (Imperial Series)Boston Beer Company (Samuel Adams)"/>
        <s v="Andechser Doppelbock Dunkel"/>
        <s v="Perkulator Coffee Dopplebock"/>
        <s v="EKU 28"/>
        <s v="Liberator Doppelbock"/>
        <s v="Smuttynose S'muttonator (Heritage Series)"/>
        <s v="Butthead Doppelbock"/>
        <s v="Autumnal Fire"/>
        <s v="Weltenburger Kloster Asam-Bock"/>
        <s v="Wasatch The Devastator Double Bock"/>
        <s v="St. Victorious"/>
        <s v="Urbock 23°"/>
        <s v="Voodoovator"/>
        <s v="Saxonator Dunkles Doppelbock"/>
        <s v="Doppel-Hirsch"/>
        <s v="Josephs Brau Winter Brew"/>
        <s v="Duck-Rabbator"/>
        <s v="Ettaler Curator Dunkler Doppelbock (US Import Version)"/>
        <s v="Blonde Doppelbock"/>
        <s v="Doppelbock Dunkel"/>
        <s v="Tucher Bajuvator Doppelbock"/>
        <s v="Dark Heathen Triple Bock"/>
        <s v="Winter Bock"/>
        <s v="Deep Water Dopplebock"/>
        <s v="Doppelbock Grande Cuvée Printemps"/>
        <s v="Lobotomy Bock"/>
        <s v="Primátor Double Bock Beer"/>
        <s v="Icelandic DoppelbockEinstök Ölgerð (Einstök Beer Company)"/>
        <s v="Dopple Bock"/>
        <s v="St. Nikolaus Bock Bier - Brewer's Reserve"/>
        <s v="Emancipator Doppelbock"/>
        <s v="Winter-Bock"/>
        <s v="Granitbock"/>
        <s v="Double Vision Doppelbock"/>
        <s v="Fireman's Brew Brunette Beer"/>
        <s v="Schneider Aventinus Eisbock"/>
        <s v="Raspberry Eisbock"/>
        <s v="Winter Wonder Lager"/>
        <s v="Ramstein Winter Wheat Eisbock"/>
        <s v="Granitbock Ice"/>
        <s v="Double Ice Bock"/>
        <s v="Eisbock (Congelator)"/>
        <s v="Schorschbock Ice 13"/>
        <s v="Schorschbock 31%"/>
        <s v="La Félix"/>
        <s v="Schorschbock 57%"/>
        <s v="Eisbock"/>
        <s v="Eis Instigator"/>
        <s v="Black Ice"/>
        <s v="Dead Guy Ale"/>
        <s v="Andygator"/>
        <s v="Mardi Gras Bock"/>
        <s v="Hofbräu Maibock (Urbock)"/>
        <s v="Cabin Fever"/>
        <s v="John John Dead Guy Ale"/>
        <s v="Dundee Pale Bock Lager"/>
        <s v="Maibock"/>
        <s v="Mai-Ur-Bock"/>
        <s v="Samichlaus Bier Helles"/>
        <s v="Blonde Bock"/>
        <s v="Boss Tom's Golden Bock"/>
        <s v="Narragansett Bock"/>
        <s v="Berkshire Maibock Lager"/>
        <s v="Blonde Double MaiBock"/>
        <s v="Mai Bock"/>
        <s v="Hacker-Pschorr Hubertus Bock"/>
        <s v="Bucking Bock"/>
        <s v="The Gift (WinterBock Lager)"/>
        <s v="Primátor Maibock"/>
        <s v="Andechser Bergbock Hell"/>
        <s v="Spaten Maibock / Premium Bock"/>
        <s v="Serie Signature Maibock"/>
        <s v="PENNdemonium"/>
        <s v="Southampton May Bock"/>
        <s v="Früh Bock"/>
        <s v="Bock-Bier"/>
        <s v="Brinkley's Maibock"/>
        <s v="Heller Bock Saphir"/>
        <s v="Gruffmeister 8"/>
        <s v="Ramstein Maibock"/>
        <s v="Dump Truck"/>
        <s v="Samuel Adams Winter LagerBoston Beer Company (Samuel Adams)"/>
        <s v="Shiner Bock"/>
        <s v="Samuel Adams Chocolate BockBoston Beer Company (Samuel Adams)"/>
        <s v="Michelob AmberBock"/>
        <s v="Samuel Adams Cherry Chocolate BockBoston Beer Company (Samuel Adams)"/>
        <s v="Uff-da"/>
        <s v="The Vixen Chocolate Chili BockBoston Beer Company (Samuel Adams)"/>
        <s v="St. Nikolaus Bock Bier"/>
        <s v="Spring Bock"/>
        <s v="Pandora's Bock"/>
        <s v="Genesee Spring Bock"/>
        <s v="Ur-Bock Dunkel"/>
        <s v="La Trappe Bockbier"/>
        <s v="Christmas Bock"/>
        <s v="Noche Buena"/>
        <s v="Schell's Bock"/>
        <s v="Schokolade Bock"/>
        <s v="Saranac Chocolate Lager"/>
        <s v="Brother Benedict's Bock"/>
        <s v="Winterbock"/>
        <s v="Creemore Springs UrBock"/>
        <s v="Mountain Holidays In Vermont"/>
        <s v="Huber Bock Beer"/>
        <s v="Kozlak"/>
        <s v="Nero's 1st Century Double Dark Malt Ale"/>
        <s v="Bokbier"/>
        <s v="Mönchshof Bockbier"/>
        <s v="Battlefield Bock"/>
        <s v="Chouffe-Bok 6666"/>
        <s v="Christoffel Bokbier"/>
        <s v="Aass Bock"/>
        <s v="Stegmaier Brewhouse Bock"/>
        <s v="Bock De Joliette"/>
        <s v="Dreher Bak"/>
        <s v="Schneider Weisse Tap 6 Unser Aventinus"/>
        <s v="Vitus"/>
        <s v="Moonglow Weizenbock"/>
        <s v="Bavarian-Styled Doppel Weizen"/>
        <s v="Erdinger Weissbier Pikantus"/>
        <s v="Ramstein Winter Wheat"/>
        <s v="Schneider Weisse Tap X Mein Nelson Sauvin"/>
        <s v="Primus Weizenbock"/>
        <s v="Der Weisse Bock"/>
        <s v="Plank Bavarian Heller Weizenbock"/>
        <s v="Plank Bavarian Dunkler Weizenbock"/>
        <s v="La Shawinigan Handshake"/>
        <s v="Weizenbock Grande Cuvée"/>
        <s v="Eisenbahn Vigorosa (Weizenbock)"/>
        <s v="Alpen Glow"/>
        <s v="Weiss Principal Imperial Hefe"/>
        <s v="Teufel Bock"/>
        <s v="Face Plant"/>
        <s v="Hopf Weisser Bock"/>
        <s v="Angry Goat"/>
        <s v="Weizenbock"/>
        <s v="Volks Weizenbock"/>
        <s v="Weizen Bock"/>
        <s v="Heineken Tarwebok"/>
        <s v="Yule Tide (2015+)"/>
        <s v="St. Blasius Weizenbock"/>
        <s v="Summer Haze Pale Weizenbock"/>
        <s v="Maximilian"/>
        <s v="Portsmouth Weizenbock"/>
        <s v="DumDuminator"/>
        <s v="Braggot"/>
        <s v="Baklava Braggot"/>
        <s v="Slippery Slope"/>
        <s v="Old Danish Braggot"/>
        <s v="Portsmouth Killer B"/>
        <s v="Biere De Miele"/>
        <s v="Mjød"/>
        <s v="Premium Oak Brackett"/>
        <s v="Hummingbird"/>
        <s v="White Winter Brackett"/>
        <s v="Honey, I Can Explain"/>
        <s v="Saku Mõdu"/>
        <s v="Spring Braggot"/>
        <s v="Sanctification"/>
        <s v="Wild Devil"/>
        <s v="Defenestration"/>
        <s v="Indian Brown Ale"/>
        <s v="Palo Santo Marron"/>
        <s v="Hazelnut Brown Nectar"/>
        <s v="Moose Drool Brown Ale"/>
        <s v="Old Brown Dog"/>
        <s v="Coffee Bender"/>
        <s v="Wilco Tango Foxtrot"/>
        <s v="Brown Ale"/>
        <s v="Ellie's Brown Ale"/>
        <s v="Bender"/>
        <s v="Sumatra Mountain Brown"/>
        <s v="Koko Brown"/>
        <s v="Pecan Ale"/>
        <s v="Maple Nut Brown Ale"/>
        <s v="Rocky's Revenge Bourbon Brown"/>
        <s v="Brekle's Brown"/>
        <s v="Bellaire Brown Ale"/>
        <s v="George"/>
        <s v="Dos Perros"/>
        <s v="Imperial Nut Brown Ale"/>
        <s v="Peter Brown Tribute Ale"/>
        <s v="Good Humans Ale (Dry Hopped Double Brown Ale)"/>
        <s v="Sweet Josie Brown Ale"/>
        <s v="Bravo 2017"/>
        <s v="Flashback Ale"/>
        <s v="Madtown Nutbrown"/>
        <s v="Over Ale"/>
        <s v="Leffe Brune / Brown"/>
        <s v="Noire De Chambly / Chambly Noire"/>
        <s v="Belgian Freeze Belgian Style Winter Ale"/>
        <s v="Cold Front"/>
        <s v="Grottenbier"/>
        <s v="Rejection"/>
        <s v="La Rullés Cuvée Meilleurs Voeux (Bière De Gaume)"/>
        <s v="Werewolf"/>
        <s v="Tempelier"/>
        <s v="Bink Bruin"/>
        <s v="Biscotti"/>
        <s v="Fullsuit Belgian-Style Brown Ale"/>
        <s v="D’Tango Unchained"/>
        <s v="Winter Koninck"/>
        <s v="Tongerlo 6 Dubbel Bruin"/>
        <s v="Bière De Noël"/>
        <s v="Abbey Ale"/>
        <s v="Leffe De Noël"/>
        <s v="Proletary Ale"/>
        <s v="Black Jack (Bourbon Barrel Aged)"/>
        <s v="La Rullés Brune (Bière De Gaume)"/>
        <s v="La Petite Mort"/>
        <s v="Leffe Rossa"/>
        <s v="North By Northwest Okanogan Black Ale"/>
        <s v="Valeir Donker"/>
        <s v="Blind Ambition"/>
        <s v="Nut Brown AleSamuel Smith Old Brewery (Tadcaster)"/>
        <s v="Maduro Brown Ale"/>
        <s v="Turbodog"/>
        <s v="Southern Pecan"/>
        <s v="Fat Squirrel Ale"/>
        <s v="Cubano-Style Espresso Brown Ale"/>
        <s v="Nut Brown Ale"/>
        <s v="Downtown Brown"/>
        <s v="Winter Ale"/>
        <s v="Georgia Brown"/>
        <s v="Harvest"/>
        <s v="Boffo Brown Ale"/>
        <s v="Oatmeal Raisin Cookie Brown Ale"/>
        <s v="Rugged Trail Nut Brown Ale"/>
        <s v="Black Toad Dark Ale"/>
        <s v="Brewhouse Brown Ale"/>
        <s v="Pig's Ear Brown Ale"/>
        <s v="Chomolungma"/>
        <s v="Woodmaster"/>
        <s v="Bad Penny"/>
        <s v="Euforia"/>
        <s v="Brunette Nut Brown Ale"/>
        <s v="Truck Stop Honey Brown Ale"/>
        <s v="Buster Nut Brown Ale"/>
        <s v="Pullman Nut Brown"/>
        <s v="Heritage Coffee Brown Ale"/>
        <s v="Traditional Ale"/>
        <s v="Ring Neck Braun Ale"/>
        <s v="Bone Shaker Brown"/>
        <s v="Brewer's Brown Ale"/>
        <s v="Geary's Autumn Ale"/>
        <s v="Pub Brown Ale"/>
        <s v="Third Stone Brown"/>
        <s v="Anchor Steam Beer"/>
        <s v="Dorothy's New World Lager"/>
        <s v="Oscura"/>
        <s v="Dampf Loc"/>
        <s v="Steam Engine Lager"/>
        <s v="Village Reserve"/>
        <s v="Hop Common"/>
        <s v="The Citizen"/>
        <s v="Skjálfti"/>
        <s v="Mountain Goat Steam Ale"/>
        <s v="Rio Grande Outlaw LagerSierra Blanca Brewing Company (Rio Grande)"/>
        <s v="Steamy Windows"/>
        <s v="Boston Common"/>
        <s v="Mosquito Beach"/>
        <s v="Red Bird Ale"/>
        <s v="Steamhead"/>
        <n v="1888"/>
        <s v="Urban People's Common Lager"/>
        <s v="Aftershock"/>
        <s v="Westy"/>
        <s v="Theobroma"/>
        <s v="Chipotle Ale"/>
        <s v="Ghost Face Killah"/>
        <s v="5 Vulture"/>
        <s v="Billy's Chilies Beer (Timberline Series)"/>
        <s v="Fatali Four"/>
        <s v="Jalapeño Pepper Ale"/>
        <s v="Hot-Jala-Heim"/>
        <s v="Rio Grande Pancho Verde Chile CervezaSierra Blanca Brewing Company (Rio Grande)"/>
        <s v="Patty's Chile Beer"/>
        <s v="Fire Escape"/>
        <s v="Fuego"/>
        <s v="Spicy Bohemian"/>
        <s v="Chili Pepper Ale"/>
        <s v="Li'L Lucy's Hot Pepper Ale"/>
        <s v="Chili Tripel"/>
        <s v="Green Chile Lager"/>
        <s v="Hot Chocolate"/>
        <s v="Sigda's Green Chili"/>
        <s v="Wildfire Lager"/>
        <s v="Tri-Pepper PilsenerGreat Dane Pub &amp; Brewing Company (Downtown)"/>
        <s v="El Lapino"/>
        <s v="Ring Of Fire"/>
        <s v="Green Chili Beer"/>
        <s v="Chili Beer"/>
        <s v="Spotted Cow"/>
        <s v="Summer Solstice"/>
        <s v="Genesee Cream Ale"/>
        <s v="Wexford Irish Cream Ale"/>
        <s v="Sunlight Cream Ale"/>
        <s v="Little Kings Cream Ale"/>
        <s v="Carolina Blonde"/>
        <s v="Kiwanda Cream Ale"/>
        <s v="Derailed Black Cherry Cream Ale"/>
        <s v="Cream Ale"/>
        <s v="Kentucky Vanilla Barrel Cream Ale"/>
        <s v="Sleeman Cream Ale (64*)"/>
        <s v="Flagship Ale"/>
        <s v="Stillwater Vanilla Cream Ale"/>
        <s v="Killer Whale Cream Ale"/>
        <s v="Wild Night Honey Cream Ale"/>
        <s v="Grazias"/>
        <s v="Henry Weinhard's Blue Boar Ale"/>
        <s v="Fallen Apple"/>
        <s v="Cosmic Cream Ale"/>
        <s v="Canyon Cream Ale"/>
        <s v="Kitsilano Maple Cream Ale"/>
        <s v="Première (Red)"/>
        <s v="Maudite"/>
        <s v="Westmalle Trappist Dubbel"/>
        <s v="Trappistes Rochefort 6"/>
        <s v="Prior 8"/>
        <s v="Abbey"/>
        <s v="Trappist Westvleteren 8 (VIII)Brouwerij Westvleteren (Sint-Sixtusabdij van Westvleteren)"/>
        <s v="Père Jacques"/>
        <s v="Dubbel Ale"/>
        <s v="Pater 6"/>
        <s v="Corsendonk Pater / Abbey Brown Ale"/>
        <s v="Grimbergen Dubbel"/>
        <s v="La Trappe Dubbel (Koningshoeven / Dominus)"/>
        <s v="Trappist Achel 8° Bruin"/>
        <s v="Lost &amp; Found"/>
        <s v="Abbey Dubbel"/>
        <s v="Bornem Double"/>
        <s v="Affligem Dubbel"/>
        <s v="Resurrection"/>
        <s v="Brother David's Belgian-style Double Ale"/>
        <s v="Brune"/>
        <s v="St. Feuillien Brune"/>
        <s v="Siamese Twin Ale"/>
        <s v="Benediction"/>
        <s v="Augustijn Donker Brune"/>
        <s v="St. Sebastiaan Dark"/>
        <s v="Brugse Zot Dubbel"/>
        <s v="Ovila Abbey Barrel Aged Dubbel"/>
        <s v="Solitude"/>
        <s v="Big Bison Ale"/>
        <s v="St. Vincent's Dubbel"/>
        <s v="Brother Joseph's Belgian Dubbel"/>
        <s v="Dark Abby"/>
        <s v="St Martin Brune"/>
        <s v="Dominus Vobiscum Double"/>
        <s v="Evil 8° Belgian-Style Dubbel Ale"/>
        <s v="Sterkens Dubbel Ale"/>
        <s v="Natte"/>
        <s v="Green's Endeavour Dubbel Dark Ale"/>
        <s v="Oro De Calabaza"/>
        <s v="Domaine DuPage French Style Country Ale"/>
        <s v="Abbaye De Saint Bon-ChienBFM (Brasserie des Franches-Montagnes)"/>
        <s v="Gift Of The Magi"/>
        <s v="Avant Garde"/>
        <s v="Fuego Del Otono, Autumn Fire"/>
        <s v="Bière De Mars"/>
        <s v="Perdition"/>
        <s v="Southampton Biere De Mars"/>
        <s v="Jenlain Ambrée"/>
        <s v="La Goudale"/>
        <s v="Castelain Blond Biere De Garde"/>
        <s v="Le Mort Vivant"/>
        <s v="Contemplation Ale"/>
        <s v="Les Bière Des Sans Culottes"/>
        <s v="Jenlain Blonde"/>
        <s v="Saint Landelin La Divine"/>
        <s v="Good Harbor Golden Ale"/>
        <s v="Southampton Biere De Garde"/>
        <s v="Rendezvous"/>
        <s v="St. Amand"/>
        <s v="La Choulette Ambrée"/>
        <s v="Oxtoberfest"/>
        <s v="Ch'ti Blonde"/>
        <s v="La Choulette De Noël"/>
        <s v="Jenlain Bière De Noël"/>
        <s v="French Country Christmas Ale (Biere De Garde)"/>
        <s v="L'Ambrée D'Esquelbecq / Thiriez Amber"/>
        <s v="La Choulette Blonde"/>
        <s v="Bière De Garde"/>
        <s v="Jenlain Bière De Printemps"/>
        <s v="Sah'tea"/>
        <s v="Arctic Circle Ale"/>
        <s v="Lammin Kataja Olut"/>
        <s v="Lammin Sahtia"/>
        <s v="Finlandia Sahti"/>
        <s v="Summer Sahti"/>
        <s v="Malmgård Jouluolut"/>
        <s v="Finlandia Strong Sahti"/>
        <s v="Puhti IV B"/>
        <s v="Hennepin"/>
        <s v="Tank 7"/>
        <s v="Sofie"/>
        <s v="Saison Dupont"/>
        <s v="Saison-Brett"/>
        <s v="Sorachi Ace"/>
        <s v="Arthur"/>
        <s v="Fantôme Saison"/>
        <s v="Pepe Nero Belgian Style Ale"/>
        <s v="Colette"/>
        <s v="Anna"/>
        <s v="Saison Du BUFF"/>
        <s v="Seizoen Bretta"/>
        <s v="Avec Les Bons Voeux"/>
        <s v="Opal"/>
        <s v="Bam Bière"/>
        <s v="Interlude"/>
        <s v="Le Merle"/>
        <s v="Surette Provision Saison"/>
        <s v="Cellar Door"/>
        <s v="Rabbid Rabbit"/>
        <s v="Helios (V Saison)"/>
        <s v="Red Barn Ale"/>
        <s v="Stateside Saison"/>
        <s v="Bam Noire"/>
        <s v="St. Feuillien Saison"/>
        <s v="Carnevale"/>
        <s v="Love Buzz Saison"/>
        <s v="Foret"/>
        <s v="Das Wunderkind!"/>
        <s v="Clara Grisette"/>
        <s v="#9"/>
        <s v="Samuel Adams Cherry WheatBoston Beer Company (Samuel Adams)"/>
        <s v="Raspberry Tart"/>
        <s v="Summer Shandy"/>
        <s v="Rübæus"/>
        <s v="Wisconsin Belgian Red"/>
        <s v="Purple Haze"/>
        <s v="Hell Or High Watermelon Wheat Beer"/>
        <s v="Blushing Monk"/>
        <s v="Éphémère (Apple)"/>
        <s v="Autumn Maple"/>
        <s v="Thumbprint Apple Ale"/>
        <s v="Black &amp; Blue"/>
        <s v="Cerise"/>
        <s v="Strawberry Lager"/>
        <s v="Samuel Adams Cranberry LambicBoston Beer Company (Samuel Adams)"/>
        <s v="Shiner Ruby Redbird"/>
        <s v="Tweason'ale"/>
        <s v="Fort"/>
        <s v="Soft Parade"/>
        <s v="Blue"/>
        <s v="Pyramid Apricot Ale"/>
        <s v="Stiegl Radler (Grapefruit)"/>
        <s v="Tangerine Wheat"/>
        <s v="Cucumber Saison"/>
        <s v="Pumpkinfest"/>
        <s v="Apricot Wheat"/>
        <s v="UFO Raspberry Hefeweizen"/>
        <s v="Son Of A Peach"/>
        <s v="Bumble Berry Honey Blueberry Ale"/>
        <s v="Blackbeary Wheat"/>
        <s v="Raspberry Ale"/>
        <s v="Blueberry Ale"/>
        <s v="Pumpkin Lager"/>
        <s v="Delirium Red"/>
        <s v="Orange Blossom Cream Ale"/>
        <s v="Pugsley's Signature Series: Smashed Blueberry"/>
        <s v="Fraoch Heather Ale"/>
        <s v="Alba Scots Pine Ale"/>
        <s v="Ebulum Elderberry Black Ale"/>
        <s v="Grozet"/>
        <s v="Kelpie Seaweed Ale"/>
        <s v="13th Century Grut Bier"/>
        <s v="Posca Rustica"/>
        <s v="Koyt"/>
        <s v="Bog Water"/>
        <s v="Working For Tips"/>
        <s v="Weekapaug Gruit"/>
        <s v="Blessed Thistle"/>
        <s v="Heather Ale"/>
        <s v="Artemis"/>
        <s v="Two Weeks Notice"/>
        <s v="La Clef Des Champs"/>
        <s v="Gothic Ale"/>
        <s v="Andromeda Heather Ale"/>
        <s v="Reggae Junkie"/>
        <s v="Kirin Tanrei"/>
        <s v="Kinmugi (Rich Malt)"/>
        <s v="Clear Sakura Beer"/>
        <s v="Asahi Honnama Red"/>
        <s v="Kirin Tanrei Green Label"/>
        <s v="Asahi Honnama Aqua Blue"/>
        <s v="Orion Mugi Shokunin"/>
        <s v="Sapporo Draft One"/>
        <s v="Kinshachi Nagoya Red Miso Lager"/>
        <s v="Orion Southern Star"/>
        <s v="Kirin Enjuku"/>
        <s v="Helios Goya Dry"/>
        <s v="Asahi Honnama Gold"/>
        <s v="Kirin Nodogoshi"/>
        <s v="Kirin Shirokirin"/>
        <s v="Jokki (Jug Nama)"/>
        <s v="Asahi Shinnama"/>
        <s v="Kirin Enjuku Kuro"/>
        <s v="Honkaku Karakuchi Mugi"/>
        <s v="Sapporo Mugi To Hopppu (trans. Barley And Hop)"/>
        <s v="Asahi Strong Off"/>
        <s v="Orion Nangoku Monogatari"/>
        <s v="Akiraku"/>
        <s v="Midas Touch"/>
        <s v="Chateau Jiahu"/>
        <s v="Good Juju"/>
        <s v="Juniper Pale Ale"/>
        <s v="Agave Wheat"/>
        <s v="Rosée D'Hibiscus"/>
        <s v="Ta Henket"/>
        <s v="Poor Richard's Tavern Spruce Ale"/>
        <s v="Hitachino Nest Real Ginger Ale"/>
        <s v="Jaw-Jacker"/>
        <s v="Mandarin Nectar"/>
        <s v="El Mole Ocho"/>
        <s v="Applehead"/>
        <s v="Baladin Nora"/>
        <s v="Bison Organic Gingerbread Ale"/>
        <s v="Mexican Chocolate Stout"/>
        <s v="Bison Organic Honey Basil"/>
        <s v="Rude Elf's Reserve"/>
        <s v="Underlig Jul"/>
        <s v="Lemon Tea Ale"/>
        <s v="Ginger Beard"/>
        <s v="Red/White Christmas"/>
        <s v="La MeuleBFM (Brasserie des Franches-Montagnes)"/>
        <s v="Nor'Easter Lager"/>
        <s v="Sculpin"/>
        <s v="60 Minute IPA"/>
        <s v="Torpedo Extra IPA"/>
        <s v="Celebration Fresh Hop IPA"/>
        <s v="A Little Sumpin' Sumpin' Ale"/>
        <s v="Jai Alai IPA"/>
        <s v="Centennial IPA"/>
        <s v="All Day IPA"/>
        <s v="HopDevil"/>
        <s v="Blind Pig"/>
        <s v="Furious"/>
        <s v="Lunch"/>
        <s v="Fresh Squeezed IPA"/>
        <s v="Flower Power India Pale Ale"/>
        <s v="Smuttynose IPA &quot;Finest Kind&quot;"/>
        <s v="ApriHop"/>
        <s v="Duet"/>
        <s v="Head Hunter"/>
        <s v="Hop Nosh IPA"/>
        <s v="Big Eye"/>
        <s v="IPA"/>
        <s v="Titan IPA"/>
        <s v="Nelson"/>
        <s v="Samuel Adams Latitude 48 IPABoston Beer Company (Samuel Adams)"/>
        <s v="Hop Wallop"/>
        <s v="75 Minute IPA"/>
        <s v="Northern Hemisphere Harvest Wet Hop IPA"/>
        <s v="Hopsecutioner"/>
        <s v="Anchor Liberty Ale"/>
        <s v="Snake Dog"/>
        <s v="Deviant Dale's IPA"/>
        <s v="Brew Free Or Die IPA"/>
        <s v="Crooked Tree IPA"/>
        <s v="Hop Ottin' IPA"/>
        <s v="India Pale Ale (IPA)"/>
        <s v="Raging Bitch"/>
        <s v="A Little Sumpin' Wild"/>
        <s v="Houblon Chouffe Dobbelen IPA Tripel"/>
        <s v="Green Flash Le Freak"/>
        <s v="Chainbreaker White IPA"/>
        <s v="Citra Bitter Monk"/>
        <s v="Hugh Malone"/>
        <s v="Urthel Hop-ItDe Leyerth Brouwerijen (Urthel)"/>
        <s v="Otter Creek Fresh Slice"/>
        <s v="Bedlam"/>
        <s v="Gouden Carolus Hopsinjoor"/>
        <s v="Dernière Volonté"/>
        <s v="The Audacity Of Hops"/>
        <s v="Saranac White IPA"/>
        <s v="Smuttynose Homunculus (Big Beer Series)"/>
        <s v="Triomphe Belgian IPA"/>
        <s v="Hopus"/>
        <s v="HopAnomaly - Reserve Series Aged In French Oak Chardonnay Barrels"/>
        <s v="Simcoe Silly"/>
        <s v="Pan Galactic Gargle Blaster"/>
        <s v="White IPA"/>
        <s v="Hoppy Daze IPA"/>
        <s v="Hop Wrangler"/>
        <s v="Gaspar Ale"/>
        <s v="White Birch Hooksett Ale"/>
        <s v="Aldebaran"/>
        <s v="Back In Black"/>
        <s v="Yakima Glory"/>
        <s v="Snow Day Winter Ale"/>
        <s v="Hoppy Feet"/>
        <s v="Hop In The Dark Cascadian Dark Ale"/>
        <s v="Reserve Special Black Ale"/>
        <s v="Pitch Black IPA"/>
        <s v="Heavy Seas Black Cannon"/>
        <s v="Anger"/>
        <s v="Black Racer"/>
        <s v="Hop Strike Black IPA"/>
        <s v="Toxic Sludge"/>
        <s v="James Black Ale"/>
        <s v="Damien"/>
        <s v="Morimoto Black Obi Soba Ale"/>
        <s v="Widow Maker Black Ale"/>
        <s v="Black Hatter"/>
        <s v="B-Craft Black"/>
        <s v="Hop Noir"/>
        <s v="Black Perle Dark India Pale Ale"/>
        <s v="Bludgeon Yer Eye PA"/>
        <s v="NetherWorld Cascadian Dark Ale"/>
        <s v="Foster"/>
        <s v="Commodore Perry"/>
        <s v="East India Pale Ale"/>
        <s v="Brutal"/>
        <s v="India AleSamuel Smith Old Brewery (Tadcaster)"/>
        <s v="Blackheart"/>
        <s v="Blind Faith"/>
        <s v="Fuggles IPA"/>
        <s v="HopFish IPA"/>
        <s v="Lost Sailor India Pale Ale"/>
        <s v="Sweet Child Of Vine"/>
        <s v="Hitachino Nest Japanese Classic Ale"/>
        <s v="Cold Hop British-Style Ale"/>
        <s v="Bad Elf Winter's Ale"/>
        <s v="Naughty 90"/>
        <s v="ImPaled Ale"/>
        <s v="Kennebunkport IPA"/>
        <s v="Hopnotic India Pale Ale"/>
        <s v="Fuller's India Pale Ale"/>
        <s v="El Guapo Agave IPA"/>
        <s v="Worthington's White Shield"/>
        <s v="Old East India Pale Ale"/>
        <s v="Duke Of Wellington India Pale Ale"/>
        <s v="Deuchars IPA"/>
        <s v="Southampton Burton IPA"/>
        <s v="Greene King IPA"/>
        <s v="Flagship IPA"/>
        <s v="St-Ambroise India Pale Ale"/>
        <s v="Proper Job"/>
        <s v="Dead Elephant"/>
        <s v="Dead Horse IPA"/>
        <s v="Trinity IPA"/>
        <s v="90 Minute IPA"/>
        <s v="Pliny The Elder"/>
        <s v="Lagunitas Sucks"/>
        <s v="120 Minute IPA"/>
        <s v="West Coast IPA"/>
        <s v="Hop Stoopid"/>
        <s v="Double Jack"/>
        <s v="Burton Baton"/>
        <s v="Double Trouble"/>
        <s v="Hoptimum"/>
        <s v="Dreadnaught IPA"/>
        <s v="Maharaja"/>
        <s v="Maximus"/>
        <s v="Devil Dancer"/>
        <s v="2XIPA"/>
        <s v="Abrasive Ale"/>
        <s v="Hercules Double IPA"/>
        <s v="Perpetual IPA"/>
        <s v="Pure Hoppiness"/>
        <s v="Arctic Panzer Wolf"/>
        <s v="Pliny The Younger"/>
        <s v="Unearthly (Imperial India Pale Ale)"/>
        <s v="A Little Sumpin' Extra! Ale"/>
        <s v="Myrcenary Double IPA"/>
        <s v="Gubna"/>
        <s v="Dorado"/>
        <s v="Double Crooked Tree IPA"/>
        <s v="Lake Erie Monster"/>
        <s v="Green Flash Imperial India Pale Ale"/>
        <s v="Hop Henge"/>
        <s v="Double Sunshine"/>
        <s v="Ruination Double IPA 2.0"/>
        <s v="The Waldos' Special Ale"/>
        <s v="Hop JuJu"/>
        <s v="471 Small Batch IPA"/>
        <s v="Heady Topper"/>
        <s v="Abner"/>
        <s v="Ephraim"/>
        <s v="Fiddlehead IPA"/>
        <s v="Ochakovskiy Kvass"/>
        <s v="Kvas"/>
        <s v="Monastyrskiy Kvas"/>
        <s v="Kvass"/>
        <s v="Khlebny Kray"/>
        <s v="Nicola Traditional"/>
        <s v="Kvas Taras (квас тарас)"/>
        <s v="Duonos Gira Kvass"/>
        <s v="Monastyrskiy Okroshka Kvass (Монастырский Окрошка Квас)"/>
        <s v="Nesher Malt"/>
        <s v="Obolon Kwas Chlebowy"/>
        <s v="Krushka &amp; Bochka Kvass"/>
        <s v="Monastyrskiy Black Currant Kvas"/>
        <s v="Danilo Classic Kvas"/>
        <s v="Danilo Okroshka Kvas"/>
        <s v="Danilo Pohmilny Kvas"/>
        <s v="Malty"/>
        <s v="Smetoniška Gira"/>
        <s v="Brordinskiy Classical Kvass (Бородинский Классический Квас)"/>
        <s v="Drevlyansky Kvass"/>
        <s v="Olimpia Kvas"/>
        <s v="Summertime"/>
        <s v="Reissdorf Kölsch"/>
        <s v="Gaffel Kölsch"/>
        <s v="Fancy Lawnmower"/>
        <s v="Samuel Adams East-West KölschBoston Beer Company (Samuel Adams)"/>
        <s v="Full Circle"/>
        <s v="Santo"/>
        <s v="Calumet Queen"/>
        <s v="Früh Kölsch"/>
        <s v="Sünner Kölsch"/>
        <s v="Clearwater Kölsch"/>
        <s v="Curve Ball Blonde Ale"/>
        <s v="Saranac Kölsch"/>
        <s v="Kölsch"/>
        <s v="Krankshaft Kölsch"/>
        <s v="32°/50° Kölsch"/>
        <s v="Karnival Kolsch"/>
        <s v="Endless River"/>
        <s v="Lug Tread Lagered Ale"/>
        <s v="Geary's Summer Ale"/>
        <s v="Lancaster Kölsch"/>
        <s v="Dundee Kolsch Style Ale"/>
        <s v="Kölsch 151"/>
        <s v="HooDoo Kölsch Style Ale"/>
        <s v="Shiner Kölsch"/>
        <s v="Gateway Kolsch"/>
        <s v="Gold Spike Ale"/>
        <s v="Kolsch 45"/>
        <s v="Kolsch"/>
        <s v="Angry Angel"/>
        <s v="Josephs Brau Summer Brew"/>
        <s v="Sunbru"/>
        <s v="Budweiser"/>
        <s v="Pabst Blue Ribbon (PBR)"/>
        <s v="Corona Extra"/>
        <s v="Miller High Life"/>
        <s v="Red Stripe Jamaican Lager"/>
        <s v="Rolling Rock Extra Pale"/>
        <s v="Dos Equis Special Lager"/>
        <s v="Modelo Especial"/>
        <s v="Miller Genuine Draft"/>
        <s v="Labatt Blue"/>
        <s v="Foster's Lager"/>
        <s v="Tecate"/>
        <s v="Landshark Lager"/>
        <s v="Molson Canadian Lager"/>
        <s v="Busch Beer"/>
        <s v="Sol"/>
        <s v="Natural Ice"/>
        <s v="Narragansett Lager"/>
        <s v="Icehouse"/>
        <s v="Batch 19Coors Brewing Company (Molson-Coors)"/>
        <s v="Bud Ice"/>
        <s v="Hamm's"/>
        <s v="Lone Star Beer"/>
        <s v="Old Milwaukee Beer"/>
        <s v="Presidente"/>
        <s v="Milwaukee's Best"/>
        <s v="Red Dog"/>
        <s v="Keystone IceCoors Brewing Company (Molson-Coors)"/>
        <s v="Old Style"/>
        <s v="Milwaukee's Best Ice"/>
        <s v="Genesee Beer"/>
        <s v="Original"/>
        <s v="Stroh's"/>
        <s v="Grain Belt Premium"/>
        <s v="Carta Blanca"/>
        <s v="Imperial"/>
        <s v="National Bohemian Beer"/>
        <s v="Iron City Beer"/>
        <s v="Schlitz (Classic 1960's Formula)JOS. Schlitz Brewing Co. (Pabst)"/>
        <s v="Taj Mahal Premium Lager"/>
        <s v="Molson Ice"/>
        <s v="Lionshead Pilsner"/>
        <s v="Carib Lager"/>
        <s v="Birra Peroni"/>
        <s v="Super Bock"/>
        <s v="Lager"/>
        <s v="Toasted Lager"/>
        <s v="Original Honey Brown Extra Rich Lager (Beer Brewed With Honey)"/>
        <s v="Riverwest Stein Beer"/>
        <s v="Vinyl"/>
        <s v="Barking Squirrel Lager"/>
        <s v="Redbridge"/>
        <s v="ZiegenBock Amber"/>
        <s v="Grain Belt Nordeast"/>
        <s v="Wisconsin Amber"/>
        <s v="Rickard's Red"/>
        <s v="Creemore Springs Premium Lager"/>
        <s v="Red Oak Amber"/>
        <s v="Texas Red Amber Lager"/>
        <s v="Point Classic Amber"/>
        <s v="Sleeman Honey Brown Lager"/>
        <s v="Winter Skål"/>
        <s v="Schell's Dark"/>
        <s v="Starr Hill Jomo Lager"/>
        <s v="Colorado Native Amber Lager"/>
        <s v="Fisherman's Brew"/>
        <s v="Michelob Honey Lager"/>
        <s v="Ornery Amber"/>
        <s v="Pre-Prohibition Style Lager"/>
        <s v="Trader Jose's Dark Lager"/>
        <s v="Hudepohl Amber Lager"/>
        <s v="Cypress Honey Lager"/>
        <s v="Rochester Red"/>
        <s v="Ruby Lager"/>
        <s v="Dundee Irish Red Lager"/>
        <s v="Muddy Creek Lager"/>
        <s v="Stegmaier Amber Lager"/>
        <s v="Mojave Red"/>
        <s v="Longboard Island Lager"/>
        <s v="Sapporo Premium Beer"/>
        <s v="Kirin Ichiban"/>
        <s v="Totally Naked"/>
        <s v="Michelob (Original Lager)"/>
        <s v="Shiner Kosmos Reserve"/>
        <s v="Shiner Blonde"/>
        <s v="Molson Golden"/>
        <s v="Joe's Premium American Pilsner"/>
        <s v="Simpler Times Lager"/>
        <s v="Henry Weinhard's Private Reserve"/>
        <s v="Supper Club"/>
        <s v="Mexican Logger"/>
        <s v="Craft Lager"/>
        <s v="Orange Blossom Pilsner"/>
        <s v="Kenzinger"/>
        <s v="Golden"/>
        <s v="Alpine Glacier Lager"/>
        <s v="Sleeman Original Draught"/>
        <s v="East Coast Lager"/>
        <s v="Northwoods Lager"/>
        <s v="Dortmunder Gold"/>
        <s v="Jinx Proof"/>
        <s v="DAB Original"/>
        <s v="Baltika #7 Export"/>
        <s v="Dog Days Dortmunder Style Lager"/>
        <s v="33 ExportVBL Tien Giang Limited (Fosters)"/>
        <s v="Shiner Dortmunder (Spring Ale)"/>
        <s v="Svyturys Ekstra"/>
        <s v="Mountain Lager"/>
        <s v="Labrador Lager"/>
        <s v="Imperial Dortmunder"/>
        <s v="Yebisu (Premium)"/>
        <s v="Shiner Fröst"/>
        <s v="DAB Export"/>
        <s v="Flensburger Gold"/>
        <s v="Golden Export"/>
        <s v="Dortmunder Local Export Lager"/>
        <s v="Reutberger Export Hell"/>
        <s v="Premium Edel (Spezialbier Edel)"/>
        <s v="God Lager"/>
        <s v="Alpen Stoff"/>
        <s v="Mariestads Export"/>
        <s v="Loose Caboose Lager"/>
        <s v="Tegernsee Spezial"/>
        <s v="Mönchshof Landbier"/>
        <s v="Lunatic Lager"/>
        <s v="Svyturys Ekstra Draught"/>
        <s v="Norrlands Guld Export"/>
        <s v="Hansa Imported Dortmunder"/>
        <s v="Hansa Export"/>
        <s v="Allgäuer Hüttenbier"/>
        <s v="Barnburner Lager"/>
        <s v="Aktien Original 1857"/>
        <s v="Jägerbier Export Hell"/>
        <n v="1554"/>
        <s v="Guinness Black Lager"/>
        <s v="Creamy Dark"/>
        <s v="Heineken Dark Lager"/>
        <s v="Baltika #4 Original (Dark)"/>
        <s v="St. Pauli Girl Special Dark"/>
        <s v="Fischer Tradition Amber"/>
        <s v="Death &amp; Taxes"/>
        <s v="Efes Dark"/>
        <s v="Beerlao Dark"/>
        <s v="Black Licorice Lager"/>
        <s v="Bernard Cerne (Dark)"/>
        <s v="Alhambra Negra"/>
        <s v="Kelso Nut Brown Lager"/>
        <s v="Dark Horse Lager"/>
        <s v="Žatec Dark Lager"/>
        <s v="Faxe Amber"/>
        <s v="Super Bock Stout"/>
        <s v="Black Lager (Černé Pivo)"/>
        <s v="DAB Dark Beer"/>
        <s v="Sagres Cerveja Preta (Dark)"/>
        <s v="Obolon Oksamytove (Deep Velvet)"/>
        <s v="U Fleku Dark Lager"/>
        <s v="Yebisu Black Beer"/>
        <s v="Staropramen Granat Beer"/>
        <s v="Honey Brown Lager"/>
        <s v="Bohemia"/>
        <s v="Primator Dark Lager"/>
        <s v="Asahi Dry Black"/>
        <s v="Dark 266"/>
        <s v="Heineken Oud Bruin"/>
        <s v="Stella Artois"/>
        <s v="Heineken Lager Beer"/>
        <s v="Harp Lager"/>
        <s v="Peroni Nastro Azzurro"/>
        <s v="Grolsch Premium Lager"/>
        <s v="Carlsberg Beer"/>
        <s v="Kronenbourg 1664"/>
        <s v="Birra MorettiBirra Moretti (Heineken)"/>
        <s v="Singha"/>
        <s v="St. Pauli Girl"/>
        <s v="Pure Brewed Organic Lager BeerSamuel Smith Old Brewery (Tadcaster)"/>
        <s v="Tiger Beer"/>
        <s v="Zywiec BeerZywiec Breweries PLC (Heineken)"/>
        <s v="Kingfisher Premium Lager"/>
        <s v="Estrella Damm"/>
        <s v="Mythos Hellenic Lager Beer"/>
        <s v="Irish Style Lager"/>
        <s v="Efes Pilsener"/>
        <s v="Quilmes"/>
        <s v="Steinlager"/>
        <s v="O.K. BeerBrowar Okocim S.A. (Carlsberg)"/>
        <s v="Baltika #3 Classic"/>
        <s v="Oranjeboom Premium Lager"/>
        <s v="Amstel Lager"/>
        <s v="Sapporo Reserve"/>
        <s v="Tennent's Lager"/>
        <s v="Jupiler"/>
        <s v="James Boag's Premium Lager"/>
        <s v="Estrella Damm Daura"/>
        <s v="Original Organic Lager"/>
        <s v="Sympathy For The Lager"/>
        <s v="Tuborg Pilsner Beer (Green / Grøn)"/>
        <s v="GösserBrauerei Göss (Brau Union)"/>
        <s v="Hite"/>
        <s v="Yanjing Beer"/>
        <s v="Lech PremiumLech Browary Wielkopolski (SABMiller)"/>
        <s v="Baltika #5 Gold"/>
        <s v="Faxe Premium"/>
        <s v="Casablanca Beer"/>
        <s v="Cinco Estrellas"/>
        <s v="Hinano"/>
        <s v="Pilsener"/>
        <s v="Tuborg Premium Lager (Gold / Guld)"/>
        <s v="Elephant Beer"/>
        <s v="Baltika #9 Extra (Strong)"/>
        <s v="Warka Premium (Strong)"/>
        <s v="Lion Imperial Premium Malt Pilsner"/>
        <s v="Reserva 1925"/>
        <s v="Hevelius Kaper"/>
        <s v="Lobster Lovers Beer"/>
        <s v="Okocim MocneBrowar Okocim S.A. (Carlsberg)"/>
        <s v="Faxe Extra Strong"/>
        <s v="Christoffel Nobel"/>
        <s v="Before-After Premium Lager (12% ABV)"/>
        <s v="Bière Du Démon"/>
        <s v="Ceres Strong Ale ExportCeres Brewery (Royal Unibrew)"/>
        <s v="Tennent's Super Strong Lager"/>
        <s v="Kalnapilis 7.30"/>
        <s v="Grand 9.5 Beer"/>
        <s v="Boss Beer"/>
        <s v="Crest Super Premium Lager"/>
        <s v="Žaibo"/>
        <s v="Efes Extra"/>
        <s v="Tatra MocneZywiec Breweries PLC (Heineken)"/>
        <s v="Special Brew"/>
        <s v="Gordon Finest GoldJohn Martin's (John Martin SA)"/>
        <s v="Arsenalnoye Krepkoye (Strong)"/>
        <s v="Amsterdam Navigator 8,4"/>
        <s v="Cruzcampo Gran Reserva"/>
        <s v="San Miguel Selecta"/>
        <s v="X-Beer 33"/>
        <s v="Zhiguly Grande 9,5"/>
        <s v="Amstel Gold"/>
        <s v="XO BeerBrasserie des Gabariers (L&amp;L Cognac SA)"/>
        <s v="Aiko"/>
        <s v="Moritz Epidor"/>
        <s v="Slavutich Mitzne"/>
        <s v="Yarpivo Strong (Krepkoye)"/>
        <s v="Faxe Royal Strong"/>
        <s v="Karpackie SuperBrowar Van Pur S.A. (Brau Union Polska)"/>
        <s v="Gulpener Gladiator Robuust Bier"/>
        <s v="Primátor 21% Rytírský (Knight's Lager)"/>
        <s v="Original Helles"/>
        <s v="Hofbräu Original"/>
        <s v="Spaten Münchner Hell (München/Premium Lager)"/>
        <s v="Two Women Lager"/>
        <s v="Hell Lager"/>
        <s v="Münchner Hell (Original Munich Lager)"/>
        <s v="Victory Helles Lager"/>
        <s v="Löwenbräu Original"/>
        <s v="Aecht Schlenkerla Helles Lagerbier"/>
        <s v="Hotter Than Helles Lager"/>
        <s v="Hacker-Pschorr Münchner Gold"/>
        <s v="Gorch Fock"/>
        <s v="Bikini Blonde Lager"/>
        <s v="Longfin Lager"/>
        <s v="Gold Lager"/>
        <s v="Stiegl Goldbräu"/>
        <s v="Helles Golden Lager"/>
        <s v="Estrella Galicia Especial"/>
        <s v="Firestone Lager"/>
        <s v="Penn Gold"/>
        <s v="Henninger Premium Lager"/>
        <s v="Gold Leaf Lager"/>
        <s v="Lager House Original Golden Helles"/>
        <s v="Munich-Style Lager"/>
        <s v="Rahr's Blonde"/>
        <s v="Blonde Lager"/>
        <s v="Andechser Spezial Hell"/>
        <s v="Helles Lager"/>
        <s v="Hacker-Pschorr Münchner Hell"/>
        <s v="Hacker-Pschorr Edelhell"/>
        <s v="Weltenburger Kloster Barock-Hell"/>
        <s v="1516 Bavarian Lager"/>
        <s v="Helles Belles"/>
        <s v="Hummin' Bird"/>
        <s v="Neuschwansteiner"/>
        <s v="Ottakringer Helles"/>
        <s v="Hoponius Union"/>
        <s v="Kiwi Rising - Double IPL"/>
        <s v="Fathom IPL"/>
        <s v="Gulo Gulo I.P.L"/>
        <s v="India Pale Lager"/>
        <s v="Caesar Augustus (Lager/IPA Hybrid)"/>
        <s v="Asahi Super Dry"/>
        <s v="Sapporo Original Draft Beer"/>
        <s v="Orion Premium Draft Beer"/>
        <s v="Kirin Lager"/>
        <s v="Beerlao Lager"/>
        <s v="Sapporo Draft Beer"/>
        <s v="Koshihikari Echigo Beer"/>
        <s v="Asahi Draft (Jukusen)"/>
        <s v="Kirin Classic Lager"/>
        <s v="Asahi Orion"/>
        <s v="Asahi Dry Premium"/>
        <s v="Siwo"/>
        <s v="Sapporo Fuyumonogatari - The Winter's Tale"/>
        <s v="Organic Beer Shinshu Sansan"/>
        <s v="Zhujiang Beer"/>
        <s v="Kirin Bar Beer"/>
        <s v="Kirin Premium Draft Beer"/>
        <s v="Kirin Ichiban Maribana"/>
        <s v="Kirin Brau Meister"/>
        <s v="Taiwan Beer Draft Beer Only 18 Days"/>
        <s v="Hapa Beer"/>
        <s v="Zwickel"/>
        <s v="Mönchshof Kellerbier"/>
        <s v="Hacker-Pschorr Munchner Kellerbier (Anno 1417)"/>
        <s v="Buttenheimer Keller Bier"/>
        <s v="Creemore Springs Kellerbier"/>
        <s v="Summer Teeth"/>
        <s v="Moosbacher Kellerbier"/>
        <s v="Zeppelin Bier"/>
        <s v="Beersel Lager"/>
        <s v="Série Signature Kellerbier"/>
        <s v="Arcobräu Zwickl Lager"/>
        <s v="Paracelsus Zwickl"/>
        <s v="Kubelbier"/>
        <s v="Fürsten Zwickel"/>
        <s v="Mönchsambacher Lager"/>
        <s v="Bud Light"/>
        <s v="Miller Lite"/>
        <s v="Bud Light Lime"/>
        <s v="Michelob Ultra"/>
        <s v="Sam Adams LightBoston Beer Company (Samuel Adams)"/>
        <s v="Natural Light"/>
        <s v="Corona Light"/>
        <s v="Keystone LightCoors Brewing Company (Molson-Coors)"/>
        <s v="Bud Light Platinum"/>
        <s v="Tsingtao Beer"/>
        <s v="Busch Light"/>
        <s v="Amstel Light"/>
        <s v="Budweiser Select"/>
        <s v="Heineken Premium Light Lager"/>
        <s v="Michelob Light"/>
        <s v="Miller High Life Light"/>
        <s v="Milwaukee's Best Light"/>
        <s v="Labatt Blue Light"/>
        <s v="Budweiser Select 55"/>
        <s v="Michelob Ultra Amber"/>
        <s v="Michelob Golden Draft Light"/>
        <s v="Tecate Light"/>
        <s v="Michelob Ultra Lime &amp; Prickly Pear Cactus"/>
        <s v="Sankaty Light"/>
        <s v="Miller Genuine Draft 64"/>
        <s v="Shiner Light Blonde"/>
        <s v="Genny Light"/>
        <s v="I.C. Light"/>
        <s v="Medalla Light"/>
        <s v="Old Milwaukee Light"/>
        <s v="Beck's Premier Light"/>
        <s v="Kirin Light Beer"/>
        <s v="Michelob Ultra Fruit Pomegranate Raspberry"/>
        <s v="Shiner Light"/>
        <s v="Light"/>
        <s v="Red Stripe Light"/>
        <s v="Molson Canadian Light"/>
        <s v="Beck's Light"/>
        <s v="Pabst Blue Ribbon Light"/>
        <s v="Presidente Light"/>
        <s v="Mickey's"/>
        <s v="Steel Reserve 211 (High Gravity)"/>
        <s v="Olde English 800"/>
        <s v="Colt 45 Malt Liquor"/>
        <s v="Molson XXX"/>
        <s v="King Cobra Premium Malt Liquor"/>
        <s v="Natty Daddy (8%)"/>
        <s v="Hurricane Malt Liquor"/>
        <s v="Magnum"/>
        <s v="St. Ides High Gravity Malt Liquor"/>
        <s v="Olde English 800 High Gravity"/>
        <s v="Dog Bite High Gravity Lager"/>
        <s v="Haywards 5000 Super Premium Beer"/>
        <s v="Schlitz High Gravity V.S.L Very Smooth LagerJOS. Schlitz Brewing Co. (Pabst)"/>
        <s v="Labatt Max Ice"/>
        <s v="Country Club Malt Liquor"/>
        <s v="Steel Reserve 211 Triple Export"/>
        <s v="Colt 45 High Gravity Lager"/>
        <s v="Old Monk 10000"/>
        <s v="Camo Black Ice"/>
        <s v="Region Riot"/>
        <s v="Colt 45 Double Malt Liquor"/>
        <s v="Crazy Stallion"/>
        <s v="Camo Silver Ice"/>
        <s v="Evil Eye"/>
        <s v="Camo High Gravity Lager"/>
        <s v="Stack 101 High Gravity Smooth Lager"/>
        <s v="Molson Brador"/>
        <s v="Earthquake High Gravity Lager (10%)"/>
        <s v="Schlitz Red Bull X. L. Xtra Long Malt LiquorJOS. Schlitz Brewing Co. (Pabst)"/>
        <s v="Axe Head Malt Liquor"/>
        <s v="Clear Creek Ice"/>
        <s v="Camo Black Extra"/>
        <s v="Negra Modelo"/>
        <s v="Warsteiner Premium Dunkel"/>
        <s v="Hofbräu Dunkel"/>
        <s v="Beck's Dark"/>
        <s v="Harpoon Dark"/>
        <s v="Spaten Dunkel"/>
        <s v="Eastside Dark"/>
        <s v="Penn Dark"/>
        <s v="Dark Cloud"/>
        <s v="Weltenburger Kloster Barock Dunkel"/>
        <s v="Asahi Black (Kuronama)"/>
        <s v="Flensburger Dunkel"/>
        <s v="Pious Monk Dunkel"/>
        <s v="Garten Bräu Munich Dark"/>
        <s v="König Ludwig Dunkel"/>
        <s v="Barbarossa Double Dark Lager"/>
        <s v="Red Tape Lager"/>
        <s v="Schadenfreude"/>
        <s v="Ettaler Kloster Dunkel"/>
        <s v="Holzar-Bier"/>
        <s v="Dunkel Lager"/>
        <s v="Winter Lager"/>
        <s v="Franconia Dunkel"/>
        <s v="Saranac Lake Effect Lager"/>
        <s v="Hirter Morchl"/>
        <s v="Dunkel"/>
        <s v="Gösser Dark BeerBrauerei Göss (Brau Union)"/>
        <s v="Organic Pinkus Jubilate"/>
        <s v="León"/>
        <s v="Hacker-Pschorr Münchner Dunkel"/>
        <s v="Saranac Long John Lager"/>
        <s v="Fearless Youth"/>
        <s v="Original Münchner Dunkel"/>
        <s v="Andechser Export Dunkel"/>
        <s v="Tradition"/>
        <s v="Negra"/>
        <s v="Samuel Adams OctoberfestBoston Beer Company (Samuel Adams)"/>
        <s v="Oktoberfest Märzen"/>
        <s v="Spaten Oktoberfestbier Ur-Märzen"/>
        <s v="Oktoberfest"/>
        <s v="Festbier"/>
        <s v="Hacker-Pschorr Oktoberfest Märzen"/>
        <s v="Hofbräu Oktoberfestbier"/>
        <s v="The Kaiser"/>
        <s v="Octoberfest Beer"/>
        <s v="Shiner Märzen-Style Oktoberfest"/>
        <s v="Staghorn Octoberfest"/>
        <s v="Hoss Oktoberfest Lager"/>
        <s v="Dogtoberfest"/>
        <s v="Beck's Oktoberfest"/>
        <s v="Märzen"/>
        <s v="Munsterfest"/>
        <s v="Oaktoberfest"/>
        <s v="Warsteiner Premium Oktoberfest"/>
        <s v="Bob's '47 Oktoberfest"/>
        <s v="Oktoberfest Bier (Oktoberfest Wiesn)"/>
        <s v="Copper Legend Octoberfest"/>
        <s v="Atom Smasher"/>
        <s v="Oktober Fest"/>
        <s v="OktoberFish"/>
        <s v="Fest Märzen Lager"/>
        <s v="Schell's Oktoberfest"/>
        <s v="Oktoberfest Lager Beer"/>
        <s v="Barktoberfest"/>
        <s v="Dundee Oktoberfest"/>
        <s v="Aecht Schlenkerla Rauchbier Märzen"/>
        <s v="Aecht Schlenkerla Rauchbier Urbock"/>
        <s v="Smoke &amp; Dagger"/>
        <s v="Aecht Schlenkerla Eiche"/>
        <s v="Aecht Schlenkerla Rauchbier Weizen"/>
        <s v="Aecht Schlenkerla Fastenbier (Lentbeer)"/>
        <s v="Rauch Ür Bock"/>
        <s v="Eisenbahn Rauchbier"/>
        <s v="Ludwig's Revenge"/>
        <s v="Göller Rauchbier"/>
        <s v="Saranac Rauchbier Smoked Lager"/>
        <s v="Rauchbier"/>
        <s v="Bonfire Of The Valkyries"/>
        <s v="Aecht Schlenkerla Kräusen"/>
        <s v="Smoky MaryNew Orleans Lager &amp; Ale Brewing Company (NOLA)"/>
        <s v="Smoke Out"/>
        <s v="Deep Purple Rauchbier"/>
        <s v="Smokey The Beer"/>
        <s v="Weiherer Rauch"/>
        <s v="Hallerndorfer Raiterla Rauchbier"/>
        <s v="Rauchbock"/>
        <s v="Bamberg Rauchbier"/>
        <s v="Bishop Bob's Holy Smoke"/>
        <s v="Samuel Adams Black LagerBoston Beer Company (Samuel Adams)"/>
        <s v="Schwarzbier"/>
        <s v="Shiner Bohemian Black Lager"/>
        <s v="Baba Black Lager"/>
        <s v="Saranac Black Forest Black Beer"/>
        <s v="Howl"/>
        <s v="Black Bavarian"/>
        <s v="Mönchshof Schwarzbier"/>
        <s v="Ugly Pug Black Lager"/>
        <s v="Krušovice Cerne"/>
        <s v="McSorley's Irish Black Lager"/>
        <s v="Dark Helmet"/>
        <s v="Krombacher Dark"/>
        <s v="Einbecker Schwarzbier"/>
        <s v="S1nist0r Black Ale"/>
        <s v="Black Thunder"/>
        <s v="BREWtality - Espresso Black Bier"/>
        <s v="Sustenance Black Beer - Bourbon Barrel-Aged"/>
        <s v="Sustenance Black Bier"/>
        <s v="Dark Helmet Imperial Schwarzbier"/>
        <s v="Zeitgeist"/>
        <s v="LA-31 Bière Noire"/>
        <s v="Black Radish Dark Lager"/>
        <s v="Das Schwarze"/>
        <s v="Monteith's Black"/>
        <s v="Miner Mishap"/>
        <s v="Saranac Black Lager"/>
        <s v="Herold Bohemian Black Lager"/>
        <s v="Samuel Adams Boston LagerBoston Beer Company (Samuel Adams)"/>
        <s v="Eliot Ness"/>
        <s v="Dos Equis Ambar"/>
        <s v="Vienna Lager"/>
        <s v="Vienna Style Lager"/>
        <s v="Red Lager"/>
        <s v="Victoria"/>
        <s v="Schell's FireBrick"/>
        <s v="Penn Pilsner"/>
        <s v="Special Amber"/>
        <s v="Indio"/>
        <s v="Schild Brau Amber"/>
        <s v="Big Bark Amber Lager"/>
        <s v="Saranac Season's Best - Nut Brown Lager"/>
        <s v="Dynamo Copper Lager"/>
        <s v="Rusty Chain"/>
        <s v="The Raven Special Lager"/>
        <s v="Jenny Lake Lager"/>
        <s v="1906 Reserva Especial"/>
        <s v="Pietra (Amber)"/>
        <s v="Mac Queen's Nessie"/>
        <s v="Wild Hop Organic Amber LagerGreen Valley Brewing Company (Crooked Creek)"/>
        <s v="Menabrea Ambrata"/>
        <s v="Ybor Gold Amber Lager"/>
        <s v="Bohemia Oscura"/>
        <s v="Saranac Winter Lager"/>
        <s v="Danish Red Lager"/>
        <s v="Shiner Bavarian Style Amber"/>
        <s v="Left Coast Una Mas Amber Lager"/>
        <s v="Vienna Red Lager"/>
        <s v="Vienna-Style Amber Lager"/>
        <s v="Red Stallion"/>
        <s v="Fat Cat Lager"/>
        <s v="P.J.W. Copper Lager"/>
        <s v="Tuborg Classic"/>
        <s v="Trailhead"/>
        <s v="Faro"/>
        <s v="Chapeau Faro Lambic"/>
        <s v="Girardin Faro 1882"/>
        <s v="Faro Boon"/>
        <s v="Mort Subite Faro"/>
        <s v="St. Louis Premium Faro"/>
        <s v="Tilquin Faro"/>
        <s v="De Cam Faro"/>
        <s v="Fou' Foune"/>
        <s v="Framboise"/>
        <s v="Kriek 100% Lambic"/>
        <s v="Rosé De Gambrinus"/>
        <s v="Saint Lamvinus"/>
        <s v="Lou Pepe - Kriek"/>
        <s v="Vigneronne"/>
        <s v="Lou Pepe - Framboise"/>
        <s v="Kriek"/>
        <s v="Oude Kriek"/>
        <s v="Pêche"/>
        <s v="Hommage"/>
        <s v="Schaarbeekse Kriek"/>
        <s v="Mamouche"/>
        <s v="Blåbær Lambik"/>
        <s v="Pomme (Apple)"/>
        <s v="Oud Beersel Oude Kriek Vieille"/>
        <s v="Framboos"/>
        <s v="Coolship Red"/>
        <s v="Cassis"/>
        <s v="Boon Kriek"/>
        <s v="Boon Oude Kriek Mariage Parfait"/>
        <s v="Oudbeitje"/>
        <s v="Boon Framboise"/>
        <s v="Peach"/>
        <s v="Blackberry"/>
        <s v="Strawberry Lambic"/>
        <s v="Persimmon Lambic"/>
        <s v="Oud Beersel Framboise"/>
        <s v="Spontanframboos"/>
        <s v="Cherry"/>
        <s v="Mort Subite Kriek"/>
        <s v="St. Louis Premium Framboise"/>
        <s v="Coolship Cerise"/>
        <s v="Experimental Raspberry"/>
        <s v="Experimental Cassis"/>
        <s v="Strawberry Lambicus"/>
        <s v="Framboise Lambicus"/>
        <s v="Scarenbecca Kriek"/>
        <s v="Belle Vue Kriek"/>
        <s v="Chez Monieux"/>
        <s v="Gueuze 100% Lambic"/>
        <s v="Oude Geuze"/>
        <s v="Oude Gueuze Tilquin à L'Ancienne"/>
        <s v="Duck Duck Gooze"/>
        <s v="Oude Gueuze"/>
        <s v="Lou Pepe - Gueuze"/>
        <s v="Girardin Gueuze 1882 (Black Label)"/>
        <s v="Boon Oude Geuze Mariage Parfait"/>
        <s v="St. Louis Gueuze Fond Tradition"/>
        <s v="Oud Beersel Oude Geuze Vieille"/>
        <s v="Coolship Resurgam"/>
        <s v="Oude Geuze Boon"/>
        <s v="Gueuze Tilquin (Draught Version)"/>
        <s v="Doesjel"/>
        <s v="Sour Reserve"/>
        <s v="Gueuze"/>
        <s v="Mort Subite Gueuze"/>
        <s v="Oude Geuze De Cam"/>
        <s v="Belle Vue Gueuze"/>
        <s v="De Troch Oude Gueuze"/>
        <s v="Girardin Gueuze 1882 (White Label)"/>
        <s v="Brabantiae"/>
        <s v="Mort Subite Oude Gueuze"/>
        <s v="Reuss"/>
        <s v="Chapeau Gueuze Lambic"/>
        <s v="Iris"/>
        <s v="Bruocsella (1900) Grand Cru"/>
        <s v="50 Degrees North-4 Degrees East"/>
        <s v="Oude Lambiek De Cam"/>
        <s v="Lambic"/>
        <s v="Tuverbol"/>
        <s v="Divina"/>
        <s v="Lambiek Oud Beersel"/>
        <s v="Boon Oude Lambic"/>
        <s v="Lambiek (1 Year Old)"/>
        <s v="Jonge Lambik"/>
        <s v="Oude Lambik"/>
        <s v="Lambik (1 Year Old Unblended)"/>
        <s v="Vesterbro Spontanale"/>
        <s v="Lambiek De Cam"/>
        <s v="Boon Lambiek"/>
        <s v="Lambik (2 Year Old Unblended)"/>
        <s v="Jonge Lambiek"/>
        <s v="De Troch Jonge Lambik"/>
        <s v="Lambik (3 Year Old Unblended)"/>
        <s v="Mort Subite Blonde Lambic"/>
        <s v="Oud"/>
        <s v="Tilquin Jonge Lambic"/>
        <s v="O'Doul's"/>
        <s v="O'Doul's Amber"/>
        <s v="Kaliber"/>
        <s v="Sharp's"/>
        <s v="St. Pauli N. A."/>
        <s v="Buckler Non-Alcoholic Brew"/>
        <s v="Erdinger Weissbier Alkoholfrei (Non-Alcoholic)"/>
        <s v="Nanny State"/>
        <s v="Beck's Non-Alcoholic"/>
        <s v="Busch NA"/>
        <s v="Clausthaler Golden Amber"/>
        <s v="Drive"/>
        <s v="Warsteiner Premium Fresh"/>
        <s v="Old Milwaukee Non Alcoholic"/>
        <s v="Hefe-Weissbier Alkoholfrei"/>
        <s v="Baltika #0 Non-Alcoholic"/>
        <s v="Gerstel Non Alcoholic"/>
        <s v="ThomasBrau"/>
        <s v="Schneider Weisse Tap 3 Mein Alkoholfreies"/>
        <s v="Labatt Blue Non-Alcoholic"/>
        <s v="Original Alkoholfrei"/>
        <s v="Haake Beck NA"/>
        <s v="Krombacher Alkoholfrie"/>
        <s v="Einbecker Brauherren Non-Alcoholic"/>
        <s v="Pabst Blue Ribbon Non-Alcoholic"/>
        <s v="Molson Exel"/>
        <s v="Alkoholfrei"/>
        <s v="Malta India"/>
        <s v="Fentimans Full Bodied Shandy"/>
        <s v="Weisse Alkoholfrei"/>
        <s v="Jupiler NA"/>
        <s v="Genesee NA"/>
        <s v="Mild Winter"/>
        <s v="Commercial Suicide"/>
        <s v="Black CatMoorhouse's Brewery (Burnley) Ltd"/>
        <s v="Motor City Brewing Ghettoblaster"/>
        <s v="Mild"/>
        <s v="Hockley Dark"/>
        <s v="Dark Ale"/>
        <s v="Neustadt 10w30"/>
        <s v="Cains Dark Mild"/>
        <s v="Solidarity"/>
        <s v="Tooheys Old"/>
        <s v="Black Tusk Ale"/>
        <s v="Floppin' Crappie"/>
        <s v="Mild At Heart"/>
        <s v="Old Gollywobbler Brown Ale"/>
        <s v="Ale Of Fergus"/>
        <s v="Community Dark Mild Ale"/>
        <s v="J. Henry Original Mild Ale"/>
        <s v="After Dark"/>
        <s v="Original Sarah Hughes Dark Ruby MildBeacon Hotel (Sarah Hughes Brewery)"/>
        <s v="Oliver's Dark Horse"/>
        <s v="Gale's Festival Mild"/>
        <s v="Nutty Black"/>
        <s v="D'Artagnan Dark British Ale"/>
        <s v="Ruby Mild"/>
        <s v="London Ruby Anglaise"/>
        <s v="Fat Belly Amber"/>
        <s v="Ossian"/>
        <s v="Dead Horse Amber Ale"/>
        <s v="Mild Ale"/>
        <s v="Minerva Pale Ale"/>
        <s v="Hop"/>
        <s v="Golden Pippin Ale"/>
        <s v="Owl's Head Light Ale"/>
        <s v="Blue Label Ale"/>
        <s v="Next Door AleRohrbach Brewing Company (Brewpub)"/>
        <s v="Snowdonia Ale (Cwrw Eryri)"/>
        <s v="Thwaites Smooth"/>
        <s v="Thoroughbred Gold"/>
        <s v="Colón Rubia"/>
        <s v="Arran Sunset"/>
        <s v="England's Gold"/>
        <s v="Spring Mild"/>
        <s v="Jacob Mac Mild"/>
        <s v="Finchcocks Original"/>
        <s v="Curmudgeon"/>
        <s v="Old Stock Ale"/>
        <s v="Hibernation Ale"/>
        <s v="Adam"/>
        <s v="Fourth Dementia - Bourbon Barrel-Aged"/>
        <s v="Old Jubilation"/>
        <s v="Fuller's Vintage Ale"/>
        <s v="Old Stock Cellar Reserve (Aged In Bourbon Barrels)"/>
        <s v="Fourth Dementia (4D)"/>
        <s v="Old Peculier"/>
        <s v="Adam From The Wood"/>
        <s v="Ola Dubh Special Reserve 12"/>
        <s v="Cherry Adam From The Wood"/>
        <s v="Ola Dubh Special Reserve 16"/>
        <s v="Ola Dubh Special Reserve 18"/>
        <s v="Olde Suffolk English (Strong Suffolk Vintage) Ale"/>
        <s v="Ola Dubh Special Reserve 30"/>
        <s v="Gale's Prize Old Ale"/>
        <s v="Winter Warmer"/>
        <s v="Hibernation Ale - Barrel-Aged"/>
        <s v="Triple Exultation"/>
        <s v="Big Dick's Olde Ale"/>
        <s v="Unobtanium Barrel-Aged Old Ale"/>
        <s v="Thanksgiving Ale"/>
        <s v="Figgy Pudding"/>
        <s v="Ola Dubh Special Reserve 40"/>
        <s v="Old Woody"/>
        <s v="Billy The Mountain"/>
        <s v="Lights Out Holiday Ale"/>
        <s v="Old Flame"/>
        <s v="Dark &amp; Handsome"/>
        <s v="Pale Ale"/>
        <s v="Zombie Dust"/>
        <s v="Dale's Pale Ale"/>
        <s v="Alpha King"/>
        <s v="Pseudo Sue"/>
        <s v="Daisy Cutter Pale Ale"/>
        <s v="420 Extra Pale Ale"/>
        <s v="Mirror Pond Pale Ale"/>
        <s v="Peeper"/>
        <s v="Edward"/>
        <s v="Moon Man No Coast Pale Ale"/>
        <s v="Red Chair NWPA"/>
        <s v="Headwaters Pale Ale"/>
        <s v="Fire Rock Pale Ale"/>
        <s v="Doggie Style"/>
        <s v="Pride &amp; Joy Mild Ale"/>
        <s v="Pale 31 California Pale Ale"/>
        <s v="New DogTown Pale Ale"/>
        <s v="Fresh Hop Pale Ale"/>
        <s v="Phin &amp; Matt's Extraordinary Ale"/>
        <s v="Grunion Pale Ale"/>
        <s v="Saranac American Pale Ale"/>
        <s v="Boat Beer"/>
        <s v="Goose Green Line Pale Ale"/>
        <s v="St. Lupulin"/>
        <s v="Orval Trappist Ale"/>
        <s v="Rare Vos Amber Ale"/>
        <s v="Redemption"/>
        <s v="Palm / Palm Speciale"/>
        <s v="Karma Belgian Style Pale Ale"/>
        <s v="Luciérnaga, The Firefly"/>
        <s v="Raftman"/>
        <s v="Verboten"/>
        <s v="Stone Soup"/>
        <s v="Liquid Gold"/>
        <s v="De Koninck APA (Antwaarpse Pale Ale)"/>
        <s v="Brugse Zot"/>
        <s v="Taras Boulba"/>
        <s v="Dorée"/>
        <s v="Belgian Style Amber Ale"/>
        <s v="Singel"/>
        <s v="Saint's Devotion"/>
        <s v="Bruegel Amber Ale"/>
        <s v="Cuvée Des Trolls"/>
        <s v="Hommel Bier"/>
        <s v="Fatty Boombalatty"/>
        <s v="Lil' Devil"/>
        <s v="Hell's Belle"/>
        <s v="Saranac Belgian Ale"/>
        <s v="Witkap Pater Singel / Stimulo"/>
        <s v="Zinnebir"/>
        <s v="It Takes A Lot Of Great Beer To Make Great Wine"/>
        <s v="It's Alright!"/>
        <s v="White Birch Belgian Style Pale Ale"/>
        <s v="Fleur De Lehigh"/>
        <s v="Bière Du Boucanier Red"/>
        <s v="Levon"/>
        <s v="DBA (Double Barrel Ale)"/>
        <s v="Bass Pale Ale"/>
        <s v="Old Speckled Hen"/>
        <s v="Samuel Adams Boston Ale (Stock Ale)Boston Beer Company (Samuel Adams)"/>
        <s v="Organic Pale AleSamuel Smith Old Brewery (Tadcaster)"/>
        <s v="Smuttynose Shoals Pale Ale"/>
        <s v="Denver Pale Ale"/>
        <s v="Whale's Tale Pale Ale"/>
        <s v="Extra Pale Ale"/>
        <s v="Monty Python's Holy Grail Ale"/>
        <s v="Samuel Adams Pale AleBoston Beer Company (Samuel Adams)"/>
        <s v="Lord Chesterfield Ale"/>
        <s v="5 Barrel Pale Ale"/>
        <s v="Sparkling Ale"/>
        <s v="Original Pale Ale"/>
        <s v="Tetley's English Ale"/>
        <s v="Scarecrow Ale"/>
        <s v="Bitter &amp; Twisted"/>
        <s v="Scape Goat Pale Ale"/>
        <s v="Geary's Pale Ale"/>
        <s v="Ipswich Original Pale Ale"/>
        <s v="WychCraft"/>
        <s v="Kentucky Ale"/>
        <s v="Chamberlain Pale Ale"/>
        <s v="Over-The-Rhine Ale"/>
        <s v="Very Bad Elf Special Reserve Ale"/>
        <s v="English Bay Pale Ale"/>
        <s v="8th Street Pale Ale"/>
        <s v="Whitbread Pale Ale"/>
        <s v="English Ale"/>
        <s v="Unfiltered Double Barrel Ale"/>
        <s v="Angler's Ale"/>
        <s v="Country Pale Ale"/>
        <s v="Dundee English-Style Ale"/>
        <s v="Chupacabras Pale Ale"/>
        <s v="Stone Mill Organic Pale AleGreen Valley Brewing Company (Crooked Creek)"/>
        <s v="Heavy Seas - Pale Ale"/>
        <s v="Mama's Little Yella Pils"/>
        <s v="PILS (Czech Style Pilsner)"/>
        <s v="Staropramen Lager"/>
        <s v="The Wright Pils"/>
        <s v="Nomad"/>
        <s v="Golden Pheasant"/>
        <s v="Torch Pilsner"/>
        <s v="Steam Whistle Pilsner"/>
        <s v="Krušovice Imperial"/>
        <s v="Czech Style Pilsner"/>
        <s v="Summer Of Lager"/>
        <s v="Pilz"/>
        <s v="Reality Czeck"/>
        <s v="Shiner 101 Czech Style Pilsner"/>
        <s v="Joseph's Brau Bohemian Lager"/>
        <s v="Josephs Brau PLZNR Czech-Style Lager"/>
        <s v="Session Pils"/>
        <s v="Saranac Bohemian Pilsener"/>
        <s v="Pontius Road Pilsner"/>
        <s v="Long Day Lager"/>
        <s v="Montejo"/>
        <s v="Žatec"/>
        <s v="Sound Czech"/>
        <s v="Creemore Springs Traditional Pilsner"/>
        <s v="Kozel"/>
        <s v="HUB Lager"/>
        <s v="Czech Pilsner"/>
        <s v="Kelso Pilsner"/>
        <s v="Pils"/>
        <s v="Prima Pils"/>
        <s v="Samuel Adams Noble PilsBoston Beer Company (Samuel Adams)"/>
        <s v="Beck's"/>
        <s v="Scrimshaw Pilsner"/>
        <s v="Premium Pils (Premium Beer)"/>
        <s v="The Crisp"/>
        <s v="Sunshine Pils"/>
        <s v="Bohemia Clásica"/>
        <s v="Radeberger Pilsner"/>
        <s v="Pilsner"/>
        <s v="Saranac Adirondack Lager"/>
        <s v="Jever Pilsener"/>
        <s v="König Pilsener"/>
        <s v="Pikeland Pils"/>
        <s v="Pils (Pilsner)"/>
        <s v="Trumer Pils"/>
        <s v="Krombacher Pils"/>
        <s v="Stiegl Pils"/>
        <s v="Rothaus Pils Tannen Zäpfle"/>
        <s v="SOS (Save Our Shore)"/>
        <s v="Summer Pils"/>
        <s v="Wernesgruner"/>
        <s v="Organic Ur Pils"/>
        <s v="Hans' Pils"/>
        <s v="Premium Pils"/>
        <s v="Elm City Lager"/>
        <s v="EKU Pils"/>
        <s v="Flensburger Pilsener"/>
        <s v="Dinkelacker CD-Pils"/>
        <s v="Pearl-Snap"/>
        <s v="Simpler Times Pilsner"/>
        <s v="Hometown Blonde"/>
        <s v="Almaza Pilsner Beer"/>
        <s v="Braumeister Pils"/>
        <s v="Wolters Pilsener"/>
        <s v="Kulmbacher Edelherb Premium Pils"/>
        <s v="My Antonia"/>
        <s v="Krampus"/>
        <s v="Samuel Adams Hallertau Imperial PilsnerBoston Beer Company (Samuel Adams)"/>
        <s v="Morimoto Imperial Pilsner"/>
        <s v="Imperial Spruce India Pilsner"/>
        <s v="Evil Power"/>
        <s v="Tilted Smile Imperial Pilsner"/>
        <s v="Draft Bear"/>
        <s v="Regal Pilsner"/>
        <s v="The Curl"/>
        <s v="Hitachino Nest Ancient Nipponia"/>
        <s v="Orange Blossom Pilsner² (Squared)"/>
        <s v="Pecker Wrecker"/>
        <s v="überPils"/>
        <s v="Summer Pilsner Fusion"/>
        <s v="Whistler Imperial Pils"/>
        <s v="Uber Ursa Pils"/>
        <s v="Elsa Von Horizon"/>
        <s v="Epic Larger"/>
        <s v="Edmund Fitzgerald"/>
        <s v="Black Butte Porter"/>
        <s v="Vanilla Porter"/>
        <s v="Anchor Porter"/>
        <s v="Porter"/>
        <s v="Mocha Porter"/>
        <s v="Everett Porter"/>
        <s v="Samuel Adams Holiday PorterBoston Beer Company (Samuel Adams)"/>
        <s v="Coconut Hiwa Porter"/>
        <s v="Alpha Klaus Christmas (Xmas) Porter"/>
        <s v="Pipeline Porter"/>
        <s v="Vanilla Java Porter (VJP)"/>
        <s v="Oatmeal Porter"/>
        <s v="Cutthroat"/>
        <s v="Mississippi Mud Black &amp; Tan"/>
        <s v="Dead Reckoning Porter"/>
        <s v="Twilight Of The Idols"/>
        <s v="Coffeehouse Porter"/>
        <s v="Black Marlin"/>
        <s v="Road Dog"/>
        <s v="New World Porter"/>
        <s v="Old Leghumper"/>
        <s v="Mudpuppy"/>
        <s v="Saranac Caramel Porter"/>
        <s v="(512) Pecan Porter(512) Brewing Company"/>
        <s v="Saranac Black &amp; Tan"/>
        <s v="TREAT (Imperial Chocolate Pumpkin Porter)"/>
        <s v="Great Northern"/>
        <s v="Wasatch Polygamy Porter"/>
        <s v="Coffee Porter"/>
        <s v="Thunderstruck Coffee Porter"/>
        <s v="Penn Quarter Porter"/>
        <s v="Coco Loco"/>
        <s v="Smuttynose Baltic Porter"/>
        <s v="Shipwreck Porter - Bourbon Barrel-Aged"/>
        <s v="Baltika #6 Porter"/>
        <s v="Baltic Porter"/>
        <s v="Smoke"/>
        <s v="Sinebrychoff Porter"/>
        <s v="Black Boss Porter"/>
        <s v="Carnegie Porter 5,5%"/>
        <s v="Topless Wytch"/>
        <s v="Grande Cuvée Porter Baltique"/>
        <s v="Smoked Baltic Porter"/>
        <s v="Southampton Imperial Baltic Porter"/>
        <s v="Double Brown Stout"/>
        <s v="Tsarina Esra"/>
        <s v="Porteris"/>
        <s v="Danzig Baltic Porter"/>
        <s v="Mørke - Pumpernickel Porter"/>
        <s v="Akevitt"/>
        <s v="Bourbon Barrel Aged Shaman's Porter"/>
        <s v="Grand Imperial Porter"/>
        <s v="Kurofune Porter"/>
        <s v="Fear And Trembling (Cabernet/Bourbon Blend)"/>
        <s v="Alice Porter"/>
        <s v="Hoogstraten Poorter"/>
        <s v="Limfjordsporter"/>
        <s v="Fuller's London Porter"/>
        <s v="Old Engine Oil Black Ale"/>
        <s v="Bully! Porter"/>
        <s v="Samuel Adams Honey PorterBoston Beer Company (Samuel Adams)"/>
        <s v="People's Porter"/>
        <s v="Washington's Porter"/>
        <s v="Old-Style Porter"/>
        <s v="Zwet.Be"/>
        <s v="Santa's Butt"/>
        <s v="London Porter"/>
        <s v="Boxcarr Pumpkin Porter"/>
        <s v="Sly Rye Porter"/>
        <s v="Publican Porter (Imperial London Porter)"/>
        <s v="Geary's London Porter"/>
        <s v="Original Flag Porter"/>
        <s v="Black Duck Porter"/>
        <s v="Kennebunkport Porter"/>
        <s v="Contorter"/>
        <s v="Entire Butt English Porter"/>
        <s v="Benchwarmer Porter"/>
        <s v="Black Wych"/>
        <s v="Old Growler"/>
        <s v="Longfellow"/>
        <s v="Rickard's Dark"/>
        <s v="Shoo-Fly Pie Porter"/>
        <s v="Duke Of Winship"/>
        <s v="Midnight Sun"/>
        <s v="Longboat Chocolate Porter"/>
        <s v="Busted Knuckle Ale"/>
        <s v="Old Slug Porter"/>
        <s v="Pigs Ass Porter"/>
        <s v="Anvil Porter"/>
        <s v="Victory At Sea - Coffee And Vanilla"/>
        <s v="Gonzo"/>
        <s v="Birth Of Tragedy"/>
        <s v="Gonzo - Barrel-Aged"/>
        <s v="Mogli"/>
        <s v="The Devil Made Me Do It!"/>
        <s v="Dirty Old Man Imperial Rye Porter"/>
        <s v="Alberta Clipper"/>
        <s v="Devil Over A Barrel Bourbon Barrel-Aged Imperial Coffee Oatmeal Porter"/>
        <s v="Yin &amp; Yang"/>
        <s v="(512) Whiskey Barrel Aged Double Pecan Porter(512) Brewing Company"/>
        <s v="Red Eye Coffee Porter"/>
        <s v="Everett (Barrel Aged)"/>
        <s v="Victory At Sea - Barrel-Aged"/>
        <s v="Black Cherry Porter"/>
        <s v="Southampton Imperial Porter"/>
        <s v="Anubis"/>
        <s v="Pugsley's Signature Series: Imperial Porter"/>
        <s v="Pecan Pie Porter"/>
        <s v="Black Ball Porter"/>
        <s v="Robust Porter"/>
        <s v="Icelandic Toasted PorterEinstök Ölgerð (Einstök Beer Company)"/>
        <s v="People's Porter - Barrel-Aged"/>
        <s v="Thirsty Trout Porter"/>
        <s v="Chief BlackHawk Porter"/>
        <s v="Payback Porter"/>
        <s v="Bobo's Robust Porter"/>
        <s v="Black Robusto Porter"/>
        <s v="Pile O' Dirt Porter"/>
        <s v="Penetration Porter"/>
        <s v="Gran Sport Porter"/>
        <s v="Black Earth PorterGreat Dane Pub &amp; Brewing Company (Downtown)"/>
        <s v="Black Cat Porter"/>
        <s v="Smoked Porter"/>
        <s v="Benji's Chipotle Smoked Imperial Porter"/>
        <s v="Pleasantville Smoked Porter"/>
        <s v="Mesquite Smoked Porter - MSP"/>
        <s v="Viven Porter / Viven Smoked Porter"/>
        <s v="Leaning Chimney Porter"/>
        <s v="The Big Smoke"/>
        <s v="Smokestack"/>
        <s v="Smoke Signal"/>
        <s v="Double Porter Smoked"/>
        <s v="Up In Smoke Smoked Porter"/>
        <s v="Campfire Smoked Porter"/>
        <s v="Smokebrush Porter"/>
        <s v="Vermont Smoked Porter"/>
        <s v="Big Black Smoke"/>
        <s v="Smoke House Porter"/>
        <s v="Porter, Smoked"/>
        <s v="Pumking"/>
        <s v="Punkin Ale"/>
        <s v="Pumpkinhead Ale"/>
        <s v="Imperial Pumpkin Ale"/>
        <s v="Samuel Adams Harvest Pumpkin AleBoston Beer Company (Samuel Adams)"/>
        <s v="Post Road Pumpkin Ale"/>
        <s v="Pumpkin Ale"/>
        <s v="Pugsley's Signature Series: Smashed Pumpkin"/>
        <s v="Ichabod Ale"/>
        <s v="Rumpkin"/>
        <s v="Good Gourd Imperial Pumpkin Ale"/>
        <s v="Night Owl Pumpkin Ale"/>
        <s v="Buffalo Bill's Pumpkin Ale"/>
        <s v="Saranac Pumpkin Ale"/>
        <s v="UFO Pumpkin"/>
        <s v="Pumpkinator"/>
        <s v="La Parcela"/>
        <s v="The Great’ER Pumpkin"/>
        <s v="The Great Pumpkin"/>
        <s v="Frog's Hollow Double Pumpkin Ale"/>
        <s v="Dark O' The Moon"/>
        <s v="Pumple Drumkin Spiced Ale"/>
        <s v="The Fear"/>
        <s v="Pumpkin Beer"/>
        <s v="Southampton Pumpkin Ale"/>
        <s v="Fisherman's Pumpkin Stout"/>
        <s v="Pumking - Rum Barrel Aged"/>
        <s v="Spooky Tooth Imperial Pumpkin"/>
        <s v="Hipp-O-Lantern Imperial Pumpkin Ale"/>
        <s v="Mother Pumpkin Ale"/>
        <s v="Abt 12"/>
        <s v="Trappistes Rochefort 10"/>
        <s v="Three Philosophers"/>
        <s v="Trappist Westvleteren 12 (XII)Brouwerij Westvleteren (Sint-Sixtusabdij van Westvleteren)"/>
        <s v="The Sixth Glass Quadrupel Ale"/>
        <s v="Stickee Monkee"/>
        <s v="Bourbon Barrel Quad Barrel-Aged Ale (BBQ)"/>
        <s v="La Trappe Quadrupel (Koningshoeven / Dominus)"/>
        <s v="Pannepot"/>
        <s v="Terrible"/>
        <s v="The Reverend"/>
        <s v="V-Twelve"/>
        <s v="Gulden Draak 9000 Quadruple"/>
        <s v="Quad"/>
        <s v="Pannepot Reserva"/>
        <s v="Judgment Day"/>
        <s v="Kasteel Rouge"/>
        <s v="Blasphemy"/>
        <s v="Kasteel Donker"/>
        <s v="Straffe Hendrik Quadrupel"/>
        <s v="Rigor Mortis Abt"/>
        <s v="Smuttynose Gravitation (Big Beer Series)"/>
        <s v="La Trappe Quadrupel - Oak-Aged"/>
        <s v="Urthel SamaranthDe Leyerth Brouwerijen (Urthel)"/>
        <s v="Kasteel Cuvée Du Chateau"/>
        <s v="Malheur 12°"/>
        <s v="Grand Cru"/>
        <s v="St. Amatus 12"/>
        <s v="Box Of Chocolate"/>
        <s v="Ichor"/>
        <s v="Hertog Jan Grand PrestigeArcense Stoombierbouwerij (Hertog Jan Brouwerij)"/>
        <s v="'t Smisje BBBourgondier"/>
        <s v="Three Philosophers - Bourbon Barrel-Aged"/>
        <s v="Fat Tire Amber Ale"/>
        <s v="Hopback Amber Ale"/>
        <s v="Censored"/>
        <s v="Red Rocket Ale"/>
        <s v="Zoe"/>
        <s v="Santa's Private Reserve Ale"/>
        <s v="Red Seal Ale"/>
        <s v="Boont Amber Ale"/>
        <s v="Tocobaga Red Ale"/>
        <s v="Gaelic Ale"/>
        <s v="American Amber Ale"/>
        <s v="Avalanche Amber Ale"/>
        <s v="CascaZilla"/>
        <s v="St. Rogue Red"/>
        <s v="Prohibition Ale"/>
        <s v="Red Tail Ale"/>
        <s v="Switchback Ale"/>
        <s v="Fixed Gear"/>
        <s v="5AM Saint"/>
        <s v="Captain Sig's Northwestern Ale"/>
        <s v="My Bloody Valentine"/>
        <s v="Ambergeddon"/>
        <s v="Evil Dead Red"/>
        <s v="Mermaid's Red Ale"/>
        <s v="Loakal Red"/>
        <s v="Amber Ale"/>
        <s v="Believer"/>
        <s v="Jamaica Red Ale"/>
        <s v="Mourning Wood"/>
        <s v="Samuel Adams Mighty Oak AleBoston Beer Company (Samuel Adams)"/>
        <s v="Snowshoe Red Ale"/>
        <s v="Big Red Coq"/>
        <s v="Nugget Nectar"/>
        <s v="G'Knight"/>
        <s v="Hop Head Red Ale"/>
        <s v="Lucky 13 Mondo Large Red Ale"/>
        <s v="Nosferatu"/>
        <s v="Tongue Buckler - Imperial Red Ale"/>
        <s v="Pursuit Of Hoppiness"/>
        <s v="Aorta Ale (Double Red Ale)"/>
        <s v="Double Dread Imperial Red Ale"/>
        <s v="King Crimson"/>
        <s v="Ard Ri"/>
        <s v="Elector Imperial Red Ale"/>
        <s v="Extra Special Red"/>
        <s v="Double Rainbow"/>
        <s v="Imperial Red Ale"/>
        <s v="Bone Warmer Imperial Amber Ale"/>
        <s v="Lavery Imperial Red Ale"/>
        <s v="Uncle Rusty"/>
        <s v="Battle Axe"/>
        <s v="Smithwick's Imported Premium Irish Ale"/>
        <s v="Samuel Adams Irish RedBoston Beer Company (Samuel Adams)"/>
        <s v="Conway's Irish Ale"/>
        <s v="Smithwick's Ale"/>
        <s v="Kilkenny Irish Cream Ale"/>
        <s v="Murphy's Irish Red"/>
        <s v="Irish Ale"/>
        <s v="Red Trolley Ale"/>
        <s v="O'Hara's Irish Red"/>
        <s v="Samuel Adams Brick RedBoston Beer Company (Samuel Adams)"/>
        <s v="The Magician"/>
        <s v="Saranac Irish Red Ale"/>
        <s v="McSorley's Irish Pale Ale"/>
        <s v="McIlhenney's Irish Red"/>
        <s v="River Falls Red Ale"/>
        <s v="Irish Red Ale"/>
        <s v="Casco Bay Riptide Red Ale"/>
        <s v="Jeremiah Red Ale"/>
        <s v="Danny's Irish Style Red Ale"/>
        <s v="Hot Rod Red"/>
        <s v="Porterhouse Red"/>
        <s v="Station 33 Firehouse Red"/>
        <s v="Aviator Red"/>
        <s v="Caffrey's Irish Ale"/>
        <s v="Scarlet Fire"/>
        <s v="Cherokee Red Ale"/>
        <s v="Irish Setter Red"/>
        <s v="Erik The Red"/>
        <s v="Celtic Ale"/>
        <s v="Fire Chief Ale"/>
        <s v="Quinn's Amber Ale"/>
        <s v="Red Head Red Ale"/>
        <s v="Rebel Red"/>
        <s v="Seamus' Irish Red Ale"/>
        <s v="Johnny Blood Red"/>
        <s v="Roggenbier"/>
        <s v="Schleimhammer Roggenbier"/>
        <s v="Schlägl Bio-Roggen"/>
        <s v="Thurn Und Taxis Roggen"/>
        <s v="Schremser Roggen Bier"/>
        <s v="Tippy Toboggan"/>
        <s v="Crazy Jackass Ale"/>
        <s v="Roggenschnizzle"/>
        <s v="Dunkelroggen"/>
        <s v="Barbarossa"/>
        <s v="Orkiszowe"/>
        <s v="Roggen"/>
        <s v="Rye Halladay"/>
        <s v="Red's Rye IPA"/>
        <s v="Ruthless Rye IPA"/>
        <s v="Hop Rod Rye"/>
        <s v="Rye-on-Rye"/>
        <s v="Cane And Ebel"/>
        <s v="Route Des Épices"/>
        <s v="Full Moon Pale Rye Ale"/>
        <s v="Sky High Rye"/>
        <s v="RastafaRye Ale"/>
        <s v="Samuel Adams Revolutionary Rye AleBoston Beer Company (Samuel Adams)"/>
        <s v="Six (#6)"/>
        <s v="Rye P.A. Hatter"/>
        <s v="Daymark"/>
        <s v="Permagrin"/>
        <s v="Westside Rye"/>
        <s v="Summer Rye"/>
        <s v="Dock Street Rye IPA"/>
        <s v="Salmon Fly Honey Rye"/>
        <s v="Rye IPA"/>
        <s v="Rye Pale Ale"/>
        <s v="Bridal Veil Rye Pale Ale"/>
        <s v="Backwoods Bastard"/>
        <s v="Dirty Bastard"/>
        <s v="Old Chub - Scottish Style Ale"/>
        <s v="Skull Splitter"/>
        <s v="Scotty Karate Scotch Ale"/>
        <s v="Claymore"/>
        <s v="Rum Cask Oak Aged Beer"/>
        <s v="Wee Heavy"/>
        <s v="Traquair House Ale"/>
        <s v="Samuel Adams Scotch AleBoston Beer Company (Samuel Adams)"/>
        <s v="Traquair Jacobite"/>
        <s v="Kilt Lifter Scotch Ale"/>
        <s v="Big Sound"/>
        <s v="Samuel Adams Wee Heavy (Imperial Series)Boston Beer Company (Samuel Adams)"/>
        <s v="Jinx"/>
        <s v="Équinoxe Du Printemps"/>
        <s v="Smuttynose Scotch Style Ale (Big Beer Series)"/>
        <s v="Wee Heavy Scotch Style Ale"/>
        <s v="Scotch De Silly"/>
        <s v="Wee Heavy - Barrel-Aged"/>
        <s v="Warped Speed Scotch Ale"/>
        <s v="Drafty Kilt Scotch Ale"/>
        <s v="Iron Thistle"/>
        <s v="Wet Willy Scotch Ale"/>
        <s v="Sheep Shagger Scotch Ale"/>
        <s v="Wee Heavy-er Scotch Style Ale"/>
        <s v="Ol' Red Cease &amp; Desist Wee Heavy Ale"/>
        <s v="Shaggin' In The Wood"/>
        <s v="Maple Scotch-Style Ale"/>
        <s v="Heavy Horse Scotch Ale"/>
        <s v="Scotch Ale"/>
        <s v="Bancreagie Peated Scotch Ale"/>
        <s v="Louie's Reserve Scotch Ale"/>
        <s v="Outta Kilter"/>
        <s v="Robert The Bruce"/>
        <s v="Scottish Ale"/>
        <s v="90 Shilling"/>
        <s v="Original Oak Aged Beer"/>
        <s v="Kilt Lifter Scottish Style Ale"/>
        <s v="Railbender Ale"/>
        <s v="Hibernator"/>
        <s v="Wee Mac"/>
        <s v="Dark Island"/>
        <s v="Piper Down"/>
        <s v="St. Andrew's Ale"/>
        <s v="Jolly Scot Scottish Ale"/>
        <s v="Laughing Lab Scottish-Style Ale"/>
        <s v="Red MacGregor"/>
        <s v="Twisted Kilt Scotch Ale"/>
        <s v="Burning Skye Scottish Style Ale"/>
        <s v="Blackfriar"/>
        <s v="Stone's Throw Scottish Ale"/>
        <s v="Dark Island Reserve"/>
        <s v="Caledonian 80/-"/>
        <s v="MacPelican's Scottish Style Ale"/>
        <s v="Lia Fail"/>
        <s v="Black Douglas Ale"/>
        <s v="Olde Ore Dock Scottish Ale"/>
        <s v="Piper Down - Bourbon Barrel-Aged"/>
        <s v="80/- (Eighty Shilling)"/>
        <s v="Hog's Head Brew (Harry Potter)"/>
        <s v="Java Mac"/>
        <s v="Bold Coast Pemaquid Ale"/>
        <s v="Beltaine Scottish Ale"/>
        <s v="Skye Black"/>
        <s v="Fore Smoked Stout"/>
        <s v="Sue"/>
        <s v="Smoking Wood - Bourbon Barrel-Aged"/>
        <s v="Ashtray Heart"/>
        <s v="Norwegian Wood"/>
        <s v="Sunturnbrew"/>
        <s v="Charkoota Rye"/>
        <s v="Holger Danske (with Kissmeyer)"/>
        <s v="Hemel &amp; Aarde"/>
        <s v="Bar Fly"/>
        <s v="Hank On Rye"/>
        <s v="Grodziskie"/>
        <s v="Bloed, Zweet &amp; Tranen"/>
        <s v="LA-31 Boucanèe"/>
        <s v="Rook &amp; Vuur"/>
        <s v="Charbonniere"/>
        <s v="White Birch Tavern Ale"/>
        <s v="Simple Malt Double Porter"/>
        <s v="Adelscott"/>
        <s v="Rökporter"/>
        <s v="Rex Attitude"/>
        <s v="Hogwash!"/>
        <s v="Bravoure"/>
        <s v="Hogwash"/>
        <s v="Backyard Ale"/>
        <s v="Black Cabin Smoked Ale"/>
        <s v="Wild Fire Wheat"/>
        <s v="Smoaktoberfest"/>
        <s v="Festina Pêche"/>
        <n v="1809"/>
        <s v="Deesko!"/>
        <s v="Tartare"/>
        <s v="Berliner Weisse"/>
        <s v="Berliner Style Weisse"/>
        <s v="Sour Wench"/>
        <s v="Berliner Kindl Weisse"/>
        <s v="Ching Ching"/>
        <s v="La Folie"/>
        <s v="Monk's Café Flemish Sour Ale"/>
        <s v="The Dissident"/>
        <s v="Goudenband"/>
        <s v="Madame Rose"/>
        <s v="Rosso E Marrone"/>
        <s v="Bacchus"/>
        <s v="Haandbakk"/>
        <s v="Cuvee Freddy"/>
        <s v="Cherry Oud Bruin"/>
        <s v="Aardmonnik - Earthmonk"/>
        <s v="Madamin"/>
        <s v="Grande Dame Oud Bruin"/>
        <s v="Old Growth"/>
        <s v="Undressed"/>
        <s v="Oud Bruin Belgian Style Ale"/>
        <s v="Chunga's Old Bruin"/>
        <s v="SoBro"/>
        <s v="Oud Bruin"/>
        <s v="Le Serpent"/>
        <s v="Duchesse De Bourgogne"/>
        <s v="Rodenbach Grand Cru"/>
        <s v="Cuvée Des Jacobins Rouge"/>
        <s v="Red Poppy"/>
        <s v="La Roja"/>
        <s v="Rodenbach Classic (Red)"/>
        <s v="Rodenbach Caractère Rouge"/>
        <s v="Cascade Kriek Ale"/>
        <s v="Rodenbach Alexander"/>
        <s v="Ichtegem's Grand Cru"/>
        <s v="Barriquée (Sour Version)"/>
        <s v="Vichtenaar"/>
        <s v="Verhaeghe Echte Kriek / Echte Kriekenbier"/>
        <s v="Zoetzuur Flemish AleDe Proefbrouwerij (bvba Andelot)"/>
        <s v="Michael"/>
        <s v="La Roja - Grand Reserve"/>
        <s v="La Roja Du Kriek"/>
        <s v="Barriquée (Italy Version)"/>
        <s v="Kriek Des Jacobins"/>
        <s v="La Luna Rossa"/>
        <s v="Rodenbach Foederbier"/>
        <s v="Ned"/>
        <s v="Portsmouth Flanders Red - Maude"/>
        <s v="Tulach Leis"/>
        <s v="Leipziger Gose"/>
        <s v="Gose"/>
        <s v="Imperial Cherry Gose"/>
        <s v="KBS (Kentucky Breakfast Stout)"/>
        <s v="Bourbon County Brand Stout"/>
        <s v="Ten FIDY"/>
        <s v="The Abyss"/>
        <s v="Bourbon County Brand Coffee Stout"/>
        <s v="Speedway Stout"/>
        <s v="CBS (Canadian Breakfast Stout)"/>
        <s v="Storm King Stout"/>
        <s v="Yeti"/>
        <s v="Choklat (Blackwater Series)"/>
        <s v="Péché Mortel"/>
        <s v="World Wide Stout"/>
        <s v="Oak Aged Yeti Imperial Stout"/>
        <s v="Cappuccino Stout"/>
        <s v="Imperial Biscotti Break"/>
        <s v="Hunahpu's Imperial Stout"/>
        <s v="Black Tuesday"/>
        <s v="Miles Davis' Bitches Brew"/>
        <s v="Espresso Oak Aged Yeti Imperial Stout"/>
        <s v="Warlock"/>
        <s v="Chocolate Oak Aged Yeti"/>
        <s v="Double Stout"/>
        <s v="Abraxas"/>
        <s v="Beer Geek Brunch Weasel"/>
        <s v="Chocolate Rain"/>
        <s v="Brewer's Reserve Bourbon Barrel Stout"/>
        <s v="Dark Truth"/>
        <s v="Big Bear Black Stout"/>
        <s v="Mokah"/>
        <s v="Speedway Stout - Bourbon Barrel-Aged"/>
        <s v="Ten FIDY - Bourbon Barrel Aged"/>
        <s v="Imperial Eclipse Stout - Elijah Craig (12 Year)"/>
        <s v="Speedway Stout - Vietnamese Coffee"/>
        <s v="Bourbon County Brand Vanilla Stout"/>
        <s v="Chocolate Stout"/>
        <s v="Obsidian Stout"/>
        <s v="Stout"/>
        <s v="Chicory Stout"/>
        <s v="Mean Old Tom"/>
        <s v="Tres Blueberry Stout"/>
        <s v="Aphrodisiaque"/>
        <s v="Out Of Bounds Stout"/>
        <s v="Black Mocha Stout"/>
        <s v="Fuel Cafe (Coffee Flavored Stout)"/>
        <s v="Coffee Stout"/>
        <s v="Brewhouse Coffee Stout"/>
        <s v="Cocoa Loco"/>
        <s v="Bison Organic Chocolate Stout"/>
        <s v="Rise Up Coffee Stout"/>
        <s v="Captain Stout"/>
        <s v="Luna Coffee Stout"/>
        <s v="Blue Bridge Coffee Stout"/>
        <s v="Valdez"/>
        <s v="CEO Stout"/>
        <s v="Irish Channel StoutNew Orleans Lager &amp; Ale Brewing Company (NOLA)"/>
        <s v="Survival &quot;7-Grain&quot; Stout"/>
        <s v="Crème Brûlée Java Stout"/>
        <s v="Black Phoenix (Chipotle Coffee Ale)"/>
        <s v="Java The Stout"/>
        <s v="Hickory Stick Stout"/>
        <s v="Planet Bean"/>
        <s v="Naked Fish"/>
        <s v="Heart Of Darkness"/>
        <s v="Scottish Stout"/>
        <s v="Dragonhead Stout"/>
        <s v="Monk's Stout Dupont"/>
        <s v="Echigo Stout"/>
        <s v="Dorothy Goodbody's Wholesome Stout"/>
        <s v="Strike Out Stout"/>
        <s v="Bad King John"/>
        <s v="Rosie Parks Oyster Stout"/>
        <s v="Hopback Entire Stout"/>
        <s v="Double Stout (2012- )"/>
        <s v="Blackheart Stout"/>
        <s v="March Of The Penguins"/>
        <s v="Maple Stout"/>
        <s v="Boréale Noire"/>
        <s v="London Stout"/>
        <s v="Dark Arts"/>
        <s v="Extra StoutSamuel Smith Old Brewery (Tadcaster)"/>
        <s v="Bonecrusher Stout"/>
        <s v="Martello Stout"/>
        <s v="Woody Stout"/>
        <s v="Pemaquid Oyster Stout"/>
        <s v="McCallum's Stout"/>
        <s v="Potro"/>
        <s v="Black Creek Stout"/>
        <s v="Black"/>
        <s v="Titanic Stout"/>
        <s v="Guinness Foreign Extra Stout"/>
        <s v="Lion Stout"/>
        <s v="Indra Kunindra"/>
        <s v="Fade To Black - Volume 1"/>
        <s v="Best Extra Stout"/>
        <s v="Lump Of Coal Dark Holiday Stout"/>
        <s v="Extra Export Stout"/>
        <s v="Zonker Stout"/>
        <s v="Dragon Stout"/>
        <s v="Tsunami Stout"/>
        <s v="Malpais Stout"/>
        <s v="Exit 1 Bayshore Oyster Stout."/>
        <s v="Captain Swain's Extra Stout"/>
        <s v="Dissent"/>
        <s v="San Quentin's Breakout Stout"/>
        <s v="Foreign Style Stout"/>
        <s v="Export Stout London 1890"/>
        <s v="Cazeau Tournay Noire"/>
        <s v="Square Tail Stout"/>
        <s v="Foreign Export Stout"/>
        <s v="Hakim Stout"/>
        <s v="Oesterstout"/>
        <s v="Black Magic Stout"/>
        <s v="Hot Blooded Foreign Stout"/>
        <s v="Extra Stout"/>
        <s v="Jamaica Stout"/>
        <s v="Black Rock Stout"/>
        <s v="Bulls Bay Oyster Stout"/>
        <s v="Strong Back Stout"/>
        <s v="Guinness Foreign Extra Stout (Africa)"/>
        <s v="Cascade Stout"/>
        <s v="Tsingtao Stout"/>
        <s v="Starkweather Stout"/>
        <s v="Ceres Royal Stout (Ceres Extra Strong Stout)Ceres Brewery (Royal Unibrew)"/>
        <s v="Guinness Draught"/>
        <s v="Guinness Extra Stout (Original)"/>
        <s v="Murphy's Irish Stout"/>
        <s v="Old #38 Stout"/>
        <s v="O'Hara's Irish Stout"/>
        <s v="Black Sun Stout"/>
        <s v="Beamish Irish Stout"/>
        <s v="Black Hawk Stout"/>
        <s v="Dry Irish Stout"/>
        <s v="Love Stout"/>
        <s v="Blue Fin Stout"/>
        <s v="Guinness Draught Extra Cold"/>
        <s v="Donnybrook Stout"/>
        <s v="Dark Starr Stout"/>
        <s v="O.V.L. Stout"/>
        <s v="Oyster Stout"/>
        <s v="Black Fly Stout"/>
        <s v="Dragoon's Irish Dry Stout"/>
        <s v="Dry Stout"/>
        <s v="Guinness Extra Stout (Canada)"/>
        <s v="Black Cab"/>
        <s v="Uncle Steve's Irish Stout"/>
        <s v="Wrasslers XXXX Stout"/>
        <s v="Cobblestone Stout"/>
        <s v="O'Reilly's Irish Stout"/>
        <s v="Saranac Irish Stout"/>
        <s v="Stouterik (The Brussels Stout)"/>
        <s v="Portsmouth Black Cat Stout"/>
        <s v="O'Hara's Leann Folláin"/>
        <s v="Three Feet Deep"/>
        <s v="Plain Porter"/>
        <s v="Hillsborough River Dry Irish Stout (Patio Tools)"/>
        <s v="Susquehanna Stout"/>
        <s v="Irish Style Stout"/>
        <s v="La Sang-d'encre"/>
        <s v="Celebration Stout"/>
        <s v="Patio Tools"/>
        <s v="Friend Of An Irishman Stout"/>
        <s v="Guinness Original"/>
        <s v="Ring Of Dingle"/>
        <s v="Revelation Stout"/>
        <s v="Breakfast Stout"/>
        <s v="Oatmeal StoutSamuel Smith Old Brewery (Tadcaster)"/>
        <s v="Wake-n-Bake Coffee Oatmeal Imperial Stout"/>
        <s v="Shakespeare Oatmeal Stout"/>
        <s v="Velvet Merkin"/>
        <s v="Beer Geek Breakfast"/>
        <s v="Barney Flats Oatmeal Stout"/>
        <s v="The Poet"/>
        <s v="Java Head Stout"/>
        <s v="B.O.R.I.S. Oatmeal Imperial Stout - Barrel-Aged"/>
        <s v="Oatmeal Stout"/>
        <s v="St-Ambroise Oatmeal Stout"/>
        <s v="8 Ball Stout"/>
        <s v="One Oatmeal Stout"/>
        <s v="Dragonstooth Stout"/>
        <s v="Ipswich Oatmeal Stout"/>
        <s v="Trader Joe's Stockyard Oatmeal Stout"/>
        <s v="Oatis"/>
        <s v="Earl Coffee Oatmeal Stout"/>
        <s v="Vanilla Oatis"/>
        <s v="Beer Geek Bacon"/>
        <s v="Buffalo Bill's Blueberry Oatmeal Stout"/>
        <s v="Obovoid"/>
        <s v="Convict Hill Oatmeal Stout"/>
        <s v="Ohio City Oatmeal Stout"/>
        <s v="Coffee Oatmeal Stout"/>
        <s v="Overcast Espresso Stout"/>
        <s v="Dark Star"/>
        <s v="Down 'N Dirty Chocolate Oatmeal Stout"/>
        <s v="Old Rasputin"/>
        <s v="Parabola"/>
        <s v="Black Chocolate Stout"/>
        <s v="Narwhal Imperial Stout"/>
        <s v="Dark Lord Imperial Stout"/>
        <s v="Darkness"/>
        <s v="Plead The 5th Imperial Stout"/>
        <s v="Imperial StoutSamuel Smith Old Brewery (Tadcaster)"/>
        <s v="Blackout Stout"/>
        <s v="Bourbon Barrel Aged Plead The 5th"/>
        <s v="Marshal Zhukov's Imperial Stout"/>
        <s v="B.O.R.I.S. The Crusher"/>
        <s v="Black OPS"/>
        <s v="Imperial Stout"/>
        <s v="Siberian Night Imperial Stout"/>
        <s v="Blackout Stout - Barrel-Aged"/>
        <s v="Black Albert"/>
        <s v="Blaecorn Unidragon"/>
        <s v="Samuel Adams Imperial StoutBoston Beer Company (Samuel Adams)"/>
        <s v="Peg Leg Imperial Stout"/>
        <s v="Sexual Chocolate"/>
        <s v="D.O.R.I.S. The Destroyer"/>
        <s v="Imperial Stout Trooper"/>
        <s v="Sexual Chocolate - Barrel-Aged"/>
        <s v="Smuttynose Imperial Stout (Big Beer Series)"/>
        <s v="Bourbon Barrel Aged Siberian Night Imperial Stout"/>
        <s v="Dark Apparition"/>
        <s v="Wake Up Dead"/>
        <s v="Northwind"/>
        <s v="BBADL (Bourbon Barrel Aged Dark Lord Imperial Stout)"/>
        <s v="Black Metal Farmhouse Imperial Stout"/>
        <s v="Rabid Duck"/>
        <s v="Ivan The Terrible Imperial Stout - Barrel-Aged"/>
        <s v="Milk Stout"/>
        <s v="Samuel Adams Cream StoutBoston Beer Company (Samuel Adams)"/>
        <s v="Moo-Hoo Chocolate Milk Stout"/>
        <s v="2XSTOUT"/>
        <s v="Moloko"/>
        <s v="Gingerbread Stout"/>
        <s v="Too Cream Stout"/>
        <s v="Cream Stout"/>
        <s v="Neapolitan Milk Stout"/>
        <s v="72 Imperial Chocolate Cream Stout"/>
        <s v="Moo Thunder Stout Farmhouse Ale"/>
        <s v="Mother's Milk Stout"/>
        <s v="Mackeson Triple XXX Stout"/>
        <s v="Oatmeal Milk Stout"/>
        <s v="Moo Joos"/>
        <s v="Brown Shugga'"/>
        <s v="Undercover Investigation Shut-down Ale"/>
        <s v="The Hairy Eyeball"/>
        <s v="Samuel Adams UtopiasBoston Beer Company (Samuel Adams)"/>
        <s v="Mélange No. 3"/>
        <s v="Deliverance"/>
        <s v="The Angel's Share - Bourbon Barrel-Aged"/>
        <s v="Fred"/>
        <s v="Life and Limb"/>
        <s v="B-Bomb (Bourbon Abominable Winter Ale)"/>
        <s v="Double Dead Guy Ale"/>
        <s v="Chocolate Ale"/>
        <s v="Eye of the Hawk"/>
        <s v="Matt"/>
        <s v="The Angel's Share - Brandy Barrel-Aged"/>
        <s v="Ale To The Chief"/>
        <s v="Fred From The Wood"/>
        <s v="Bell Ringer"/>
        <s v="Bourbon Fred From The Wood"/>
        <s v="Maple Tripple Ale"/>
        <s v="Wailing Wench"/>
        <s v="Quilter's Irish Death"/>
        <s v="Triple Bag"/>
        <s v="He'Brew Origin Pomegranate Ale"/>
        <s v="John Henry 3 Lick Spiker Ale"/>
        <s v="Barmy"/>
        <s v="Boatswain H.L.V. Ale (Heavy Lift Vessel)"/>
        <s v="Raspberry Strong Ale"/>
        <s v="Pray For Snow"/>
        <s v="Colossus"/>
        <s v="BART"/>
        <s v="Super Kitty"/>
        <s v="Grande Réserve (Blue)"/>
        <s v="Trappistes Rochefort 8"/>
        <s v="Trois Pistoles"/>
        <s v="Raison D'Être"/>
        <s v="Gulden Draak"/>
        <s v="The Mad Elf"/>
        <s v="Brother Thelonious"/>
        <s v="Delirium Nocturnum"/>
        <s v="Delirium Noël (Christmas)"/>
        <s v="Collaboration Not Litigation Ale"/>
        <s v="Raison D'Extra"/>
        <s v="Monk's Blood"/>
        <s v="Local 2"/>
        <s v="N'Ice Chouffe"/>
        <s v="Corsendonk Christmas Ale"/>
        <s v="Salvation"/>
        <s v="McChouffe"/>
        <s v="17 Grande Réserve"/>
        <s v="Oerbier"/>
        <s v="Noel De Calabaza"/>
        <s v="10 Commandments"/>
        <s v="Nostradamus"/>
        <s v="Gouden Carolus Classic"/>
        <s v="Gouden Carolus Noël / Christmas"/>
        <s v="Abbaye Des Rocs Grand Cru Belgian Special Brown"/>
        <s v="Hitachino Nest Extra High (XH)"/>
        <s v="Affligem Noël"/>
        <s v="Abbaye Des Rocs [Brasserie Des Rocs Brune]"/>
        <s v="Achel Trappist Extra"/>
        <s v="Brasserie Des Rocs Triple Impériale"/>
        <s v="Green Flash Grand Cru"/>
        <s v="Gouden Carolus Ambrio"/>
        <s v="St. Feuillien Cuvée De Noël"/>
        <s v="Leute Bok"/>
        <s v="Moinette Brune"/>
        <s v="Leffe Radieuse"/>
        <s v="Monk's Mistress"/>
        <s v="Nor' Easter Winter Warmer"/>
        <s v="Duvel"/>
        <s v="Delirium Tremens"/>
        <s v="Matilda"/>
        <s v="Damnation"/>
        <s v="Pranqster"/>
        <s v="La Chouffe (Blonde)"/>
        <s v="Piraat"/>
        <s v="Local 1"/>
        <s v="Mischief"/>
        <s v="Kwak"/>
        <s v="Gnomegang"/>
        <s v="Stille Nacht"/>
        <s v="Horny Devil"/>
        <s v="Confluence Ale"/>
        <s v="668 Neighbor Of The Beast"/>
        <s v="La Trappe Isid'or"/>
        <s v="Inferno Ale"/>
        <s v="Hitachino Nest Red Rice Ale"/>
        <s v="Faithfull Ale"/>
        <s v="Hades Ale"/>
        <s v="Arabier"/>
        <s v="Reinaert Flemish Wild AleDe Proefbrouwerij (bvba Andelot)"/>
        <s v="Grand Cru Winter Reserve"/>
        <s v="Moinette Blond"/>
        <s v="Lucifer"/>
        <s v="Boskeun"/>
        <s v="Victoria Ale"/>
        <s v="Victor Ale"/>
        <s v="BelzebuthBrasserie Grain d' Orge (Brasserie Jeanne d'Arc SA)"/>
        <s v="It's Alive!"/>
        <s v="Malheur 10°"/>
        <s v="Barbãr (Belgian Honey Ale)"/>
        <s v="Melange A Trois - Reserve Series Aged In French Oak Chardonnay Barrels"/>
        <s v="La Guillotine"/>
        <s v="Southampton Grand Cru"/>
        <s v="Hoegaarden Grand Cru"/>
        <s v="Alpha Kong"/>
        <s v="St. Feuillien Grand Cru"/>
        <s v="Seigneuriale"/>
        <s v="Kentucky Bourbon Barrel Ale"/>
        <s v="Immort Ale"/>
        <s v="Fuller's 1845"/>
        <s v="Yorkshire StingoSamuel Smith Old Brewery (Tadcaster)"/>
        <s v="Ubu Ale"/>
        <s v="Geary's Hampshire Special Ale"/>
        <s v="King Goblin"/>
        <s v="Adnams Broadside"/>
        <s v="Extra Strong Vintage Ale"/>
        <s v="Hen's Tooth"/>
        <s v="Riggwelter Yorkshire Ale"/>
        <s v="Insanely Bad Elf Imperial Red Ale"/>
        <s v="Old Crafty Hen"/>
        <s v="Seriously Bad Elf"/>
        <s v="Manchester Star AleJ.W. Lees &amp; Co (Brewers) Ltd"/>
        <s v="Jolly Roger Christmas Ale"/>
        <s v="Bracia"/>
        <s v="Moonraker AleJ.W. Lees &amp; Co (Brewers) Ltd"/>
        <s v="Reindeer's Revolt"/>
        <s v="Pride Of Milford Special Ale"/>
        <s v="Wizard's Winter Ale"/>
        <s v="Twelve Days"/>
        <s v="An Brain Blásta"/>
        <s v="Extra Special Oak (ESO)"/>
        <s v="Triple"/>
        <s v="Monkey Wrench Strong Ale"/>
        <s v="Morocco Ale"/>
        <s v="Otro Mundo Strong Red Ale"/>
        <s v="Peculiar"/>
        <s v="1488 Whisky Beer"/>
        <s v="Otter Head"/>
        <s v="Old Admiral"/>
        <s v="The Saints Whisky Beer"/>
        <s v="Centurion's Ghost Ale"/>
        <s v="Ripon Jewel Ale"/>
        <s v="La Fin Du Monde"/>
        <s v="Golden Monkey"/>
        <s v="Westmalle Trappist Tripel"/>
        <s v="Tripel (White)"/>
        <s v="Tripel Karmeliet"/>
        <s v="Tripel"/>
        <s v="Trippel"/>
        <s v="Don De Dieu"/>
        <s v="Tripel Ale"/>
        <s v="Merry Monks"/>
        <s v="Maredsous 10 - Triple"/>
        <s v="Trade Winds"/>
        <s v="La Trappe Tripel (Koningshoeven / Dominus)"/>
        <s v="Samuel Adams New World Tripel (Barrel Room Collection)Boston Beer Company (Samuel Adams)"/>
        <s v="Agnus Dei (Abbey Pale Ale)"/>
        <s v="Gouden Carolus Tripel"/>
        <s v="Dulle Teve (Mad Bitch)"/>
        <s v="Sapient Trip Ale"/>
        <s v="Devil's Backbone"/>
        <s v="Trappist Achel 8° Blond"/>
        <s v="Affligem Tripel"/>
        <s v="Brother David's Triple Abbey Style Ale"/>
        <s v="Bornem Triple"/>
        <s v="Tripel Horse"/>
        <s v="Golden Delicious"/>
        <s v="St. Feuillien Triple"/>
        <s v="Final Absolution Trippel"/>
        <s v="Straffe Hendrik Bruges Tripel Bier 9°"/>
        <s v="Watou Tripel"/>
        <s v="Damnation Batch 23 (Oak Aged)"/>
        <s v="Augustijn Ale"/>
        <s v="Kasteel Tripel"/>
        <s v="Eau Benite"/>
        <s v="Abbey Triple"/>
        <s v="Tripel Van De Garre"/>
        <s v="Winter Session Ale"/>
        <s v="River Guide"/>
        <s v="Black Wit-O"/>
        <s v="Cornstalker Dark Wheat"/>
        <s v="Black Walnut Wheat"/>
        <s v="Red Bud"/>
        <s v="WRed Wheat"/>
        <s v="Shredder's Wheat"/>
        <s v="Ruddy Wheat"/>
        <s v="Gwiniz Du"/>
        <s v="Winter Wheat"/>
        <s v="Outlaw McCaw"/>
        <s v="Jamieson Mountain Ale"/>
        <s v="Yin-Yang Witbier"/>
        <s v="Red Wheat"/>
        <s v="Dark Wheat"/>
        <s v="Gumballhead"/>
        <s v="Samuel Adams Summer AleBoston Beer Company (Samuel Adams)"/>
        <s v="312 Urban Wheat"/>
        <s v="Unfiltered Wheat"/>
        <s v="Circus Boy The Hefeweizen!"/>
        <s v="UFO Hefeweizen"/>
        <s v="Hop Sun (Summer Wheat Beer)"/>
        <s v="Berry Weiss"/>
        <s v="Anchor Summer Beer"/>
        <s v="Blue Moon Summer Honey WheatCoors Brewing Company (Molson-Coors)"/>
        <s v="Samuel Adams Coastal WheatBoston Beer Company (Samuel Adams)"/>
        <s v="Wailua Wheat"/>
        <s v="Montana Trout Slayer Wheat Ale"/>
        <s v="Sweaty Betty Blonde"/>
        <s v="SummerBright Ale"/>
        <s v="Blue Star Great American Wheat Beer"/>
        <s v="Easy Street Wheat"/>
        <s v="Whitsun Ale"/>
        <s v="Pineapple Mana Wheat"/>
        <s v="Dirty Blonde Ale"/>
        <s v="Solace"/>
        <s v="Jack Whacker Wheat Ale"/>
        <s v="Blue Moon Spring Blonde Wheat AleCoors Brewing Company (Molson-Coors)"/>
        <s v="White Gold"/>
        <s v="Saranac Pomegranate Wheat"/>
        <s v="Summer Session Ale"/>
        <s v="Saranac Summer Ale"/>
        <s v="Sun Block"/>
        <s v="Funk Blueberry Citrus Wheat"/>
        <s v="Willy Vanilly"/>
        <s v="Canebrake"/>
        <s v="Hefeweissbier Dunkel"/>
        <s v="Shiner Holiday Cheer"/>
        <s v="Franziskaner Hefe-Weisse Dunkel"/>
        <s v="Erdinger Weissbier Dunkel"/>
        <s v="Samuel Adams DunkelweizenBoston Beer Company (Samuel Adams)"/>
        <s v="Hacker-Pschorr Dunkel Weisse (Weisse Dark)"/>
        <s v="Julius Echter Hefe-Weissbier Dunkel"/>
        <s v="Hefe-Weissbier Dunkel"/>
        <s v="Andechs Weissbier Dunkel"/>
        <s v="Michelob Dunkel Weisse"/>
        <s v="Tucher Dunkles Hefe Weizen"/>
        <s v="Kapuziner Schwarz-Weizen"/>
        <s v="Winged Nut"/>
        <s v="Hofbrau Hefe Weisse Dunkel"/>
        <s v="10 Degrees Below"/>
        <s v="Moosbacher Schwarze Weisse"/>
        <s v="Leavenworth Boulder Bend Dunkelweizen"/>
        <s v="Dragon's Breath"/>
        <s v="Weisse Dunkel"/>
        <s v="Shiner Dunkelweizen"/>
        <s v="König Ludwig Weissbier Dunkel"/>
        <s v="Ramstein Classic"/>
        <s v="Weltenburger Hefe-Weissbier Dunkel"/>
        <s v="Hopf Dunkle Weisse"/>
        <s v="Schöfferhofer Dunkles Hefeweizen"/>
        <s v="Dunkelweizen"/>
        <s v="Dark 'n Curvy"/>
        <s v="Texels Skuumkoppe"/>
        <s v="Benediktiner Weissbier Dunkel"/>
        <s v="Unertl Weissbier"/>
        <s v="Dunkle Weizen"/>
        <s v="Portsmouth Winter Weizen"/>
        <s v="Fürstenberg Weizen Hefe Dunkel"/>
        <s v="Dunkler Hirsch Allgäuer Weizen"/>
        <s v="Vùdù"/>
        <s v="Steingadener Weisse Dunkel"/>
        <s v="Portsmouth Dunkelweizen"/>
        <s v="Hefeweissbier"/>
        <s v="Franziskaner Hefe-Weisse"/>
        <s v="Hefe-Weissbier Naturtrüb"/>
        <s v="Widmer Hefeweizen"/>
        <s v="Erdinger Weissbier (Hefe-Weizen)"/>
        <s v="DreamWeaver Wheat"/>
        <s v="Schneider Weisse Tap 7 Unser Original"/>
        <s v="Hacker-Pschorr Hefe Weisse Naturtrüb"/>
        <s v="HefeWeizen"/>
        <s v="Dancing Man"/>
        <s v="Hofbräu Münchner Weisse"/>
        <s v="Schneider Weisse Tap 4 Wiesen Edel-Weisse"/>
        <s v="Shiner Hefeweizen"/>
        <s v="König Ludwig Weiss"/>
        <s v="Schofferhofer Hefeweizen Grapefruit Bier"/>
        <s v="Pyramid Hefeweizen"/>
        <s v="Samuel Adams HefeweizenBoston Beer Company (Samuel Adams)"/>
        <s v="Ebel's Weiss Beer"/>
        <s v="Julius Echter Hefe-Weissbier Hell"/>
        <s v="Oktoberfest Weissbier"/>
        <s v="Tucher Helles Hefe Weizen"/>
        <s v="Kapuziner Weissbier"/>
        <s v="Schöfferhofer Hefeweizen"/>
        <s v="Shotgun Betty Hefeweizen Ale"/>
        <s v="Weisse Original"/>
        <s v="The Love Wheat Beer"/>
        <s v="Weisse Versa Wheat"/>
        <s v="Mad King's Weiss"/>
        <s v="Trader Joe's Bavarian Style Hefeweizen"/>
        <s v="Pinkus Weizen"/>
        <s v="Waterkeeper Hefeweizen"/>
        <s v="Heinnieweisse Weissebier"/>
        <s v="Brooklyner Weisse"/>
        <s v="Penn Weizen"/>
        <s v="Drunk Monk Hefeweizen"/>
        <s v="Benediktiner Weissbier"/>
        <s v="Baltika #8 Wheat"/>
        <s v="Schneider Weisse Tap 1 Mein Blondes"/>
        <s v="Royal Weisse"/>
        <s v="Kristallweissbier"/>
        <s v="Honey Weiss"/>
        <s v="Laughing Fox"/>
        <s v="Erdinger Weissbier Kristallklar"/>
        <s v="Tucher Kristall Weizen"/>
        <s v="Old Chico Crystal Wheat"/>
        <s v="Franziskaner Weissbier Kristallklar"/>
        <s v="Weissbier Kristallklar"/>
        <s v="Schöfferhofer Kristallweizen"/>
        <s v="Schneider Weisse Tap 2 Mein Kristall"/>
        <s v="Weisse Kristall"/>
        <s v="Dancing Trout Ale"/>
        <s v="Bohemia Weizen"/>
        <s v="Hacker-Pschorr Kristall Weisse"/>
        <s v="Sunthief Kristallweizen"/>
        <s v="Franconia Kristal-weizen"/>
        <s v="Cascade Blonde"/>
        <s v="Sanwald Kristall Weizen"/>
        <s v="Falkensteiner Weizen"/>
        <s v="Krystal Weizen"/>
        <s v="Zitronenweizen"/>
        <s v="Kapuziner Kristall-Weizen"/>
        <s v="Julius Echter Kristall Weizen"/>
        <s v="Rieser Kristall-Weizen"/>
        <s v="Kristall Weizen"/>
        <s v="Monterey Bay Wheat"/>
        <s v="White Oak"/>
        <s v="Pilgrim's Dole"/>
        <s v="Anniversary Ale"/>
        <s v="Gamma Ray"/>
        <s v="Wood Ya Honey"/>
        <s v="Star Brew-Triple Wheat Ale"/>
        <s v="Wheat Wine"/>
        <s v="Misery"/>
        <s v="Devil's Heart Of Gold"/>
        <s v="Vernal"/>
        <s v="Illegal Ale-Ien"/>
        <s v="Old Sol Wheatwine Ale"/>
        <s v="West Coast Wheat Wine"/>
        <s v="1100 Wheat Wine"/>
        <s v="Umami"/>
        <s v="Blue Moon Belgian WhiteCoors Brewing Company (Molson-Coors)"/>
        <s v="White"/>
        <s v="Hoegaarden Original White Ale"/>
        <s v="Shock Top Belgian White"/>
        <s v="Namaste White Belgian-Style Witbier"/>
        <s v="White Rascal"/>
        <s v="Blanche De Chambly"/>
        <s v="Witte Wheat Ale"/>
        <s v="Red &amp; White"/>
        <s v="Florida Cracker"/>
        <s v="Hitachino Nest White Ale"/>
        <s v="Samuel Adams Blackberry WitbierBoston Beer Company (Samuel Adams)"/>
        <s v="UFO White"/>
        <s v="Samuel Adams White AleBoston Beer Company (Samuel Adams)"/>
        <s v="Samuel Adams Imperial WhiteBoston Beer Company (Samuel Adams)"/>
        <s v="Clementine"/>
        <s v="Double White Ale"/>
        <s v="Positive Contact"/>
        <s v="Holy Moses White Ale"/>
        <s v="Blanche De Bruxelles / Manneken Pis Belgian White"/>
        <s v="Calabaza Blanca"/>
        <s v="White Thai"/>
        <s v="Mothership Wit"/>
        <s v="Whirlwind Witbier"/>
        <s v="Great White"/>
        <s v="Grey Lady"/>
        <s v="Wahoo White Beer"/>
        <s v="ZÔN"/>
        <s v="Kronenbourg 1664 Blanc"/>
        <s v="Orange Avenue Wit"/>
        <s v="Two Jokers Double-Wit"/>
        <s v="Estrella Damm Inedit"/>
        <s v="Half-E-Weizen"/>
        <s v="Blanche De Namur"/>
        <s v="Wheat Ale"/>
        <s v="Supplication"/>
        <s v="Consecration"/>
        <s v="Temptation"/>
        <s v="Beatification"/>
        <s v="Sang Noir"/>
        <s v="Apricot Ale"/>
        <s v="Juliet"/>
        <s v="Cuvee De Tomme"/>
        <s v="Framboise De Amorosa"/>
        <s v="Cable Car"/>
        <s v="Pentagram"/>
        <s v="Framboise For A Cure"/>
        <s v="Riserva"/>
        <s v="Bottleworks XII"/>
        <s v="Cascade Noyaux"/>
        <s v="Sang Royal"/>
        <s v="Cascade The Vine"/>
        <s v="Boxer's Revenge"/>
        <s v="Tart Lychee, Tropical Sour"/>
        <s v="Maracaibo Especial"/>
        <s v="Friek"/>
        <s v="Samuel Adams Stony Brook Red (Barrel Room Collection)Boston Beer Company (Samuel Adams)"/>
        <s v="Cascade Vlad The Imp Aler"/>
        <s v="Samuel Adams Old Fezziwig AleBoston Beer Company (Samuel Adams)"/>
        <s v="Jubelale"/>
        <s v="Winter Welcome AleSamuel Smith Old Brewery (Tadcaster)"/>
        <s v="Winter Solstice Seasonal Ale"/>
        <s v="Old Man Winter"/>
        <s v="Fireside Chat"/>
        <s v="Nutcracker Winter Warmer Ale"/>
        <s v="Snow Cap"/>
        <s v="Odell Isolation Ale"/>
        <s v="K-9 Winter Ale"/>
        <s v="4 Elf"/>
        <s v="Festive Ale"/>
        <s v="12 Dogs Of Christmas Ale"/>
        <s v="Barrel Aged Brrrbon (Brothers' Reserve Series)"/>
        <s v="BiFrost"/>
        <s v="Prelude"/>
        <s v="Never Summer Ale"/>
        <s v="Powder Hound Winter Ale"/>
        <s v="Winterbraun"/>
        <s v="Bourbon Barrel Aged Winter Warmer"/>
        <s v="Frosted Frog Christmas Ale"/>
        <s v="Holly Jolly Christmas Ale"/>
        <s v="Bah Humbug! Christmas Cheer! Ale"/>
        <s v="Cabin Fever Ale"/>
        <s v="Mogul Madness Ale"/>
        <s v="God Jul"/>
        <s v="Lions Winter Ale"/>
        <s v="Special Holiday Ale"/>
        <s v="Winter Shredder"/>
        <s v="The First Snow Ale"/>
        <s v="Red Nose Winter Ale"/>
        <s v="Fish Tale Winterfish"/>
        <s v="Frosted Frog Christmas Ale - Barrel-Aged"/>
      </sharedItems>
    </cacheField>
    <cacheField name="Style" numFmtId="0">
      <sharedItems count="111">
        <s v="Altbier"/>
        <s v="Barleywine - American"/>
        <s v="Barleywine - English"/>
        <s v="Bitter - English Extra Special / Strong Bitter (ESB)"/>
        <s v="Bitter - English"/>
        <s v="Bière de Champagne / Bière Brut"/>
        <s v="Blonde Ale - American"/>
        <s v="Blonde Ale - Belgian"/>
        <s v="Bock - Doppelbock"/>
        <s v="Bock - Eisbock"/>
        <s v="Bock - Maibock"/>
        <s v="Bock - Traditional"/>
        <s v="Bock - Weizenbock"/>
        <s v="Braggot"/>
        <s v="Brett Beer"/>
        <s v="Brown Ale - American"/>
        <s v="Brown Ale - Belgian Dark"/>
        <s v="Brown Ale - English"/>
        <s v="California Common / Steam Beer"/>
        <s v="Chile Beer"/>
        <s v="Cream Ale"/>
        <s v="Dubbel"/>
        <s v="Farmhouse Ale - Bière de Garde"/>
        <s v="Farmhouse Ale - Sahti"/>
        <s v="Farmhouse Ale - Saison"/>
        <s v="Fruit and Field Beer"/>
        <s v="Gruit / Ancient Herbed Ale"/>
        <s v="Happoshu"/>
        <s v="Herb and Spice Beer"/>
        <s v="IPA - American"/>
        <s v="IPA - Belgian"/>
        <s v="IPA - Black / Cascadian Dark Ale"/>
        <s v="IPA - English"/>
        <s v="IPA - Imperial"/>
        <s v="IPA - New England"/>
        <s v="Kvass"/>
        <s v="Kölsch"/>
        <s v="Lager - Adjunct"/>
        <s v="Lager - American Amber / Red"/>
        <s v="Lager - American"/>
        <s v="Lager - European / Dortmunder Export"/>
        <s v="Lager - European Dark"/>
        <s v="Lager - European Pale"/>
        <s v="Lager - European Strong"/>
        <s v="Lager - Helles"/>
        <s v="Lager - India Pale Lager (IPL)"/>
        <s v="Lager - Japanese Rice"/>
        <s v="Lager - Kellerbier / Zwickelbier"/>
        <s v="Lager - Light"/>
        <s v="Lager - Malt Liquor"/>
        <s v="Lager - Munich Dunkel"/>
        <s v="Lager - Märzen / Oktoberfest"/>
        <s v="Lager - Rauchbier"/>
        <s v="Lager - Schwarzbier"/>
        <s v="Lager - Vienna"/>
        <s v="Lambic - Faro"/>
        <s v="Lambic - Fruit"/>
        <s v="Lambic - Gueuze"/>
        <s v="Lambic - Traditional"/>
        <s v="Low Alcohol Beer"/>
        <s v="Mild Ale - English Dark"/>
        <s v="Mild Ale - English Pale"/>
        <s v="Old Ale"/>
        <s v="Pale Ale - American"/>
        <s v="Pale Ale - Belgian"/>
        <s v="Pale Ale - English"/>
        <s v="Pilsner - Bohemian / Czech"/>
        <s v="Pilsner - German"/>
        <s v="Pilsner - Imperial"/>
        <s v="Porter - American"/>
        <s v="Porter - Baltic"/>
        <s v="Porter - English"/>
        <s v="Porter - Imperial"/>
        <s v="Porter - Robust"/>
        <s v="Porter - Smoked"/>
        <s v="Pumpkin Beer"/>
        <s v="Quadrupel (Quad)"/>
        <s v="Red Ale - American Amber / Red"/>
        <s v="Red Ale - Imperial"/>
        <s v="Red Ale - Irish"/>
        <s v="Rye Beer - Roggenbier"/>
        <s v="Rye Beer"/>
        <s v="Scotch Ale / Wee Heavy"/>
        <s v="Scottish Ale"/>
        <s v="Smoked Beer"/>
        <s v="Sour - Berliner Weisse"/>
        <s v="Sour - Flanders Oud Bruin"/>
        <s v="Sour - Flanders Red Ale"/>
        <s v="Sour - Gose"/>
        <s v="Stout - American Imperial"/>
        <s v="Stout - American"/>
        <s v="Stout - English"/>
        <s v="Stout - Foreign / Export"/>
        <s v="Stout - Irish Dry"/>
        <s v="Stout - Oatmeal"/>
        <s v="Stout - Russian Imperial"/>
        <s v="Stout - Sweet / Milk"/>
        <s v="Strong Ale - American"/>
        <s v="Strong Ale - Belgian Dark"/>
        <s v="Strong Ale - Belgian Pale"/>
        <s v="Strong Ale - English"/>
        <s v="Tripel"/>
        <s v="Wheat Beer - American Dark"/>
        <s v="Wheat Beer - American Pale"/>
        <s v="Wheat Beer - Dunkelweizen"/>
        <s v="Wheat Beer - Hefeweizen"/>
        <s v="Wheat Beer - Kristallweizen"/>
        <s v="Wheat Beer - Wheatwine"/>
        <s v="Wheat Beer - Witbier"/>
        <s v="Wild Ale"/>
        <s v="Winter Warmer"/>
      </sharedItems>
    </cacheField>
    <cacheField name="Brewery" numFmtId="0">
      <sharedItems/>
    </cacheField>
    <cacheField name="Beer Name (Full)" numFmtId="0">
      <sharedItems/>
    </cacheField>
    <cacheField name="Description" numFmtId="0">
      <sharedItems longText="1"/>
    </cacheField>
    <cacheField name="ABV" numFmtId="0">
      <sharedItems containsSemiMixedTypes="0" containsString="0" containsNumber="1" minValue="0" maxValue="57.5" count="194">
        <n v="5.3"/>
        <n v="7.2"/>
        <n v="5"/>
        <n v="8.5"/>
        <n v="6"/>
        <n v="4.8"/>
        <n v="5.0999999999999996"/>
        <n v="4.7"/>
        <n v="5.6"/>
        <n v="5.2"/>
        <n v="5.5"/>
        <n v="4.9000000000000004"/>
        <n v="4.5"/>
        <n v="6.3"/>
        <n v="5.25"/>
        <n v="7.25"/>
        <n v="7.5"/>
        <n v="6.6"/>
        <n v="6.8"/>
        <n v="15"/>
        <n v="14.3"/>
        <n v="10.199999999999999"/>
        <n v="11"/>
        <n v="10.5"/>
        <n v="10.9"/>
        <n v="9.3000000000000007"/>
        <n v="11.5"/>
        <n v="12.8"/>
        <n v="11.1"/>
        <n v="10.4"/>
        <n v="10"/>
        <n v="14"/>
        <n v="11.6"/>
        <n v="11.4"/>
        <n v="12.5"/>
        <n v="12.7"/>
        <n v="12"/>
        <n v="9.5"/>
        <n v="13.3"/>
        <n v="13.2"/>
        <n v="14.5"/>
        <n v="10.14"/>
        <n v="15.2"/>
        <n v="11.2"/>
        <n v="13"/>
        <n v="9"/>
        <n v="5.9"/>
        <n v="6.7"/>
        <n v="6.4"/>
        <n v="5.7"/>
        <n v="5.75"/>
        <n v="5.4"/>
        <n v="8"/>
        <n v="6.2"/>
        <n v="6.5"/>
        <n v="4.3"/>
        <n v="4.2"/>
        <n v="4"/>
        <n v="4.0999999999999996"/>
        <n v="3.5"/>
        <n v="3.4"/>
        <n v="3.6"/>
        <n v="4.4000000000000004"/>
        <n v="3.8"/>
        <n v="3.7"/>
        <n v="4.5999999999999996"/>
        <n v="4.8499999999999996"/>
        <n v="5.8"/>
        <n v="7"/>
        <n v="6.1"/>
        <n v="8.1999999999999993"/>
        <n v="7.6"/>
        <n v="7.9"/>
        <n v="7.4"/>
        <n v="7.1"/>
        <n v="7.8"/>
        <n v="6.9"/>
        <n v="9.6"/>
        <n v="8.6"/>
        <n v="7.85"/>
        <n v="7.3"/>
        <n v="15.5"/>
        <n v="18"/>
        <n v="9.4"/>
        <n v="30.86"/>
        <n v="11.9"/>
        <n v="57.5"/>
        <n v="6.25"/>
        <n v="6.66"/>
        <n v="7.7"/>
        <n v="8.6999999999999993"/>
        <n v="8.3000000000000007"/>
        <n v="9.8000000000000007"/>
        <n v="10.1"/>
        <n v="9.15"/>
        <n v="0"/>
        <n v="9.9"/>
        <n v="5.15"/>
        <n v="4.8099999999999996"/>
        <n v="4.67"/>
        <n v="9.1999999999999993"/>
        <n v="6.75"/>
        <n v="6.55"/>
        <n v="10.6"/>
        <n v="4.01"/>
        <n v="2.25"/>
        <n v="4.75"/>
        <n v="8.8000000000000007"/>
        <n v="9.3699999999999992"/>
        <n v="10.25"/>
        <n v="8.1"/>
        <n v="11.7"/>
        <n v="2"/>
        <n v="0.5"/>
        <n v="1.5"/>
        <n v="1.2"/>
        <n v="5.01"/>
        <n v="4.83"/>
        <n v="4.74"/>
        <n v="4.66"/>
        <n v="4.6500000000000004"/>
        <n v="4.6399999999999997"/>
        <n v="4.28"/>
        <n v="5.68"/>
        <n v="5.57"/>
        <n v="4.25"/>
        <n v="4.9800000000000004"/>
        <n v="2.5"/>
        <n v="8.4"/>
        <n v="12.6"/>
        <n v="5.05"/>
        <n v="4.17"/>
        <n v="2.4"/>
        <n v="3.9"/>
        <n v="3"/>
        <n v="4.1500000000000004"/>
        <n v="3.88"/>
        <n v="2.2999999999999998"/>
        <n v="3.2"/>
        <n v="3.75"/>
        <n v="4.1900000000000004"/>
        <n v="5.61"/>
        <n v="5.86"/>
        <n v="12.2"/>
        <n v="5.52"/>
        <n v="5.95"/>
        <n v="5.45"/>
        <n v="4.55"/>
        <n v="9.6999999999999993"/>
        <n v="6.95"/>
        <n v="0.4"/>
        <n v="0.3"/>
        <n v="0.55000000000000004"/>
        <n v="0.2"/>
        <n v="0.05"/>
        <n v="2.9"/>
        <n v="3.3"/>
        <n v="13.5"/>
        <n v="13.16"/>
        <n v="8.9"/>
        <n v="12.4"/>
        <n v="9.1"/>
        <n v="7.15"/>
        <n v="9.24"/>
        <n v="11.3"/>
        <n v="16.3"/>
        <n v="13.4"/>
        <n v="10.7"/>
        <n v="11.8"/>
        <n v="12.3"/>
        <n v="5.65"/>
        <n v="9.75"/>
        <n v="7.55"/>
        <n v="4.05"/>
        <n v="7.79"/>
        <n v="5.54"/>
        <n v="5.17"/>
        <n v="14.7"/>
        <n v="12.9"/>
        <n v="19.5"/>
        <n v="19.600000000000001"/>
        <n v="10.8"/>
        <n v="14.9"/>
        <n v="5.73"/>
        <n v="4.95"/>
        <n v="28"/>
        <n v="8.75"/>
        <n v="20"/>
        <n v="8.7200000000000006"/>
        <n v="8.19"/>
        <n v="7.75"/>
        <n v="5.35"/>
        <n v="11.75"/>
        <n v="10.3"/>
      </sharedItems>
    </cacheField>
    <cacheField name="Min IBU" numFmtId="0">
      <sharedItems containsSemiMixedTypes="0" containsString="0" containsNumber="1" containsInteger="1" minValue="0" maxValue="65"/>
    </cacheField>
    <cacheField name="Max IBU" numFmtId="0">
      <sharedItems containsSemiMixedTypes="0" containsString="0" containsNumber="1" containsInteger="1" minValue="0" maxValue="100"/>
    </cacheField>
    <cacheField name="Astringency" numFmtId="0">
      <sharedItems containsSemiMixedTypes="0" containsString="0" containsNumber="1" containsInteger="1" minValue="0" maxValue="81"/>
    </cacheField>
    <cacheField name="Body" numFmtId="0">
      <sharedItems containsSemiMixedTypes="0" containsString="0" containsNumber="1" containsInteger="1" minValue="0" maxValue="175"/>
    </cacheField>
    <cacheField name="Alcohol" numFmtId="0">
      <sharedItems containsSemiMixedTypes="0" containsString="0" containsNumber="1" containsInteger="1" minValue="0" maxValue="139"/>
    </cacheField>
    <cacheField name="Bitter" numFmtId="0">
      <sharedItems containsSemiMixedTypes="0" containsString="0" containsNumber="1" containsInteger="1" minValue="0" maxValue="150"/>
    </cacheField>
    <cacheField name="Sweet" numFmtId="0">
      <sharedItems containsSemiMixedTypes="0" containsString="0" containsNumber="1" containsInteger="1" minValue="0" maxValue="263"/>
    </cacheField>
    <cacheField name="Sour" numFmtId="0">
      <sharedItems containsSemiMixedTypes="0" containsString="0" containsNumber="1" containsInteger="1" minValue="0" maxValue="284"/>
    </cacheField>
    <cacheField name="Salty" numFmtId="0">
      <sharedItems containsSemiMixedTypes="0" containsString="0" containsNumber="1" containsInteger="1" minValue="0" maxValue="48"/>
    </cacheField>
    <cacheField name="Fruits" numFmtId="0">
      <sharedItems containsSemiMixedTypes="0" containsString="0" containsNumber="1" containsInteger="1" minValue="0" maxValue="175"/>
    </cacheField>
    <cacheField name="Hoppy" numFmtId="0">
      <sharedItems containsSemiMixedTypes="0" containsString="0" containsNumber="1" containsInteger="1" minValue="0" maxValue="172"/>
    </cacheField>
    <cacheField name="Spices" numFmtId="0">
      <sharedItems containsSemiMixedTypes="0" containsString="0" containsNumber="1" containsInteger="1" minValue="0" maxValue="184"/>
    </cacheField>
    <cacheField name="Malty" numFmtId="0">
      <sharedItems containsSemiMixedTypes="0" containsString="0" containsNumber="1" containsInteger="1" minValue="0" maxValue="239"/>
    </cacheField>
    <cacheField name="review_aroma" numFmtId="0">
      <sharedItems containsSemiMixedTypes="0" containsString="0" containsNumber="1" minValue="1.5096149999999999" maxValue="5" count="2326">
        <n v="3.4989940000000002"/>
        <n v="3.7983370000000001"/>
        <n v="3.4098139999999999"/>
        <n v="4.1480980000000001"/>
        <n v="3.625"/>
        <n v="4.0079370000000001"/>
        <n v="3.322581"/>
        <n v="3.496629"/>
        <n v="3.847826"/>
        <n v="3.534694"/>
        <n v="3.8877009999999999"/>
        <n v="3.8333330000000001"/>
        <n v="3.5238100000000001"/>
        <n v="3.2023809999999999"/>
        <n v="3.8346610000000001"/>
        <n v="3.5"/>
        <n v="3.5285709999999999"/>
        <n v="3.574074"/>
        <n v="5"/>
        <n v="3.9125000000000001"/>
        <n v="3.6111110000000002"/>
        <n v="3.8529409999999999"/>
        <n v="3.75"/>
        <n v="3.5882350000000001"/>
        <n v="3.519231"/>
        <n v="4"/>
        <n v="3.9166669999999999"/>
        <n v="3.9722219999999999"/>
        <n v="3.5227270000000002"/>
        <n v="3.6136360000000001"/>
        <n v="3.545455"/>
        <n v="3.9333330000000002"/>
        <n v="4.0952380000000002"/>
        <n v="3.3636360000000001"/>
        <n v="4.1875"/>
        <n v="3.6551719999999999"/>
        <n v="3.9024109999999999"/>
        <n v="4.369205"/>
        <n v="4.2385520000000003"/>
        <n v="4.0519179999999997"/>
        <n v="4.2073729999999996"/>
        <n v="4.0523730000000002"/>
        <n v="4.1764710000000003"/>
        <n v="4.1347829999999997"/>
        <n v="4.094595"/>
        <n v="4.1971679999999996"/>
        <n v="4.5"/>
        <n v="3.943333"/>
        <n v="3.9051719999999999"/>
        <n v="3.8926059999999998"/>
        <n v="3.8839540000000001"/>
        <n v="3.714286"/>
        <n v="3.6168830000000001"/>
        <n v="4.4705880000000002"/>
        <n v="3.557471"/>
        <n v="3.8776220000000001"/>
        <n v="4.2786460000000002"/>
        <n v="3.9319730000000002"/>
        <n v="3.9232670000000001"/>
        <n v="3.9953270000000001"/>
        <n v="3.7308919999999999"/>
        <n v="4.3484850000000002"/>
        <n v="4.1607139999999996"/>
        <n v="4.0137609999999997"/>
        <n v="4.3412699999999997"/>
        <n v="3.8441559999999999"/>
        <n v="3.8947370000000001"/>
        <n v="3.5666669999999998"/>
        <n v="3.9794520000000002"/>
        <n v="3.8847830000000001"/>
        <n v="3.9456069999999999"/>
        <n v="3.8313250000000001"/>
        <n v="3.8267329999999999"/>
        <n v="4.4464290000000002"/>
        <n v="4.3763019999999999"/>
        <n v="4.1791600000000004"/>
        <n v="3.7198099999999998"/>
        <n v="4.5193050000000001"/>
        <n v="3.935225"/>
        <n v="3.9117649999999999"/>
        <n v="4.1228069999999999"/>
        <n v="4.3875599999999997"/>
        <n v="3.8399230000000002"/>
        <n v="4.419492"/>
        <n v="4.1359219999999999"/>
        <n v="4.4400000000000004"/>
        <n v="4.1491709999999999"/>
        <n v="4.2662719999999998"/>
        <n v="3.5055559999999999"/>
        <n v="4.1448280000000004"/>
        <n v="3.9326919999999999"/>
        <n v="3.4571429999999999"/>
        <n v="3.964286"/>
        <n v="3.6666669999999999"/>
        <n v="3.8928569999999998"/>
        <n v="3.515873"/>
        <n v="4.6052629999999999"/>
        <n v="4.1886789999999996"/>
        <n v="3.7619050000000001"/>
        <n v="3.9128850000000002"/>
        <n v="3.5391349999999999"/>
        <n v="3.5665529999999999"/>
        <n v="3.9382980000000001"/>
        <n v="3.5655739999999998"/>
        <n v="3.7747039999999998"/>
        <n v="3.4903050000000002"/>
        <n v="4.1982759999999999"/>
        <n v="3.6477729999999999"/>
        <n v="2.701613"/>
        <n v="3.6988300000000001"/>
        <n v="3.5535709999999998"/>
        <n v="3.7573530000000002"/>
        <n v="3.403448"/>
        <n v="3.52027"/>
        <n v="3.7569059999999999"/>
        <n v="3.5489130000000002"/>
        <n v="3.415584"/>
        <n v="3.810241"/>
        <n v="3.8108970000000002"/>
        <n v="3.7971010000000001"/>
        <n v="3.8029199999999999"/>
        <n v="3.3611110000000002"/>
        <n v="3.6458330000000001"/>
        <n v="3.8089430000000002"/>
        <n v="3.4074070000000001"/>
        <n v="3.8231709999999999"/>
        <n v="3.8282829999999999"/>
        <n v="3.8863639999999999"/>
        <n v="3.6928570000000001"/>
        <n v="4.25"/>
        <n v="3.6465519999999998"/>
        <n v="3.7923640000000001"/>
        <n v="3.7242649999999999"/>
        <n v="3.5153850000000002"/>
        <n v="3.8260869999999998"/>
        <n v="3.3448280000000001"/>
        <n v="3.564171"/>
        <n v="2.663462"/>
        <n v="3.8484850000000002"/>
        <n v="3.4523809999999999"/>
        <n v="3.4583330000000001"/>
        <n v="3.5860660000000002"/>
        <n v="3.3333330000000001"/>
        <n v="3.4145569999999998"/>
        <n v="3.174242"/>
        <n v="3.4750000000000001"/>
        <n v="3.3624999999999998"/>
        <n v="3.6160709999999998"/>
        <n v="3.3059699999999999"/>
        <n v="3.6810339999999999"/>
        <n v="3.820513"/>
        <n v="3.125"/>
        <n v="3.6304349999999999"/>
        <n v="3.5769229999999999"/>
        <n v="3.35"/>
        <n v="3.538961"/>
        <n v="3.2435900000000002"/>
        <n v="3.6145830000000001"/>
        <n v="3.4237289999999998"/>
        <n v="4.0714290000000002"/>
        <n v="3.4166669999999999"/>
        <n v="3.6785709999999998"/>
        <n v="3.4848479999999999"/>
        <n v="3.6440679999999999"/>
        <n v="3.8918919999999999"/>
        <n v="3.4651160000000001"/>
        <n v="3.6447370000000001"/>
        <n v="3.7444440000000001"/>
        <n v="4.112457"/>
        <n v="4.2361110000000002"/>
        <n v="4.0294119999999998"/>
        <n v="4.0277779999999996"/>
        <n v="3.3936169999999999"/>
        <n v="3.7173910000000001"/>
        <n v="4.1666670000000003"/>
        <n v="3.7361810000000002"/>
        <n v="3.8448910000000001"/>
        <n v="3.34"/>
        <n v="3.573248"/>
        <n v="2.831159"/>
        <n v="3.2416019999999999"/>
        <n v="3.3041960000000001"/>
        <n v="2.446215"/>
        <n v="3.303077"/>
        <n v="3.6098270000000001"/>
        <n v="3.3076919999999999"/>
        <n v="3.2291669999999999"/>
        <n v="3.7846150000000001"/>
        <n v="3.2765149999999998"/>
        <n v="3.4159290000000002"/>
        <n v="3.1637170000000001"/>
        <n v="3.5681820000000002"/>
        <n v="3.8214290000000002"/>
        <n v="3.285714"/>
        <n v="3.5208330000000001"/>
        <n v="2.8173080000000001"/>
        <n v="2.75"/>
        <n v="3.3"/>
        <n v="3.0277780000000001"/>
        <n v="3.9565220000000001"/>
        <n v="3.399254"/>
        <n v="3.3666670000000001"/>
        <n v="3.7708330000000001"/>
        <n v="3.3214290000000002"/>
        <n v="3.379032"/>
        <n v="3.5753789999999999"/>
        <n v="3.80837"/>
        <n v="4.161111"/>
        <n v="3.8221340000000001"/>
        <n v="3.6305839999999998"/>
        <n v="3.7395209999999999"/>
        <n v="3.933649"/>
        <n v="3.6726619999999999"/>
        <n v="3.6041669999999999"/>
        <n v="3.8133330000000001"/>
        <n v="3.771277"/>
        <n v="3.8297870000000001"/>
        <n v="3.810127"/>
        <n v="3.9864860000000002"/>
        <n v="3.7280700000000002"/>
        <n v="3.3888889999999998"/>
        <n v="3.6052629999999999"/>
        <n v="3.875"/>
        <n v="3.2604169999999999"/>
        <n v="3.4624999999999999"/>
        <n v="3.7"/>
        <n v="3.1875"/>
        <n v="3.558824"/>
        <n v="3.5294120000000002"/>
        <n v="3.3125"/>
        <n v="3.77074"/>
        <n v="3.7814269999999999"/>
        <n v="3.8850250000000002"/>
        <n v="4.1008449999999996"/>
        <n v="4.0222340000000001"/>
        <n v="3.8937270000000002"/>
        <n v="4.2543550000000003"/>
        <n v="3.8093840000000001"/>
        <n v="3.9052129999999998"/>
        <n v="4.1393760000000004"/>
        <n v="3.9312870000000002"/>
        <n v="3.5928960000000001"/>
        <n v="3.9889939999999999"/>
        <n v="4.0247149999999996"/>
        <n v="3.9246029999999998"/>
        <n v="3.586957"/>
        <n v="3.4044940000000001"/>
        <n v="3.7475960000000001"/>
        <n v="3.526627"/>
        <n v="4.0852269999999997"/>
        <n v="3.9668670000000001"/>
        <n v="3.6822919999999999"/>
        <n v="3.632479"/>
        <n v="4.0573769999999998"/>
        <n v="4.1086960000000001"/>
        <n v="3.657143"/>
        <n v="3.3876400000000002"/>
        <n v="4.0923080000000001"/>
        <n v="3.697368"/>
        <n v="3.8541669999999999"/>
        <n v="3.746032"/>
        <n v="4.2758620000000001"/>
        <n v="3.8181820000000002"/>
        <n v="4.2153520000000002"/>
        <n v="3.9605260000000002"/>
        <n v="4.3"/>
        <n v="4.0227269999999997"/>
        <n v="3.5416669999999999"/>
        <n v="3.8008060000000001"/>
        <n v="3.3591549999999999"/>
        <n v="3.2303030000000001"/>
        <n v="3.7680609999999999"/>
        <n v="3.2396690000000001"/>
        <n v="3.796875"/>
        <n v="3.2588650000000001"/>
        <n v="3.448925"/>
        <n v="3.6885249999999998"/>
        <n v="3.7367020000000002"/>
        <n v="3.254902"/>
        <n v="3.4184779999999999"/>
        <n v="3.7108840000000001"/>
        <n v="3.7075469999999999"/>
        <n v="3.8483610000000001"/>
        <n v="3.668571"/>
        <n v="3.720183"/>
        <n v="3.3372090000000001"/>
        <n v="3.6428569999999998"/>
        <n v="3.6078429999999999"/>
        <n v="3.6267610000000001"/>
        <n v="3.79"/>
        <n v="3.6375000000000002"/>
        <n v="3.25"/>
        <n v="3.652174"/>
        <n v="3.8352270000000002"/>
        <n v="3.85"/>
        <n v="3.925926"/>
        <n v="3.6190479999999998"/>
        <n v="3.941176"/>
        <n v="3.5625"/>
        <n v="3.5279609999999999"/>
        <n v="2.8648799999999999"/>
        <n v="3.6484220000000001"/>
        <n v="2.6763430000000001"/>
        <n v="3.6996699999999998"/>
        <n v="3.9"/>
        <n v="3.890625"/>
        <n v="3.6145040000000002"/>
        <n v="3.2592590000000001"/>
        <n v="3.1344089999999998"/>
        <n v="3.6272190000000002"/>
        <n v="3.6419350000000001"/>
        <n v="3.4416669999999998"/>
        <n v="3.7870370000000002"/>
        <n v="3.7764709999999999"/>
        <n v="3.3421050000000001"/>
        <n v="3.2619050000000001"/>
        <n v="3.3055560000000002"/>
        <n v="3.4423080000000001"/>
        <n v="3.7012990000000001"/>
        <n v="3.1320749999999999"/>
        <n v="3.4861110000000002"/>
        <n v="2.8333330000000001"/>
        <n v="3.855556"/>
        <n v="3.7096770000000001"/>
        <n v="3.7592590000000001"/>
        <n v="3.5595240000000001"/>
        <n v="3.8536589999999999"/>
        <n v="3.68"/>
        <n v="4.2693519999999996"/>
        <n v="4.1425409999999996"/>
        <n v="4.0519879999999997"/>
        <n v="3.887168"/>
        <n v="3.7831860000000002"/>
        <n v="4.1413929999999999"/>
        <n v="4.05"/>
        <n v="4.1428570000000002"/>
        <n v="3.9249999999999998"/>
        <n v="3.8081399999999999"/>
        <n v="4.038462"/>
        <n v="3.6707320000000001"/>
        <n v="3.461538"/>
        <n v="3.8404259999999999"/>
        <n v="4.0365849999999996"/>
        <n v="3.774194"/>
        <n v="3.4249999999999998"/>
        <n v="3.6071430000000002"/>
        <n v="3.4444439999999998"/>
        <n v="3.7714289999999999"/>
        <n v="3.3918919999999999"/>
        <n v="4.0333329999999998"/>
        <n v="3.7435900000000002"/>
        <n v="4.2857139999999996"/>
        <n v="3.8157890000000001"/>
        <n v="3.961538"/>
        <n v="3.6"/>
        <n v="3"/>
        <n v="4.2427619999999999"/>
        <n v="3.9436170000000002"/>
        <n v="3.8888889999999998"/>
        <n v="4.0177430000000003"/>
        <n v="4.1583379999999996"/>
        <n v="4.0663749999999999"/>
        <n v="3.6147209999999999"/>
        <n v="3.7548539999999999"/>
        <n v="4.1993619999999998"/>
        <n v="3.8993289999999998"/>
        <n v="3.6239910000000002"/>
        <n v="3.7261479999999998"/>
        <n v="4.0043920000000002"/>
        <n v="3.6048390000000001"/>
        <n v="3.38354"/>
        <n v="3.4164560000000002"/>
        <n v="3.7186499999999998"/>
        <n v="3.588889"/>
        <n v="3.7328429999999999"/>
        <n v="3.744027"/>
        <n v="3.6650939999999999"/>
        <n v="3.9201950000000001"/>
        <n v="3.8919999999999999"/>
        <n v="3.7023809999999999"/>
        <n v="3.7953670000000002"/>
        <n v="3.6171880000000001"/>
        <n v="3.6782180000000002"/>
        <n v="3.7114289999999999"/>
        <n v="3.6567859999999999"/>
        <n v="3.6038960000000002"/>
        <n v="3.8276699999999999"/>
        <n v="3.836735"/>
        <n v="3.851064"/>
        <n v="2.9519229999999999"/>
        <n v="3.5873020000000002"/>
        <n v="3.5576919999999999"/>
        <n v="3.6363639999999999"/>
        <n v="3.3823530000000002"/>
        <n v="3.2608700000000002"/>
        <n v="3.7073170000000002"/>
        <n v="3.59375"/>
        <n v="3.7391299999999998"/>
        <n v="3.9666670000000002"/>
        <n v="3.9243700000000001"/>
        <n v="3.885227"/>
        <n v="3.5159639999999999"/>
        <n v="3.6551279999999999"/>
        <n v="3.690372"/>
        <n v="4.1622339999999998"/>
        <n v="3.8636360000000001"/>
        <n v="3.5726499999999999"/>
        <n v="3.4189600000000002"/>
        <n v="3.4458760000000002"/>
        <n v="3.5436679999999998"/>
        <n v="3.8319999999999999"/>
        <n v="4.0147060000000003"/>
        <n v="3.626096"/>
        <n v="3.4460090000000001"/>
        <n v="3.7346940000000002"/>
        <n v="3.477376"/>
        <n v="3.6684209999999999"/>
        <n v="3.5176989999999999"/>
        <n v="3.5390619999999999"/>
        <n v="3.5925929999999999"/>
        <n v="3.9375"/>
        <n v="3.3385419999999999"/>
        <n v="3.483333"/>
        <n v="3.65625"/>
        <n v="3.4869569999999999"/>
        <n v="3.9835530000000001"/>
        <n v="3.4153229999999999"/>
        <n v="4.3333329999999997"/>
        <n v="3.240964"/>
        <n v="3.56087"/>
        <n v="3.7008200000000002"/>
        <n v="3.5514019999999999"/>
        <n v="3.5603449999999999"/>
        <n v="3.636701"/>
        <n v="3.850746"/>
        <n v="3.8"/>
        <n v="3.3571430000000002"/>
        <n v="3.3461539999999999"/>
        <n v="3.6161140000000001"/>
        <n v="3.5575489999999999"/>
        <n v="3.635135"/>
        <n v="3.604651"/>
        <n v="3.214286"/>
        <n v="3.8846150000000002"/>
        <n v="3.3269229999999999"/>
        <n v="3.2058819999999999"/>
        <n v="3.535714"/>
        <n v="3.5714290000000002"/>
        <n v="3.2948719999999998"/>
        <n v="4.1153849999999998"/>
        <n v="1.7727269999999999"/>
        <n v="3.4375"/>
        <n v="3.1666669999999999"/>
        <n v="3.3791950000000002"/>
        <n v="3.5291670000000002"/>
        <n v="2.7935780000000001"/>
        <n v="3.2343280000000001"/>
        <n v="3.3727269999999998"/>
        <n v="3.1839379999999999"/>
        <n v="2.730496"/>
        <n v="3.589744"/>
        <n v="3.3857140000000001"/>
        <n v="2.6580879999999998"/>
        <n v="3.2916669999999999"/>
        <n v="3.0416669999999999"/>
        <n v="2.548387"/>
        <n v="3.2413789999999998"/>
        <n v="3.0131579999999998"/>
        <n v="3.4"/>
        <n v="3.4729730000000001"/>
        <n v="4.0158250000000004"/>
        <n v="4.0893059999999997"/>
        <n v="4.0947610000000001"/>
        <n v="4.0769979999999997"/>
        <n v="4.0747049999999998"/>
        <n v="4.0948279999999997"/>
        <n v="4.0210939999999997"/>
        <n v="4.42645"/>
        <n v="3.8983919999999999"/>
        <n v="3.7468620000000001"/>
        <n v="4.0332730000000003"/>
        <n v="3.9434309999999999"/>
        <n v="3.6782509999999999"/>
        <n v="3.8972220000000002"/>
        <n v="4.0306410000000001"/>
        <n v="3.9841549999999999"/>
        <n v="3.679319"/>
        <n v="3.7962259999999999"/>
        <n v="3.6375660000000001"/>
        <n v="3.7791670000000002"/>
        <n v="3.6581030000000001"/>
        <n v="3.9050630000000002"/>
        <n v="3.8349510000000002"/>
        <n v="3.71875"/>
        <n v="3.96"/>
        <n v="3.6315789999999999"/>
        <n v="3.7037040000000001"/>
        <n v="3.6894149999999999"/>
        <n v="3.7580650000000002"/>
        <n v="3.6323530000000002"/>
        <n v="3.947368"/>
        <n v="3.7826089999999999"/>
        <n v="3.453125"/>
        <n v="2.9351850000000002"/>
        <n v="4.1101239999999999"/>
        <n v="3.6729859999999999"/>
        <n v="4.3419540000000003"/>
        <n v="3.8960780000000002"/>
        <n v="3.8327589999999998"/>
        <n v="4.1646710000000002"/>
        <n v="3.9035090000000001"/>
        <n v="3.9310339999999999"/>
        <n v="3.811728"/>
        <n v="3.6625000000000001"/>
        <n v="3.5043479999999998"/>
        <n v="3.745536"/>
        <n v="3.9677419999999999"/>
        <n v="3.2261899999999999"/>
        <n v="3.7126440000000001"/>
        <n v="4.1090910000000003"/>
        <n v="3.8762889999999999"/>
        <n v="3.726667"/>
        <n v="3.9769230000000002"/>
        <n v="3.4090910000000001"/>
        <n v="3.770492"/>
        <n v="3.6287880000000001"/>
        <n v="4.0367649999999999"/>
        <n v="3.9583330000000001"/>
        <n v="3.6696430000000002"/>
        <n v="3.7926829999999998"/>
        <n v="3.1333329999999999"/>
        <n v="4.0475209999999997"/>
        <n v="3.3701919999999999"/>
        <n v="3.640625"/>
        <n v="4.0769019999999996"/>
        <n v="4.0638550000000002"/>
        <n v="4.0956010000000003"/>
        <n v="4.0794829999999997"/>
        <n v="4.2737309999999997"/>
        <n v="4.0819890000000001"/>
        <n v="4.3234009999999996"/>
        <n v="3.7067139999999998"/>
        <n v="3.7883900000000001"/>
        <n v="4.1132080000000002"/>
        <n v="4.0146439999999997"/>
        <n v="4.0454549999999996"/>
        <n v="4.1619999999999999"/>
        <n v="4.5625"/>
        <n v="3.9771899999999998"/>
        <n v="4.2375689999999997"/>
        <n v="3.93099"/>
        <n v="4.1419750000000004"/>
        <n v="3.858333"/>
        <n v="3.8914369999999998"/>
        <n v="3.9861110000000002"/>
        <n v="3.9668869999999998"/>
        <n v="3.8878680000000001"/>
        <n v="3.7901790000000002"/>
        <n v="3.9848479999999999"/>
        <n v="4.2028990000000004"/>
        <n v="3.980998"/>
        <n v="3.434466"/>
        <n v="3.4236680000000002"/>
        <n v="4.3718310000000002"/>
        <n v="3.155481"/>
        <n v="3.9354300000000002"/>
        <n v="4.4122279999999998"/>
        <n v="3.1790590000000001"/>
        <n v="3.1165250000000002"/>
        <n v="4.1575680000000004"/>
        <n v="3.8417379999999999"/>
        <n v="3.9187940000000001"/>
        <n v="4.1063489999999998"/>
        <n v="3.7364860000000002"/>
        <n v="3.5337420000000002"/>
        <n v="3.5683449999999999"/>
        <n v="2.9319169999999999"/>
        <n v="3.1952379999999998"/>
        <n v="3.817021"/>
        <n v="4.1944439999999998"/>
        <n v="3.613537"/>
        <n v="3.6091950000000002"/>
        <n v="3.516667"/>
        <n v="3.3429199999999999"/>
        <n v="3.736402"/>
        <n v="3.131068"/>
        <n v="3.4470900000000002"/>
        <n v="3.8702529999999999"/>
        <n v="3.5329670000000002"/>
        <n v="3.21021"/>
        <n v="4.0729170000000003"/>
        <n v="3.7346789999999999"/>
        <n v="3.7973569999999999"/>
        <n v="3.7973759999999999"/>
        <n v="3.5307439999999999"/>
        <n v="3.7048869999999998"/>
        <n v="3.979339"/>
        <n v="4.0975609999999998"/>
        <n v="3.7749999999999999"/>
        <n v="3.8823530000000002"/>
        <n v="4.375"/>
        <n v="3.6875"/>
        <n v="3.1428569999999998"/>
        <n v="3.55"/>
        <n v="2.7272729999999998"/>
        <n v="2.7222219999999999"/>
        <n v="1.875"/>
        <n v="1.571429"/>
        <n v="1.642857"/>
        <n v="2.5"/>
        <n v="2.8888889999999998"/>
        <n v="2.125"/>
        <n v="2"/>
        <n v="2.9"/>
        <n v="3.7484299999999999"/>
        <n v="3.8363450000000001"/>
        <n v="3.479365"/>
        <n v="3.6056339999999998"/>
        <n v="3.2612899999999998"/>
        <n v="3.8741829999999999"/>
        <n v="3.704698"/>
        <n v="3.7301139999999999"/>
        <n v="3.5403229999999999"/>
        <n v="3.3142860000000001"/>
        <n v="3.679487"/>
        <n v="3.1363639999999999"/>
        <n v="4.0370369999999998"/>
        <n v="3.7300879999999998"/>
        <n v="4.125"/>
        <n v="3.795455"/>
        <n v="4.1397849999999998"/>
        <n v="3.5083329999999999"/>
        <n v="3.7647059999999999"/>
        <n v="3.8289469999999999"/>
        <n v="3.4636360000000002"/>
        <n v="3.9967679999999999"/>
        <n v="4.0199610000000003"/>
        <n v="4.0823330000000002"/>
        <n v="4.2082350000000002"/>
        <n v="4.0007700000000002"/>
        <n v="4.0874550000000003"/>
        <n v="4.0666669999999998"/>
        <n v="3.9956559999999999"/>
        <n v="4.353199"/>
        <n v="4.3745919999999998"/>
        <n v="4.3661199999999996"/>
        <n v="4.1724759999999996"/>
        <n v="4.0197060000000002"/>
        <n v="3.77969"/>
        <n v="4.2396140000000004"/>
        <n v="4.3949470000000002"/>
        <n v="4.348039"/>
        <n v="4.1145829999999997"/>
        <n v="4.2982089999999999"/>
        <n v="4.0633860000000004"/>
        <n v="4.4366029999999999"/>
        <n v="3.647783"/>
        <n v="4.0225520000000001"/>
        <n v="4.0780139999999996"/>
        <n v="4.0937960000000002"/>
        <n v="4.071752"/>
        <n v="3.8206319999999998"/>
        <n v="3.881087"/>
        <n v="3.573585"/>
        <n v="4.28125"/>
        <n v="3.8015379999999999"/>
        <n v="3.9307270000000001"/>
        <n v="4.0028709999999998"/>
        <n v="3.8467669999999998"/>
        <n v="4.0570620000000002"/>
        <n v="4.0952729999999997"/>
        <n v="4.1123149999999997"/>
        <n v="4.0602770000000001"/>
        <n v="3.7222219999999999"/>
        <n v="4.2920350000000003"/>
        <n v="3.850679"/>
        <n v="3.9151699999999998"/>
        <n v="3.4270830000000001"/>
        <n v="4.270492"/>
        <n v="3.9948100000000002"/>
        <n v="3.9780000000000002"/>
        <n v="4.1585369999999999"/>
        <n v="4.1538459999999997"/>
        <n v="3.5954549999999998"/>
        <n v="4.1320750000000004"/>
        <n v="3.9142860000000002"/>
        <n v="4.2083329999999997"/>
        <n v="4.0599999999999996"/>
        <n v="3.829545"/>
        <n v="3.9893619999999999"/>
        <n v="3.6545990000000002"/>
        <n v="3.9118520000000001"/>
        <n v="3.699541"/>
        <n v="3.927165"/>
        <n v="4.0259900000000002"/>
        <n v="3.9809619999999999"/>
        <n v="3.7610440000000001"/>
        <n v="3.7682929999999999"/>
        <n v="3.8194439999999998"/>
        <n v="3.785714"/>
        <n v="4.2894740000000002"/>
        <n v="4.1458329999999997"/>
        <n v="3.6099139999999998"/>
        <n v="3.2647059999999999"/>
        <n v="3.6574070000000001"/>
        <n v="3.8521130000000001"/>
        <n v="3.9148939999999999"/>
        <n v="3.8421050000000001"/>
        <n v="3.5648550000000001"/>
        <n v="3.8128609999999998"/>
        <n v="3.6045029999999998"/>
        <n v="3.9629449999999999"/>
        <n v="3.596692"/>
        <n v="4.0245610000000003"/>
        <n v="3.705543"/>
        <n v="3.5080209999999998"/>
        <n v="3.7845390000000001"/>
        <n v="3.5929880000000001"/>
        <n v="3.4772729999999998"/>
        <n v="3.847756"/>
        <n v="3.8044549999999999"/>
        <n v="3.788961"/>
        <n v="3.6118420000000002"/>
        <n v="3.7274880000000001"/>
        <n v="3.2092390000000002"/>
        <n v="2.7198280000000001"/>
        <n v="3.120968"/>
        <n v="3.8267720000000001"/>
        <n v="3.3769230000000001"/>
        <n v="3.3169010000000001"/>
        <n v="3.7820510000000001"/>
        <n v="3.2327590000000002"/>
        <n v="3.526316"/>
        <n v="3.6388889999999998"/>
        <n v="3.561947"/>
        <n v="3.5987650000000002"/>
        <n v="3.5789469999999999"/>
        <n v="4.2135259999999999"/>
        <n v="4.6121879999999997"/>
        <n v="4.3766970000000001"/>
        <n v="4.0020059999999997"/>
        <n v="4.2569980000000003"/>
        <n v="4.2441560000000003"/>
        <n v="4.2901150000000001"/>
        <n v="4.1091350000000002"/>
        <n v="4.2418380000000004"/>
        <n v="4.0512589999999999"/>
        <n v="4.4598240000000002"/>
        <n v="4.2491909999999997"/>
        <n v="3.9088910000000001"/>
        <n v="4.0895869999999999"/>
        <n v="4.0210670000000004"/>
        <n v="4.5008879999999998"/>
        <n v="4.1563860000000004"/>
        <n v="4.1287880000000001"/>
        <n v="4.3663100000000004"/>
        <n v="4.1915789999999999"/>
        <n v="4.72377"/>
        <n v="4.1204239999999999"/>
        <n v="4.1777110000000004"/>
        <n v="4.2794559999999997"/>
        <n v="3.7720060000000002"/>
        <n v="4.2515340000000004"/>
        <n v="4.0898380000000003"/>
        <n v="3.8930039999999999"/>
        <n v="4.1330049999999998"/>
        <n v="4.0699300000000003"/>
        <n v="4.5941179999999999"/>
        <n v="4.3415309999999998"/>
        <n v="4.3055560000000002"/>
        <n v="3.8633760000000001"/>
        <n v="4.6609809999999996"/>
        <n v="4.4136360000000003"/>
        <n v="4.5664340000000001"/>
        <n v="2.961538"/>
        <n v="3.1153849999999998"/>
        <n v="3.0666669999999998"/>
        <n v="4.0999999999999996"/>
        <n v="3.4088729999999998"/>
        <n v="3.59144"/>
        <n v="3.4278170000000001"/>
        <n v="3.371041"/>
        <n v="3.5240960000000001"/>
        <n v="3.4805830000000002"/>
        <n v="3.16"/>
        <n v="3.65"/>
        <n v="3.7177419999999999"/>
        <n v="3.6077590000000002"/>
        <n v="3.8414630000000001"/>
        <n v="3.1425000000000001"/>
        <n v="3.0695359999999998"/>
        <n v="3.5555560000000002"/>
        <n v="3.7017540000000002"/>
        <n v="4.0164840000000002"/>
        <n v="3.6939660000000001"/>
        <n v="3.610169"/>
        <n v="3.5916670000000002"/>
        <n v="3.493976"/>
        <n v="3.391753"/>
        <n v="3.1851850000000002"/>
        <n v="3.4794520000000002"/>
        <n v="3.4137930000000001"/>
        <n v="3.0106380000000001"/>
        <n v="3.3653849999999998"/>
        <n v="2.1896439999999999"/>
        <n v="2.6815069999999999"/>
        <n v="1.9502740000000001"/>
        <n v="2.4831729999999999"/>
        <n v="2.7611859999999999"/>
        <n v="2.4220510000000002"/>
        <n v="2.5136270000000001"/>
        <n v="2.6261260000000002"/>
        <n v="2.1276769999999998"/>
        <n v="2.4060959999999998"/>
        <n v="2.4708899999999998"/>
        <n v="2.3886599999999998"/>
        <n v="2.3341769999999999"/>
        <n v="2.6666669999999999"/>
        <n v="1.90107"/>
        <n v="2.2887789999999999"/>
        <n v="1.81993"/>
        <n v="3.1980770000000001"/>
        <n v="2.1737160000000002"/>
        <n v="3.3260869999999998"/>
        <n v="1.959144"/>
        <n v="2.5873490000000001"/>
        <n v="2.3051279999999998"/>
        <n v="2.3438819999999998"/>
        <n v="2.4540540000000002"/>
        <n v="2.25"/>
        <n v="2.1111110000000002"/>
        <n v="1.9064749999999999"/>
        <n v="2.701149"/>
        <n v="2.1"/>
        <n v="2.6117650000000001"/>
        <n v="2.7424240000000002"/>
        <n v="2.7015709999999999"/>
        <n v="3.0361449999999999"/>
        <n v="2.5684520000000002"/>
        <n v="2.723881"/>
        <n v="2.6443300000000001"/>
        <n v="2.3454199999999998"/>
        <n v="3.3854169999999999"/>
        <n v="2.5082420000000001"/>
        <n v="2.3098160000000001"/>
        <n v="2.5130720000000002"/>
        <n v="2.625"/>
        <n v="2.665"/>
        <n v="3.7261579999999999"/>
        <n v="3.3810159999999998"/>
        <n v="3.2051889999999998"/>
        <n v="2.9371170000000002"/>
        <n v="3.6153849999999998"/>
        <n v="2.9010699999999998"/>
        <n v="2.6487599999999998"/>
        <n v="3.2421880000000001"/>
        <n v="3.5493830000000002"/>
        <n v="2.8111890000000002"/>
        <n v="3.5606939999999998"/>
        <n v="3.2931029999999999"/>
        <n v="3.3103449999999999"/>
        <n v="3.0625"/>
        <n v="2.8270680000000001"/>
        <n v="3.4095240000000002"/>
        <n v="3.3640780000000001"/>
        <n v="2.5605099999999998"/>
        <n v="3.1256979999999999"/>
        <n v="3.3292679999999999"/>
        <n v="3.2155170000000002"/>
        <n v="2.9166669999999999"/>
        <n v="3.2727270000000002"/>
        <n v="3.339286"/>
        <n v="3.3253970000000002"/>
        <n v="2.8275860000000002"/>
        <n v="3.185225"/>
        <n v="2.6789260000000001"/>
        <n v="2.4503970000000002"/>
        <n v="2.8157890000000001"/>
        <n v="3.2790180000000002"/>
        <n v="2.5991740000000001"/>
        <n v="3.1486489999999998"/>
        <n v="2.7338710000000002"/>
        <n v="2.532178"/>
        <n v="3.6257860000000002"/>
        <n v="2.765517"/>
        <n v="2.9727269999999999"/>
        <n v="3.1195650000000001"/>
        <n v="2.848684"/>
        <n v="3.511628"/>
        <n v="2.8534480000000002"/>
        <n v="3.0479039999999999"/>
        <n v="2.7"/>
        <n v="3.2531650000000001"/>
        <n v="2.9711539999999999"/>
        <n v="3.865513"/>
        <n v="3.645349"/>
        <n v="3.1470590000000001"/>
        <n v="2.856643"/>
        <n v="3.399194"/>
        <n v="2.6220469999999998"/>
        <n v="3.36"/>
        <n v="2.6914060000000002"/>
        <n v="3.2882349999999998"/>
        <n v="3.5909089999999999"/>
        <n v="3.7414770000000002"/>
        <n v="3.1646339999999999"/>
        <n v="3.3679250000000001"/>
        <n v="3.1931820000000002"/>
        <n v="3.45"/>
        <n v="3.3846150000000002"/>
        <n v="3.4210530000000001"/>
        <n v="3.4117649999999999"/>
        <n v="4.0555560000000002"/>
        <n v="2.3125"/>
        <n v="2.9354840000000002"/>
        <n v="3.1481479999999999"/>
        <n v="3.7269199999999998"/>
        <n v="2.9241069999999998"/>
        <n v="3.2590759999999999"/>
        <n v="3.233193"/>
        <n v="3.329167"/>
        <n v="2.961722"/>
        <n v="2.7899630000000002"/>
        <n v="3.9909910000000002"/>
        <n v="2.8552629999999999"/>
        <n v="3.116279"/>
        <n v="3.9631150000000002"/>
        <n v="3.76"/>
        <n v="3.3170730000000002"/>
        <n v="3.5135139999999998"/>
        <n v="2.9230770000000001"/>
        <n v="3.2037040000000001"/>
        <n v="3.24"/>
        <n v="3.4342109999999999"/>
        <n v="3.0161289999999998"/>
        <n v="3.3863639999999999"/>
        <n v="3.8250000000000002"/>
        <n v="3.08"/>
        <n v="2.947368"/>
        <n v="2.8189389999999999"/>
        <n v="2.5122239999999998"/>
        <n v="3.0630250000000001"/>
        <n v="2.5833330000000001"/>
        <n v="2.8718349999999999"/>
        <n v="2.775109"/>
        <n v="2.9203749999999999"/>
        <n v="2.76335"/>
        <n v="2.7790970000000002"/>
        <n v="2.6645409999999998"/>
        <n v="3.5878380000000001"/>
        <n v="2.6542059999999998"/>
        <n v="2.8824399999999999"/>
        <n v="2.619122"/>
        <n v="2.7065220000000001"/>
        <n v="2.571078"/>
        <n v="3.3938619999999999"/>
        <n v="2.9035090000000001"/>
        <n v="2.4713539999999998"/>
        <n v="2.612676"/>
        <n v="3.2662719999999998"/>
        <n v="2.8303959999999999"/>
        <n v="2.7266189999999999"/>
        <n v="2.5666669999999998"/>
        <n v="3.0968749999999998"/>
        <n v="2.9329269999999998"/>
        <n v="2.7394370000000001"/>
        <n v="2.9709680000000001"/>
        <n v="3.019231"/>
        <n v="2.919753"/>
        <n v="2.5057469999999999"/>
        <n v="2.953125"/>
        <n v="2.3715600000000001"/>
        <n v="2.5137610000000001"/>
        <n v="2.872881"/>
        <n v="2.6277780000000002"/>
        <n v="2.7285710000000001"/>
        <n v="2.7608700000000002"/>
        <n v="2.8028170000000001"/>
        <n v="2.6349209999999998"/>
        <n v="2.5703119999999999"/>
        <n v="2.6888890000000001"/>
        <n v="2.7892440000000001"/>
        <n v="3.1717170000000001"/>
        <n v="2.9690270000000001"/>
        <n v="3.12"/>
        <n v="3.2891569999999999"/>
        <n v="2.954545"/>
        <n v="2.8804349999999999"/>
        <n v="2.2051280000000002"/>
        <n v="3.8227850000000001"/>
        <n v="2.1666669999999999"/>
        <n v="2.714286"/>
        <n v="2.177419"/>
        <n v="2.8235290000000002"/>
        <n v="2.6186440000000002"/>
        <n v="2.98"/>
        <n v="2.0227270000000002"/>
        <n v="2.7875000000000001"/>
        <n v="3.05"/>
        <n v="2.9901960000000001"/>
        <n v="2.3529409999999999"/>
        <n v="2.8043480000000001"/>
        <n v="3.4230770000000001"/>
        <n v="3.2083330000000001"/>
        <n v="3.4393940000000001"/>
        <n v="2.7321430000000002"/>
        <n v="2.7083330000000001"/>
        <n v="3.7414049999999999"/>
        <n v="3.569588"/>
        <n v="3.4243540000000001"/>
        <n v="3.753333"/>
        <n v="3.74424"/>
        <n v="3.533582"/>
        <n v="3.3938459999999999"/>
        <n v="3.097594"/>
        <n v="3.8600680000000001"/>
        <n v="3.5903230000000002"/>
        <n v="3.54"/>
        <n v="3.6944439999999998"/>
        <n v="3.3991229999999999"/>
        <n v="3.7916669999999999"/>
        <n v="2.6948050000000001"/>
        <n v="3.211538"/>
        <n v="2.7155170000000002"/>
        <n v="3.8039999999999998"/>
        <n v="3.1907890000000001"/>
        <n v="3.670455"/>
        <n v="3.4147289999999999"/>
        <n v="3.7203390000000001"/>
        <n v="3.3928569999999998"/>
        <n v="3.421875"/>
        <n v="2.62"/>
        <n v="4.4545450000000004"/>
        <n v="4.3928570000000002"/>
        <n v="3.4821430000000002"/>
        <n v="3.375"/>
        <n v="2.4928910000000002"/>
        <n v="2.5933329999999999"/>
        <n v="2.1349209999999998"/>
        <n v="2.8150680000000001"/>
        <n v="2.6472869999999999"/>
        <n v="3.0178569999999998"/>
        <n v="2.6707320000000001"/>
        <n v="2.6111110000000002"/>
        <n v="2.4230770000000001"/>
        <n v="2.4375"/>
        <n v="2.285714"/>
        <n v="2.2435900000000002"/>
        <n v="3.6946560000000002"/>
        <n v="3.6884060000000001"/>
        <n v="3.7421380000000002"/>
        <n v="3.822368"/>
        <n v="3.4292449999999999"/>
        <n v="3.3684210000000001"/>
        <n v="3.954545"/>
        <n v="3.8921570000000001"/>
        <n v="4.2307689999999996"/>
        <n v="1.747312"/>
        <n v="2.0073940000000001"/>
        <n v="2.2941180000000001"/>
        <n v="1.684512"/>
        <n v="3.2292920000000001"/>
        <n v="1.6860900000000001"/>
        <n v="1.6403509999999999"/>
        <n v="1.7875000000000001"/>
        <n v="1.7471909999999999"/>
        <n v="2.2311830000000001"/>
        <n v="1.9920450000000001"/>
        <n v="2.2022219999999999"/>
        <n v="2.2009799999999999"/>
        <n v="2.2487560000000002"/>
        <n v="1.880795"/>
        <n v="1.9415579999999999"/>
        <n v="1.7594339999999999"/>
        <n v="2.3439489999999998"/>
        <n v="2.0287359999999999"/>
        <n v="2.4340660000000001"/>
        <n v="3.3518520000000001"/>
        <n v="2.0118480000000001"/>
        <n v="2.3897059999999999"/>
        <n v="2.6862750000000002"/>
        <n v="2.5099999999999998"/>
        <n v="2.1025640000000001"/>
        <n v="2.1132080000000002"/>
        <n v="2.357955"/>
        <n v="2.924658"/>
        <n v="2.7464789999999999"/>
        <n v="2.4651160000000001"/>
        <n v="2.4895830000000001"/>
        <n v="2.234375"/>
        <n v="2.61"/>
        <n v="2.3571430000000002"/>
        <n v="2.4353150000000001"/>
        <n v="2.2923909999999998"/>
        <n v="1.9834560000000001"/>
        <n v="2.1707320000000001"/>
        <n v="2.4632350000000001"/>
        <n v="2.0597479999999999"/>
        <n v="2.8125"/>
        <n v="2.0774650000000001"/>
        <n v="2.0272730000000001"/>
        <n v="2.2628210000000002"/>
        <n v="2.1276600000000001"/>
        <n v="2.5943399999999999"/>
        <n v="2.7166670000000002"/>
        <n v="2.3378380000000001"/>
        <n v="2.3387099999999998"/>
        <n v="2.8035709999999998"/>
        <n v="2.370968"/>
        <n v="2.0147059999999999"/>
        <n v="2.46875"/>
        <n v="1.794872"/>
        <n v="1.5096149999999999"/>
        <n v="1.7272730000000001"/>
        <n v="2.3076919999999999"/>
        <n v="2.5227270000000002"/>
        <n v="1.7448980000000001"/>
        <n v="1.964286"/>
        <n v="2.1749999999999998"/>
        <n v="1.9"/>
        <n v="3.1496439999999999"/>
        <n v="3.2931620000000001"/>
        <n v="3.563348"/>
        <n v="2.9536419999999999"/>
        <n v="3.5620919999999998"/>
        <n v="3.4648650000000001"/>
        <n v="3.7016460000000002"/>
        <n v="3.6978019999999998"/>
        <n v="3.7156859999999998"/>
        <n v="3.654255"/>
        <n v="3.4943179999999998"/>
        <n v="3.633858"/>
        <n v="3.6184210000000001"/>
        <n v="3.6377549999999998"/>
        <n v="3.5319150000000001"/>
        <n v="3.7065220000000001"/>
        <n v="3.84375"/>
        <n v="3.7272729999999998"/>
        <n v="3.78125"/>
        <n v="3.5763889999999998"/>
        <n v="2.9534880000000001"/>
        <n v="3.8571430000000002"/>
        <n v="2.969595"/>
        <n v="3.7941180000000001"/>
        <n v="3.7261899999999999"/>
        <n v="3.1052629999999999"/>
        <n v="3.476756"/>
        <n v="3.7124510000000002"/>
        <n v="3.314902"/>
        <n v="3.635634"/>
        <n v="3.7583700000000002"/>
        <n v="3.4902679999999999"/>
        <n v="3.1419069999999998"/>
        <n v="3.7960410000000002"/>
        <n v="3.56229"/>
        <n v="3.1956519999999999"/>
        <n v="3.7410359999999998"/>
        <n v="3.6471469999999999"/>
        <n v="3.4798390000000001"/>
        <n v="3.1304349999999999"/>
        <n v="3.28803"/>
        <n v="3.6497329999999999"/>
        <n v="3.6956519999999999"/>
        <n v="3.1424240000000001"/>
        <n v="3.4631150000000002"/>
        <n v="3.6693549999999999"/>
        <n v="3.518519"/>
        <n v="3.5607139999999999"/>
        <n v="3.4884789999999999"/>
        <n v="3.524038"/>
        <n v="3.5961539999999999"/>
        <n v="3.4725269999999999"/>
        <n v="3.5901640000000001"/>
        <n v="3.263636"/>
        <n v="3.3398439999999998"/>
        <n v="3.7355070000000001"/>
        <n v="4.2075370000000003"/>
        <n v="4.2534840000000003"/>
        <n v="4.2385320000000002"/>
        <n v="4.0285289999999998"/>
        <n v="4.3614459999999999"/>
        <n v="4.3095239999999997"/>
        <n v="3.877907"/>
        <n v="3.0703119999999999"/>
        <n v="3.8076919999999999"/>
        <n v="3.9285709999999998"/>
        <n v="3.730769"/>
        <n v="3.5833330000000001"/>
        <n v="3.6321949999999998"/>
        <n v="3.6625899999999998"/>
        <n v="3.3290989999999998"/>
        <n v="3.5451199999999998"/>
        <n v="3.578811"/>
        <n v="3.8512749999999998"/>
        <n v="3.53125"/>
        <n v="3.449735"/>
        <n v="3.3453240000000002"/>
        <n v="4.0036759999999996"/>
        <n v="3.640244"/>
        <n v="3.548387"/>
        <n v="3.6346150000000002"/>
        <n v="4.3478260000000004"/>
        <n v="3.9552239999999999"/>
        <n v="3.7152780000000001"/>
        <n v="3.6166670000000001"/>
        <n v="3.3723399999999999"/>
        <n v="3.4764710000000001"/>
        <n v="3.295455"/>
        <n v="3.89011"/>
        <n v="3.6633580000000001"/>
        <n v="3.883918"/>
        <n v="2.8841640000000002"/>
        <n v="3.0373830000000002"/>
        <n v="2.8258429999999999"/>
        <n v="3.4534880000000001"/>
        <n v="3.4711110000000001"/>
        <n v="3.4588610000000002"/>
        <n v="3.2428569999999999"/>
        <n v="3.4429820000000002"/>
        <n v="3.5256409999999998"/>
        <n v="3.3895029999999999"/>
        <n v="3.370968"/>
        <n v="3.6907890000000001"/>
        <n v="2.8250000000000002"/>
        <n v="3.2525770000000001"/>
        <n v="3.0144929999999999"/>
        <n v="3.7586210000000002"/>
        <n v="3.1617649999999999"/>
        <n v="3.1764709999999998"/>
        <n v="3.4344260000000002"/>
        <n v="3.2708330000000001"/>
        <n v="3.0555560000000002"/>
        <n v="3.09375"/>
        <n v="2.8717950000000001"/>
        <n v="2.875"/>
        <n v="2.9418600000000001"/>
        <n v="3.72"/>
        <n v="4.4458479999999998"/>
        <n v="4.0625689999999999"/>
        <n v="4.1601119999999998"/>
        <n v="4.1556940000000004"/>
        <n v="4.2961429999999998"/>
        <n v="4.3162060000000002"/>
        <n v="4.1681819999999998"/>
        <n v="4.4230770000000001"/>
        <n v="3.920382"/>
        <n v="4.15991"/>
        <n v="3.9296120000000001"/>
        <n v="4.33908"/>
        <n v="4.3497269999999997"/>
        <n v="4.0506330000000004"/>
        <n v="4.5288459999999997"/>
        <n v="3.7777780000000001"/>
        <n v="4.1606430000000003"/>
        <n v="4.7"/>
        <n v="4.0137799999999997"/>
        <n v="4.3392860000000004"/>
        <n v="3.9175080000000002"/>
        <n v="3.680723"/>
        <n v="4.1102939999999997"/>
        <n v="3.8520409999999998"/>
        <n v="3.90625"/>
        <n v="3.9928569999999999"/>
        <n v="3.7823530000000001"/>
        <n v="4.1176469999999998"/>
        <n v="3.8489209999999998"/>
        <n v="3.877049"/>
        <n v="3.5249999999999999"/>
        <n v="3.6756760000000002"/>
        <n v="4.3125"/>
        <n v="3.6714289999999998"/>
        <n v="3.1949149999999999"/>
        <n v="4.1511630000000004"/>
        <n v="3.5927419999999999"/>
        <n v="3.9693879999999999"/>
        <n v="4.2759039999999997"/>
        <n v="4.3052080000000004"/>
        <n v="4.1451609999999999"/>
        <n v="4.4120879999999998"/>
        <n v="4.2021860000000002"/>
        <n v="4.3359379999999996"/>
        <n v="4.28355"/>
        <n v="4.1734229999999997"/>
        <n v="4.0577509999999997"/>
        <n v="3.866438"/>
        <n v="4.1486489999999998"/>
        <n v="4.0873020000000002"/>
        <n v="4.2692310000000004"/>
        <n v="3.6408049999999998"/>
        <n v="4.2767860000000004"/>
        <n v="3.1463410000000001"/>
        <n v="4.75"/>
        <n v="3.870968"/>
        <n v="3.769231"/>
        <n v="2.7727270000000002"/>
        <n v="4.197832"/>
        <n v="4.0473249999999998"/>
        <n v="4.3106059999999999"/>
        <n v="4.328125"/>
        <n v="4.0769229999999999"/>
        <n v="4.163043"/>
        <n v="2.2410070000000002"/>
        <n v="2.3137249999999998"/>
        <n v="2.5246909999999998"/>
        <n v="1.7432430000000001"/>
        <n v="2.3421050000000001"/>
        <n v="2.640625"/>
        <n v="3.1785709999999998"/>
        <n v="2.6315789999999999"/>
        <n v="2.451613"/>
        <n v="2.2096770000000001"/>
        <n v="2.15625"/>
        <n v="2.6"/>
        <n v="2.5909089999999999"/>
        <n v="1.888889"/>
        <n v="2.1875"/>
        <n v="2.3333330000000001"/>
        <n v="3.6522489999999999"/>
        <n v="3.8125"/>
        <n v="3.7352940000000001"/>
        <n v="3.3243239999999998"/>
        <n v="3.6463410000000001"/>
        <n v="3.2272729999999998"/>
        <n v="3.401316"/>
        <n v="3.2346940000000002"/>
        <n v="2.8695650000000001"/>
        <n v="3.1296300000000001"/>
        <n v="3.6923080000000001"/>
        <n v="3.3181820000000002"/>
        <n v="3.7424240000000002"/>
        <n v="3.2"/>
        <n v="4.2456139999999998"/>
        <n v="4.1143549999999998"/>
        <n v="4.0160790000000004"/>
        <n v="4.2060269999999997"/>
        <n v="4.5555560000000002"/>
        <n v="3.7823030000000002"/>
        <n v="4.1111110000000002"/>
        <n v="4.4190480000000001"/>
        <n v="4.2966569999999997"/>
        <n v="3.8453040000000001"/>
        <n v="4.608333"/>
        <n v="4.1575090000000001"/>
        <n v="4.3459599999999998"/>
        <n v="3.537954"/>
        <n v="3.637019"/>
        <n v="4.1227679999999998"/>
        <n v="3.4261740000000001"/>
        <n v="4.2214289999999997"/>
        <n v="3.9357639999999998"/>
        <n v="4.2634150000000002"/>
        <n v="3.8109090000000001"/>
        <n v="3.8007249999999999"/>
        <n v="3.8064520000000002"/>
        <n v="3.6222219999999998"/>
        <n v="3.8263889999999998"/>
        <n v="4.0882350000000001"/>
        <n v="4.0350000000000001"/>
        <n v="4.5432569999999997"/>
        <n v="3.850762"/>
        <n v="4.2534289999999997"/>
        <n v="4.2831950000000001"/>
        <n v="3.5122409999999999"/>
        <n v="3.7969430000000002"/>
        <n v="4.1272399999999996"/>
        <n v="4.3938050000000004"/>
        <n v="4.1284720000000004"/>
        <n v="3.9800879999999998"/>
        <n v="3.913408"/>
        <n v="3.5009600000000001"/>
        <n v="3.6091289999999998"/>
        <n v="3.921951"/>
        <n v="3.8230339999999998"/>
        <n v="4.0788289999999998"/>
        <n v="4.0877929999999996"/>
        <n v="3.5666069999999999"/>
        <n v="3.3563640000000001"/>
        <n v="3.4188740000000002"/>
        <n v="4.3888889999999998"/>
        <n v="4.0589890000000004"/>
        <n v="4.1844710000000003"/>
        <n v="3.9641760000000001"/>
        <n v="3.9714960000000001"/>
        <n v="3.2047870000000001"/>
        <n v="3.3967520000000002"/>
        <n v="4.1155059999999999"/>
        <n v="3.8086250000000001"/>
        <n v="3.7974450000000002"/>
        <n v="3.7738969999999998"/>
        <n v="3.9207920000000001"/>
        <n v="3.5767630000000001"/>
        <n v="3.5634920000000001"/>
        <n v="3.9035709999999999"/>
        <n v="3.7972969999999999"/>
        <n v="3.4532159999999998"/>
        <n v="3.4555560000000001"/>
        <n v="3.5180720000000001"/>
        <n v="3.849593"/>
        <n v="3.5222220000000002"/>
        <n v="3.4410569999999998"/>
        <n v="3.7275"/>
        <n v="3.9765619999999999"/>
        <n v="3.8374999999999999"/>
        <n v="3.1682239999999999"/>
        <n v="3.5133329999999998"/>
        <n v="3.5571429999999999"/>
        <n v="3.706731"/>
        <n v="3.4962689999999998"/>
        <n v="3.2819340000000001"/>
        <n v="3.3249430000000002"/>
        <n v="3.5488650000000002"/>
        <n v="3.476378"/>
        <n v="3.6656439999999999"/>
        <n v="3.690909"/>
        <n v="3.5951040000000001"/>
        <n v="3.620339"/>
        <n v="3.5485440000000001"/>
        <n v="3.336735"/>
        <n v="3.3408720000000001"/>
        <n v="2.7327270000000001"/>
        <n v="3.7012710000000002"/>
        <n v="3.414021"/>
        <n v="3.0402300000000002"/>
        <n v="3.2741479999999998"/>
        <n v="2.9585249999999998"/>
        <n v="3.6465860000000001"/>
        <n v="3.5045660000000001"/>
        <n v="3.4875620000000001"/>
        <n v="3.5283509999999998"/>
        <n v="3.1590910000000001"/>
        <n v="3.385621"/>
        <n v="3.758772"/>
        <n v="3.4933329999999998"/>
        <n v="3.584416"/>
        <n v="3.4454549999999999"/>
        <n v="3.2370369999999999"/>
        <n v="3.4965519999999999"/>
        <n v="3.329545"/>
        <n v="3.3157890000000001"/>
        <n v="3.4549180000000002"/>
        <n v="3.0579710000000002"/>
        <n v="3.2586210000000002"/>
        <n v="3.4502760000000001"/>
        <n v="3.4962409999999999"/>
        <n v="3.2267440000000001"/>
        <n v="3.238397"/>
        <n v="3.313253"/>
        <n v="3.3650000000000002"/>
        <n v="3.8490570000000002"/>
        <n v="4.1374050000000002"/>
        <n v="3.3149999999999999"/>
        <n v="2.9803920000000002"/>
        <n v="3.2894739999999998"/>
        <n v="3.301418"/>
        <n v="2.765625"/>
        <n v="3.468"/>
        <n v="3.3208959999999998"/>
        <n v="3.9388079999999999"/>
        <n v="3.7949099999999998"/>
        <n v="2.6806239999999999"/>
        <n v="3.5659719999999999"/>
        <n v="3.2748919999999999"/>
        <n v="3.8083830000000001"/>
        <n v="3.6397750000000002"/>
        <n v="2.8461539999999999"/>
        <n v="3.4588410000000001"/>
        <n v="3.5821079999999998"/>
        <n v="3.262105"/>
        <n v="3.4699249999999999"/>
        <n v="3.7091189999999998"/>
        <n v="3.5394739999999998"/>
        <n v="3.74058"/>
        <n v="3.6703060000000001"/>
        <n v="3.1555559999999998"/>
        <n v="3.4438780000000002"/>
        <n v="3.6777250000000001"/>
        <n v="3.453846"/>
        <n v="3.2797200000000002"/>
        <n v="3.2826089999999999"/>
        <n v="3.6790699999999998"/>
        <n v="3.5788039999999999"/>
        <n v="3.6597219999999999"/>
        <n v="3.3092779999999999"/>
        <n v="3.3019479999999999"/>
        <n v="2.838889"/>
        <n v="2.7385320000000002"/>
        <n v="3.2321430000000002"/>
        <n v="3.9154930000000001"/>
        <n v="3.9785710000000001"/>
        <n v="4.1203440000000002"/>
        <n v="3.9458199999999999"/>
        <n v="4.2016809999999998"/>
        <n v="3.4285709999999998"/>
        <n v="3.4420289999999998"/>
        <n v="4.0319149999999997"/>
        <n v="3.4836070000000001"/>
        <n v="3.8660709999999998"/>
        <n v="3.7551019999999999"/>
        <n v="3.454545"/>
        <n v="3.56"/>
        <n v="3.1"/>
        <n v="4.0253829999999997"/>
        <n v="3.485258"/>
        <n v="3.990602"/>
        <n v="3.7992819999999998"/>
        <n v="3.8390089999999999"/>
        <n v="4.3146069999999996"/>
        <n v="3.6878350000000002"/>
        <n v="3.9793229999999999"/>
        <n v="4.2031010000000002"/>
        <n v="3.8257840000000001"/>
        <n v="3.225333"/>
        <n v="3.7577959999999999"/>
        <n v="2.9237289999999998"/>
        <n v="3.7629480000000002"/>
        <n v="4.2755099999999997"/>
        <n v="4.0418659999999997"/>
        <n v="3.8398439999999998"/>
        <n v="3.4605760000000001"/>
        <n v="3.857809"/>
        <n v="3.6198350000000001"/>
        <n v="3.8618779999999999"/>
        <n v="3.288732"/>
        <n v="4.067901"/>
        <n v="4.1689189999999998"/>
        <n v="3.7801200000000001"/>
        <n v="3.2179489999999999"/>
        <n v="3.8702700000000001"/>
        <n v="4.0833329999999997"/>
        <n v="3.96875"/>
        <n v="4.1448720000000003"/>
        <n v="3.9587629999999998"/>
        <n v="3.591075"/>
        <n v="4.145238"/>
        <n v="4.1282719999999999"/>
        <n v="3.7334800000000001"/>
        <n v="4.0181519999999997"/>
        <n v="3.9056600000000001"/>
        <n v="4.2042250000000001"/>
        <n v="3.9474999999999998"/>
        <n v="3.7522519999999999"/>
        <n v="3.880665"/>
        <n v="4.0083330000000004"/>
        <n v="3.536111"/>
        <n v="3.7028989999999999"/>
        <n v="4.113861"/>
        <n v="4.0608110000000002"/>
        <n v="3.2222219999999999"/>
        <n v="3.9459460000000002"/>
        <n v="4.1704549999999996"/>
        <n v="3.9428570000000001"/>
        <n v="3.8859650000000001"/>
        <n v="4.1496729999999999"/>
        <n v="3.9969920000000001"/>
        <n v="3.8043930000000001"/>
        <n v="3.6806969999999999"/>
        <n v="3.9745759999999999"/>
        <n v="3.705314"/>
        <n v="4.0112360000000002"/>
        <n v="3.770235"/>
        <n v="3.9399440000000001"/>
        <n v="3.3971770000000001"/>
        <n v="3.916318"/>
        <n v="3.7604169999999999"/>
        <n v="4.1046509999999996"/>
        <n v="3.8727809999999998"/>
        <n v="3.7818179999999999"/>
        <n v="3.84"/>
        <n v="3.9712230000000002"/>
        <n v="3.7519079999999998"/>
        <n v="3.5333329999999998"/>
        <n v="3.7060810000000002"/>
        <n v="3.7849460000000001"/>
        <n v="2.8918919999999999"/>
        <n v="3.81982"/>
        <n v="3.87"/>
        <n v="3.6764709999999998"/>
        <n v="4.2901699999999998"/>
        <n v="3.9776720000000001"/>
        <n v="4.5689659999999996"/>
        <n v="4.1724139999999998"/>
        <n v="4.0525479999999998"/>
        <n v="3.9090910000000001"/>
        <n v="4.3795919999999997"/>
        <n v="4.0098039999999999"/>
        <n v="4.052632"/>
        <n v="4.1829270000000003"/>
        <n v="4.3088240000000004"/>
        <n v="3.765101"/>
        <n v="3.973214"/>
        <n v="4.144444"/>
        <n v="4.0850229999999996"/>
        <n v="3.8684210000000001"/>
        <n v="3.8458899999999998"/>
        <n v="3.8771930000000001"/>
        <n v="3.7717390000000002"/>
        <n v="4.1212119999999999"/>
        <n v="3.9443090000000001"/>
        <n v="4.2118229999999999"/>
        <n v="3.9164180000000002"/>
        <n v="3.9042970000000001"/>
        <n v="4.0190479999999997"/>
        <n v="3.969697"/>
        <n v="3.8809520000000002"/>
        <n v="4.1796879999999996"/>
        <n v="3.8020830000000001"/>
        <n v="4.1500000000000004"/>
        <n v="4.088889"/>
        <n v="4.3666669999999996"/>
        <n v="3.9444439999999998"/>
        <n v="4.2931030000000003"/>
        <n v="4.2927730000000004"/>
        <n v="3.9412880000000001"/>
        <n v="3.0534680000000001"/>
        <n v="4.0675359999999996"/>
        <n v="3.6893560000000001"/>
        <n v="3.7206480000000002"/>
        <n v="3.8650679999999999"/>
        <n v="3.6566670000000001"/>
        <n v="3.4749430000000001"/>
        <n v="3.9627659999999998"/>
        <n v="3.2102270000000002"/>
        <n v="3.606061"/>
        <n v="3.703125"/>
        <n v="4.5540539999999998"/>
        <n v="3.8280419999999999"/>
        <n v="3.8467739999999999"/>
        <n v="4.3936169999999999"/>
        <n v="3.9292929999999999"/>
        <n v="3.6818179999999998"/>
        <n v="3.6336629999999999"/>
        <n v="3.862403"/>
        <n v="3.7491099999999999"/>
        <n v="4.1842110000000003"/>
        <n v="3.828767"/>
        <n v="3.4435479999999998"/>
        <n v="4.3184480000000001"/>
        <n v="4.4186639999999997"/>
        <n v="4.0935829999999997"/>
        <n v="4.5833329999999997"/>
        <n v="4.0126730000000004"/>
        <n v="4.1988469999999998"/>
        <n v="4.069655"/>
        <n v="4.2908400000000002"/>
        <n v="4.1164079999999998"/>
        <n v="4.0965559999999996"/>
        <n v="3.8140329999999998"/>
        <n v="4.0263159999999996"/>
        <n v="3.8194750000000002"/>
        <n v="4.1608530000000004"/>
        <n v="3.8856709999999999"/>
        <n v="3.8674909999999998"/>
        <n v="3.9606300000000001"/>
        <n v="3.9934210000000001"/>
        <n v="3.904255"/>
        <n v="3.8678159999999999"/>
        <n v="3.6972109999999998"/>
        <n v="3.9183669999999999"/>
        <n v="4.0615379999999996"/>
        <n v="4.0117649999999996"/>
        <n v="4.017544"/>
        <n v="4.0703120000000004"/>
        <n v="3.934307"/>
        <n v="3.452537"/>
        <n v="3.968156"/>
        <n v="3.6433620000000002"/>
        <n v="3.9980660000000001"/>
        <n v="4.233962"/>
        <n v="3.802149"/>
        <n v="3.8160919999999998"/>
        <n v="3.7259829999999998"/>
        <n v="4.1399999999999997"/>
        <n v="3.6659039999999998"/>
        <n v="3.8084370000000001"/>
        <n v="3.0905610000000001"/>
        <n v="3.853545"/>
        <n v="3.8260230000000002"/>
        <n v="3.8563429999999999"/>
        <n v="3.3477779999999999"/>
        <n v="3.3028170000000001"/>
        <n v="3.8712119999999999"/>
        <n v="3.94"/>
        <n v="3.7599390000000001"/>
        <n v="4.0340910000000001"/>
        <n v="4.0075760000000002"/>
        <n v="4.1272729999999997"/>
        <n v="3.4690720000000002"/>
        <n v="4.0348839999999999"/>
        <n v="3.4428570000000001"/>
        <n v="3.8384619999999998"/>
        <n v="3.5321639999999999"/>
        <n v="3.7532190000000001"/>
        <n v="3.6330939999999998"/>
        <n v="4.3711000000000002"/>
        <n v="4.1144259999999999"/>
        <n v="4.057607"/>
        <n v="4.0326240000000002"/>
        <n v="4.025099"/>
        <n v="3.9181819999999998"/>
        <n v="3.9821430000000002"/>
        <n v="3.637931"/>
        <n v="3.9750000000000001"/>
        <n v="3.300853"/>
        <n v="3.4902630000000001"/>
        <n v="3.699468"/>
        <n v="3.2807019999999998"/>
        <n v="3.1190479999999998"/>
        <n v="2.9479500000000001"/>
        <n v="3.5688780000000002"/>
        <n v="3.3284310000000001"/>
        <n v="3.5059520000000002"/>
        <n v="3.2959179999999999"/>
        <n v="3.4403969999999999"/>
        <n v="3.2517990000000001"/>
        <n v="3.0750000000000002"/>
        <n v="3.3596490000000001"/>
        <n v="3.6028039999999999"/>
        <n v="3.6565660000000002"/>
        <n v="3.5487799999999998"/>
        <n v="3.6050420000000001"/>
        <n v="3.2760419999999999"/>
        <n v="3.4479169999999999"/>
        <n v="3.1318679999999999"/>
        <n v="3.4125000000000001"/>
        <n v="3.2717390000000002"/>
        <n v="3.328125"/>
        <n v="3.95"/>
        <n v="4.1665479999999997"/>
        <n v="4.2098800000000001"/>
        <n v="4.1717560000000002"/>
        <n v="4.0259859999999996"/>
        <n v="3.7019229999999999"/>
        <n v="3.6716669999999998"/>
        <n v="3.7711269999999999"/>
        <n v="3.7165780000000002"/>
        <n v="3.4539749999999998"/>
        <n v="4.2222220000000004"/>
        <n v="4.1071429999999998"/>
        <n v="4.0125000000000002"/>
        <n v="4.2073530000000003"/>
        <n v="3.954256"/>
        <n v="3.9247570000000001"/>
        <n v="3.9689830000000001"/>
        <n v="3.946078"/>
        <n v="3.8139159999999999"/>
        <n v="3.6748630000000002"/>
        <n v="4.1899439999999997"/>
        <n v="4.1691589999999996"/>
        <n v="3.703506"/>
        <n v="3.9068719999999999"/>
        <n v="4.2034630000000002"/>
        <n v="3.7673130000000001"/>
        <n v="3.684615"/>
        <n v="3.6757490000000002"/>
        <n v="3.9581750000000002"/>
        <n v="3.7433860000000001"/>
        <n v="4.4277110000000004"/>
        <n v="3.9602650000000001"/>
        <n v="3.980159"/>
        <n v="3.4030610000000001"/>
        <n v="3.5138889999999998"/>
        <n v="3.9175819999999999"/>
        <n v="3.6749999999999998"/>
        <n v="3.725806"/>
        <n v="4.0773809999999999"/>
        <n v="3.7246380000000001"/>
        <n v="3.7770589999999999"/>
        <n v="3.623656"/>
        <n v="3.7881580000000001"/>
        <n v="3.5853660000000001"/>
        <n v="3.4827590000000002"/>
        <n v="3.4225590000000001"/>
        <n v="3.497925"/>
        <n v="3.5092590000000001"/>
        <n v="3.8995329999999999"/>
        <n v="3.7323650000000002"/>
        <n v="3.7782610000000001"/>
        <n v="3.6170209999999998"/>
        <n v="3.9173909999999998"/>
        <n v="4.2093020000000001"/>
        <n v="3.9105259999999999"/>
        <n v="3.9705879999999998"/>
        <n v="3.7794120000000002"/>
        <n v="3.58"/>
        <n v="3.910256"/>
        <n v="4.1194030000000001"/>
        <n v="3.8095240000000001"/>
        <n v="3.9923470000000001"/>
        <n v="4.006024"/>
        <n v="4.233333"/>
        <n v="4.2249999999999996"/>
        <n v="4.411111"/>
        <n v="4.0510200000000003"/>
        <n v="3.9318179999999998"/>
        <n v="3.9761899999999999"/>
        <n v="2.8472219999999999"/>
        <n v="3.464286"/>
        <n v="3.8387099999999998"/>
        <n v="3.51105"/>
        <n v="3.9655170000000002"/>
        <n v="4.1818179999999998"/>
        <n v="3.6392410000000002"/>
        <n v="3.5813950000000001"/>
        <n v="3.481481"/>
        <n v="3.4371260000000001"/>
        <n v="4.2656460000000003"/>
        <n v="3.8042729999999998"/>
        <n v="4.1704869999999996"/>
        <n v="4.1385930000000002"/>
        <n v="4.2868219999999999"/>
        <n v="3.6098479999999999"/>
        <n v="4.234286"/>
        <n v="4.0060979999999997"/>
        <n v="4.03268"/>
        <n v="3.6538460000000001"/>
        <n v="3.7285710000000001"/>
        <n v="4.0004169999999997"/>
        <n v="4.2083849999999998"/>
        <n v="4.1222219999999998"/>
        <n v="4.0443429999999996"/>
        <n v="4.0084590000000002"/>
        <n v="4.149457"/>
        <n v="4.3981479999999999"/>
        <n v="3.7406419999999998"/>
        <n v="3.9859149999999999"/>
        <n v="3.9520200000000001"/>
        <n v="3.850543"/>
        <n v="4.087879"/>
        <n v="3.9692310000000002"/>
        <n v="4.1949149999999999"/>
        <n v="4.2"/>
        <n v="4.2321429999999998"/>
        <n v="4.0675679999999996"/>
        <n v="3.8055560000000002"/>
        <n v="3.622112"/>
        <n v="4.5703930000000001"/>
        <n v="4.4353800000000003"/>
        <n v="4.1411220000000002"/>
        <n v="4.4433429999999996"/>
        <n v="4.5559209999999997"/>
        <n v="4.3289239999999998"/>
        <n v="4.5580850000000002"/>
        <n v="4.0705549999999997"/>
        <n v="4.25969"/>
        <n v="4.467028"/>
        <n v="4.1123010000000004"/>
        <n v="4.2178500000000003"/>
        <n v="3.8010989999999998"/>
        <n v="4.2142860000000004"/>
        <n v="4.3694639999999998"/>
        <n v="4.4776899999999999"/>
        <n v="4.0344829999999998"/>
        <n v="4.1955039999999997"/>
        <n v="4.0732540000000004"/>
        <n v="3.9943949999999999"/>
        <n v="4.24"/>
        <n v="4.4811319999999997"/>
        <n v="4.2191559999999999"/>
        <n v="3.8128419999999998"/>
        <n v="4.0677969999999997"/>
        <n v="4.2610289999999997"/>
        <n v="4.4939020000000003"/>
        <n v="4.4297389999999996"/>
        <n v="4.3063539999999998"/>
        <n v="4.0779639999999997"/>
        <n v="3.938618"/>
        <n v="3.8286289999999998"/>
        <n v="4.1255360000000003"/>
        <n v="4.2931819999999998"/>
        <n v="3.8140239999999999"/>
        <n v="3.8622589999999999"/>
        <n v="3.395775"/>
        <n v="3.8282669999999999"/>
        <n v="4.3128929999999999"/>
        <n v="3.874396"/>
        <n v="3.6255060000000001"/>
        <n v="3.7091630000000002"/>
        <n v="4.4210529999999997"/>
        <n v="3.7843140000000002"/>
        <n v="3.9354840000000002"/>
        <n v="4.2722220000000002"/>
        <n v="3.8703699999999999"/>
        <n v="4.0879120000000002"/>
        <n v="4.4207919999999996"/>
        <n v="3.8378380000000001"/>
        <n v="4.0229010000000001"/>
        <n v="3.8088890000000002"/>
        <n v="3.878981"/>
        <n v="3.2368420000000002"/>
        <n v="3.6326529999999999"/>
        <n v="3.7061860000000002"/>
        <n v="3.6262629999999998"/>
        <n v="3.4947919999999999"/>
        <n v="3.92"/>
        <n v="4.0131579999999998"/>
        <n v="4.0238100000000001"/>
        <n v="3.8142860000000001"/>
        <n v="3.939883"/>
        <n v="3.9002490000000001"/>
        <n v="4.04"/>
        <n v="4.0465119999999999"/>
        <n v="3.753482"/>
        <n v="3.3868849999999999"/>
        <n v="3.9074589999999998"/>
        <n v="4.1275000000000004"/>
        <n v="3.387019"/>
        <n v="4.0046299999999997"/>
        <n v="3.8430230000000001"/>
        <n v="3.916058"/>
        <n v="3.9273500000000001"/>
        <n v="3.3265310000000001"/>
        <n v="3.4565220000000001"/>
        <n v="3.5697670000000001"/>
        <n v="3.8461539999999999"/>
        <n v="3.7291669999999999"/>
        <n v="3.66"/>
        <n v="3.228281"/>
        <n v="3.608927"/>
        <n v="3.4888020000000002"/>
        <n v="3.821739"/>
        <n v="3.7731479999999999"/>
        <n v="4.0475060000000003"/>
        <n v="3.5148510000000002"/>
        <n v="3.5182039999999999"/>
        <n v="3.6150440000000001"/>
        <n v="3.3032789999999999"/>
        <n v="3.5560339999999999"/>
        <n v="3.601156"/>
        <n v="3.6130949999999999"/>
        <n v="3.7267760000000001"/>
        <n v="3.7911389999999998"/>
        <n v="3.5264419999999999"/>
        <n v="3.0595240000000001"/>
        <n v="3.7797619999999998"/>
        <n v="3.7050000000000001"/>
        <n v="3.8518520000000001"/>
        <n v="3.5913979999999999"/>
        <n v="3.5111110000000001"/>
        <n v="3.9842110000000002"/>
        <n v="3.7663549999999999"/>
        <n v="3.5689660000000001"/>
        <n v="3.7413789999999998"/>
        <n v="3.6044779999999998"/>
        <n v="4.2352939999999997"/>
        <n v="3.9193549999999999"/>
        <n v="3.5849060000000001"/>
        <n v="3.0652170000000001"/>
        <n v="4.4120699999999999"/>
        <n v="4.0182719999999996"/>
        <n v="4.2248910000000004"/>
        <n v="4.0990380000000002"/>
        <n v="3.9235669999999998"/>
        <n v="4.1050579999999997"/>
        <n v="3.950777"/>
        <n v="3.843137"/>
        <n v="3.684466"/>
        <n v="4.2265819999999996"/>
        <n v="3.6639529999999998"/>
        <n v="4.0907410000000004"/>
        <n v="3.8094739999999998"/>
        <n v="3.7938459999999998"/>
        <n v="3.959641"/>
        <n v="4.1216619999999997"/>
        <n v="3.8243670000000001"/>
        <n v="3.8802819999999998"/>
        <n v="4.0625"/>
        <n v="3.9907409999999999"/>
        <n v="3.8144330000000002"/>
        <n v="3.5611109999999999"/>
        <n v="3.872449"/>
        <n v="4.2564099999999998"/>
        <n v="3.6914289999999998"/>
        <n v="3.9038460000000001"/>
        <n v="4.2984499999999999"/>
        <n v="4.3890760000000002"/>
        <n v="4.110544"/>
        <n v="4.3748760000000004"/>
        <n v="4.3126930000000003"/>
        <n v="4.1508880000000001"/>
        <n v="4.119688"/>
        <n v="4.1436780000000004"/>
        <n v="4.5056820000000002"/>
        <n v="4.131329"/>
        <n v="4.1636689999999996"/>
        <n v="4.186528"/>
        <n v="4.1195950000000003"/>
        <n v="4.3670410000000004"/>
        <n v="4.1415749999999996"/>
        <n v="3.945055"/>
        <n v="3.8152780000000002"/>
        <n v="3.5375399999999999"/>
        <n v="4.0803320000000003"/>
        <n v="4.1053980000000001"/>
        <n v="4.1236490000000003"/>
        <n v="4.4264710000000003"/>
        <n v="4.038583"/>
        <n v="4.0964910000000003"/>
        <n v="3.89"/>
        <n v="3.6516519999999999"/>
        <n v="4.5774650000000001"/>
        <n v="4.0754720000000004"/>
        <n v="4.064133"/>
        <n v="4.0441180000000001"/>
        <n v="4.2960200000000004"/>
        <n v="3.7843680000000002"/>
        <n v="3.9067799999999999"/>
        <n v="3.825806"/>
        <n v="3.8185549999999999"/>
        <n v="4.0099260000000001"/>
        <n v="3.8410669999999998"/>
        <n v="3.9358970000000002"/>
        <n v="3.848325"/>
        <n v="3.5573480000000002"/>
        <n v="3.9915250000000002"/>
        <n v="3.8653849999999998"/>
        <n v="3.9770110000000001"/>
        <n v="3.9219059999999999"/>
        <n v="3.9507660000000002"/>
        <n v="3.7729110000000001"/>
        <n v="4.4535210000000003"/>
        <n v="4.4227270000000001"/>
        <n v="4.3255210000000002"/>
        <n v="4.3885769999999997"/>
        <n v="4.1142450000000004"/>
        <n v="3.817507"/>
        <n v="4.4583329999999997"/>
        <n v="3.7892060000000001"/>
        <n v="3.9882810000000002"/>
        <n v="3.5332569999999999"/>
        <n v="4.5515150000000002"/>
        <n v="4.1563309999999998"/>
        <n v="4.0979109999999999"/>
        <n v="4.2107840000000003"/>
        <n v="3.604895"/>
        <n v="4.1627910000000004"/>
        <n v="4.0909089999999999"/>
        <n v="3.9966889999999999"/>
        <n v="3.7371789999999998"/>
        <n v="3.5727699999999998"/>
        <n v="3.8037380000000001"/>
        <n v="3.8531249999999999"/>
        <n v="3.8589739999999999"/>
        <n v="4.1063830000000001"/>
        <n v="4.1966150000000004"/>
        <n v="4.2463160000000002"/>
        <n v="4.1422809999999997"/>
        <n v="3.633216"/>
        <n v="4.1211409999999997"/>
        <n v="3.8799440000000001"/>
        <n v="3.8331230000000001"/>
        <n v="3.9162400000000002"/>
        <n v="3.8820000000000001"/>
        <n v="3.9110290000000001"/>
        <n v="3.9247649999999998"/>
        <n v="4.0353450000000004"/>
        <n v="3.742588"/>
        <n v="3.9796840000000002"/>
        <n v="3.9835029999999998"/>
        <n v="4.061077"/>
        <n v="4.0506669999999998"/>
        <n v="4.2272730000000003"/>
        <n v="4.1268840000000004"/>
        <n v="4.1025239999999998"/>
        <n v="4.0734370000000002"/>
        <n v="4.0610169999999997"/>
        <n v="4.0054819999999998"/>
        <n v="4.0858429999999997"/>
        <n v="4.0611509999999997"/>
        <n v="4.2314809999999996"/>
        <n v="3.8786230000000002"/>
        <n v="4.0621179999999999"/>
        <n v="4.0709679999999997"/>
        <n v="4.2613240000000001"/>
        <n v="4.2196530000000001"/>
        <n v="4.2659570000000002"/>
        <n v="3.846457"/>
        <n v="3.8463859999999999"/>
        <n v="4.00495"/>
        <n v="4.0719180000000001"/>
        <n v="4.17"/>
        <n v="4.151224"/>
        <n v="4.0394370000000004"/>
        <n v="3.944566"/>
        <n v="4.0703300000000002"/>
        <n v="3.9176530000000001"/>
        <n v="4.0790850000000001"/>
        <n v="4.036168"/>
        <n v="4.0459940000000003"/>
        <n v="3.7206899999999998"/>
        <n v="4.0610689999999998"/>
        <n v="4.126398"/>
        <n v="3.9916670000000001"/>
        <n v="4.1065569999999996"/>
        <n v="3.938053"/>
        <n v="3.916201"/>
        <n v="3.9522900000000001"/>
        <n v="3.5088029999999999"/>
        <n v="3.2892860000000002"/>
        <n v="3.647929"/>
        <n v="4.0924529999999999"/>
        <n v="3.938272"/>
        <n v="3.723077"/>
        <n v="4.100733"/>
        <n v="3.776119"/>
        <n v="4.1476790000000001"/>
        <n v="3.8650790000000002"/>
        <n v="3.4770110000000001"/>
        <n v="3.4734980000000002"/>
        <n v="4.1770829999999997"/>
        <n v="3.9047619999999998"/>
        <n v="4.0236689999999999"/>
        <n v="3.9517540000000002"/>
        <n v="3.8021470000000002"/>
        <n v="3.8967230000000002"/>
        <n v="3.993808"/>
        <n v="4.0907530000000003"/>
        <n v="3.5871209999999998"/>
        <n v="3.8657530000000002"/>
        <n v="3.7195119999999999"/>
        <n v="3.7210529999999999"/>
        <n v="3.2186050000000002"/>
        <n v="3.4509799999999999"/>
        <n v="3.355372"/>
        <n v="3.8595510000000002"/>
        <n v="3.6845240000000001"/>
        <n v="3.5153059999999998"/>
        <n v="3.7410709999999998"/>
        <n v="3.4677419999999999"/>
        <n v="3.4722219999999999"/>
        <n v="4.2319769999999997"/>
        <n v="3.7355260000000001"/>
        <n v="4.1960309999999996"/>
        <n v="4.0193640000000004"/>
        <n v="4.14689"/>
        <n v="4.1329479999999998"/>
        <n v="4.0538319999999999"/>
        <n v="4.0907929999999997"/>
        <n v="3.771957"/>
        <n v="3.871753"/>
        <n v="3.9512200000000002"/>
        <n v="3.8448660000000001"/>
        <n v="4.1133329999999999"/>
        <n v="4.1227619999999998"/>
        <n v="3.7659570000000002"/>
        <n v="3.8061219999999998"/>
        <n v="3.9458690000000001"/>
        <n v="3.9042210000000002"/>
        <n v="3.5094340000000002"/>
        <n v="3.609499"/>
        <n v="4.0069439999999998"/>
        <n v="3.969163"/>
        <n v="3.9210530000000001"/>
        <n v="3.7087379999999999"/>
        <n v="4.1417529999999996"/>
        <n v="3.9524889999999999"/>
        <n v="3.8911980000000002"/>
        <n v="3.9066670000000001"/>
        <n v="3.480226"/>
        <n v="3.7386360000000001"/>
        <n v="3.8019799999999999"/>
        <n v="3.2105260000000002"/>
        <n v="4.2374390000000002"/>
        <n v="3.3282790000000002"/>
        <n v="3.2976740000000002"/>
        <n v="3.1714289999999998"/>
        <n v="3.3259880000000002"/>
        <n v="3.2737099999999999"/>
        <n v="3.857294"/>
        <n v="3.1957100000000001"/>
        <n v="3.193333"/>
        <n v="3.1378949999999999"/>
        <n v="3.4673470000000002"/>
        <n v="3.4483990000000002"/>
        <n v="2.9660489999999999"/>
        <n v="3.4314079999999998"/>
        <n v="2.9613260000000001"/>
        <n v="3.46"/>
        <n v="3.4577460000000002"/>
        <n v="2.9621209999999998"/>
        <n v="3.5095239999999999"/>
        <n v="3.3023259999999999"/>
        <n v="2.6803279999999998"/>
        <n v="3.9351850000000002"/>
        <n v="3.2255639999999999"/>
        <n v="3.0846559999999998"/>
        <n v="4.139723"/>
        <n v="3.5772360000000001"/>
        <n v="3.7416330000000002"/>
        <n v="3.5185870000000001"/>
        <n v="3.6467390000000002"/>
        <n v="3.8143940000000001"/>
        <n v="3.7756409999999998"/>
        <n v="3.7083330000000001"/>
        <n v="3.7727270000000002"/>
        <n v="3.6122450000000002"/>
        <n v="3.751592"/>
        <n v="3.5694439999999998"/>
        <n v="3.3148149999999998"/>
        <n v="3.3456790000000001"/>
        <n v="3.7710840000000001"/>
        <n v="4.0857140000000003"/>
        <n v="4.2963149999999999"/>
        <n v="3.93161"/>
        <n v="3.974494"/>
        <n v="3.0776889999999999"/>
        <n v="3.2547579999999998"/>
        <n v="3.9245009999999998"/>
        <n v="3.9579770000000001"/>
        <n v="4.3027949999999997"/>
        <n v="4.2493150000000002"/>
        <n v="3.6677740000000001"/>
        <n v="4.0390300000000003"/>
        <n v="3.188034"/>
        <n v="2.9480680000000001"/>
        <n v="3.7117650000000002"/>
        <n v="3.8656959999999998"/>
        <n v="3.4133330000000002"/>
        <n v="3.7381820000000001"/>
        <n v="3.929961"/>
        <n v="3.506993"/>
        <n v="3.6698110000000002"/>
        <n v="3.8201749999999999"/>
        <n v="3.731579"/>
        <n v="3.6391749999999998"/>
        <n v="3.7543350000000002"/>
        <n v="3.4289100000000001"/>
        <n v="3.7633930000000002"/>
        <n v="3.552632"/>
        <n v="3.82037"/>
        <n v="3.8891399999999998"/>
        <n v="4.2173910000000001"/>
        <n v="3.601896"/>
        <n v="3.9099379999999999"/>
        <n v="3.89222"/>
        <n v="2.7944439999999999"/>
        <n v="4.0347220000000004"/>
        <n v="3.3070179999999998"/>
        <n v="3.5858210000000001"/>
        <n v="3.3703699999999999"/>
        <n v="3.480769"/>
        <n v="3.1129030000000002"/>
        <n v="3.8793099999999998"/>
        <n v="3.1923080000000001"/>
        <n v="4.0632910000000004"/>
        <n v="3.8876080000000002"/>
        <n v="4.0199999999999996"/>
        <n v="4.0288459999999997"/>
        <n v="4.5999999999999996"/>
        <n v="3.3638180000000002"/>
        <n v="4.0202460000000002"/>
        <n v="3.8107120000000001"/>
        <n v="2.9991449999999999"/>
        <n v="3.990291"/>
        <n v="3.672282"/>
        <n v="3.805526"/>
        <n v="3.7135259999999999"/>
        <n v="4.0331130000000002"/>
        <n v="3.4582069999999998"/>
        <n v="3.467857"/>
        <n v="3.4267240000000001"/>
        <n v="3.5688149999999998"/>
        <n v="3.9701369999999998"/>
        <n v="3.77521"/>
        <n v="3.5870449999999998"/>
        <n v="3.8937010000000001"/>
        <n v="3.8666670000000001"/>
        <n v="3.5845449999999999"/>
        <n v="3.6840079999999999"/>
        <n v="3.284211"/>
        <n v="3.4077670000000002"/>
        <n v="3.5219299999999998"/>
        <n v="2.1551719999999999"/>
        <n v="3.488372"/>
        <n v="4.0031850000000002"/>
        <n v="3.5846770000000001"/>
        <n v="3.8046880000000001"/>
        <n v="3.496"/>
        <n v="4.4316240000000002"/>
        <n v="4.3661139999999996"/>
        <n v="4.3512399999999998"/>
        <n v="4.4048299999999996"/>
        <n v="4.538462"/>
        <n v="4.2086329999999998"/>
        <n v="4.1802029999999997"/>
        <n v="4.3121119999999999"/>
        <n v="4.3413170000000001"/>
        <n v="4.4161849999999996"/>
        <n v="4.4015149999999998"/>
        <n v="3.9726029999999999"/>
        <n v="4.2916670000000003"/>
        <n v="4.0824740000000004"/>
        <n v="3.98"/>
        <n v="4.0535709999999998"/>
        <n v="3.915842"/>
        <n v="4.1494850000000003"/>
        <n v="3.7772359999999998"/>
        <n v="3.9190749999999999"/>
        <n v="3.8836520000000001"/>
        <n v="3.4990169999999998"/>
        <n v="3.7691029999999999"/>
        <n v="3.7090519999999998"/>
        <n v="3.3882539999999999"/>
        <n v="3.3612440000000001"/>
        <n v="3.383686"/>
        <n v="3.7111489999999998"/>
        <n v="3.49187"/>
        <n v="3.7158470000000001"/>
        <n v="3.280967"/>
        <n v="4.1597220000000004"/>
        <n v="3.7343099999999998"/>
        <n v="3.5729169999999999"/>
        <n v="3.6006290000000001"/>
        <n v="3.663043"/>
        <n v="3.701149"/>
        <n v="3.5975980000000001"/>
        <n v="3.5325000000000002"/>
        <n v="4.0634920000000001"/>
        <n v="3.9579439999999999"/>
        <n v="3.5279069999999999"/>
        <n v="3.6584509999999999"/>
        <n v="3.7434780000000001"/>
        <n v="4.0347590000000002"/>
        <n v="3.7428569999999999"/>
        <n v="3.9083329999999998"/>
        <n v="3.8384149999999999"/>
        <n v="3.9022990000000002"/>
      </sharedItems>
    </cacheField>
    <cacheField name="review_appearance" numFmtId="0">
      <sharedItems containsSemiMixedTypes="0" containsString="0" containsNumber="1" minValue="1.571429" maxValue="4.6666670000000003" count="2257">
        <n v="3.6368209999999999"/>
        <n v="3.8461539999999999"/>
        <n v="3.667109"/>
        <n v="4.0339669999999996"/>
        <n v="3.9739580000000001"/>
        <n v="4.0079370000000001"/>
        <n v="3.6370969999999998"/>
        <n v="3.7359550000000001"/>
        <n v="4.0434780000000003"/>
        <n v="3.5285709999999999"/>
        <n v="4.0614970000000001"/>
        <n v="4.3333329999999997"/>
        <n v="3.9047619999999998"/>
        <n v="3.5416669999999999"/>
        <n v="4"/>
        <n v="3.785714"/>
        <n v="3.9142860000000002"/>
        <n v="3.8888889999999998"/>
        <n v="3.9"/>
        <n v="3.948413"/>
        <n v="3.9705879999999998"/>
        <n v="3.8125"/>
        <n v="3.7352940000000001"/>
        <n v="3.788462"/>
        <n v="3.625"/>
        <n v="4.2166670000000002"/>
        <n v="4.1944439999999998"/>
        <n v="3.545455"/>
        <n v="3.8333330000000001"/>
        <n v="3.8863639999999999"/>
        <n v="4.1363640000000004"/>
        <n v="3.8666670000000001"/>
        <n v="4.2380950000000004"/>
        <n v="3.6212119999999999"/>
        <n v="4.0625"/>
        <n v="3.9310339999999999"/>
        <n v="3.9322620000000001"/>
        <n v="4.0728479999999996"/>
        <n v="4.318956"/>
        <n v="4.0757719999999997"/>
        <n v="4.123272"/>
        <n v="4.1432079999999996"/>
        <n v="4.0826330000000004"/>
        <n v="4.1336959999999996"/>
        <n v="4.0241819999999997"/>
        <n v="3.9803920000000002"/>
        <n v="4.0866670000000003"/>
        <n v="3.9120689999999998"/>
        <n v="3.924296"/>
        <n v="4.1017190000000001"/>
        <n v="3.852814"/>
        <n v="3.8907560000000001"/>
        <n v="3.914336"/>
        <n v="4.1614579999999997"/>
        <n v="4.0442179999999999"/>
        <n v="3.9752480000000001"/>
        <n v="3.9672900000000002"/>
        <n v="3.7563689999999998"/>
        <n v="3.8452380000000002"/>
        <n v="4.15367"/>
        <n v="4.0714290000000002"/>
        <n v="3.9480520000000001"/>
        <n v="3.62201"/>
        <n v="3.925926"/>
        <n v="3.9863010000000001"/>
        <n v="4.0260870000000004"/>
        <n v="4.0125520000000003"/>
        <n v="3.9879519999999999"/>
        <n v="3.9554459999999998"/>
        <n v="4.1160709999999998"/>
        <n v="4.0572920000000003"/>
        <n v="4.0397299999999996"/>
        <n v="3.7774760000000001"/>
        <n v="4.2065640000000002"/>
        <n v="3.882762"/>
        <n v="4.1176469999999998"/>
        <n v="4.117794"/>
        <n v="4.1196169999999999"/>
        <n v="3.8450259999999998"/>
        <n v="3.9364409999999999"/>
        <n v="3.808252"/>
        <n v="4.07"/>
        <n v="3.8066300000000002"/>
        <n v="3.9142009999999998"/>
        <n v="3.769444"/>
        <n v="3.8689659999999999"/>
        <n v="3.980769"/>
        <n v="3.62"/>
        <n v="3.8214290000000002"/>
        <n v="3.9496120000000001"/>
        <n v="3.4404759999999999"/>
        <n v="3.9285709999999998"/>
        <n v="4.177632"/>
        <n v="4.0833329999999997"/>
        <n v="4.0377359999999998"/>
        <n v="3.9365079999999999"/>
        <n v="4.0012160000000003"/>
        <n v="3.8135940000000002"/>
        <n v="3.7465869999999999"/>
        <n v="3.817021"/>
        <n v="3.729508"/>
        <n v="3.8735119999999998"/>
        <n v="3.9822129999999998"/>
        <n v="3.7700830000000001"/>
        <n v="4.1939659999999996"/>
        <n v="3.8886639999999999"/>
        <n v="3.3870969999999998"/>
        <n v="3.9064329999999998"/>
        <n v="3.8051469999999998"/>
        <n v="3.765517"/>
        <n v="3.6418919999999999"/>
        <n v="3.9613260000000001"/>
        <n v="3.8097829999999999"/>
        <n v="3.577922"/>
        <n v="3.927711"/>
        <n v="3.8621789999999998"/>
        <n v="3.913043"/>
        <n v="4.0072989999999997"/>
        <n v="3.6666669999999999"/>
        <n v="3.8875000000000002"/>
        <n v="4.0284550000000001"/>
        <n v="3.9390239999999999"/>
        <n v="4.5"/>
        <n v="3.9191919999999998"/>
        <n v="4.0681820000000002"/>
        <n v="3.9214289999999998"/>
        <n v="4.2857139999999996"/>
        <n v="3.7689659999999998"/>
        <n v="3.895397"/>
        <n v="3.8069850000000001"/>
        <n v="3.8692310000000001"/>
        <n v="3.5517240000000001"/>
        <n v="3.8529409999999999"/>
        <n v="3.4519229999999999"/>
        <n v="4.1212119999999999"/>
        <n v="3.6904759999999999"/>
        <n v="3.7847219999999999"/>
        <n v="3.75"/>
        <n v="3.3333330000000001"/>
        <n v="3.7721520000000002"/>
        <n v="3.8787880000000001"/>
        <n v="3.8250000000000002"/>
        <n v="3.6"/>
        <n v="3.7589290000000002"/>
        <n v="3.641791"/>
        <n v="3.862069"/>
        <n v="3.7564099999999998"/>
        <n v="3.8928569999999998"/>
        <n v="3.7101449999999998"/>
        <n v="3.9230770000000001"/>
        <n v="3.7792210000000002"/>
        <n v="3.829545"/>
        <n v="3.5641029999999998"/>
        <n v="3.71875"/>
        <n v="3.9491529999999999"/>
        <n v="3.7380949999999999"/>
        <n v="3.6071430000000002"/>
        <n v="3.5909089999999999"/>
        <n v="3.8983050000000001"/>
        <n v="4.0405410000000002"/>
        <n v="3.6627909999999999"/>
        <n v="3.9078949999999999"/>
        <n v="3.8977270000000002"/>
        <n v="4.3114189999999999"/>
        <n v="4.1111110000000002"/>
        <n v="4.0764709999999997"/>
        <n v="3.5851060000000001"/>
        <n v="3.9565220000000001"/>
        <n v="4.25"/>
        <n v="4.1666670000000003"/>
        <n v="3.8241209999999999"/>
        <n v="3.9178829999999998"/>
        <n v="3.37"/>
        <n v="3.7133759999999998"/>
        <n v="3.0797099999999999"/>
        <n v="3.4715760000000002"/>
        <n v="3.454545"/>
        <n v="2.6613549999999999"/>
        <n v="3.578462"/>
        <n v="3.8526009999999999"/>
        <n v="3.4368129999999999"/>
        <n v="3.4416669999999998"/>
        <n v="3.3769230000000001"/>
        <n v="3.4583330000000001"/>
        <n v="3.575221"/>
        <n v="3.4734509999999998"/>
        <n v="3.8068179999999998"/>
        <n v="3.7755100000000001"/>
        <n v="3.5918369999999999"/>
        <n v="3.6875"/>
        <n v="3.4270830000000001"/>
        <n v="3.125"/>
        <n v="3.1170209999999998"/>
        <n v="3.4"/>
        <n v="3.1944439999999998"/>
        <n v="4.1956519999999999"/>
        <n v="3.473881"/>
        <n v="3.5666669999999998"/>
        <n v="3.9375"/>
        <n v="3.3571430000000002"/>
        <n v="3.6129030000000002"/>
        <n v="3.7908119999999998"/>
        <n v="4.0154189999999996"/>
        <n v="4.2180559999999998"/>
        <n v="3.9703560000000002"/>
        <n v="3.8436430000000001"/>
        <n v="4.0718560000000004"/>
        <n v="3.9265400000000001"/>
        <n v="3.820144"/>
        <n v="4.03125"/>
        <n v="3.92"/>
        <n v="3.9414889999999998"/>
        <n v="3.904255"/>
        <n v="3.8354430000000002"/>
        <n v="3.9864860000000002"/>
        <n v="3.7"/>
        <n v="3.8421050000000001"/>
        <n v="3.3888889999999998"/>
        <n v="3.7105260000000002"/>
        <n v="3.6190479999999998"/>
        <n v="3.875"/>
        <n v="3.5729169999999999"/>
        <n v="3.4624999999999999"/>
        <n v="3.5333329999999998"/>
        <n v="3.53125"/>
        <n v="3.558824"/>
        <n v="3.5"/>
        <n v="3.3529409999999999"/>
        <n v="3.8783629999999998"/>
        <n v="3.9225469999999998"/>
        <n v="4.1478349999999997"/>
        <n v="3.8763559999999999"/>
        <n v="3.998596"/>
        <n v="4.2752610000000004"/>
        <n v="3.6334309999999999"/>
        <n v="3.7357819999999999"/>
        <n v="4.2368420000000002"/>
        <n v="4.0745610000000001"/>
        <n v="3.6120220000000001"/>
        <n v="4.031447"/>
        <n v="4.098859"/>
        <n v="3.6643840000000001"/>
        <n v="3.9219580000000001"/>
        <n v="3.461957"/>
        <n v="3.7528090000000001"/>
        <n v="3.6778849999999998"/>
        <n v="3.686391"/>
        <n v="3.9034089999999999"/>
        <n v="3.822289"/>
        <n v="3.7604169999999999"/>
        <n v="3.8034189999999999"/>
        <n v="4.0327869999999999"/>
        <n v="3.7608700000000002"/>
        <n v="3.838095"/>
        <n v="3.7640449999999999"/>
        <n v="4.0999999999999996"/>
        <n v="3.357955"/>
        <n v="3.848684"/>
        <n v="3.896226"/>
        <n v="4.1845239999999997"/>
        <n v="3.7749999999999999"/>
        <n v="4.0416670000000003"/>
        <n v="3.714286"/>
        <n v="4.2241379999999999"/>
        <n v="3.954545"/>
        <n v="3.9413649999999998"/>
        <n v="3.776316"/>
        <n v="3.7708330000000001"/>
        <n v="3.8921220000000001"/>
        <n v="3.598592"/>
        <n v="3.5484849999999999"/>
        <n v="3.8992399999999998"/>
        <n v="3.7190080000000001"/>
        <n v="3.8769529999999999"/>
        <n v="3.5283690000000001"/>
        <n v="3.752688"/>
        <n v="3.872951"/>
        <n v="3.7393619999999999"/>
        <n v="3.581699"/>
        <n v="3.5054349999999999"/>
        <n v="3.768707"/>
        <n v="4.1509429999999998"/>
        <n v="3.9180329999999999"/>
        <n v="3.911429"/>
        <n v="3.8348620000000002"/>
        <n v="3.604651"/>
        <n v="3.3968250000000002"/>
        <n v="3.6470590000000001"/>
        <n v="3.9084509999999999"/>
        <n v="3.78"/>
        <n v="3.8687499999999999"/>
        <n v="3.7391299999999998"/>
        <n v="3.8806820000000002"/>
        <n v="4.1500000000000004"/>
        <n v="3.8703699999999999"/>
        <n v="4.0588240000000004"/>
        <n v="3.8097590000000001"/>
        <n v="3.229759"/>
        <n v="3.7677510000000001"/>
        <n v="3.1792449999999999"/>
        <n v="3.882838"/>
        <n v="3.6717559999999998"/>
        <n v="3.5462959999999999"/>
        <n v="3.801075"/>
        <n v="3.8165680000000002"/>
        <n v="4.2569439999999998"/>
        <n v="3.6935479999999998"/>
        <n v="3.9166669999999999"/>
        <n v="3.7882349999999998"/>
        <n v="3.3947370000000001"/>
        <n v="3.7222219999999999"/>
        <n v="3.6474359999999999"/>
        <n v="3.8376619999999999"/>
        <n v="3.4528300000000001"/>
        <n v="3.7361110000000002"/>
        <n v="3.9354840000000002"/>
        <n v="3.9629629999999998"/>
        <n v="3.4047619999999998"/>
        <n v="3.9878049999999998"/>
        <n v="3.74"/>
        <n v="3.8636360000000001"/>
        <n v="4.178515"/>
        <n v="4.1462329999999996"/>
        <n v="3.9770639999999999"/>
        <n v="3.7942480000000001"/>
        <n v="3.951327"/>
        <n v="3.9856560000000001"/>
        <n v="4.0119049999999996"/>
        <n v="3.8761899999999998"/>
        <n v="4.1011899999999999"/>
        <n v="4.0812499999999998"/>
        <n v="3.622093"/>
        <n v="4.1923079999999997"/>
        <n v="4.0121950000000002"/>
        <n v="3.973684"/>
        <n v="3.8404259999999999"/>
        <n v="4.0975609999999998"/>
        <n v="3.725806"/>
        <n v="3.4750000000000001"/>
        <n v="3.6428569999999998"/>
        <n v="3.7619050000000001"/>
        <n v="3.2567569999999999"/>
        <n v="4.05"/>
        <n v="3.8823530000000002"/>
        <n v="3.6282049999999999"/>
        <n v="4.3571429999999998"/>
        <n v="3.5714290000000002"/>
        <n v="3.8157890000000001"/>
        <n v="3.8076919999999999"/>
        <n v="2.5"/>
        <n v="4.1659240000000004"/>
        <n v="4.1106379999999998"/>
        <n v="4.0482839999999998"/>
        <n v="4.1107769999999997"/>
        <n v="3.9785370000000002"/>
        <n v="3.8030499999999998"/>
        <n v="3.7936890000000001"/>
        <n v="4.0940989999999999"/>
        <n v="4.000839"/>
        <n v="3.8177620000000001"/>
        <n v="3.9107769999999999"/>
        <n v="4.1310399999999996"/>
        <n v="3.620968"/>
        <n v="3.5093169999999998"/>
        <n v="3.4810129999999999"/>
        <n v="3.7829579999999998"/>
        <n v="3.9666670000000002"/>
        <n v="3.7892160000000001"/>
        <n v="3.9880550000000001"/>
        <n v="3.5576919999999999"/>
        <n v="3.691824"/>
        <n v="4.0342019999999996"/>
        <n v="3.8679999999999999"/>
        <n v="3.994208"/>
        <n v="3.765625"/>
        <n v="3.9405939999999999"/>
        <n v="3.9714290000000001"/>
        <n v="3.8720750000000002"/>
        <n v="3.6850649999999998"/>
        <n v="3.9153229999999999"/>
        <n v="4.0412619999999997"/>
        <n v="4.0510200000000003"/>
        <n v="3.9680849999999999"/>
        <n v="3.2788460000000001"/>
        <n v="3.7777780000000001"/>
        <n v="3.6587299999999998"/>
        <n v="3.8260869999999998"/>
        <n v="3.7926829999999998"/>
        <n v="3.6944439999999998"/>
        <n v="4.086957"/>
        <n v="3.8"/>
        <n v="4.2727269999999997"/>
        <n v="4.124905"/>
        <n v="3.9227270000000001"/>
        <n v="3.8363740000000002"/>
        <n v="3.6717949999999999"/>
        <n v="3.7428880000000002"/>
        <n v="3.9069150000000001"/>
        <n v="3.993506"/>
        <n v="3.69943"/>
        <n v="3.7263000000000002"/>
        <n v="3.5025770000000001"/>
        <n v="3.7074240000000001"/>
        <n v="3.7759999999999998"/>
        <n v="3.7653509999999999"/>
        <n v="3.6478869999999999"/>
        <n v="3.8826529999999999"/>
        <n v="3.6561089999999998"/>
        <n v="3.5973679999999999"/>
        <n v="3.6991149999999999"/>
        <n v="3.8181820000000002"/>
        <n v="3.7421880000000001"/>
        <n v="3.7643680000000002"/>
        <n v="3.6111110000000002"/>
        <n v="3.8571430000000002"/>
        <n v="3.6354169999999999"/>
        <n v="3.45"/>
        <n v="3.46875"/>
        <n v="3.678261"/>
        <n v="3.9177629999999999"/>
        <n v="3.576613"/>
        <n v="3.4698799999999999"/>
        <n v="4.1153849999999998"/>
        <n v="3.686957"/>
        <n v="3.8114750000000002"/>
        <n v="3.6682239999999999"/>
        <n v="3.6724139999999998"/>
        <n v="3.9218039999999998"/>
        <n v="3.7201490000000002"/>
        <n v="3.4510869999999998"/>
        <n v="3.4523809999999999"/>
        <n v="3.230769"/>
        <n v="3.651659"/>
        <n v="3.7324359999999999"/>
        <n v="3.2162160000000002"/>
        <n v="3.3255810000000001"/>
        <n v="3.65625"/>
        <n v="3.6025640000000001"/>
        <n v="3.038462"/>
        <n v="3.5555560000000002"/>
        <n v="3.5294120000000002"/>
        <n v="3.1428569999999998"/>
        <n v="3"/>
        <n v="3.0128210000000002"/>
        <n v="3.3"/>
        <n v="4.0769229999999999"/>
        <n v="1.6363639999999999"/>
        <n v="3.5625"/>
        <n v="3.0416669999999999"/>
        <n v="3.5520130000000001"/>
        <n v="3.670833"/>
        <n v="3.0825689999999999"/>
        <n v="3.9910450000000002"/>
        <n v="3.7181820000000001"/>
        <n v="3.3834200000000001"/>
        <n v="2.9609930000000002"/>
        <n v="3.820513"/>
        <n v="3.4285709999999998"/>
        <n v="3.0110290000000002"/>
        <n v="3.375"/>
        <n v="3.5833330000000001"/>
        <n v="2.8145159999999998"/>
        <n v="3.3793099999999998"/>
        <n v="3.1710530000000001"/>
        <n v="3.95"/>
        <n v="3.4729730000000001"/>
        <n v="4.0754210000000004"/>
        <n v="4.1052020000000002"/>
        <n v="4.253558"/>
        <n v="4.1817739999999999"/>
        <n v="4.0674970000000004"/>
        <n v="4.1706899999999996"/>
        <n v="4.0578120000000002"/>
        <n v="4.4158419999999996"/>
        <n v="3.7872810000000001"/>
        <n v="3.9379360000000001"/>
        <n v="4.1636689999999996"/>
        <n v="4.1167879999999997"/>
        <n v="3.9641259999999998"/>
        <n v="3.9347219999999998"/>
        <n v="4.2409470000000002"/>
        <n v="3.8855629999999999"/>
        <n v="3.996073"/>
        <n v="3.9811320000000001"/>
        <n v="3.891534"/>
        <n v="4.0041669999999998"/>
        <n v="3.6383399999999999"/>
        <n v="4.1677220000000004"/>
        <n v="3.8834949999999999"/>
        <n v="3.7937500000000002"/>
        <n v="3.88"/>
        <n v="3.7368420000000002"/>
        <n v="3.9454549999999999"/>
        <n v="3.9108640000000001"/>
        <n v="3.8548390000000001"/>
        <n v="4.0272730000000001"/>
        <n v="3.7426469999999998"/>
        <n v="4.0263159999999996"/>
        <n v="3.608527"/>
        <n v="4.1900529999999998"/>
        <n v="3.732227"/>
        <n v="3.91092"/>
        <n v="3.8882349999999999"/>
        <n v="4.2051280000000002"/>
        <n v="4.1317370000000002"/>
        <n v="4.0555560000000002"/>
        <n v="3.9693489999999998"/>
        <n v="3.9506169999999998"/>
        <n v="3.81"/>
        <n v="3.8173910000000002"/>
        <n v="3.9598209999999998"/>
        <n v="4.0268819999999996"/>
        <n v="3.5952380000000002"/>
        <n v="3.9482759999999999"/>
        <n v="4.0090909999999997"/>
        <n v="4.1701030000000001"/>
        <n v="3.8194439999999998"/>
        <n v="3.961538"/>
        <n v="3.877049"/>
        <n v="3.7878790000000002"/>
        <n v="4.1470589999999996"/>
        <n v="3.776786"/>
        <n v="3.804878"/>
        <n v="3.588889"/>
        <n v="3.7592979999999998"/>
        <n v="3.9874999999999998"/>
        <n v="2.9375"/>
        <n v="3.25"/>
        <n v="4.2371379999999998"/>
        <n v="4.1578309999999998"/>
        <n v="4.035533"/>
        <n v="4.2638999999999996"/>
        <n v="4.3774829999999998"/>
        <n v="4.1465050000000003"/>
        <n v="4.1888889999999996"/>
        <n v="4.1831399999999999"/>
        <n v="3.8816250000000001"/>
        <n v="3.808989"/>
        <n v="4.3113210000000004"/>
        <n v="4.0313809999999997"/>
        <n v="4.2939999999999996"/>
        <n v="4.375"/>
        <n v="4.1386859999999999"/>
        <n v="4.074586"/>
        <n v="4.0208329999999997"/>
        <n v="4.0987650000000002"/>
        <n v="3.7850000000000001"/>
        <n v="3.949541"/>
        <n v="4.1280859999999997"/>
        <n v="4.0960260000000002"/>
        <n v="4.0606619999999998"/>
        <n v="3.9821430000000002"/>
        <n v="3.963203"/>
        <n v="4.1769600000000002"/>
        <n v="4.21875"/>
        <n v="3.5010400000000002"/>
        <n v="3.5140020000000001"/>
        <n v="4.1246479999999996"/>
        <n v="3.2147649999999999"/>
        <n v="3.8956949999999999"/>
        <n v="4.1216710000000001"/>
        <n v="3.2511380000000001"/>
        <n v="3.2372879999999999"/>
        <n v="4.1972699999999996"/>
        <n v="3.6571889999999998"/>
        <n v="3.7679809999999998"/>
        <n v="3.7761900000000002"/>
        <n v="3.8659910000000002"/>
        <n v="3.7106340000000002"/>
        <n v="3.4136690000000001"/>
        <n v="3.3251629999999999"/>
        <n v="2.9095240000000002"/>
        <n v="3.8053189999999999"/>
        <n v="3.187773"/>
        <n v="3.4218389999999999"/>
        <n v="3.26"/>
        <n v="3.7482760000000002"/>
        <n v="3.1592920000000002"/>
        <n v="3.635983"/>
        <n v="3.6078429999999999"/>
        <n v="2.9482200000000001"/>
        <n v="3.484127"/>
        <n v="3.556962"/>
        <n v="3.379121"/>
        <n v="3.0135139999999998"/>
        <n v="3.5822120000000002"/>
        <n v="3.6872250000000002"/>
        <n v="3.7842570000000002"/>
        <n v="3.404531"/>
        <n v="3.7781950000000002"/>
        <n v="3.5785119999999999"/>
        <n v="3.9024390000000002"/>
        <n v="3.9117649999999999"/>
        <n v="3.2424240000000002"/>
        <n v="3.1666669999999999"/>
        <n v="2.25"/>
        <n v="3.0555560000000002"/>
        <n v="1.571429"/>
        <n v="1.857143"/>
        <n v="2.75"/>
        <n v="2.875"/>
        <n v="3.700977"/>
        <n v="3.7369479999999999"/>
        <n v="3.4619049999999998"/>
        <n v="3.7394370000000001"/>
        <n v="3.53871"/>
        <n v="3.7973859999999999"/>
        <n v="3.4903849999999998"/>
        <n v="3.8187920000000002"/>
        <n v="3.701705"/>
        <n v="3.4798390000000001"/>
        <n v="3.6642860000000002"/>
        <n v="3.6452990000000001"/>
        <n v="2.7272729999999998"/>
        <n v="3.8981479999999999"/>
        <n v="3.7300879999999998"/>
        <n v="3.8409089999999999"/>
        <n v="4.1182800000000004"/>
        <n v="3.3833329999999999"/>
        <n v="4.3088240000000004"/>
        <n v="3.8815789999999999"/>
        <n v="3.6636359999999999"/>
        <n v="3.9660609999999998"/>
        <n v="4.1705269999999999"/>
        <n v="4.2251669999999999"/>
        <n v="3.9958819999999999"/>
        <n v="4.1217259999999998"/>
        <n v="4.0562719999999999"/>
        <n v="3.766667"/>
        <n v="4.0931800000000003"/>
        <n v="4.1879929999999996"/>
        <n v="4.2716500000000002"/>
        <n v="4.2868849999999998"/>
        <n v="4.0408650000000002"/>
        <n v="4.0511020000000002"/>
        <n v="3.9038460000000001"/>
        <n v="3.989614"/>
        <n v="4.2034570000000002"/>
        <n v="4.0490199999999996"/>
        <n v="4.1145829999999997"/>
        <n v="4.3008430000000004"/>
        <n v="4.1149610000000001"/>
        <n v="4.1578949999999999"/>
        <n v="4.0203199999999999"/>
        <n v="4.0022000000000002"/>
        <n v="4.053191"/>
        <n v="4.2898820000000004"/>
        <n v="3.9607250000000001"/>
        <n v="3.866171"/>
        <n v="3.9735360000000002"/>
        <n v="3.7410380000000001"/>
        <n v="3.9776919999999998"/>
        <n v="3.823045"/>
        <n v="4.1105260000000001"/>
        <n v="3.9212750000000001"/>
        <n v="4.0802259999999997"/>
        <n v="4.0886259999999996"/>
        <n v="4.364039"/>
        <n v="4.1215419999999998"/>
        <n v="4.3097349999999999"/>
        <n v="4.0859730000000001"/>
        <n v="4.1457090000000001"/>
        <n v="3.6145830000000001"/>
        <n v="4.0983609999999997"/>
        <n v="4.2785469999999997"/>
        <n v="4.1559999999999997"/>
        <n v="4.0853659999999996"/>
        <n v="3.8275860000000002"/>
        <n v="4.0476190000000001"/>
        <n v="3.9818180000000001"/>
        <n v="4.1320750000000004"/>
        <n v="3.8523809999999998"/>
        <n v="3.96"/>
        <n v="3.8535349999999999"/>
        <n v="4.1063830000000001"/>
        <n v="4.0244619999999998"/>
        <n v="4.1229630000000004"/>
        <n v="4.002294"/>
        <n v="4.1240160000000001"/>
        <n v="4.1472769999999999"/>
        <n v="4.1312629999999997"/>
        <n v="3.9658630000000001"/>
        <n v="4.0040649999999998"/>
        <n v="4.0381939999999998"/>
        <n v="4.054945"/>
        <n v="4.0789470000000003"/>
        <n v="3.9202590000000002"/>
        <n v="4.125"/>
        <n v="4.1690139999999998"/>
        <n v="3.9893619999999999"/>
        <n v="4.017544"/>
        <n v="3.6919369999999998"/>
        <n v="3.9393060000000002"/>
        <n v="3.6887989999999999"/>
        <n v="4.0178060000000002"/>
        <n v="3.903308"/>
        <n v="4.0964910000000003"/>
        <n v="3.8487300000000002"/>
        <n v="3.7165780000000002"/>
        <n v="3.932566"/>
        <n v="3.7530489999999999"/>
        <n v="3.6931820000000002"/>
        <n v="4.0977560000000004"/>
        <n v="3.886139"/>
        <n v="3.8019479999999999"/>
        <n v="3.660088"/>
        <n v="4.625"/>
        <n v="3.966825"/>
        <n v="3.6059779999999999"/>
        <n v="3.4051719999999999"/>
        <n v="3.548387"/>
        <n v="3.933071"/>
        <n v="3.684615"/>
        <n v="3.5070420000000002"/>
        <n v="3.5258620000000001"/>
        <n v="3.6578949999999999"/>
        <n v="3.8035709999999998"/>
        <n v="3.69469"/>
        <n v="3.8395060000000001"/>
        <n v="3.8596490000000001"/>
        <n v="4.1920970000000004"/>
        <n v="4.3886029999999998"/>
        <n v="3.9830320000000001"/>
        <n v="4.0297989999999997"/>
        <n v="4.1100310000000002"/>
        <n v="4.0711040000000001"/>
        <n v="4.174785"/>
        <n v="4.1478380000000001"/>
        <n v="4.0111679999999996"/>
        <n v="4.1852520000000002"/>
        <n v="4.2518570000000002"/>
        <n v="4.2003240000000002"/>
        <n v="3.9722710000000001"/>
        <n v="3.996248"/>
        <n v="3.9164330000000001"/>
        <n v="4.2477799999999997"/>
        <n v="4.1872280000000002"/>
        <n v="4.1534089999999999"/>
        <n v="4.2165780000000002"/>
        <n v="3.9715790000000002"/>
        <n v="4.4827870000000001"/>
        <n v="4.1136799999999996"/>
        <n v="4.1521080000000001"/>
        <n v="4.1238669999999997"/>
        <n v="3.9502160000000002"/>
        <n v="4.1457059999999997"/>
        <n v="3.97349"/>
        <n v="4.067901"/>
        <n v="4.1200739999999998"/>
        <n v="4.1748250000000002"/>
        <n v="4.317647"/>
        <n v="4.1791790000000004"/>
        <n v="3.9384839999999999"/>
        <n v="4.1631130000000001"/>
        <n v="4.1818179999999998"/>
        <n v="4.3041960000000001"/>
        <n v="3.3076919999999999"/>
        <n v="3.6538460000000001"/>
        <n v="3.4666670000000002"/>
        <n v="3.35"/>
        <n v="3.0714290000000002"/>
        <n v="3.0833330000000001"/>
        <n v="3.5083929999999999"/>
        <n v="3.787938"/>
        <n v="3.6919010000000001"/>
        <n v="3.479638"/>
        <n v="3.7168670000000001"/>
        <n v="3.5291260000000002"/>
        <n v="3.7250000000000001"/>
        <n v="3.7419349999999998"/>
        <n v="3.7025860000000002"/>
        <n v="3.2149999999999999"/>
        <n v="3.410596"/>
        <n v="3.8965519999999998"/>
        <n v="3.7966099999999998"/>
        <n v="3.6749999999999998"/>
        <n v="3.6686749999999999"/>
        <n v="3.8020830000000001"/>
        <n v="3.546392"/>
        <n v="3.4135800000000001"/>
        <n v="3.6891889999999998"/>
        <n v="3.7328769999999998"/>
        <n v="3.4655170000000002"/>
        <n v="3.2872340000000002"/>
        <n v="3.6730770000000001"/>
        <n v="2.5164759999999999"/>
        <n v="2.90137"/>
        <n v="2.291058"/>
        <n v="2.9629810000000001"/>
        <n v="2.9927290000000002"/>
        <n v="2.6460669999999999"/>
        <n v="2.7578619999999998"/>
        <n v="2.9121619999999999"/>
        <n v="2.5790769999999998"/>
        <n v="2.69028"/>
        <n v="2.934075"/>
        <n v="2.73299"/>
        <n v="2.7911389999999998"/>
        <n v="2.9763440000000001"/>
        <n v="2.1310159999999998"/>
        <n v="2.5792079999999999"/>
        <n v="2.1363639999999999"/>
        <n v="2.4909370000000002"/>
        <n v="3.586957"/>
        <n v="2.3249029999999999"/>
        <n v="2.7891569999999999"/>
        <n v="2.5564100000000001"/>
        <n v="2.5843880000000001"/>
        <n v="2.9648650000000001"/>
        <n v="2.3194439999999998"/>
        <n v="2.1870500000000002"/>
        <n v="2.8649429999999998"/>
        <n v="2.597143"/>
        <n v="2.9058820000000001"/>
        <n v="3.0606059999999999"/>
        <n v="2.9005239999999999"/>
        <n v="3.2680720000000001"/>
        <n v="2.8154759999999999"/>
        <n v="3.026119"/>
        <n v="2.798969"/>
        <n v="2.6469469999999999"/>
        <n v="3.5078119999999999"/>
        <n v="2.8076919999999999"/>
        <n v="2.8128829999999998"/>
        <n v="2.980769"/>
        <n v="2.8823530000000002"/>
        <n v="3.05"/>
        <n v="3.8919160000000002"/>
        <n v="3.6885029999999999"/>
        <n v="3.485849"/>
        <n v="3.1418710000000001"/>
        <n v="3.8547009999999999"/>
        <n v="3.6344539999999999"/>
        <n v="3.2486630000000001"/>
        <n v="3.1198350000000001"/>
        <n v="3.7283949999999999"/>
        <n v="3.4790209999999999"/>
        <n v="3.8323700000000001"/>
        <n v="3.6091950000000002"/>
        <n v="3.5862069999999999"/>
        <n v="3.418269"/>
        <n v="3.3270680000000001"/>
        <n v="3.7790699999999999"/>
        <n v="3.4537040000000001"/>
        <n v="3.661905"/>
        <n v="3.6456309999999998"/>
        <n v="3.0923569999999998"/>
        <n v="3.3463690000000001"/>
        <n v="3.5365850000000001"/>
        <n v="3.733333"/>
        <n v="3.589286"/>
        <n v="3.6031749999999998"/>
        <n v="3.1724139999999998"/>
        <n v="3.341542"/>
        <n v="3.0745529999999999"/>
        <n v="2.8720240000000001"/>
        <n v="3.052632"/>
        <n v="2.9269970000000001"/>
        <n v="3.344595"/>
        <n v="2.913306"/>
        <n v="2.9282180000000002"/>
        <n v="3.767296"/>
        <n v="3.1206900000000002"/>
        <n v="3.461538"/>
        <n v="3.347826"/>
        <n v="3.0657890000000001"/>
        <n v="3.6802329999999999"/>
        <n v="3.0517240000000001"/>
        <n v="3.3592810000000002"/>
        <n v="3.072727"/>
        <n v="3.4050630000000002"/>
        <n v="3.394231"/>
        <n v="4.0703120000000004"/>
        <n v="3.6744189999999999"/>
        <n v="3.4602940000000002"/>
        <n v="3.1888109999999998"/>
        <n v="3.5564520000000002"/>
        <n v="2.933071"/>
        <n v="3.52"/>
        <n v="3.1484380000000001"/>
        <n v="3.5882350000000001"/>
        <n v="3.795455"/>
        <n v="3.9630679999999998"/>
        <n v="3.3963410000000001"/>
        <n v="3.9074070000000001"/>
        <n v="3.6415090000000001"/>
        <n v="3.4659089999999999"/>
        <n v="3.7820510000000001"/>
        <n v="3.6315789999999999"/>
        <n v="3.2058819999999999"/>
        <n v="4.1388889999999998"/>
        <n v="2.9166669999999999"/>
        <n v="3.2903229999999999"/>
        <n v="3.481481"/>
        <n v="3.9607420000000002"/>
        <n v="3.6316959999999998"/>
        <n v="3.6534650000000002"/>
        <n v="3.4705879999999998"/>
        <n v="3.5645829999999998"/>
        <n v="3.3421050000000001"/>
        <n v="3.451673"/>
        <n v="4.1531529999999997"/>
        <n v="3.3157890000000001"/>
        <n v="3.4767440000000001"/>
        <n v="3.9508200000000002"/>
        <n v="3.6585369999999999"/>
        <n v="3.6486489999999998"/>
        <n v="3.19"/>
        <n v="3.4629629999999998"/>
        <n v="3.68"/>
        <n v="4.3166669999999998"/>
        <n v="3.3387099999999998"/>
        <n v="3.7272729999999998"/>
        <n v="3.34"/>
        <n v="3.2303030000000001"/>
        <n v="2.8742109999999998"/>
        <n v="3.3928569999999998"/>
        <n v="2.8063729999999998"/>
        <n v="3.2776900000000002"/>
        <n v="3.152838"/>
        <n v="3.3044500000000001"/>
        <n v="3.0218449999999999"/>
        <n v="3.0142519999999999"/>
        <n v="2.9936219999999998"/>
        <n v="3.7128380000000001"/>
        <n v="2.919003"/>
        <n v="3.2098209999999998"/>
        <n v="2.9028209999999999"/>
        <n v="3.1358700000000002"/>
        <n v="2.9313729999999998"/>
        <n v="3.6125319999999999"/>
        <n v="3.0767540000000002"/>
        <n v="2.859375"/>
        <n v="3.098592"/>
        <n v="3.45858"/>
        <n v="3.1145369999999999"/>
        <n v="3.0863309999999999"/>
        <n v="2.9750000000000001"/>
        <n v="3.453125"/>
        <n v="3.3292679999999999"/>
        <n v="3.1549299999999998"/>
        <n v="3.322581"/>
        <n v="3.1543209999999999"/>
        <n v="2.8908049999999998"/>
        <n v="3.28125"/>
        <n v="2.5596329999999998"/>
        <n v="2.8302749999999999"/>
        <n v="2.9"/>
        <n v="3.2785709999999999"/>
        <n v="2.9933329999999998"/>
        <n v="3.0434779999999999"/>
        <n v="2.9929579999999998"/>
        <n v="2.9761899999999999"/>
        <n v="3.0507810000000002"/>
        <n v="3.1148150000000001"/>
        <n v="3.1206399999999999"/>
        <n v="3.3716810000000002"/>
        <n v="3.7289159999999999"/>
        <n v="3.1818179999999998"/>
        <n v="3.2608700000000002"/>
        <n v="2.8589739999999999"/>
        <n v="3.867089"/>
        <n v="2.5833330000000001"/>
        <n v="3.1785709999999998"/>
        <n v="2.870968"/>
        <n v="3.191176"/>
        <n v="2.9491529999999999"/>
        <n v="3.14"/>
        <n v="2.8181820000000002"/>
        <n v="2.9874999999999998"/>
        <n v="3.2745099999999998"/>
        <n v="2.7058819999999999"/>
        <n v="3.4444439999999998"/>
        <n v="3.086957"/>
        <n v="3.2"/>
        <n v="3.5769229999999999"/>
        <n v="3.2916669999999999"/>
        <n v="3.7424240000000002"/>
        <n v="3.2291669999999999"/>
        <n v="3.160714"/>
        <n v="3.2250000000000001"/>
        <n v="3.1363639999999999"/>
        <n v="3.8707029999999998"/>
        <n v="3.7551549999999998"/>
        <n v="3.607011"/>
        <n v="4.016667"/>
        <n v="3.6293530000000001"/>
        <n v="3.4184619999999999"/>
        <n v="3.3048129999999998"/>
        <n v="3.7901020000000001"/>
        <n v="3.6647729999999998"/>
        <n v="3.6258059999999999"/>
        <n v="3.8482910000000001"/>
        <n v="3.473684"/>
        <n v="3.8541669999999999"/>
        <n v="3.1558440000000001"/>
        <n v="3.6965810000000001"/>
        <n v="3.1336210000000002"/>
        <n v="3.5681820000000002"/>
        <n v="3.8879999999999999"/>
        <n v="3.5197370000000001"/>
        <n v="3.7916669999999999"/>
        <n v="3.4230770000000001"/>
        <n v="3.5852710000000001"/>
        <n v="3.872881"/>
        <n v="3.4010419999999999"/>
        <n v="2.98"/>
        <n v="3.6785709999999998"/>
        <n v="2.8744079999999999"/>
        <n v="3.01"/>
        <n v="2.8933330000000002"/>
        <n v="2.5238100000000001"/>
        <n v="3.082192"/>
        <n v="2.9612400000000001"/>
        <n v="3.1964290000000002"/>
        <n v="2.9756100000000001"/>
        <n v="3.1111110000000002"/>
        <n v="2.4230770000000001"/>
        <n v="2.8125"/>
        <n v="2.3571430000000002"/>
        <n v="2.3589739999999999"/>
        <n v="3.9160309999999998"/>
        <n v="3.884058"/>
        <n v="3.808176"/>
        <n v="3.927632"/>
        <n v="3.4952830000000001"/>
        <n v="4.1060610000000004"/>
        <n v="4.1274509999999998"/>
        <n v="3.8913039999999999"/>
        <n v="3.8717950000000001"/>
        <n v="4.288462"/>
        <n v="2.0115210000000001"/>
        <n v="2.349815"/>
        <n v="2.401961"/>
        <n v="1.8279160000000001"/>
        <n v="3.5594239999999999"/>
        <n v="1.843985"/>
        <n v="1.915205"/>
        <n v="1.9159090000000001"/>
        <n v="2"/>
        <n v="1.936798"/>
        <n v="2.5688170000000001"/>
        <n v="2.4102269999999999"/>
        <n v="2.588889"/>
        <n v="2.4583330000000001"/>
        <n v="2.7014930000000001"/>
        <n v="2.1556289999999998"/>
        <n v="2.1915580000000001"/>
        <n v="2.2405659999999998"/>
        <n v="2.7866240000000002"/>
        <n v="2.3505750000000001"/>
        <n v="2.4375"/>
        <n v="2.3846150000000002"/>
        <n v="2.3791470000000001"/>
        <n v="2.625"/>
        <n v="2.6049380000000002"/>
        <n v="2.9215689999999999"/>
        <n v="2.54"/>
        <n v="2.2628210000000002"/>
        <n v="2.2452830000000001"/>
        <n v="2.2840910000000001"/>
        <n v="3.3561640000000001"/>
        <n v="2.6627909999999999"/>
        <n v="2.390625"/>
        <n v="2.79"/>
        <n v="2.8214290000000002"/>
        <n v="2.7727270000000002"/>
        <n v="2.7521740000000001"/>
        <n v="2.5422790000000002"/>
        <n v="2.5772360000000001"/>
        <n v="2.946078"/>
        <n v="2.3930820000000002"/>
        <n v="2.96875"/>
        <n v="2.5352109999999999"/>
        <n v="2.545455"/>
        <n v="2.820513"/>
        <n v="2.7234039999999999"/>
        <n v="2.7424240000000002"/>
        <n v="2.8469389999999999"/>
        <n v="3.0471699999999999"/>
        <n v="2.864865"/>
        <n v="3.0161289999999998"/>
        <n v="3.2321430000000002"/>
        <n v="2.6612900000000002"/>
        <n v="2.8382350000000001"/>
        <n v="3.7083330000000001"/>
        <n v="2.9444439999999998"/>
        <n v="2.984375"/>
        <n v="2.5769229999999999"/>
        <n v="2.2211539999999999"/>
        <n v="2.4318179999999998"/>
        <n v="2.8461539999999999"/>
        <n v="2.9090910000000001"/>
        <n v="2.163265"/>
        <n v="2.82"/>
        <n v="3.035714"/>
        <n v="2.65"/>
        <n v="3.442399"/>
        <n v="3.5726499999999999"/>
        <n v="3.8619910000000002"/>
        <n v="3.369205"/>
        <n v="3.673203"/>
        <n v="3.7162160000000002"/>
        <n v="3.9264709999999998"/>
        <n v="3.671875"/>
        <n v="3.8723399999999999"/>
        <n v="3.8346460000000002"/>
        <n v="3.7028989999999999"/>
        <n v="3.9081630000000001"/>
        <n v="3.675532"/>
        <n v="3.6441439999999998"/>
        <n v="3.90625"/>
        <n v="3.7662339999999999"/>
        <n v="4.15625"/>
        <n v="3.8695650000000001"/>
        <n v="3.8680560000000002"/>
        <n v="3.2635139999999998"/>
        <n v="3.6842109999999999"/>
        <n v="3.941176"/>
        <n v="3.799525"/>
        <n v="3.8226279999999999"/>
        <n v="3.6719780000000002"/>
        <n v="3.9893360000000002"/>
        <n v="3.7399680000000002"/>
        <n v="3.8522560000000001"/>
        <n v="3.5291969999999999"/>
        <n v="3.4105259999999999"/>
        <n v="3.3470070000000001"/>
        <n v="4.0086060000000003"/>
        <n v="3.808081"/>
        <n v="3.6118009999999998"/>
        <n v="3.896414"/>
        <n v="3.6854840000000002"/>
        <n v="3.5985040000000001"/>
        <n v="3.6588240000000001"/>
        <n v="3.679144"/>
        <n v="3.7534559999999999"/>
        <n v="3.7274590000000001"/>
        <n v="3.9072580000000001"/>
        <n v="3.574074"/>
        <n v="3.6928570000000001"/>
        <n v="3.7119819999999999"/>
        <n v="3.7211539999999999"/>
        <n v="3.6008770000000001"/>
        <n v="3.8269229999999999"/>
        <n v="4.0604399999999998"/>
        <n v="3.7385619999999999"/>
        <n v="3.7254100000000001"/>
        <n v="3.5227270000000002"/>
        <n v="3.6574070000000001"/>
        <n v="3.6328119999999999"/>
        <n v="3.7789860000000002"/>
        <n v="4.0213720000000004"/>
        <n v="4.0566199999999997"/>
        <n v="4.2222220000000004"/>
        <n v="3.8417430000000001"/>
        <n v="3.9474469999999999"/>
        <n v="4.1385540000000001"/>
        <n v="3.7965119999999999"/>
        <n v="3.3046880000000001"/>
        <n v="4.038462"/>
        <n v="3.730769"/>
        <n v="3.9583330000000001"/>
        <n v="3.890228"/>
        <n v="4.0410069999999996"/>
        <n v="3.6593529999999999"/>
        <n v="3.8130760000000001"/>
        <n v="3.8294570000000001"/>
        <n v="4.0936019999999997"/>
        <n v="4.0566570000000004"/>
        <n v="3.7673610000000002"/>
        <n v="3.8518520000000001"/>
        <n v="3.6151080000000002"/>
        <n v="4.0294119999999998"/>
        <n v="3.7469510000000001"/>
        <n v="3.8064520000000002"/>
        <n v="3.8525640000000001"/>
        <n v="3.940299"/>
        <n v="3.6808510000000001"/>
        <n v="3.8684210000000001"/>
        <n v="3.7117650000000002"/>
        <n v="3.606061"/>
        <n v="3.886476"/>
        <n v="4.1172909999999998"/>
        <n v="3.2793260000000002"/>
        <n v="3.4392520000000002"/>
        <n v="3.1573030000000002"/>
        <n v="3.7697669999999999"/>
        <n v="3.66"/>
        <n v="3.693038"/>
        <n v="3.5428570000000001"/>
        <n v="3.5745610000000001"/>
        <n v="3.769231"/>
        <n v="3.6988949999999998"/>
        <n v="3.8083330000000002"/>
        <n v="3.7960530000000001"/>
        <n v="3.319588"/>
        <n v="3.3152170000000001"/>
        <n v="3.7586210000000002"/>
        <n v="3.2426469999999998"/>
        <n v="3.7868849999999998"/>
        <n v="3.3717950000000001"/>
        <n v="2.9285709999999998"/>
        <n v="3.104651"/>
        <n v="3.5486110000000002"/>
        <n v="3.94"/>
        <n v="4.1913359999999997"/>
        <n v="4.0952380000000002"/>
        <n v="4.1573029999999997"/>
        <n v="4.1094309999999998"/>
        <n v="4.2823690000000001"/>
        <n v="4.3577079999999997"/>
        <n v="3.888636"/>
        <n v="4.1538459999999997"/>
        <n v="4.031847"/>
        <n v="4.0878379999999996"/>
        <n v="3.8313109999999999"/>
        <n v="4.2183909999999996"/>
        <n v="4.2158470000000001"/>
        <n v="4.1202529999999999"/>
        <n v="4.6442310000000004"/>
        <n v="3.6827960000000002"/>
        <n v="4.2931730000000003"/>
        <n v="3.9055119999999999"/>
        <n v="4.2142860000000004"/>
        <n v="4.0606059999999999"/>
        <n v="3.936747"/>
        <n v="4.2132350000000001"/>
        <n v="3.4744899999999999"/>
        <n v="3.714744"/>
        <n v="3.6625000000000001"/>
        <n v="4.0071430000000001"/>
        <n v="3.6411760000000002"/>
        <n v="3.9215689999999999"/>
        <n v="3.778689"/>
        <n v="3.8450000000000002"/>
        <n v="3.7432430000000001"/>
        <n v="3.6136360000000001"/>
        <n v="3.6186440000000002"/>
        <n v="3.767442"/>
        <n v="3.8911289999999998"/>
        <n v="4.126506"/>
        <n v="4.2239579999999997"/>
        <n v="4.048387"/>
        <n v="4.2472529999999997"/>
        <n v="4.019126"/>
        <n v="4.1132809999999997"/>
        <n v="4.1764070000000002"/>
        <n v="4.0923420000000004"/>
        <n v="3.8589739999999999"/>
        <n v="4.0668689999999996"/>
        <n v="4.0308219999999997"/>
        <n v="3.8243239999999998"/>
        <n v="3.7023809999999999"/>
        <n v="3.6153849999999998"/>
        <n v="3.7471260000000002"/>
        <n v="3.7454550000000002"/>
        <n v="4.1428570000000002"/>
        <n v="3.390244"/>
        <n v="4.0161290000000003"/>
        <n v="3.8846150000000002"/>
        <n v="3.0909089999999999"/>
        <n v="4.0392950000000001"/>
        <n v="3.744856"/>
        <n v="3.96875"/>
        <n v="3.9423080000000001"/>
        <n v="3.9239130000000002"/>
        <n v="3.9090910000000001"/>
        <n v="2.4892089999999998"/>
        <n v="2.941176"/>
        <n v="3.0370370000000002"/>
        <n v="2.0675680000000001"/>
        <n v="2.991228"/>
        <n v="3.640625"/>
        <n v="3.7758620000000001"/>
        <n v="3.03125"/>
        <n v="3.1052629999999999"/>
        <n v="2.7096770000000001"/>
        <n v="2.6428569999999998"/>
        <n v="2.964286"/>
        <n v="2.15"/>
        <n v="3.9204150000000002"/>
        <n v="3.5375000000000001"/>
        <n v="3.885621"/>
        <n v="3.6216219999999999"/>
        <n v="3.8611110000000002"/>
        <n v="3.6890239999999999"/>
        <n v="3.2784089999999999"/>
        <n v="3.6118420000000002"/>
        <n v="3.3913039999999999"/>
        <n v="3.2222219999999999"/>
        <n v="3.6363639999999999"/>
        <n v="3.7651520000000001"/>
        <n v="3.3148149999999998"/>
        <n v="3.3653849999999998"/>
        <n v="2.7222219999999999"/>
        <n v="3.947368"/>
        <n v="3.964315"/>
        <n v="4.055498"/>
        <n v="4.1758920000000002"/>
        <n v="3.941919"/>
        <n v="3.9866570000000001"/>
        <n v="4.1299279999999996"/>
        <n v="3.9190480000000001"/>
        <n v="4.1183839999999998"/>
        <n v="3.9346220000000001"/>
        <n v="4.1749999999999998"/>
        <n v="4.0439559999999997"/>
        <n v="3.7297980000000002"/>
        <n v="3.6122109999999998"/>
        <n v="3.6308720000000001"/>
        <n v="4.0357139999999996"/>
        <n v="3.9288189999999998"/>
        <n v="4.1414629999999999"/>
        <n v="3.4563640000000002"/>
        <n v="3.8224640000000001"/>
        <n v="3.910714"/>
        <n v="3.912903"/>
        <n v="3.7814809999999999"/>
        <n v="3.7986110000000002"/>
        <n v="4.09375"/>
        <n v="3.7291669999999999"/>
        <n v="3.4722219999999999"/>
        <n v="4.2150129999999999"/>
        <n v="3.9491000000000001"/>
        <n v="4.1185499999999999"/>
        <n v="4.1234440000000001"/>
        <n v="3.634652"/>
        <n v="3.8813680000000002"/>
        <n v="4.1845879999999998"/>
        <n v="4.1150440000000001"/>
        <n v="3.9878469999999999"/>
        <n v="4.0464599999999997"/>
        <n v="3.9175979999999999"/>
        <n v="3.6852209999999999"/>
        <n v="3.744491"/>
        <n v="3.819512"/>
        <n v="3.748596"/>
        <n v="3.954955"/>
        <n v="4.0903010000000002"/>
        <n v="3.5879219999999998"/>
        <n v="3.592727"/>
        <n v="3.6564570000000001"/>
        <n v="3.9444439999999998"/>
        <n v="3.960674"/>
        <n v="4.3645129999999996"/>
        <n v="4.1264070000000004"/>
        <n v="4.0783849999999999"/>
        <n v="3.6183290000000001"/>
        <n v="4.2199369999999998"/>
        <n v="3.777628"/>
        <n v="3.874088"/>
        <n v="3.6930149999999999"/>
        <n v="3.891089"/>
        <n v="3.6763490000000001"/>
        <n v="4.0178570000000002"/>
        <n v="3.8378380000000001"/>
        <n v="3.538462"/>
        <n v="3.5321639999999999"/>
        <n v="3.7555559999999999"/>
        <n v="3.4819279999999999"/>
        <n v="3.8170730000000002"/>
        <n v="3.6277780000000002"/>
        <n v="3.4410569999999998"/>
        <n v="3.8925000000000001"/>
        <n v="4.0859379999999996"/>
        <n v="3.8624999999999998"/>
        <n v="3.3785050000000001"/>
        <n v="3.5466669999999998"/>
        <n v="3.5571429999999999"/>
        <n v="3.7836539999999999"/>
        <n v="3.752799"/>
        <n v="3.6541969999999999"/>
        <n v="3.8581240000000001"/>
        <n v="3.8025669999999998"/>
        <n v="3.5734910000000002"/>
        <n v="3.93865"/>
        <n v="3.9008259999999999"/>
        <n v="3.8154430000000001"/>
        <n v="3.794915"/>
        <n v="3.8033980000000001"/>
        <n v="3.6734689999999999"/>
        <n v="3.5654279999999998"/>
        <n v="3.06"/>
        <n v="3.8855930000000001"/>
        <n v="3.4894180000000001"/>
        <n v="3.2145589999999999"/>
        <n v="4.0596589999999999"/>
        <n v="3.225806"/>
        <n v="3.6586349999999999"/>
        <n v="3.730594"/>
        <n v="3.726804"/>
        <n v="3.4318179999999998"/>
        <n v="3.7516340000000001"/>
        <n v="3.8903509999999999"/>
        <n v="3.6233330000000001"/>
        <n v="3.410714"/>
        <n v="3.7012990000000001"/>
        <n v="3.693676"/>
        <n v="3.5431819999999998"/>
        <n v="3.5407410000000001"/>
        <n v="3.5137930000000002"/>
        <n v="3.7102270000000002"/>
        <n v="3.6052629999999999"/>
        <n v="3.758197"/>
        <n v="3.374396"/>
        <n v="3.7099449999999998"/>
        <n v="3.728383"/>
        <n v="3.5600779999999999"/>
        <n v="3.4641350000000002"/>
        <n v="3.3655460000000001"/>
        <n v="3.677711"/>
        <n v="3.6850000000000001"/>
        <n v="4.1908399999999997"/>
        <n v="3.308824"/>
        <n v="3.5921989999999999"/>
        <n v="3.6280000000000001"/>
        <n v="3.6194030000000001"/>
        <n v="3.518519"/>
        <n v="3.9761899999999999"/>
        <n v="3.7058819999999999"/>
        <n v="3.9527640000000002"/>
        <n v="3.8918409999999999"/>
        <n v="2.8891629999999999"/>
        <n v="3.7048610000000002"/>
        <n v="3.4300139999999999"/>
        <n v="3.9221560000000002"/>
        <n v="3.7851780000000002"/>
        <n v="2.9230770000000001"/>
        <n v="3.7271339999999999"/>
        <n v="3.7242649999999999"/>
        <n v="3.5568420000000001"/>
        <n v="3.7255639999999999"/>
        <n v="3.6981980000000001"/>
        <n v="3.897799"/>
        <n v="3.6184210000000001"/>
        <n v="3.946377"/>
        <n v="3.7969430000000002"/>
        <n v="3.6326529999999999"/>
        <n v="3.952607"/>
        <n v="3.5846149999999999"/>
        <n v="3.4965030000000001"/>
        <n v="3.6697669999999998"/>
        <n v="3.8159719999999999"/>
        <n v="3.6859760000000001"/>
        <n v="3.6752579999999999"/>
        <n v="3.5519479999999999"/>
        <n v="3.8947370000000001"/>
        <n v="3.3055560000000002"/>
        <n v="3.7948719999999998"/>
        <n v="3.1146790000000002"/>
        <n v="3.9886360000000001"/>
        <n v="3.7631579999999998"/>
        <n v="4.200704"/>
        <n v="4.088571"/>
        <n v="4.1232090000000001"/>
        <n v="4.0959750000000001"/>
        <n v="4.0336129999999999"/>
        <n v="3.7826089999999999"/>
        <n v="4.101064"/>
        <n v="3.7377050000000001"/>
        <n v="4.0446429999999998"/>
        <n v="3.4818180000000001"/>
        <n v="4.0613029999999997"/>
        <n v="3.6044230000000002"/>
        <n v="4.2421049999999996"/>
        <n v="4.0474860000000001"/>
        <n v="4.0472140000000003"/>
        <n v="4.3033710000000003"/>
        <n v="3.9906079999999999"/>
        <n v="3.968045"/>
        <n v="4.243411"/>
        <n v="3.7900700000000001"/>
        <n v="3.54"/>
        <n v="3.9095629999999999"/>
        <n v="3.85"/>
        <n v="3.4449149999999999"/>
        <n v="3.940239"/>
        <n v="4.2448980000000001"/>
        <n v="3.9511720000000001"/>
        <n v="4.0617720000000004"/>
        <n v="3.7493110000000001"/>
        <n v="3.8285710000000002"/>
        <n v="4.0082870000000002"/>
        <n v="3.4647890000000001"/>
        <n v="3.749053"/>
        <n v="4.02027"/>
        <n v="3.9772729999999998"/>
        <n v="3.9021080000000001"/>
        <n v="3.4871789999999998"/>
        <n v="3.856757"/>
        <n v="3.9750000000000001"/>
        <n v="4.3055560000000002"/>
        <n v="4.255128"/>
        <n v="4.0154639999999997"/>
        <n v="3.906193"/>
        <n v="4.080247"/>
        <n v="4.0047620000000004"/>
        <n v="4.339442"/>
        <n v="3.8436119999999998"/>
        <n v="4.0231019999999997"/>
        <n v="4.1132080000000002"/>
        <n v="4.2112679999999996"/>
        <n v="4.1050000000000004"/>
        <n v="3.8288289999999998"/>
        <n v="3.9350450000000001"/>
        <n v="4.1041670000000003"/>
        <n v="3.9673910000000001"/>
        <n v="4.3069309999999996"/>
        <n v="3.9662160000000002"/>
        <n v="3.822222"/>
        <n v="4.0289859999999997"/>
        <n v="4.1403509999999999"/>
        <n v="4.0986900000000004"/>
        <n v="4.0992480000000002"/>
        <n v="4.1255230000000003"/>
        <n v="3.9796809999999998"/>
        <n v="3.9830510000000001"/>
        <n v="4.0056180000000001"/>
        <n v="3.8002609999999999"/>
        <n v="3.839385"/>
        <n v="3.5262099999999998"/>
        <n v="3.9748950000000001"/>
        <n v="4.1860470000000003"/>
        <n v="3.8231709999999999"/>
        <n v="3.763636"/>
        <n v="3.9257140000000001"/>
        <n v="4.0143880000000003"/>
        <n v="3.8587790000000002"/>
        <n v="3.9222220000000001"/>
        <n v="3.8040539999999998"/>
        <n v="3.994624"/>
        <n v="3.135135"/>
        <n v="3.9639639999999998"/>
        <n v="3.7195119999999999"/>
        <n v="4.0147060000000003"/>
        <n v="4.0535709999999998"/>
        <n v="4.2873349999999997"/>
        <n v="4.1925330000000001"/>
        <n v="3.9655170000000002"/>
        <n v="4.0295569999999996"/>
        <n v="4.0063690000000003"/>
        <n v="4.0938780000000001"/>
        <n v="3.8921570000000001"/>
        <n v="4.1891889999999998"/>
        <n v="4.1842110000000003"/>
        <n v="4.3536590000000004"/>
        <n v="4.4852939999999997"/>
        <n v="4.4000000000000004"/>
        <n v="3.9463089999999998"/>
        <n v="3.9196430000000002"/>
        <n v="4.1583329999999998"/>
        <n v="4.1931310000000002"/>
        <n v="4.0438599999999996"/>
        <n v="4.0108699999999997"/>
        <n v="3.9146339999999999"/>
        <n v="4.2575760000000002"/>
        <n v="4.1539869999999999"/>
        <n v="4.1237680000000001"/>
        <n v="3.8059699999999999"/>
        <n v="4.0039059999999997"/>
        <n v="3.9333330000000002"/>
        <n v="3.9404759999999999"/>
        <n v="4.2"/>
        <n v="4.3499999999999996"/>
        <n v="3.964286"/>
        <n v="4.0217390000000002"/>
        <n v="4.1333330000000004"/>
        <n v="3.7727270000000002"/>
        <n v="3.8687320000000001"/>
        <n v="3.8254869999999999"/>
        <n v="2.8345379999999998"/>
        <n v="3.891588"/>
        <n v="3.7574260000000002"/>
        <n v="3.7172740000000002"/>
        <n v="3.8630140000000002"/>
        <n v="3.7716669999999999"/>
        <n v="3.5364460000000002"/>
        <n v="3.7180849999999999"/>
        <n v="3.9336730000000002"/>
        <n v="3.0008119999999998"/>
        <n v="3.5702479999999999"/>
        <n v="3.7109380000000001"/>
        <n v="4.0270270000000004"/>
        <n v="4.0211639999999997"/>
        <n v="3.8091400000000002"/>
        <n v="3.7613639999999999"/>
        <n v="3.9848479999999999"/>
        <n v="3.5544549999999999"/>
        <n v="3.757752"/>
        <n v="3.752669"/>
        <n v="3.8424659999999999"/>
        <n v="3.7177419999999999"/>
        <n v="4.3622009999999998"/>
        <n v="4.3449309999999999"/>
        <n v="4.1663699999999997"/>
        <n v="4.4540090000000001"/>
        <n v="4.126728"/>
        <n v="4.0878959999999998"/>
        <n v="4.0772409999999999"/>
        <n v="4.2549619999999999"/>
        <n v="4.2250550000000002"/>
        <n v="4.1217709999999999"/>
        <n v="3.831744"/>
        <n v="4.0075190000000003"/>
        <n v="3.7560180000000001"/>
        <n v="4.0794569999999997"/>
        <n v="3.7728660000000001"/>
        <n v="3.8833920000000002"/>
        <n v="3.8425199999999999"/>
        <n v="3.9539469999999999"/>
        <n v="4.2127660000000002"/>
        <n v="3.8429120000000001"/>
        <n v="3.7310759999999998"/>
        <n v="3.9861110000000002"/>
        <n v="4.1230770000000003"/>
        <n v="4.0352940000000004"/>
        <n v="4.1929819999999998"/>
        <n v="4.015625"/>
        <n v="3.7262770000000001"/>
        <n v="3.7872340000000002"/>
        <n v="3.7346270000000001"/>
        <n v="4.0104559999999996"/>
        <n v="3.8135590000000001"/>
        <n v="4.1648940000000003"/>
        <n v="4.2792450000000004"/>
        <n v="4.029096"/>
        <n v="3.946186"/>
        <n v="3.8941050000000001"/>
        <n v="3.82151"/>
        <n v="3.9571230000000002"/>
        <n v="3.4030610000000001"/>
        <n v="3.958955"/>
        <n v="3.9235069999999999"/>
        <n v="3.536667"/>
        <n v="3.5140850000000001"/>
        <n v="4.0628570000000002"/>
        <n v="4.0275230000000004"/>
        <n v="4.1022730000000003"/>
        <n v="4.0265149999999998"/>
        <n v="4.2090909999999999"/>
        <n v="3.8247420000000001"/>
        <n v="4.0930229999999996"/>
        <n v="3.7714289999999999"/>
        <n v="3.953846"/>
        <n v="3.4707599999999998"/>
        <n v="3.8497849999999998"/>
        <n v="3.8417270000000001"/>
        <n v="4.2122760000000001"/>
        <n v="4.0970610000000001"/>
        <n v="4.1211229999999999"/>
        <n v="4.1710700000000003"/>
        <n v="4.1321430000000001"/>
        <n v="4.1190480000000003"/>
        <n v="3.9785710000000001"/>
        <n v="3.1"/>
        <n v="4.2272730000000003"/>
        <n v="3.827169"/>
        <n v="3.851661"/>
        <n v="3.865691"/>
        <n v="3.7953220000000001"/>
        <n v="3.9904760000000001"/>
        <n v="3.5283910000000001"/>
        <n v="3.9413269999999998"/>
        <n v="3.6274510000000002"/>
        <n v="3.8303569999999998"/>
        <n v="3.572848"/>
        <n v="3.6474820000000001"/>
        <n v="3.4464290000000002"/>
        <n v="3.8085110000000002"/>
        <n v="3.6754389999999999"/>
        <n v="3.9205610000000002"/>
        <n v="3.8484850000000002"/>
        <n v="3.7439019999999998"/>
        <n v="3.6218490000000001"/>
        <n v="3.9479169999999999"/>
        <n v="3.7967029999999999"/>
        <n v="3.8374999999999999"/>
        <n v="3.677778"/>
        <n v="3.597826"/>
        <n v="3.6818179999999998"/>
        <n v="3.7941180000000001"/>
        <n v="3.9249999999999998"/>
        <n v="4.6666670000000003"/>
        <n v="4.0909089999999999"/>
        <n v="3.214286"/>
        <n v="4.186477"/>
        <n v="4.1100000000000003"/>
        <n v="4.2956089999999998"/>
        <n v="4.1679389999999996"/>
        <n v="4.0869179999999998"/>
        <n v="3.7996789999999998"/>
        <n v="3.7616670000000001"/>
        <n v="3.8978869999999999"/>
        <n v="3.962567"/>
        <n v="3.8493719999999998"/>
        <n v="4.0098039999999999"/>
        <n v="3.9596770000000001"/>
        <n v="4.2678570000000002"/>
        <n v="4.1375000000000002"/>
        <n v="3.9656859999999998"/>
        <n v="3.9606210000000002"/>
        <n v="3.9377019999999998"/>
        <n v="3.9981390000000001"/>
        <n v="3.741422"/>
        <n v="3.8060109999999998"/>
        <n v="4.104749"/>
        <n v="4.0373830000000002"/>
        <n v="3.9748480000000002"/>
        <n v="4.0813740000000003"/>
        <n v="3.933983"/>
        <n v="3.7659280000000002"/>
        <n v="4.1466669999999999"/>
        <n v="3.8948719999999999"/>
        <n v="3.783379"/>
        <n v="3.964912"/>
        <n v="3.9106459999999998"/>
        <n v="3.9518070000000001"/>
        <n v="4.0165559999999996"/>
        <n v="3.8174600000000001"/>
        <n v="3.838028"/>
        <n v="3.7346940000000002"/>
        <n v="3.891667"/>
        <n v="3.674528"/>
        <n v="3.6451609999999999"/>
        <n v="3.7536230000000002"/>
        <n v="3.797647"/>
        <n v="4.0131420000000002"/>
        <n v="3.7719510000000001"/>
        <n v="3.686207"/>
        <n v="3.5942759999999998"/>
        <n v="3.8112029999999999"/>
        <n v="4.0677570000000003"/>
        <n v="3.9087139999999998"/>
        <n v="3.6382979999999998"/>
        <n v="3.8782610000000002"/>
        <n v="3.9302329999999999"/>
        <n v="3.8030300000000001"/>
        <n v="3.7848839999999999"/>
        <n v="3.975962"/>
        <n v="4.0858210000000001"/>
        <n v="4.0238100000000001"/>
        <n v="3.9362240000000002"/>
        <n v="3.8012049999999999"/>
        <n v="3.7318180000000001"/>
        <n v="4.2750000000000004"/>
        <n v="4.322222"/>
        <n v="3.8061219999999998"/>
        <n v="3.2361110000000002"/>
        <n v="4.0454549999999996"/>
        <n v="3.9677419999999999"/>
        <n v="3.5101290000000001"/>
        <n v="3.9519700000000002"/>
        <n v="3.6645569999999998"/>
        <n v="3.6860469999999999"/>
        <n v="3.5359280000000002"/>
        <n v="4.0652460000000001"/>
        <n v="3.9607389999999998"/>
        <n v="4.0830950000000001"/>
        <n v="3.9488270000000001"/>
        <n v="3.7906979999999999"/>
        <n v="4.04"/>
        <n v="3.7621950000000002"/>
        <n v="3.630719"/>
        <n v="3.7111109999999998"/>
        <n v="4.1558330000000003"/>
        <n v="4.0949450000000001"/>
        <n v="4.0740740000000004"/>
        <n v="3.535714"/>
        <n v="4.0244650000000002"/>
        <n v="3.9812029999999998"/>
        <n v="3.9456519999999999"/>
        <n v="4.1203700000000003"/>
        <n v="3.8556149999999998"/>
        <n v="3.8556339999999998"/>
        <n v="3.9974750000000001"/>
        <n v="3.9048910000000001"/>
        <n v="3.8615379999999999"/>
        <n v="3.957627"/>
        <n v="4.1026790000000002"/>
        <n v="4.0540539999999998"/>
        <n v="3.61"/>
        <n v="3.8552629999999999"/>
        <n v="3.651815"/>
        <n v="4.3770699999999998"/>
        <n v="4.2011700000000003"/>
        <n v="4.3967609999999997"/>
        <n v="4.5934840000000001"/>
        <n v="4.2565790000000003"/>
        <n v="4.40388"/>
        <n v="4.4576140000000004"/>
        <n v="4.3044450000000003"/>
        <n v="4.267442"/>
        <n v="4.111853"/>
        <n v="4.1116099999999998"/>
        <n v="4.4529160000000001"/>
        <n v="3.8439559999999999"/>
        <n v="4.5874129999999997"/>
        <n v="4.3018369999999999"/>
        <n v="4.2438419999999999"/>
        <n v="4.4148500000000004"/>
        <n v="4.3730830000000003"/>
        <n v="4.2477580000000001"/>
        <n v="4.351667"/>
        <n v="4.0801889999999998"/>
        <n v="3.956169"/>
        <n v="4.2663929999999999"/>
        <n v="4.2517449999999997"/>
        <n v="4.3262910000000003"/>
        <n v="4.0426830000000002"/>
        <n v="4.3201660000000004"/>
        <n v="4.3047680000000001"/>
        <n v="4.1963410000000003"/>
        <n v="3.8495970000000002"/>
        <n v="4.083691"/>
        <n v="4.1420450000000004"/>
        <n v="3.9898370000000001"/>
        <n v="3.9476580000000001"/>
        <n v="3.6887319999999999"/>
        <n v="3.9148939999999999"/>
        <n v="4.0471700000000004"/>
        <n v="3.7512080000000001"/>
        <n v="3.8360319999999999"/>
        <n v="3.7589640000000002"/>
        <n v="4.2096770000000001"/>
        <n v="4.2592590000000001"/>
        <n v="3.9835159999999998"/>
        <n v="4.1188120000000001"/>
        <n v="4.0725189999999998"/>
        <n v="4.1088889999999996"/>
        <n v="4.0732480000000004"/>
        <n v="3.953608"/>
        <n v="3.4431820000000002"/>
        <n v="4.2352939999999997"/>
        <n v="4.2998529999999997"/>
        <n v="4.1539900000000003"/>
        <n v="4.0503879999999999"/>
        <n v="3.9052920000000002"/>
        <n v="3.6131150000000001"/>
        <n v="4.1063539999999996"/>
        <n v="4.2225000000000001"/>
        <n v="4.2777779999999996"/>
        <n v="3.982558"/>
        <n v="4.1131390000000003"/>
        <n v="4.0897439999999996"/>
        <n v="3.9519229999999999"/>
        <n v="3.122449"/>
        <n v="3.895349"/>
        <n v="4.1970590000000003"/>
        <n v="4.1085180000000001"/>
        <n v="4.2508400000000002"/>
        <n v="3.9147829999999999"/>
        <n v="4.1064809999999996"/>
        <n v="4.1211399999999996"/>
        <n v="4.2755780000000003"/>
        <n v="3.7050969999999999"/>
        <n v="3.9722219999999999"/>
        <n v="3.9292039999999999"/>
        <n v="4.1256830000000004"/>
        <n v="4.2068969999999997"/>
        <n v="3.898844"/>
        <n v="4.002732"/>
        <n v="3.9272149999999999"/>
        <n v="4.0149999999999997"/>
        <n v="4.2962959999999999"/>
        <n v="4.252688"/>
        <n v="3.8444440000000002"/>
        <n v="3.889831"/>
        <n v="4.0894740000000001"/>
        <n v="3.9252340000000001"/>
        <n v="4.0689659999999996"/>
        <n v="3.9568970000000001"/>
        <n v="3.7388059999999999"/>
        <n v="4.0806449999999996"/>
        <n v="3.1415090000000001"/>
        <n v="4.3645079999999998"/>
        <n v="4.250864"/>
        <n v="4.1255459999999999"/>
        <n v="4.3400639999999999"/>
        <n v="3.9347129999999999"/>
        <n v="4.3852140000000004"/>
        <n v="4.0913209999999998"/>
        <n v="3.9269159999999999"/>
        <n v="4.0310680000000003"/>
        <n v="4.0734180000000002"/>
        <n v="3.9313950000000002"/>
        <n v="4.2972219999999997"/>
        <n v="4.4027779999999996"/>
        <n v="3.9557890000000002"/>
        <n v="3.8876919999999999"/>
        <n v="4.1434980000000001"/>
        <n v="4.2314540000000003"/>
        <n v="3.924051"/>
        <n v="3.975352"/>
        <n v="4.2580650000000002"/>
        <n v="4.2708329999999997"/>
        <n v="3.847423"/>
        <n v="3.6027779999999998"/>
        <n v="3.745714"/>
        <n v="4.3421050000000001"/>
        <n v="3.984375"/>
        <n v="3.9951919999999999"/>
        <n v="4.3953490000000004"/>
        <n v="4.2882350000000002"/>
        <n v="4.2938289999999997"/>
        <n v="4.4075170000000004"/>
        <n v="4.5433440000000003"/>
        <n v="4.1193289999999996"/>
        <n v="4.2996879999999997"/>
        <n v="4.1442009999999998"/>
        <n v="4.2954549999999996"/>
        <n v="4.3259489999999996"/>
        <n v="4.1516789999999997"/>
        <n v="4.3782379999999996"/>
        <n v="4.1804050000000004"/>
        <n v="4.1254679999999997"/>
        <n v="4.3763810000000003"/>
        <n v="4.2087909999999997"/>
        <n v="4.1645830000000004"/>
        <n v="3.719649"/>
        <n v="4.2603879999999998"/>
        <n v="4.2457979999999997"/>
        <n v="4.2956300000000001"/>
        <n v="4.3337329999999996"/>
        <n v="4.2536759999999996"/>
        <n v="4.2070869999999996"/>
        <n v="3.82"/>
        <n v="3.8738739999999998"/>
        <n v="4.4577460000000002"/>
        <n v="4.2201259999999996"/>
        <n v="4.3242279999999997"/>
        <n v="4.1380090000000003"/>
        <n v="4.3184079999999998"/>
        <n v="3.8043990000000001"/>
        <n v="4.0536719999999997"/>
        <n v="3.9177420000000001"/>
        <n v="3.8218390000000002"/>
        <n v="4.0260550000000004"/>
        <n v="3.908353"/>
        <n v="3.9070510000000001"/>
        <n v="3.673835"/>
        <n v="3.8674029999999999"/>
        <n v="4.1771190000000002"/>
        <n v="3.7068970000000001"/>
        <n v="3.9700389999999999"/>
        <n v="3.9551419999999999"/>
        <n v="3.9676550000000002"/>
        <n v="4.1985919999999997"/>
        <n v="4.0636359999999998"/>
        <n v="3.9921880000000001"/>
        <n v="3.898876"/>
        <n v="4.1685470000000002"/>
        <n v="4.1142430000000001"/>
        <n v="4.0498979999999998"/>
        <n v="3.9179689999999998"/>
        <n v="3.6295869999999999"/>
        <n v="3.8757579999999998"/>
        <n v="3.368217"/>
        <n v="4.1044390000000002"/>
        <n v="3.8006989999999998"/>
        <n v="3.395349"/>
        <n v="4.1705300000000003"/>
        <n v="3.7407409999999999"/>
        <n v="3.801282"/>
        <n v="3.7934269999999999"/>
        <n v="3.7242989999999998"/>
        <n v="4.0319149999999997"/>
        <n v="4.2090589999999999"/>
        <n v="4.2379879999999996"/>
        <n v="3.7529340000000002"/>
        <n v="4.2156219999999998"/>
        <n v="3.8361580000000002"/>
        <n v="3.8261690000000002"/>
        <n v="4.0722509999999996"/>
        <n v="4.0940000000000003"/>
        <n v="3.8889710000000002"/>
        <n v="3.9608150000000002"/>
        <n v="3.839655"/>
        <n v="3.8921830000000002"/>
        <n v="4.1614000000000004"/>
        <n v="4.0634519999999998"/>
        <n v="4.1852999999999998"/>
        <n v="4.2066670000000004"/>
        <n v="4.0212050000000001"/>
        <n v="4.1344219999999998"/>
        <n v="4.0820189999999998"/>
        <n v="3.9864410000000001"/>
        <n v="4.0032889999999997"/>
        <n v="4.0737949999999996"/>
        <n v="4.0503600000000004"/>
        <n v="4.0823049999999999"/>
        <n v="3.9039860000000002"/>
        <n v="4.121181"/>
        <n v="4.1016130000000004"/>
        <n v="4.242775"/>
        <n v="4.0425529999999998"/>
        <n v="3.8937010000000001"/>
        <n v="4.0180720000000001"/>
        <n v="4.0123759999999997"/>
        <n v="3.9279660000000001"/>
        <n v="3.9366669999999999"/>
        <n v="3.920833"/>
        <n v="4.1369860000000003"/>
        <n v="4.0824999999999996"/>
        <n v="4.5128570000000003"/>
        <n v="4.0260559999999996"/>
        <n v="3.920966"/>
        <n v="4.1027469999999999"/>
        <n v="3.8111440000000001"/>
        <n v="4.1385620000000003"/>
        <n v="4.1821070000000002"/>
        <n v="4.0964390000000002"/>
        <n v="3.8456899999999998"/>
        <n v="3.9770989999999999"/>
        <n v="3.970917"/>
        <n v="3.851667"/>
        <n v="4.1147539999999996"/>
        <n v="4.013274"/>
        <n v="4.0195530000000002"/>
        <n v="4.1412209999999998"/>
        <n v="3.7975349999999999"/>
        <n v="3.6321430000000001"/>
        <n v="3.5562130000000001"/>
        <n v="4.1660380000000004"/>
        <n v="3.9547330000000001"/>
        <n v="3.6435900000000001"/>
        <n v="4.2619049999999996"/>
        <n v="4.0298509999999998"/>
        <n v="4.0949369999999998"/>
        <n v="3.9703390000000001"/>
        <n v="3.9246029999999998"/>
        <n v="3.6494249999999999"/>
        <n v="3.6342759999999998"/>
        <n v="4.026961"/>
        <n v="3.8592590000000002"/>
        <n v="4.3020829999999997"/>
        <n v="3.801587"/>
        <n v="4.2185309999999996"/>
        <n v="3.934911"/>
        <n v="3.5843560000000001"/>
        <n v="3.9289969999999999"/>
        <n v="4.201238"/>
        <n v="3.9845890000000002"/>
        <n v="3.878082"/>
        <n v="3.9756100000000001"/>
        <n v="4.0157889999999998"/>
        <n v="3.5449220000000001"/>
        <n v="3.8093020000000002"/>
        <n v="4.0335970000000003"/>
        <n v="3.5130720000000002"/>
        <n v="3.6694209999999998"/>
        <n v="3.9325839999999999"/>
        <n v="4.1875"/>
        <n v="3.7121209999999998"/>
        <n v="3.7448980000000001"/>
        <n v="3.7946430000000002"/>
        <n v="3.451613"/>
        <n v="3.8809520000000002"/>
        <n v="3.6547619999999998"/>
        <n v="3.652174"/>
        <n v="3.7575759999999998"/>
        <n v="4.1939190000000002"/>
        <n v="3.6779609999999998"/>
        <n v="4.3067549999999999"/>
        <n v="4.1652839999999998"/>
        <n v="4.2167459999999997"/>
        <n v="4.1632949999999997"/>
        <n v="3.9466239999999999"/>
        <n v="4.1598470000000001"/>
        <n v="3.6933739999999999"/>
        <n v="4.1168829999999996"/>
        <n v="4.0734690000000002"/>
        <n v="3.8759399999999999"/>
        <n v="3.9620540000000002"/>
        <n v="4.1533329999999999"/>
        <n v="4.1815860000000002"/>
        <n v="3.6861700000000002"/>
        <n v="4.1196580000000003"/>
        <n v="4.0162339999999999"/>
        <n v="3.4072330000000002"/>
        <n v="3.8759890000000001"/>
        <n v="3.8472219999999999"/>
        <n v="4.0550660000000001"/>
        <n v="3.821637"/>
        <n v="4.0720520000000002"/>
        <n v="3.8106800000000001"/>
        <n v="4.2190719999999997"/>
        <n v="4.1357470000000003"/>
        <n v="4.0232270000000003"/>
        <n v="3.7633930000000002"/>
        <n v="3.4689269999999999"/>
        <n v="4.3928570000000002"/>
        <n v="3.9009900000000002"/>
        <n v="3.4210530000000001"/>
        <n v="3.6176469999999998"/>
        <n v="3.9412479999999999"/>
        <n v="3.5197759999999998"/>
        <n v="3.4906980000000001"/>
        <n v="3.4307690000000002"/>
        <n v="3.5281159999999998"/>
        <n v="3.5782029999999998"/>
        <n v="3.6913320000000001"/>
        <n v="3.2278820000000001"/>
        <n v="3.6923810000000001"/>
        <n v="2.9673910000000001"/>
        <n v="3.4642110000000002"/>
        <n v="3.2515239999999999"/>
        <n v="3.6204079999999998"/>
        <n v="3.4288259999999999"/>
        <n v="3.0771600000000001"/>
        <n v="3.5541520000000002"/>
        <n v="3.2734809999999999"/>
        <n v="3.5274999999999999"/>
        <n v="3.0984850000000002"/>
        <n v="3.402326"/>
        <n v="2.8114750000000002"/>
        <n v="3.5150380000000001"/>
        <n v="3.2195770000000001"/>
        <n v="4.2113160000000001"/>
        <n v="3.6686990000000002"/>
        <n v="3.9424359999999998"/>
        <n v="3.934015"/>
        <n v="3.6304349999999999"/>
        <n v="3.9962119999999999"/>
        <n v="3.9893160000000001"/>
        <n v="3.969697"/>
        <n v="3.5938780000000001"/>
        <n v="3.9235669999999998"/>
        <n v="3.6527780000000001"/>
        <n v="3.4375"/>
        <n v="3.7037040000000001"/>
        <n v="3.5864199999999999"/>
        <n v="3.746988"/>
        <n v="3.9743590000000002"/>
        <n v="4.1714289999999998"/>
        <n v="3.6388889999999998"/>
        <n v="2.983333"/>
        <n v="4.380363"/>
        <n v="4.0857330000000003"/>
        <n v="4.1210529999999999"/>
        <n v="3.450863"/>
        <n v="3.7049780000000001"/>
        <n v="3.7044640000000002"/>
        <n v="3.9145300000000001"/>
        <n v="4.1068379999999998"/>
        <n v="4.2111799999999997"/>
        <n v="4.2369859999999999"/>
        <n v="3.8637869999999999"/>
        <n v="3.9145569999999998"/>
        <n v="3.530983"/>
        <n v="3.3067630000000001"/>
        <n v="3.6294119999999999"/>
        <n v="4.1569580000000004"/>
        <n v="3.753333"/>
        <n v="3.98"/>
        <n v="4.1322960000000002"/>
        <n v="3.7547169999999999"/>
        <n v="3.6157889999999999"/>
        <n v="3.6494849999999999"/>
        <n v="3.9437500000000001"/>
        <n v="3.7080920000000002"/>
        <n v="3.6042649999999998"/>
        <n v="3.9464290000000002"/>
        <n v="3.8258930000000002"/>
        <n v="3.5310999999999999"/>
        <n v="3.7018520000000001"/>
        <n v="3.830317"/>
        <n v="4.0543480000000001"/>
        <n v="3.699052"/>
        <n v="3.9068320000000001"/>
        <n v="4.0664509999999998"/>
        <n v="3.0011109999999999"/>
        <n v="3.8508770000000001"/>
        <n v="3.9440300000000001"/>
        <n v="3.8368419999999999"/>
        <n v="3.2580650000000002"/>
        <n v="3.285714"/>
        <n v="4.1139239999999999"/>
        <n v="3.9703949999999999"/>
        <n v="3.6642649999999999"/>
        <n v="4.0144229999999999"/>
        <n v="3.8870969999999998"/>
        <n v="4.1052629999999999"/>
        <n v="3.4612820000000002"/>
        <n v="4.0290489999999997"/>
        <n v="3.8667069999999999"/>
        <n v="3.2452990000000002"/>
        <n v="3.9870549999999998"/>
        <n v="3.672282"/>
        <n v="3.8374069999999998"/>
        <n v="3.7993920000000001"/>
        <n v="4.0305960000000001"/>
        <n v="3.7869760000000001"/>
        <n v="3.4946809999999999"/>
        <n v="3.6994769999999999"/>
        <n v="3.9368599999999998"/>
        <n v="3.858193"/>
        <n v="3.9960629999999999"/>
        <n v="3.5545450000000001"/>
        <n v="3.5240849999999999"/>
        <n v="3.312281"/>
        <n v="3.2912620000000001"/>
        <n v="3.4656859999999998"/>
        <n v="3.438596"/>
        <n v="3.507212"/>
        <n v="2.8103449999999999"/>
        <n v="4.047771"/>
        <n v="3.6485509999999999"/>
        <n v="3.8007810000000002"/>
        <n v="3.496"/>
        <n v="4.2915479999999997"/>
        <n v="4.0912319999999998"/>
        <n v="4.2768600000000001"/>
        <n v="4.1306820000000002"/>
        <n v="4.3076920000000003"/>
        <n v="4.1079140000000001"/>
        <n v="4.053299"/>
        <n v="3.7903730000000002"/>
        <n v="3.9371260000000001"/>
        <n v="4.1647400000000001"/>
        <n v="4.3787880000000001"/>
        <n v="3.769406"/>
        <n v="4.18"/>
        <n v="3.9896910000000001"/>
        <n v="4.1269840000000002"/>
        <n v="3.6923080000000001"/>
        <n v="3.9948450000000002"/>
        <n v="3.906911"/>
        <n v="3.934971"/>
        <n v="4.0935199999999998"/>
        <n v="3.7964600000000002"/>
        <n v="3.8828900000000002"/>
        <n v="3.8803879999999999"/>
        <n v="3.4926590000000002"/>
        <n v="3.8277510000000001"/>
        <n v="3.6706949999999998"/>
        <n v="3.8310810000000002"/>
        <n v="3.7256100000000001"/>
        <n v="3.9480870000000001"/>
        <n v="3.616314"/>
        <n v="3.8368199999999999"/>
        <n v="3.7461540000000002"/>
        <n v="3.889583"/>
        <n v="3.7389939999999999"/>
        <n v="3.9601449999999998"/>
        <n v="3.8850570000000002"/>
        <n v="3.8123119999999999"/>
        <n v="3.76"/>
        <n v="3.782178"/>
        <n v="3.7336450000000001"/>
        <n v="3.7395350000000001"/>
        <n v="3.93662"/>
        <n v="4.0173909999999999"/>
        <n v="4.1711229999999997"/>
        <n v="3.342857"/>
        <n v="3.8292679999999999"/>
        <n v="3.711538"/>
      </sharedItems>
    </cacheField>
    <cacheField name="review_palate" numFmtId="0">
      <sharedItems containsSemiMixedTypes="0" containsString="0" containsNumber="1" minValue="1.285714" maxValue="5" count="2324">
        <n v="3.5563380000000002"/>
        <n v="3.904366"/>
        <n v="3.6007959999999999"/>
        <n v="4.1508149999999997"/>
        <n v="3.734375"/>
        <n v="4.0873020000000002"/>
        <n v="3.3669349999999998"/>
        <n v="3.5887639999999998"/>
        <n v="4.1195649999999997"/>
        <n v="3.6081629999999998"/>
        <n v="3.949198"/>
        <n v="3.8333330000000001"/>
        <n v="3.7738100000000001"/>
        <n v="3.2678569999999998"/>
        <n v="3.9820720000000001"/>
        <n v="3.6428569999999998"/>
        <n v="3.8142860000000001"/>
        <n v="3.7098770000000001"/>
        <n v="4"/>
        <n v="3.7374999999999998"/>
        <n v="3.698413"/>
        <n v="4.0441180000000001"/>
        <n v="3.625"/>
        <n v="3.4117649999999999"/>
        <n v="3.711538"/>
        <n v="3.983333"/>
        <n v="3.795455"/>
        <n v="3.7272729999999998"/>
        <n v="3.6363639999999999"/>
        <n v="4.266667"/>
        <n v="4.2619049999999996"/>
        <n v="3.5151520000000001"/>
        <n v="3.9"/>
        <n v="4.25"/>
        <n v="3.8103449999999999"/>
        <n v="3.901837"/>
        <n v="4.1937090000000001"/>
        <n v="4.2316289999999999"/>
        <n v="4.0841909999999997"/>
        <n v="4.1877880000000003"/>
        <n v="4.0826510000000003"/>
        <n v="4.1372549999999997"/>
        <n v="4.1413039999999999"/>
        <n v="4.0611660000000001"/>
        <n v="4.0228760000000001"/>
        <n v="3.8433329999999999"/>
        <n v="3.8810340000000001"/>
        <n v="3.7799299999999998"/>
        <n v="3.89255"/>
        <n v="3.785714"/>
        <n v="3.5952380000000002"/>
        <n v="4.2058819999999999"/>
        <n v="3.5862069999999999"/>
        <n v="3.9090910000000001"/>
        <n v="4.2057289999999998"/>
        <n v="3.8299319999999999"/>
        <n v="3.861386"/>
        <n v="3.929907"/>
        <n v="3.789809"/>
        <n v="4.3333329999999997"/>
        <n v="3.9523809999999999"/>
        <n v="4.0848620000000002"/>
        <n v="4.3015869999999996"/>
        <n v="3.8961039999999998"/>
        <n v="3.6889949999999998"/>
        <n v="3.7"/>
        <n v="3.8767119999999999"/>
        <n v="3.936957"/>
        <n v="3.9581590000000002"/>
        <n v="3.9066269999999998"/>
        <n v="3.8415840000000001"/>
        <n v="4.4107139999999996"/>
        <n v="4.2929690000000003"/>
        <n v="4.1049480000000003"/>
        <n v="3.7740840000000002"/>
        <n v="4.3976829999999998"/>
        <n v="3.8629549999999999"/>
        <n v="4.0588240000000004"/>
        <n v="4.1541350000000001"/>
        <n v="4.3349279999999997"/>
        <n v="3.870536"/>
        <n v="4.169492"/>
        <n v="3.9854370000000001"/>
        <n v="4.2300000000000004"/>
        <n v="4.0690609999999996"/>
        <n v="4.1923079999999997"/>
        <n v="3.3250000000000002"/>
        <n v="4.1310339999999997"/>
        <n v="3.9038460000000001"/>
        <n v="3.4657140000000002"/>
        <n v="4.0714290000000002"/>
        <n v="3.631783"/>
        <n v="3.714286"/>
        <n v="3.5317460000000001"/>
        <n v="4.4605259999999998"/>
        <n v="4.0069439999999998"/>
        <n v="4.1698110000000002"/>
        <n v="3.7380949999999999"/>
        <n v="4.0360620000000003"/>
        <n v="3.635427"/>
        <n v="3.6732079999999998"/>
        <n v="3.803191"/>
        <n v="3.6830599999999998"/>
        <n v="3.7127979999999998"/>
        <n v="3.8972329999999999"/>
        <n v="3.555402"/>
        <n v="4.0301720000000003"/>
        <n v="3.8036439999999998"/>
        <n v="3.0443549999999999"/>
        <n v="3.8172510000000002"/>
        <n v="3.839286"/>
        <n v="3.6985290000000002"/>
        <n v="3.6310340000000001"/>
        <n v="3.5472969999999999"/>
        <n v="3.8121550000000002"/>
        <n v="3.5923910000000001"/>
        <n v="3.6103900000000002"/>
        <n v="3.7138550000000001"/>
        <n v="3.9519229999999999"/>
        <n v="3.7717390000000002"/>
        <n v="3.9489049999999999"/>
        <n v="3.4777779999999998"/>
        <n v="3.7791670000000002"/>
        <n v="3.898374"/>
        <n v="3.518519"/>
        <n v="3.8170730000000002"/>
        <n v="4.5"/>
        <n v="3.8636360000000001"/>
        <n v="3.8"/>
        <n v="4.1071429999999998"/>
        <n v="3.7040229999999998"/>
        <n v="3.898536"/>
        <n v="3.7555149999999999"/>
        <n v="3.526923"/>
        <n v="3.829431"/>
        <n v="3.3793099999999998"/>
        <n v="3.6925129999999999"/>
        <n v="2.9198719999999998"/>
        <n v="4.1363640000000004"/>
        <n v="3.5"/>
        <n v="3.5416669999999999"/>
        <n v="3.627049"/>
        <n v="3.6666669999999999"/>
        <n v="3.5537969999999999"/>
        <n v="3.356061"/>
        <n v="3.85"/>
        <n v="3.5083329999999999"/>
        <n v="3.651786"/>
        <n v="3.3432840000000001"/>
        <n v="3.8793099999999998"/>
        <n v="3.6538460000000001"/>
        <n v="3.4285709999999998"/>
        <n v="3.589286"/>
        <n v="3.6376810000000002"/>
        <n v="3.5666669999999998"/>
        <n v="3.7012990000000001"/>
        <n v="3.7613639999999999"/>
        <n v="3.3717950000000001"/>
        <n v="3.4583330000000001"/>
        <n v="3.627119"/>
        <n v="4.0476190000000001"/>
        <n v="3.65"/>
        <n v="3.469697"/>
        <n v="3.6440679999999999"/>
        <n v="3.9864860000000002"/>
        <n v="3.4069769999999999"/>
        <n v="3.8684210000000001"/>
        <n v="3.8777780000000002"/>
        <n v="3.7386360000000001"/>
        <n v="4.1747399999999999"/>
        <n v="4.0277779999999996"/>
        <n v="4.047059"/>
        <n v="4.1319439999999998"/>
        <n v="3.6170209999999998"/>
        <n v="3.7826089999999999"/>
        <n v="4.1666670000000003"/>
        <n v="3.8366829999999998"/>
        <n v="3.9635039999999999"/>
        <n v="3.45"/>
        <n v="3.6353499999999999"/>
        <n v="3.0855070000000002"/>
        <n v="3.326873"/>
        <n v="3.4405589999999999"/>
        <n v="2.7450199999999998"/>
        <n v="3.5753849999999998"/>
        <n v="3.8583820000000002"/>
        <n v="3.4532970000000001"/>
        <n v="3.6307689999999999"/>
        <n v="3.4621209999999998"/>
        <n v="3.4734509999999998"/>
        <n v="3.4778760000000002"/>
        <n v="3.8863639999999999"/>
        <n v="3.836735"/>
        <n v="3.5204080000000002"/>
        <n v="3.6458330000000001"/>
        <n v="3.3923610000000002"/>
        <n v="3.1089739999999999"/>
        <n v="3.1329790000000002"/>
        <n v="3.4666670000000002"/>
        <n v="3.1203699999999999"/>
        <n v="4.1304350000000003"/>
        <n v="3.6119400000000002"/>
        <n v="3.8958330000000001"/>
        <n v="3.535714"/>
        <n v="3.620968"/>
        <n v="3.586084"/>
        <n v="3.8480180000000002"/>
        <n v="4.2458330000000002"/>
        <n v="3.8162060000000002"/>
        <n v="3.680412"/>
        <n v="3.7724549999999999"/>
        <n v="3.9075829999999998"/>
        <n v="3.6834530000000001"/>
        <n v="3.95"/>
        <n v="3.8404259999999999"/>
        <n v="3.7234039999999999"/>
        <n v="3.7088610000000002"/>
        <n v="3.9594589999999998"/>
        <n v="3.3"/>
        <n v="3.8421050000000001"/>
        <n v="3.4444439999999998"/>
        <n v="3.6315789999999999"/>
        <n v="3.5882350000000001"/>
        <n v="3.8250000000000002"/>
        <n v="3.2604169999999999"/>
        <n v="3.5125000000000002"/>
        <n v="3.4333330000000002"/>
        <n v="3.1"/>
        <n v="3.28125"/>
        <n v="3.5294120000000002"/>
        <n v="3.75"/>
        <n v="3.7352940000000001"/>
        <n v="3.4375"/>
        <n v="3.847534"/>
        <n v="3.8714520000000001"/>
        <n v="3.8927990000000001"/>
        <n v="4.1626190000000003"/>
        <n v="3.9625810000000001"/>
        <n v="3.9892319999999999"/>
        <n v="4.3623690000000002"/>
        <n v="3.7184750000000002"/>
        <n v="3.8862559999999999"/>
        <n v="4.2602339999999996"/>
        <n v="4.0467839999999997"/>
        <n v="3.5983610000000001"/>
        <n v="4.0518869999999998"/>
        <n v="4.0570339999999998"/>
        <n v="3.5684930000000001"/>
        <n v="4.0211639999999997"/>
        <n v="3.6123189999999998"/>
        <n v="3.373596"/>
        <n v="4.6666670000000003"/>
        <n v="3.65625"/>
        <n v="3.4911240000000001"/>
        <n v="3.927711"/>
        <n v="3.8984380000000001"/>
        <n v="4.0928959999999996"/>
        <n v="4.086957"/>
        <n v="3.7523810000000002"/>
        <n v="3.2471909999999999"/>
        <n v="4.0923080000000001"/>
        <n v="2.875"/>
        <n v="3.3881579999999998"/>
        <n v="3.8867919999999998"/>
        <n v="4.2202380000000002"/>
        <n v="3.7250000000000001"/>
        <n v="3.8095240000000001"/>
        <n v="4.3103449999999999"/>
        <n v="4.115672"/>
        <n v="4.3111110000000004"/>
        <n v="4.2045450000000004"/>
        <n v="3.7291669999999999"/>
        <n v="2.5"/>
        <n v="3.9129360000000002"/>
        <n v="3.524648"/>
        <n v="3.4060609999999998"/>
        <n v="3.8631180000000001"/>
        <n v="3.5165289999999998"/>
        <n v="3.8085939999999998"/>
        <n v="3.3847520000000002"/>
        <n v="3.6720429999999999"/>
        <n v="3.8278690000000002"/>
        <n v="3.7659570000000002"/>
        <n v="3.46732"/>
        <n v="3.6576089999999999"/>
        <n v="3.911565"/>
        <n v="4.0471700000000004"/>
        <n v="3.877049"/>
        <n v="3.8285710000000002"/>
        <n v="3.7889910000000002"/>
        <n v="3.4206349999999999"/>
        <n v="3.8137249999999998"/>
        <n v="3.725352"/>
        <n v="4.01"/>
        <n v="3.8624999999999998"/>
        <n v="3.3333330000000001"/>
        <n v="3.5625"/>
        <n v="3.9772729999999998"/>
        <n v="4.2"/>
        <n v="3.7346940000000002"/>
        <n v="3.5833330000000001"/>
        <n v="4.0370369999999998"/>
        <n v="3.8809520000000002"/>
        <n v="3.6875"/>
        <n v="3.668037"/>
        <n v="2.9989059999999998"/>
        <n v="3.6558190000000002"/>
        <n v="2.7982580000000001"/>
        <n v="3.8194439999999998"/>
        <n v="3.7673269999999999"/>
        <n v="3.9244789999999998"/>
        <n v="3.6908400000000001"/>
        <n v="3.3703699999999999"/>
        <n v="3.4731179999999999"/>
        <n v="3.742604"/>
        <n v="4.0208329999999997"/>
        <n v="3.6838709999999999"/>
        <n v="3.9444439999999998"/>
        <n v="3.2962959999999999"/>
        <n v="3.5769229999999999"/>
        <n v="3.8051949999999999"/>
        <n v="3.1415090000000001"/>
        <n v="3.3888889999999998"/>
        <n v="3"/>
        <n v="3.733333"/>
        <n v="3.7096770000000001"/>
        <n v="3.875"/>
        <n v="3.8888889999999998"/>
        <n v="3.4761899999999999"/>
        <n v="3.4318179999999998"/>
        <n v="3.6590910000000001"/>
        <n v="4.1953659999999999"/>
        <n v="4.1720829999999998"/>
        <n v="3.9961769999999999"/>
        <n v="3.7345130000000002"/>
        <n v="3.7898230000000002"/>
        <n v="4.1290979999999999"/>
        <n v="4.1500000000000004"/>
        <n v="3.9880949999999999"/>
        <n v="3.9464290000000002"/>
        <n v="3.7562500000000001"/>
        <n v="4.0434780000000003"/>
        <n v="3.6918600000000001"/>
        <n v="3.9230770000000001"/>
        <n v="3.5243899999999999"/>
        <n v="3.6842109999999999"/>
        <n v="3.3461539999999999"/>
        <n v="3.9148939999999999"/>
        <n v="3.9166669999999999"/>
        <n v="3.9756100000000001"/>
        <n v="3.7580650000000002"/>
        <n v="3.55"/>
        <n v="3.6071430000000002"/>
        <n v="3.7285710000000001"/>
        <n v="3.4729730000000001"/>
        <n v="3.4"/>
        <n v="3.8823530000000002"/>
        <n v="4.1333330000000004"/>
        <n v="3.589744"/>
        <n v="3.8055560000000002"/>
        <n v="4.4285709999999998"/>
        <n v="3.961538"/>
        <n v="4.2427619999999999"/>
        <n v="3.8329789999999999"/>
        <n v="3.9888889999999999"/>
        <n v="4.0005819999999996"/>
        <n v="4.1161950000000003"/>
        <n v="3.9630369999999999"/>
        <n v="3.6054379999999999"/>
        <n v="3.8234219999999999"/>
        <n v="3.985646"/>
        <n v="3.8733219999999999"/>
        <n v="3.5743939999999998"/>
        <n v="3.8021199999999999"/>
        <n v="4.0995609999999996"/>
        <n v="3.475806"/>
        <n v="3.231366"/>
        <n v="3.289873"/>
        <n v="3.6800639999999998"/>
        <n v="3.6944439999999998"/>
        <n v="3.7794120000000002"/>
        <n v="3.6382249999999998"/>
        <n v="3.718553"/>
        <n v="3.8094459999999999"/>
        <n v="3.7679999999999998"/>
        <n v="3.5714290000000002"/>
        <n v="4.125"/>
        <n v="3.849421"/>
        <n v="3.71875"/>
        <n v="3.8168319999999998"/>
        <n v="3.7771430000000001"/>
        <n v="3.5834630000000001"/>
        <n v="3.422078"/>
        <n v="3.6451609999999999"/>
        <n v="3.7451460000000001"/>
        <n v="3.8723399999999999"/>
        <n v="2.855769"/>
        <n v="3.7777780000000001"/>
        <n v="3.6346150000000002"/>
        <n v="3.454545"/>
        <n v="3.4632350000000001"/>
        <n v="3.3260869999999998"/>
        <n v="3.4166669999999999"/>
        <n v="3.125"/>
        <n v="3.847826"/>
        <n v="3.995034"/>
        <n v="3.9159090000000001"/>
        <n v="3.5131130000000002"/>
        <n v="3.6243590000000001"/>
        <n v="3.7866520000000001"/>
        <n v="3.8271280000000001"/>
        <n v="3.9285709999999998"/>
        <n v="3.5527069999999998"/>
        <n v="3.426606"/>
        <n v="3.4432990000000001"/>
        <n v="3.502183"/>
        <n v="3.7160000000000002"/>
        <n v="3.7904409999999999"/>
        <n v="3.5877189999999999"/>
        <n v="3.4624410000000001"/>
        <n v="3.8112240000000002"/>
        <n v="3.4932129999999999"/>
        <n v="3.5315789999999998"/>
        <n v="3.5176989999999999"/>
        <n v="3.4882810000000002"/>
        <n v="3.7873559999999999"/>
        <n v="3.5246909999999998"/>
        <n v="3.8571430000000002"/>
        <n v="3.3020830000000001"/>
        <n v="3.4916670000000001"/>
        <n v="3.46875"/>
        <n v="3.2913039999999998"/>
        <n v="3.9605260000000002"/>
        <n v="3.451613"/>
        <n v="3.3855420000000001"/>
        <n v="4.1153849999999998"/>
        <n v="3.5304350000000002"/>
        <n v="3.6721309999999998"/>
        <n v="3.4906540000000001"/>
        <n v="3.4224139999999998"/>
        <n v="3.825628"/>
        <n v="3.8208959999999998"/>
        <n v="3.3206519999999999"/>
        <n v="4.0999999999999996"/>
        <n v="4.0555560000000002"/>
        <n v="3.5238100000000001"/>
        <n v="3.038462"/>
        <n v="3.7916669999999999"/>
        <n v="3.25"/>
        <n v="3.6"/>
        <n v="3.7409159999999999"/>
        <n v="3.6292970000000002"/>
        <n v="2.9189189999999998"/>
        <n v="3.3255810000000001"/>
        <n v="3.96875"/>
        <n v="3.1428569999999998"/>
        <n v="3.7051280000000002"/>
        <n v="2.9423080000000001"/>
        <n v="2.7941180000000001"/>
        <n v="3.3928569999999998"/>
        <n v="2.9743590000000002"/>
        <n v="3.2"/>
        <n v="4.2307689999999996"/>
        <n v="1.4090910000000001"/>
        <n v="3.0833330000000001"/>
        <n v="3.6602350000000001"/>
        <n v="3.7902779999999998"/>
        <n v="3.1811929999999999"/>
        <n v="3.561194"/>
        <n v="3.763636"/>
        <n v="3.4896370000000001"/>
        <n v="3.1595740000000001"/>
        <n v="3.7179489999999999"/>
        <n v="3.285714"/>
        <n v="2.8933819999999999"/>
        <n v="3.34375"/>
        <n v="3.2083330000000001"/>
        <n v="2.7661289999999998"/>
        <n v="3.223684"/>
        <n v="3.27027"/>
        <n v="4.030303"/>
        <n v="4.0898839999999996"/>
        <n v="4.0510999999999999"/>
        <n v="4.058967"/>
        <n v="4.0085189999999997"/>
        <n v="4.1321839999999996"/>
        <n v="3.9335939999999998"/>
        <n v="4.49505"/>
        <n v="3.7433749999999999"/>
        <n v="4.0314750000000004"/>
        <n v="3.9133209999999998"/>
        <n v="3.6591930000000001"/>
        <n v="3.8347220000000002"/>
        <n v="4.022284"/>
        <n v="3.8609149999999999"/>
        <n v="3.5876960000000002"/>
        <n v="3.7452830000000001"/>
        <n v="3.6349209999999998"/>
        <n v="3.5553360000000001"/>
        <n v="3.9715189999999998"/>
        <n v="3.757282"/>
        <n v="4.12"/>
        <n v="3.552632"/>
        <n v="3.7590910000000002"/>
        <n v="3.8703699999999999"/>
        <n v="3.8286910000000001"/>
        <n v="3.6166670000000001"/>
        <n v="3.809091"/>
        <n v="3.8596490000000001"/>
        <n v="3.836957"/>
        <n v="3.5891470000000001"/>
        <n v="3.421875"/>
        <n v="2.481481"/>
        <n v="3.996448"/>
        <n v="3.7819910000000001"/>
        <n v="4.1063219999999996"/>
        <n v="3.8689659999999999"/>
        <n v="3.9583330000000001"/>
        <n v="4.0359280000000002"/>
        <n v="4.0409360000000003"/>
        <n v="3.8007659999999999"/>
        <n v="3.9475310000000001"/>
        <n v="3.7349999999999999"/>
        <n v="3.6260870000000001"/>
        <n v="4.005376"/>
        <n v="3.3630949999999999"/>
        <n v="3.6724139999999998"/>
        <n v="4.0454549999999996"/>
        <n v="3.7835049999999999"/>
        <n v="3.7222219999999999"/>
        <n v="3.66"/>
        <n v="3.9307690000000002"/>
        <n v="3.6515149999999998"/>
        <n v="3.7377050000000001"/>
        <n v="3.4848479999999999"/>
        <n v="4.1323530000000002"/>
        <n v="3.7361110000000002"/>
        <n v="3.660714"/>
        <n v="3.8536589999999999"/>
        <n v="3.2888890000000002"/>
        <n v="3.9049589999999998"/>
        <n v="2.9855770000000001"/>
        <n v="3.1875"/>
        <n v="4.1278139999999999"/>
        <n v="4.021687"/>
        <n v="4.0321490000000004"/>
        <n v="4.1288179999999999"/>
        <n v="4.2152320000000003"/>
        <n v="4.1088709999999997"/>
        <n v="4.2274710000000004"/>
        <n v="3.734982"/>
        <n v="3.782772"/>
        <n v="4.0754720000000004"/>
        <n v="3.811715"/>
        <n v="4.234"/>
        <n v="3.8485399999999998"/>
        <n v="4.1450279999999999"/>
        <n v="3.8450519999999999"/>
        <n v="3.981481"/>
        <n v="3.7566670000000002"/>
        <n v="3.8272170000000001"/>
        <n v="3.9675929999999999"/>
        <n v="3.9668869999999998"/>
        <n v="3.84375"/>
        <n v="3.8766229999999999"/>
        <n v="4.1014489999999997"/>
        <n v="3.980998"/>
        <n v="3.3980579999999998"/>
        <n v="3.2655829999999999"/>
        <n v="4.1950700000000003"/>
        <n v="3.097315"/>
        <n v="3.7880790000000002"/>
        <n v="4.2276030000000002"/>
        <n v="3.1069800000000001"/>
        <n v="3.3252120000000001"/>
        <n v="4.0099260000000001"/>
        <n v="3.5466739999999999"/>
        <n v="3.6589330000000002"/>
        <n v="4.0301590000000003"/>
        <n v="3.6835589999999998"/>
        <n v="3.6738240000000002"/>
        <n v="3.4352520000000002"/>
        <n v="2.9869279999999998"/>
        <n v="2.9809519999999998"/>
        <n v="3.594681"/>
        <n v="3.2663760000000002"/>
        <n v="3.4022990000000002"/>
        <n v="3.7137929999999999"/>
        <n v="3.181416"/>
        <n v="3.5083679999999999"/>
        <n v="3.553922"/>
        <n v="3.0210360000000001"/>
        <n v="3.3994710000000001"/>
        <n v="3.4873419999999999"/>
        <n v="3.2417579999999999"/>
        <n v="2.9534530000000001"/>
        <n v="3.890625"/>
        <n v="3.6225710000000002"/>
        <n v="3.7213660000000002"/>
        <n v="3.7055389999999999"/>
        <n v="3.4789639999999999"/>
        <n v="3.5225559999999998"/>
        <n v="3.7520660000000001"/>
        <n v="3.9722219999999999"/>
        <n v="3.9268290000000001"/>
        <n v="3.35"/>
        <n v="3.8235290000000002"/>
        <n v="4.1875"/>
        <n v="3.0714290000000002"/>
        <n v="2.7575759999999998"/>
        <n v="2.6388889999999998"/>
        <n v="2.125"/>
        <n v="1.285714"/>
        <n v="2.0714290000000002"/>
        <n v="2.75"/>
        <n v="3.1666669999999999"/>
        <n v="2.375"/>
        <n v="2"/>
        <n v="3.7233079999999998"/>
        <n v="3.7961849999999999"/>
        <n v="3.3206349999999998"/>
        <n v="3.7261350000000002"/>
        <n v="3.4548390000000002"/>
        <n v="3.4711539999999999"/>
        <n v="3.560403"/>
        <n v="3.670455"/>
        <n v="3.3346770000000001"/>
        <n v="3.5857139999999998"/>
        <n v="3.542735"/>
        <n v="2.9090910000000001"/>
        <n v="4.0462959999999999"/>
        <n v="3.4159290000000002"/>
        <n v="3.5227270000000002"/>
        <n v="3.9032260000000001"/>
        <n v="3.516667"/>
        <n v="3.6710530000000001"/>
        <n v="3.6272730000000002"/>
        <n v="4.0066670000000002"/>
        <n v="4.0295709999999998"/>
        <n v="4.0759999999999996"/>
        <n v="4.031765"/>
        <n v="4.0186380000000002"/>
        <n v="3.9555560000000001"/>
        <n v="4.0191140000000001"/>
        <n v="4.1603859999999999"/>
        <n v="4.2005720000000002"/>
        <n v="4.1284150000000004"/>
        <n v="3.9735580000000001"/>
        <n v="4.0571140000000003"/>
        <n v="3.7810389999999998"/>
        <n v="4.014837"/>
        <n v="4.1143619999999999"/>
        <n v="4.0833329999999997"/>
        <n v="4.2175969999999996"/>
        <n v="4.0527559999999996"/>
        <n v="4.1638760000000001"/>
        <n v="3.7383000000000002"/>
        <n v="4.0242019999999998"/>
        <n v="4.1312059999999997"/>
        <n v="4.0904730000000002"/>
        <n v="3.925227"/>
        <n v="3.7936800000000002"/>
        <n v="3.9110800000000001"/>
        <n v="3.5075470000000002"/>
        <n v="4.09375"/>
        <n v="3.7715380000000001"/>
        <n v="3.8511660000000001"/>
        <n v="3.9502389999999998"/>
        <n v="3.8373949999999999"/>
        <n v="3.9649719999999999"/>
        <n v="3.9963069999999998"/>
        <n v="4.1320199999999998"/>
        <n v="3.9683790000000001"/>
        <n v="4.1592919999999998"/>
        <n v="3.8936649999999999"/>
        <n v="3.9441120000000001"/>
        <n v="3.6145830000000001"/>
        <n v="4.0327869999999999"/>
        <n v="4.0155709999999996"/>
        <n v="3.9660000000000002"/>
        <n v="4.0731710000000003"/>
        <n v="3.8076919999999999"/>
        <n v="3.7715519999999998"/>
        <n v="3.8690479999999998"/>
        <n v="3.6818179999999998"/>
        <n v="4.0188680000000003"/>
        <n v="3.86"/>
        <n v="3.60101"/>
        <n v="3.7872340000000002"/>
        <n v="4.0595239999999997"/>
        <n v="3.6477499999999998"/>
        <n v="3.945926"/>
        <n v="3.6422020000000002"/>
        <n v="3.8759839999999999"/>
        <n v="3.9393560000000001"/>
        <n v="3.936874"/>
        <n v="3.7610440000000001"/>
        <n v="3.8414630000000001"/>
        <n v="3.9375"/>
        <n v="3.8626369999999999"/>
        <n v="4.1315790000000003"/>
        <n v="3.7083330000000001"/>
        <n v="3.6271550000000001"/>
        <n v="3.3529409999999999"/>
        <n v="3.6203699999999999"/>
        <n v="4.0416670000000003"/>
        <n v="3.8169010000000001"/>
        <n v="3.7978719999999999"/>
        <n v="3.7017540000000002"/>
        <n v="4.1944439999999998"/>
        <n v="3.5893950000000001"/>
        <n v="3.9320810000000002"/>
        <n v="3.6229789999999999"/>
        <n v="3.9788260000000002"/>
        <n v="3.7493639999999999"/>
        <n v="4.0578950000000003"/>
        <n v="3.6720549999999998"/>
        <n v="3.628342"/>
        <n v="3.879934"/>
        <n v="3.5320119999999999"/>
        <n v="3.956731"/>
        <n v="3.8217819999999998"/>
        <n v="3.792208"/>
        <n v="3.633772"/>
        <n v="4.625"/>
        <n v="3.7630330000000001"/>
        <n v="3.461957"/>
        <n v="3.1077590000000002"/>
        <n v="3.3870969999999998"/>
        <n v="3.8543310000000002"/>
        <n v="3.3450700000000002"/>
        <n v="3.7350430000000001"/>
        <n v="3.8611110000000002"/>
        <n v="3.6184210000000001"/>
        <n v="3.6902650000000001"/>
        <n v="3.574074"/>
        <n v="3.79386"/>
        <n v="4.1817630000000001"/>
        <n v="4.4513259999999999"/>
        <n v="4.0859730000000001"/>
        <n v="3.8934099999999998"/>
        <n v="4.0521000000000003"/>
        <n v="4.0548700000000002"/>
        <n v="4.1038680000000003"/>
        <n v="4.1234310000000001"/>
        <n v="4.0803260000000003"/>
        <n v="3.9721220000000002"/>
        <n v="4.3214040000000002"/>
        <n v="4.1129449999999999"/>
        <n v="3.8723589999999999"/>
        <n v="3.9915569999999998"/>
        <n v="3.956461"/>
        <n v="4.2984010000000001"/>
        <n v="4.1349780000000003"/>
        <n v="4.0625"/>
        <n v="4.2085559999999997"/>
        <n v="4.0947370000000003"/>
        <n v="4.6122949999999996"/>
        <n v="4.0789980000000003"/>
        <n v="4.0481930000000004"/>
        <n v="4.1283989999999999"/>
        <n v="3.8073589999999999"/>
        <n v="4.1303679999999998"/>
        <n v="4.0743739999999997"/>
        <n v="4.0072020000000004"/>
        <n v="4.026224"/>
        <n v="4.3117650000000003"/>
        <n v="4.1834319999999998"/>
        <n v="4.1388889999999998"/>
        <n v="3.8948499999999999"/>
        <n v="4.4051169999999997"/>
        <n v="4.263636"/>
        <n v="4.3496499999999996"/>
        <n v="2.723077"/>
        <n v="3.6153849999999998"/>
        <n v="2.8125"/>
        <n v="2.6"/>
        <n v="3.15"/>
        <n v="2.6428569999999998"/>
        <n v="2.9166669999999999"/>
        <n v="2.8333330000000001"/>
        <n v="3.5215830000000001"/>
        <n v="3.8073929999999998"/>
        <n v="3.6971829999999999"/>
        <n v="3.6357469999999998"/>
        <n v="3.7851409999999999"/>
        <n v="3.7038829999999998"/>
        <n v="3.6749999999999998"/>
        <n v="3.7456900000000002"/>
        <n v="4.1341460000000003"/>
        <n v="3.2549999999999999"/>
        <n v="3.3211919999999999"/>
        <n v="3.9210530000000001"/>
        <n v="4.1263740000000002"/>
        <n v="3.9051719999999999"/>
        <n v="3.889831"/>
        <n v="3.8083330000000002"/>
        <n v="3.6626509999999999"/>
        <n v="3.4845359999999999"/>
        <n v="3.5432100000000002"/>
        <n v="3.77027"/>
        <n v="3.746575"/>
        <n v="3.637931"/>
        <n v="3.2553190000000001"/>
        <n v="2.4731000000000001"/>
        <n v="3.0061640000000001"/>
        <n v="2.3006389999999999"/>
        <n v="2.8644229999999999"/>
        <n v="3.0262859999999998"/>
        <n v="2.7162920000000002"/>
        <n v="2.8144650000000002"/>
        <n v="2.920045"/>
        <n v="2.4308070000000002"/>
        <n v="2.6968700000000001"/>
        <n v="2.7260270000000002"/>
        <n v="2.7092779999999999"/>
        <n v="2.635443"/>
        <n v="2.9795699999999998"/>
        <n v="2.1256680000000001"/>
        <n v="2.5577559999999999"/>
        <n v="2.1153849999999998"/>
        <n v="3.440385"/>
        <n v="2.4093659999999999"/>
        <n v="2.1284049999999999"/>
        <n v="2.7650600000000001"/>
        <n v="2.54359"/>
        <n v="2.5084390000000001"/>
        <n v="2.8162159999999998"/>
        <n v="2.25"/>
        <n v="2.3250000000000002"/>
        <n v="2.0791369999999998"/>
        <n v="2.9482759999999999"/>
        <n v="2.402857"/>
        <n v="2.85"/>
        <n v="2.9606059999999998"/>
        <n v="2.884817"/>
        <n v="3.2650600000000001"/>
        <n v="2.7916669999999999"/>
        <n v="2.925373"/>
        <n v="3.092784"/>
        <n v="2.6011449999999998"/>
        <n v="2.6730770000000001"/>
        <n v="2.6840489999999999"/>
        <n v="3.0480770000000001"/>
        <n v="2.803922"/>
        <n v="2.9049999999999998"/>
        <n v="3.7515890000000001"/>
        <n v="3.5534759999999999"/>
        <n v="3.3183959999999999"/>
        <n v="3.0498470000000002"/>
        <n v="3.820513"/>
        <n v="3.4894959999999999"/>
        <n v="3.3076919999999999"/>
        <n v="2.8264459999999998"/>
        <n v="3.4765619999999999"/>
        <n v="3.675926"/>
        <n v="2.9860139999999999"/>
        <n v="3.815029"/>
        <n v="3.387931"/>
        <n v="3.1826919999999999"/>
        <n v="3.052632"/>
        <n v="3.7713179999999999"/>
        <n v="3.143519"/>
        <n v="3.5809519999999999"/>
        <n v="3.5339809999999998"/>
        <n v="2.7133759999999998"/>
        <n v="3.1508379999999998"/>
        <n v="3.3292679999999999"/>
        <n v="3.3534480000000002"/>
        <n v="3.339286"/>
        <n v="3.545455"/>
        <n v="2.8275860000000002"/>
        <n v="3.470021"/>
        <n v="2.9592450000000001"/>
        <n v="2.6726190000000001"/>
        <n v="3.504464"/>
        <n v="2.822314"/>
        <n v="3.3581080000000001"/>
        <n v="3.0120969999999998"/>
        <n v="2.8465349999999998"/>
        <n v="3.779874"/>
        <n v="3.0517240000000001"/>
        <n v="3.2136360000000002"/>
        <n v="3.507692"/>
        <n v="3.4347829999999999"/>
        <n v="2.9342109999999999"/>
        <n v="3.627907"/>
        <n v="3.1034480000000002"/>
        <n v="3.2844310000000001"/>
        <n v="2.9363640000000002"/>
        <n v="3.3607589999999998"/>
        <n v="3.0673080000000001"/>
        <n v="4.0496650000000001"/>
        <n v="3.9127909999999999"/>
        <n v="3.373529"/>
        <n v="3.0629369999999998"/>
        <n v="3.6532260000000001"/>
        <n v="2.8858269999999999"/>
        <n v="3.44"/>
        <n v="2.9179689999999998"/>
        <n v="3.4470589999999999"/>
        <n v="3.9744320000000002"/>
        <n v="3.4024390000000002"/>
        <n v="3.7716050000000001"/>
        <n v="3.424528"/>
        <n v="3.3409089999999999"/>
        <n v="3.5789469999999999"/>
        <n v="3.6176469999999998"/>
        <n v="2.8636360000000001"/>
        <n v="3.464286"/>
        <n v="2.53125"/>
        <n v="3.1935479999999998"/>
        <n v="3.1851850000000002"/>
        <n v="3.7985329999999999"/>
        <n v="2.9620540000000002"/>
        <n v="3.2920790000000002"/>
        <n v="3.1869749999999999"/>
        <n v="3.3937499999999998"/>
        <n v="3.038278"/>
        <n v="2.9237920000000002"/>
        <n v="4.1441439999999998"/>
        <n v="2.9934210000000001"/>
        <n v="3.2093020000000001"/>
        <n v="3.8073769999999998"/>
        <n v="3.82"/>
        <n v="3.2195119999999999"/>
        <n v="3.6621619999999999"/>
        <n v="3.6805560000000002"/>
        <n v="2.78"/>
        <n v="2.94"/>
        <n v="3.3289469999999999"/>
        <n v="4.2166670000000002"/>
        <n v="3.375"/>
        <n v="3.6136360000000001"/>
        <n v="3.0645159999999998"/>
        <n v="3.3636360000000001"/>
        <n v="3.24"/>
        <n v="2.526316"/>
        <n v="3.114773"/>
        <n v="2.8418770000000002"/>
        <n v="3.27521"/>
        <n v="2.8651960000000001"/>
        <n v="3.1447780000000001"/>
        <n v="3.0545849999999999"/>
        <n v="3.2107730000000001"/>
        <n v="3.01335"/>
        <n v="3.0534439999999998"/>
        <n v="2.9795919999999998"/>
        <n v="3.782095"/>
        <n v="2.8753890000000002"/>
        <n v="3.0550600000000001"/>
        <n v="2.866771"/>
        <n v="2.9565220000000001"/>
        <n v="2.7401960000000001"/>
        <n v="3.6483379999999999"/>
        <n v="3.0767540000000002"/>
        <n v="2.6979169999999999"/>
        <n v="2.9172539999999998"/>
        <n v="3.5029590000000002"/>
        <n v="3.0550660000000001"/>
        <n v="2.9028779999999998"/>
        <n v="2.641667"/>
        <n v="3.2749999999999999"/>
        <n v="3.2256100000000001"/>
        <n v="2.8802819999999998"/>
        <n v="3.177419"/>
        <n v="3.2530860000000001"/>
        <n v="2.5977009999999998"/>
        <n v="3.078125"/>
        <n v="2.5871559999999998"/>
        <n v="2.6376149999999998"/>
        <n v="2.8983050000000001"/>
        <n v="2.8888889999999998"/>
        <n v="2.964286"/>
        <n v="2.84"/>
        <n v="2.913043"/>
        <n v="2.7605629999999999"/>
        <n v="3.0555560000000002"/>
        <n v="2.7734380000000001"/>
        <n v="2.911111"/>
        <n v="2.9156979999999999"/>
        <n v="3.368687"/>
        <n v="3.1637170000000001"/>
        <n v="3.26"/>
        <n v="3.4638550000000001"/>
        <n v="3.1212119999999999"/>
        <n v="2.3974359999999999"/>
        <n v="3.7025320000000002"/>
        <n v="2.4838710000000002"/>
        <n v="2.9117649999999999"/>
        <n v="2.542373"/>
        <n v="3.42"/>
        <n v="2.045455"/>
        <n v="3.0882350000000001"/>
        <n v="3.1944439999999998"/>
        <n v="2.8043480000000001"/>
        <n v="3.2121209999999998"/>
        <n v="3.035714"/>
        <n v="2.9"/>
        <n v="3.1363639999999999"/>
        <n v="2.9444439999999998"/>
        <n v="3.9260090000000001"/>
        <n v="3.7396910000000001"/>
        <n v="3.654982"/>
        <n v="3.96"/>
        <n v="3.9239630000000001"/>
        <n v="3.5876920000000001"/>
        <n v="3.3917109999999999"/>
        <n v="3.9180890000000002"/>
        <n v="3.7471589999999999"/>
        <n v="3.7709679999999999"/>
        <n v="3.58"/>
        <n v="3.8952990000000001"/>
        <n v="3.4780700000000002"/>
        <n v="2.954545"/>
        <n v="3.8034189999999999"/>
        <n v="3.0043099999999998"/>
        <n v="4.3"/>
        <n v="3.420455"/>
        <n v="3.988"/>
        <n v="3.4144739999999998"/>
        <n v="3.8541669999999999"/>
        <n v="3.6282049999999999"/>
        <n v="3.8522729999999998"/>
        <n v="3.5968990000000001"/>
        <n v="3.8983050000000001"/>
        <n v="3.3823530000000002"/>
        <n v="3.5677080000000001"/>
        <n v="4.0681820000000002"/>
        <n v="2.7582939999999998"/>
        <n v="2.9849999999999999"/>
        <n v="2.4206349999999999"/>
        <n v="2.9520550000000001"/>
        <n v="2.9651160000000001"/>
        <n v="3.276786"/>
        <n v="3.0365850000000001"/>
        <n v="2.7222219999999999"/>
        <n v="2.6153849999999998"/>
        <n v="1.928571"/>
        <n v="2.2435900000000002"/>
        <n v="3.854962"/>
        <n v="3.8260869999999998"/>
        <n v="3.8270439999999999"/>
        <n v="3.8618420000000002"/>
        <n v="4.0952380000000002"/>
        <n v="3.4622639999999998"/>
        <n v="3.7631579999999998"/>
        <n v="4.1060610000000004"/>
        <n v="3.9705879999999998"/>
        <n v="3.9565220000000001"/>
        <n v="3.8846150000000002"/>
        <n v="4.3846150000000002"/>
        <n v="1.9485410000000001"/>
        <n v="2.2601659999999999"/>
        <n v="2.319172"/>
        <n v="1.803059"/>
        <n v="3.3325330000000002"/>
        <n v="1.927632"/>
        <n v="1.8157890000000001"/>
        <n v="2.0772729999999999"/>
        <n v="2.6666669999999999"/>
        <n v="2.0182579999999999"/>
        <n v="2.4505379999999999"/>
        <n v="2.184091"/>
        <n v="2.3866670000000001"/>
        <n v="2.3676469999999998"/>
        <n v="2.4751240000000001"/>
        <n v="2.1655630000000001"/>
        <n v="2.1461039999999998"/>
        <n v="1.8679250000000001"/>
        <n v="2.3503180000000001"/>
        <n v="2.281609"/>
        <n v="2.21875"/>
        <n v="2.2912089999999998"/>
        <n v="3.5277780000000001"/>
        <n v="2.1540279999999998"/>
        <n v="2.5514709999999998"/>
        <n v="2.6234570000000001"/>
        <n v="3.0490200000000001"/>
        <n v="2.73"/>
        <n v="2.1538460000000001"/>
        <n v="2.160377"/>
        <n v="2.0909089999999999"/>
        <n v="3.0958899999999998"/>
        <n v="3.06338"/>
        <n v="2.627907"/>
        <n v="2.7708330000000001"/>
        <n v="2.3671880000000001"/>
        <n v="2.81"/>
        <n v="2.5714290000000002"/>
        <n v="2.756993"/>
        <n v="2.561957"/>
        <n v="2.3033090000000001"/>
        <n v="2.5752030000000001"/>
        <n v="2.6225489999999998"/>
        <n v="2.3427669999999998"/>
        <n v="2.59375"/>
        <n v="2.387324"/>
        <n v="2.4181819999999998"/>
        <n v="2.4871789999999998"/>
        <n v="2.3723399999999999"/>
        <n v="2.4848479999999999"/>
        <n v="2.6938780000000002"/>
        <n v="2.9528300000000001"/>
        <n v="2.9249999999999998"/>
        <n v="2.5810810000000002"/>
        <n v="2.6129030000000002"/>
        <n v="2.8214290000000002"/>
        <n v="2.548387"/>
        <n v="2.191176"/>
        <n v="1.6826920000000001"/>
        <n v="2.1931820000000002"/>
        <n v="2.0576919999999999"/>
        <n v="2.795455"/>
        <n v="1.693878"/>
        <n v="2.56"/>
        <n v="2.3571430000000002"/>
        <n v="2.625"/>
        <n v="1.9"/>
        <n v="3.3176960000000002"/>
        <n v="3.3743590000000001"/>
        <n v="3.7171949999999998"/>
        <n v="3.1092719999999998"/>
        <n v="3.640523"/>
        <n v="3.6054050000000002"/>
        <n v="3.8107000000000002"/>
        <n v="3.9175819999999999"/>
        <n v="3.453125"/>
        <n v="3.5797870000000001"/>
        <n v="3.5738639999999999"/>
        <n v="3.6259839999999999"/>
        <n v="3.6447370000000001"/>
        <n v="3.7536230000000002"/>
        <n v="3.953125"/>
        <n v="3.913265"/>
        <n v="3.6223399999999999"/>
        <n v="3.6126130000000001"/>
        <n v="3.7608700000000002"/>
        <n v="3.6233770000000001"/>
        <n v="4.21875"/>
        <n v="3.6413039999999999"/>
        <n v="3.5763889999999998"/>
        <n v="3.0813950000000001"/>
        <n v="3.1587839999999998"/>
        <n v="3.8970590000000001"/>
        <n v="3.6785709999999998"/>
        <n v="3.4210530000000001"/>
        <n v="3.624142"/>
        <n v="3.554827"/>
        <n v="3.9537909999999998"/>
        <n v="3.7608350000000002"/>
        <n v="3.8326060000000002"/>
        <n v="3.649635"/>
        <n v="3.0249999999999999"/>
        <n v="3.4368069999999999"/>
        <n v="3.8270219999999999"/>
        <n v="3.6801349999999999"/>
        <n v="3.2795030000000001"/>
        <n v="3.9243030000000001"/>
        <n v="3.8138139999999998"/>
        <n v="3.527218"/>
        <n v="3.5652170000000001"/>
        <n v="3.3753120000000001"/>
        <n v="3.5078429999999998"/>
        <n v="3.7459889999999998"/>
        <n v="3.913043"/>
        <n v="3.3242419999999999"/>
        <n v="3.7672810000000001"/>
        <n v="3.6782789999999999"/>
        <n v="3.879032"/>
        <n v="3.4537040000000001"/>
        <n v="3.6035710000000001"/>
        <n v="3.6313360000000001"/>
        <n v="3.581731"/>
        <n v="3.535088"/>
        <n v="3.5555560000000002"/>
        <n v="3.6639339999999998"/>
        <n v="3.4954550000000002"/>
        <n v="3.7407409999999999"/>
        <n v="3.7173910000000001"/>
        <n v="3.8993250000000002"/>
        <n v="4.0026130000000002"/>
        <n v="3.970183"/>
        <n v="3.7762760000000002"/>
        <n v="4.120482"/>
        <n v="3.8928569999999998"/>
        <n v="3.8430230000000001"/>
        <n v="3.3359380000000001"/>
        <n v="4.1428570000000002"/>
        <n v="4.038462"/>
        <n v="4.2857139999999996"/>
        <n v="3.7749999999999999"/>
        <n v="3.3125"/>
        <n v="3.7483270000000002"/>
        <n v="3.784173"/>
        <n v="3.3510390000000001"/>
        <n v="3.5966849999999999"/>
        <n v="3.680879"/>
        <n v="4.0272509999999997"/>
        <n v="3.9206799999999999"/>
        <n v="3.4930560000000002"/>
        <n v="3.465608"/>
        <n v="3.4928059999999999"/>
        <n v="3.8602940000000001"/>
        <n v="3.6707320000000001"/>
        <n v="3.4193549999999999"/>
        <n v="3.6025640000000001"/>
        <n v="3.9782609999999998"/>
        <n v="3.7686570000000001"/>
        <n v="3.641667"/>
        <n v="3.574468"/>
        <n v="3.7105260000000002"/>
        <n v="3.45614"/>
        <n v="3.4705879999999998"/>
        <n v="3.9010989999999999"/>
        <n v="3.774194"/>
        <n v="4.0604589999999998"/>
        <n v="3.066716"/>
        <n v="3.0560749999999999"/>
        <n v="2.9831460000000001"/>
        <n v="3.5837210000000002"/>
        <n v="3.6888890000000001"/>
        <n v="3.6392410000000002"/>
        <n v="3.5641029999999998"/>
        <n v="3.4558010000000001"/>
        <n v="3.4919349999999998"/>
        <n v="3.8157890000000001"/>
        <n v="3.319588"/>
        <n v="3.0579710000000002"/>
        <n v="3.862069"/>
        <n v="3.308824"/>
        <n v="3.558824"/>
        <n v="3.4836070000000001"/>
        <n v="3.3846150000000002"/>
        <n v="3.1111110000000002"/>
        <n v="3.0128210000000002"/>
        <n v="3.0232559999999999"/>
        <n v="3.3958330000000001"/>
        <n v="4.3176899999999998"/>
        <n v="3.8770760000000002"/>
        <n v="4.0842700000000001"/>
        <n v="4.0907470000000004"/>
        <n v="4.3085399999999998"/>
        <n v="4.300395"/>
        <n v="4.0818180000000002"/>
        <n v="3.8471340000000001"/>
        <n v="4.0270270000000004"/>
        <n v="3.88835"/>
        <n v="4.33908"/>
        <n v="4.2377050000000001"/>
        <n v="4.0822779999999996"/>
        <n v="4.4935900000000002"/>
        <n v="3.6702509999999999"/>
        <n v="4.1044179999999999"/>
        <n v="3.883858"/>
        <n v="3.824916"/>
        <n v="3.5933730000000002"/>
        <n v="4.1029410000000004"/>
        <n v="3.4948980000000001"/>
        <n v="3.730769"/>
        <n v="4.0285710000000003"/>
        <n v="3.8529409999999999"/>
        <n v="4.0686270000000002"/>
        <n v="3.7769780000000002"/>
        <n v="3.8196720000000002"/>
        <n v="3.364865"/>
        <n v="3.1785709999999998"/>
        <n v="3.325758"/>
        <n v="3.03125"/>
        <n v="3.2033900000000002"/>
        <n v="3.383721"/>
        <n v="3.423387"/>
        <n v="3.877551"/>
        <n v="4.2493980000000002"/>
        <n v="4.2114580000000004"/>
        <n v="4.0913979999999999"/>
        <n v="4.4120879999999998"/>
        <n v="4.0969949999999997"/>
        <n v="4.2304690000000003"/>
        <n v="4.2370130000000001"/>
        <n v="4.0382879999999997"/>
        <n v="4.0075989999999999"/>
        <n v="3.866438"/>
        <n v="4.0135139999999998"/>
        <n v="3.7817460000000001"/>
        <n v="4.1538459999999997"/>
        <n v="3.6350570000000002"/>
        <n v="3.4090910000000001"/>
        <n v="4.1339290000000002"/>
        <n v="3.195122"/>
        <n v="3.9677419999999999"/>
        <n v="4.2142860000000004"/>
        <n v="3.769231"/>
        <n v="4.1233060000000004"/>
        <n v="3.658436"/>
        <n v="4.1796879999999996"/>
        <n v="5"/>
        <n v="4.75"/>
        <n v="2.3489209999999998"/>
        <n v="2.3725489999999998"/>
        <n v="2.512346"/>
        <n v="1.7432430000000001"/>
        <n v="2.517544"/>
        <n v="2.859375"/>
        <n v="2.5862069999999999"/>
        <n v="2.234375"/>
        <n v="2.441176"/>
        <n v="3.2619050000000001"/>
        <n v="2.9210530000000001"/>
        <n v="2.4677419999999999"/>
        <n v="2.8"/>
        <n v="2.9318179999999998"/>
        <n v="2.4583330000000001"/>
        <n v="2.2777780000000001"/>
        <n v="2.0625"/>
        <n v="2.464286"/>
        <n v="1.95"/>
        <n v="3.8131490000000001"/>
        <n v="3.4750000000000001"/>
        <n v="3.6764709999999998"/>
        <n v="3.2837839999999998"/>
        <n v="3.4512200000000002"/>
        <n v="3.1647729999999998"/>
        <n v="3.2380949999999999"/>
        <n v="2.8695650000000001"/>
        <n v="2.981481"/>
        <n v="4.05"/>
        <n v="3.2272729999999998"/>
        <n v="3.7068970000000001"/>
        <n v="3.3571430000000002"/>
        <n v="3.780303"/>
        <n v="3.461538"/>
        <n v="3.2777780000000001"/>
        <n v="2.3333330000000001"/>
        <n v="4.1140350000000003"/>
        <n v="4.0697489999999998"/>
        <n v="3.9974069999999999"/>
        <n v="4.1605169999999996"/>
        <n v="4.3409089999999999"/>
        <n v="3.8623599999999998"/>
        <n v="4.1675630000000004"/>
        <n v="4.2075209999999998"/>
        <n v="3.8370169999999999"/>
        <n v="4.4749999999999996"/>
        <n v="3.996337"/>
        <n v="3.9141409999999999"/>
        <n v="3.6782180000000002"/>
        <n v="3.7091349999999998"/>
        <n v="4.0133929999999998"/>
        <n v="3.439597"/>
        <n v="4.0214290000000004"/>
        <n v="3.9357639999999998"/>
        <n v="4.2365849999999998"/>
        <n v="3.34"/>
        <n v="3.786232"/>
        <n v="3.964286"/>
        <n v="3.7322579999999999"/>
        <n v="3.514815"/>
        <n v="3.8819439999999998"/>
        <n v="4.3235289999999997"/>
        <n v="4.2083329999999997"/>
        <n v="4.0599999999999996"/>
        <n v="4.2582700000000004"/>
        <n v="3.8781159999999999"/>
        <n v="4.1397779999999997"/>
        <n v="4.0290460000000001"/>
        <n v="3.6035780000000002"/>
        <n v="3.8049490000000001"/>
        <n v="4.0304659999999997"/>
        <n v="4.1814159999999996"/>
        <n v="3.9496530000000001"/>
        <n v="4.0796460000000003"/>
        <n v="3.8519549999999998"/>
        <n v="3.5815739999999998"/>
        <n v="3.549318"/>
        <n v="3.8365849999999999"/>
        <n v="3.7851119999999998"/>
        <n v="3.9076580000000001"/>
        <n v="3.9924750000000002"/>
        <n v="3.5746000000000002"/>
        <n v="3.558182"/>
        <n v="3.4221849999999998"/>
        <n v="4.2222220000000004"/>
        <n v="3.6857139999999999"/>
        <n v="4.039326"/>
        <n v="4.0687860000000002"/>
        <n v="3.9600819999999999"/>
        <n v="4.0914489999999999"/>
        <n v="3.428191"/>
        <n v="3.4280740000000001"/>
        <n v="3.9762659999999999"/>
        <n v="3.7924530000000001"/>
        <n v="3.7279409999999999"/>
        <n v="3.9801980000000001"/>
        <n v="3.6327799999999999"/>
        <n v="3.6190479999999998"/>
        <n v="3.878571"/>
        <n v="3.594595"/>
        <n v="3.4766080000000001"/>
        <n v="4.0882350000000001"/>
        <n v="3.4571429999999999"/>
        <n v="3.8089430000000002"/>
        <n v="3.605556"/>
        <n v="3.2560980000000002"/>
        <n v="3.6924999999999999"/>
        <n v="3.0514019999999999"/>
        <n v="3.6133329999999999"/>
        <n v="3.7403849999999998"/>
        <n v="3.66791"/>
        <n v="3.4502739999999998"/>
        <n v="3.5085809999999999"/>
        <n v="3.6885490000000001"/>
        <n v="3.6010499999999999"/>
        <n v="3.8205520000000002"/>
        <n v="3.8057850000000002"/>
        <n v="3.690207"/>
        <n v="3.705085"/>
        <n v="3.413265"/>
        <n v="3.509693"/>
        <n v="3.0163639999999998"/>
        <n v="3.722458"/>
        <n v="3.5820110000000001"/>
        <n v="3.53267"/>
        <n v="3.0668199999999999"/>
        <n v="3.7128510000000001"/>
        <n v="3.5662099999999999"/>
        <n v="3.6044779999999998"/>
        <n v="3.9088539999999998"/>
        <n v="3.6520619999999999"/>
        <n v="3.3863639999999999"/>
        <n v="3.542484"/>
        <n v="3.776316"/>
        <n v="3.1964290000000002"/>
        <n v="3.6168830000000001"/>
        <n v="3.3893279999999999"/>
        <n v="3.5772729999999999"/>
        <n v="3.5206900000000001"/>
        <n v="3.4659089999999999"/>
        <n v="3.473684"/>
        <n v="3.5860660000000002"/>
        <n v="3.1618360000000001"/>
        <n v="3.7756409999999998"/>
        <n v="3.5258620000000001"/>
        <n v="3.663904"/>
        <n v="3.6531950000000002"/>
        <n v="3.4321709999999999"/>
        <n v="4.0795450000000004"/>
        <n v="3.3924050000000001"/>
        <n v="3.4327730000000001"/>
        <n v="3.4849399999999999"/>
        <n v="3.54"/>
        <n v="3.8275860000000002"/>
        <n v="4.3435110000000003"/>
        <n v="3.61"/>
        <n v="3.1029409999999999"/>
        <n v="3.524823"/>
        <n v="3.109375"/>
        <n v="3.5223879999999999"/>
        <n v="3.3425929999999999"/>
        <n v="4.0118090000000004"/>
        <n v="3.8779940000000002"/>
        <n v="2.9655170000000002"/>
        <n v="3.6744789999999998"/>
        <n v="3.4920629999999999"/>
        <n v="3.9491019999999999"/>
        <n v="2.961538"/>
        <n v="3.679878"/>
        <n v="3.6936270000000002"/>
        <n v="3.3768419999999999"/>
        <n v="3.5977440000000001"/>
        <n v="3.6531530000000001"/>
        <n v="3.8411949999999999"/>
        <n v="3.9028990000000001"/>
        <n v="3.80131"/>
        <n v="3.6377549999999998"/>
        <n v="4.1458329999999997"/>
        <n v="3.7061609999999998"/>
        <n v="3.6115379999999999"/>
        <n v="3.4608699999999999"/>
        <n v="3.7651159999999999"/>
        <n v="3.774457"/>
        <n v="3.8125"/>
        <n v="3.6310980000000002"/>
        <n v="3.453608"/>
        <n v="3.5129869999999999"/>
        <n v="4.0789470000000003"/>
        <n v="3.948718"/>
        <n v="2.8073389999999998"/>
        <n v="4.1022730000000003"/>
        <n v="3.5803569999999998"/>
        <n v="3.7960530000000001"/>
        <n v="4.0035210000000001"/>
        <n v="3.9328569999999998"/>
        <n v="3.998567"/>
        <n v="4.0650149999999998"/>
        <n v="3.9327730000000001"/>
        <n v="3.6304349999999999"/>
        <n v="3.9574470000000002"/>
        <n v="3.5573769999999998"/>
        <n v="3.8660709999999998"/>
        <n v="3.9183669999999999"/>
        <n v="3.4636360000000002"/>
        <n v="3.64"/>
        <n v="4.0014370000000001"/>
        <n v="3.4551599999999998"/>
        <n v="4.0812030000000004"/>
        <n v="3.8471669999999998"/>
        <n v="3.7910219999999999"/>
        <n v="4.3595509999999997"/>
        <n v="3.7321110000000002"/>
        <n v="3.8665409999999998"/>
        <n v="4.0806199999999997"/>
        <n v="3.6324040000000002"/>
        <n v="3.02"/>
        <n v="3.8721410000000001"/>
        <n v="3.8166669999999998"/>
        <n v="2.937853"/>
        <n v="3.785857"/>
        <n v="4.2551019999999999"/>
        <n v="3.9043060000000001"/>
        <n v="3.8828119999999999"/>
        <n v="3.406758"/>
        <n v="3.881119"/>
        <n v="3.5537190000000001"/>
        <n v="3.6742859999999999"/>
        <n v="3.8867400000000001"/>
        <n v="3.1326290000000001"/>
        <n v="3.4422350000000002"/>
        <n v="4.0630629999999996"/>
        <n v="3.6400600000000001"/>
        <n v="2.9401709999999999"/>
        <n v="3.778378"/>
        <n v="3.984375"/>
        <n v="4.244872"/>
        <n v="3.7577319999999999"/>
        <n v="3.6156649999999999"/>
        <n v="4.1261900000000002"/>
        <n v="4.117801"/>
        <n v="3.7731279999999998"/>
        <n v="4.0792080000000004"/>
        <n v="4.1408449999999997"/>
        <n v="4.0425000000000004"/>
        <n v="3.6036039999999998"/>
        <n v="3.8882180000000002"/>
        <n v="4.0916670000000002"/>
        <n v="3.427778"/>
        <n v="3.8550719999999998"/>
        <n v="4.2128709999999998"/>
        <n v="3.8783780000000001"/>
        <n v="3.8918919999999999"/>
        <n v="3.6222219999999998"/>
        <n v="3.7753619999999999"/>
        <n v="3.8771930000000001"/>
        <n v="4.1043029999999998"/>
        <n v="4.045865"/>
        <n v="3.7918409999999998"/>
        <n v="3.7002899999999999"/>
        <n v="3.9745759999999999"/>
        <n v="3.7391299999999998"/>
        <n v="3.977528"/>
        <n v="3.6684070000000002"/>
        <n v="3.5391059999999999"/>
        <n v="3.2681450000000001"/>
        <n v="3.8556490000000001"/>
        <n v="3.157143"/>
        <n v="4.2906979999999999"/>
        <n v="3.6371950000000002"/>
        <n v="3.7544379999999999"/>
        <n v="3.618182"/>
        <n v="3.7314289999999999"/>
        <n v="4.0215829999999997"/>
        <n v="3.6832060000000002"/>
        <n v="3.4388890000000001"/>
        <n v="3.6790539999999998"/>
        <n v="3.8387099999999998"/>
        <n v="2.7162160000000002"/>
        <n v="3.7792789999999998"/>
        <n v="3.89"/>
        <n v="3.2439019999999998"/>
        <n v="4.2344049999999998"/>
        <n v="3.993411"/>
        <n v="4.2931030000000003"/>
        <n v="4.1477830000000004"/>
        <n v="4.0891719999999996"/>
        <n v="4.2612240000000003"/>
        <n v="3.7941180000000001"/>
        <n v="4.0675679999999996"/>
        <n v="4.0736840000000001"/>
        <n v="4.1219510000000001"/>
        <n v="4.4264710000000003"/>
        <n v="3.449074"/>
        <n v="3.5771809999999999"/>
        <n v="3.6964290000000002"/>
        <n v="4.1550000000000002"/>
        <n v="4.0647520000000004"/>
        <n v="3.8289469999999999"/>
        <n v="3.7368420000000002"/>
        <n v="3.8047949999999999"/>
        <n v="3.8245610000000001"/>
        <n v="3.7682929999999999"/>
        <n v="4.014303"/>
        <n v="4.072044"/>
        <n v="3.716418"/>
        <n v="4.0136719999999997"/>
        <n v="4.0380950000000002"/>
        <n v="4.0757580000000004"/>
        <n v="3.765625"/>
        <n v="3.62"/>
        <n v="4.0217390000000002"/>
        <n v="3.9333330000000002"/>
        <n v="4.3965519999999998"/>
        <n v="3.2727270000000002"/>
        <n v="3.8753690000000001"/>
        <n v="3.8203459999999998"/>
        <n v="2.7145950000000001"/>
        <n v="3.807464"/>
        <n v="3.6175739999999998"/>
        <n v="3.424426"/>
        <n v="3.7273969999999998"/>
        <n v="3.6683330000000001"/>
        <n v="3.4054669999999998"/>
        <n v="3.8351060000000001"/>
        <n v="4.0109890000000004"/>
        <n v="3.7448980000000001"/>
        <n v="2.7451300000000001"/>
        <n v="3.3787880000000001"/>
        <n v="3.8650790000000002"/>
        <n v="3.7849460000000001"/>
        <n v="4.1595740000000001"/>
        <n v="3.6262629999999998"/>
        <n v="3.9659089999999999"/>
        <n v="3.704545"/>
        <n v="3.6969699999999999"/>
        <n v="3.6550389999999999"/>
        <n v="3.6209959999999999"/>
        <n v="3.787671"/>
        <n v="3.2338710000000002"/>
        <n v="4.36829"/>
        <n v="4.4308759999999996"/>
        <n v="4.0680329999999998"/>
        <n v="4.6332550000000001"/>
        <n v="3.9965440000000001"/>
        <n v="4.0417870000000002"/>
        <n v="4.0517240000000001"/>
        <n v="4.3129770000000001"/>
        <n v="4.088692"/>
        <n v="4.0682660000000004"/>
        <n v="3.8160759999999998"/>
        <n v="4.0366540000000004"/>
        <n v="4.375"/>
        <n v="3.7899340000000001"/>
        <n v="4.2286820000000001"/>
        <n v="3.7393290000000001"/>
        <n v="3.6978800000000001"/>
        <n v="3.8346460000000002"/>
        <n v="4.0460529999999997"/>
        <n v="3.8617020000000002"/>
        <n v="3.6633469999999999"/>
        <n v="4.1180560000000002"/>
        <n v="4.0051019999999999"/>
        <n v="4.1307689999999999"/>
        <n v="3.9970590000000001"/>
        <n v="4.2105259999999998"/>
        <n v="3.921875"/>
        <n v="3.7481749999999998"/>
        <n v="3.898936"/>
        <n v="3.5683579999999999"/>
        <n v="3.974335"/>
        <n v="3.7937850000000002"/>
        <n v="4.0290140000000001"/>
        <n v="4.0679249999999998"/>
        <n v="3.756043"/>
        <n v="3.815569"/>
        <n v="3.8340610000000002"/>
        <n v="4.1066669999999998"/>
        <n v="3.7780320000000001"/>
        <n v="3.850622"/>
        <n v="3.2040820000000001"/>
        <n v="3.850746"/>
        <n v="3.443333"/>
        <n v="3.5281690000000001"/>
        <n v="3.8106059999999999"/>
        <n v="3.725714"/>
        <n v="3.8088690000000001"/>
        <n v="3.8825759999999998"/>
        <n v="4.0909089999999999"/>
        <n v="3.6237110000000001"/>
        <n v="3.9651160000000001"/>
        <n v="3.430952"/>
        <n v="3.8692310000000001"/>
        <n v="3.8690989999999998"/>
        <n v="3.7266189999999999"/>
        <n v="4.1982100000000004"/>
        <n v="4.044969"/>
        <n v="3.9689809999999999"/>
        <n v="3.9985819999999999"/>
        <n v="4.0297229999999997"/>
        <n v="3.9681820000000001"/>
        <n v="3.973684"/>
        <n v="3.856061"/>
        <n v="3.8357139999999998"/>
        <n v="3.7586210000000002"/>
        <n v="3.9416669999999998"/>
        <n v="3.4779520000000002"/>
        <n v="3.6351659999999999"/>
        <n v="3.884309"/>
        <n v="3.4488300000000001"/>
        <n v="3.5142859999999998"/>
        <n v="3.1955840000000002"/>
        <n v="3.711735"/>
        <n v="3.3970590000000001"/>
        <n v="3.3377479999999999"/>
        <n v="3.3884889999999999"/>
        <n v="3.7127659999999998"/>
        <n v="3.3771930000000001"/>
        <n v="3.738318"/>
        <n v="3.8585859999999998"/>
        <n v="3.609756"/>
        <n v="3.6092439999999999"/>
        <n v="3.8461539999999999"/>
        <n v="3.8269229999999999"/>
        <n v="3.3956040000000001"/>
        <n v="2.9464290000000002"/>
        <n v="3.6111110000000002"/>
        <n v="3.5444439999999999"/>
        <n v="3.4782609999999998"/>
        <n v="3.5909089999999999"/>
        <n v="3.265625"/>
        <n v="3.6923080000000001"/>
        <n v="3.766667"/>
        <n v="4.1053379999999997"/>
        <n v="3.94"/>
        <n v="4.2258230000000001"/>
        <n v="4.1183209999999999"/>
        <n v="4.0143370000000003"/>
        <n v="3.7628210000000002"/>
        <n v="3.7650000000000001"/>
        <n v="3.81338"/>
        <n v="3.8181820000000002"/>
        <n v="3.6401669999999999"/>
        <n v="3.8921570000000001"/>
        <n v="3.9027780000000001"/>
        <n v="4.1607139999999996"/>
        <n v="3.295455"/>
        <n v="4.0455880000000004"/>
        <n v="3.9884650000000001"/>
        <n v="3.9745149999999998"/>
        <n v="4.0279160000000003"/>
        <n v="3.9142160000000001"/>
        <n v="3.894822"/>
        <n v="3.5163929999999999"/>
        <n v="4.1815639999999998"/>
        <n v="4.0504670000000003"/>
        <n v="3.7858230000000002"/>
        <n v="3.993671"/>
        <n v="4.0313850000000002"/>
        <n v="3.6606649999999998"/>
        <n v="4.1966669999999997"/>
        <n v="3.7974359999999998"/>
        <n v="3.717984"/>
        <n v="3.9956140000000002"/>
        <n v="3.9144489999999998"/>
        <n v="3.6931219999999998"/>
        <n v="4.1987949999999996"/>
        <n v="4.0066230000000003"/>
        <n v="3.7972969999999999"/>
        <n v="3.8968250000000002"/>
        <n v="4.0774650000000001"/>
        <n v="3.4744899999999999"/>
        <n v="3.4629629999999998"/>
        <n v="3.7416670000000001"/>
        <n v="3.5943399999999999"/>
        <n v="3.677419"/>
        <n v="4.1904760000000003"/>
        <n v="3.7811759999999999"/>
        <n v="3.6963409999999999"/>
        <n v="3.6137929999999998"/>
        <n v="3.6026940000000001"/>
        <n v="3.6286309999999999"/>
        <n v="3.7289720000000002"/>
        <n v="3.7966799999999998"/>
        <n v="3.484127"/>
        <n v="3.686957"/>
        <n v="3.6063830000000001"/>
        <n v="3.8347829999999998"/>
        <n v="3.9418600000000001"/>
        <n v="3.691919"/>
        <n v="3.6309520000000002"/>
        <n v="3.5581399999999999"/>
        <n v="3.8631579999999999"/>
        <n v="3.691176"/>
        <n v="3.7205879999999998"/>
        <n v="3.8621789999999998"/>
        <n v="4.1268659999999997"/>
        <n v="3.8188780000000002"/>
        <n v="3.945783"/>
        <n v="3.6727270000000001"/>
        <n v="4.233333"/>
        <n v="4.0750000000000002"/>
        <n v="3.8061219999999998"/>
        <n v="3.4861110000000002"/>
        <n v="2.7361110000000002"/>
        <n v="3.78125"/>
        <n v="3.8548390000000001"/>
        <n v="3.6229279999999999"/>
        <n v="4.013547"/>
        <n v="4.3636359999999996"/>
        <n v="3.9177219999999999"/>
        <n v="3.604651"/>
        <n v="3.4074070000000001"/>
        <n v="3.4850300000000001"/>
        <n v="4.1031959999999996"/>
        <n v="3.7915700000000001"/>
        <n v="4.091691"/>
        <n v="4.086354"/>
        <n v="3.9874999999999998"/>
        <n v="4.1046509999999996"/>
        <n v="3.7708330000000001"/>
        <n v="3.7621950000000002"/>
        <n v="3.712418"/>
        <n v="3.3444440000000002"/>
        <n v="3.628571"/>
        <n v="4.0262500000000001"/>
        <n v="4.1288530000000003"/>
        <n v="4.1296299999999997"/>
        <n v="3.8929659999999999"/>
        <n v="4.0009399999999999"/>
        <n v="4.0706519999999999"/>
        <n v="4.3518520000000001"/>
        <n v="3.7676059999999998"/>
        <n v="3.9520200000000001"/>
        <n v="3.714674"/>
        <n v="3.9303029999999999"/>
        <n v="3.9830510000000001"/>
        <n v="4.0803570000000002"/>
        <n v="3.7567569999999999"/>
        <n v="3.73"/>
        <n v="3.8822749999999999"/>
        <n v="4.0921050000000001"/>
        <n v="3.6402640000000002"/>
        <n v="4.4798140000000002"/>
        <n v="4.3862569999999996"/>
        <n v="4.350492"/>
        <n v="4.5131019999999999"/>
        <n v="4.4736840000000004"/>
        <n v="4.377866"/>
        <n v="4.5792780000000004"/>
        <n v="4.138458"/>
        <n v="4.3449609999999996"/>
        <n v="4.1773790000000002"/>
        <n v="4.1257770000000002"/>
        <n v="4.2617710000000004"/>
        <n v="3.778022"/>
        <n v="4.0357139999999996"/>
        <n v="4.5116550000000002"/>
        <n v="4.4002619999999997"/>
        <n v="4.169619"/>
        <n v="4.1115839999999997"/>
        <n v="4.0683860000000003"/>
        <n v="4.3099999999999996"/>
        <n v="4.1132080000000002"/>
        <n v="3.9512990000000001"/>
        <n v="4.073779"/>
        <n v="4.0505509999999996"/>
        <n v="4.3920190000000003"/>
        <n v="4.3231710000000003"/>
        <n v="4.3431369999999996"/>
        <n v="4.1008290000000001"/>
        <n v="4.1211339999999996"/>
        <n v="4.0032519999999998"/>
        <n v="3.5826609999999999"/>
        <n v="3.9109440000000002"/>
        <n v="3.9977269999999998"/>
        <n v="3.7012200000000002"/>
        <n v="3.779614"/>
        <n v="3.194366"/>
        <n v="3.6854100000000001"/>
        <n v="3.3405800000000001"/>
        <n v="3.5242909999999998"/>
        <n v="3.3645420000000001"/>
        <n v="3.6715689999999999"/>
        <n v="4.2407409999999999"/>
        <n v="3.7050000000000001"/>
        <n v="3.6461540000000001"/>
        <n v="3.7425739999999998"/>
        <n v="3.8091599999999999"/>
        <n v="3.5445859999999998"/>
        <n v="2.7368420000000002"/>
        <n v="3.6734689999999999"/>
        <n v="3.7628870000000001"/>
        <n v="3.5975609999999998"/>
        <n v="4.03125"/>
        <n v="4.1399999999999997"/>
        <n v="3.1538460000000001"/>
        <n v="3.6142859999999999"/>
        <n v="2.8977270000000002"/>
        <n v="3.7058819999999999"/>
        <n v="4.0249269999999999"/>
        <n v="3.94015"/>
        <n v="3.78"/>
        <n v="3.988372"/>
        <n v="3.7103060000000001"/>
        <n v="3.370492"/>
        <n v="3.8011050000000002"/>
        <n v="4.1174999999999997"/>
        <n v="3.40625"/>
        <n v="4.0601849999999997"/>
        <n v="3.7732559999999999"/>
        <n v="3.810219"/>
        <n v="3.7478630000000002"/>
        <n v="4.0769229999999999"/>
        <n v="4.3888889999999998"/>
        <n v="3.2222219999999999"/>
        <n v="3.214286"/>
        <n v="3.4466060000000001"/>
        <n v="3.7153969999999998"/>
        <n v="3.7113040000000002"/>
        <n v="3.7835649999999998"/>
        <n v="3.9845609999999998"/>
        <n v="3.7953800000000002"/>
        <n v="3.384709"/>
        <n v="3.6215280000000001"/>
        <n v="3.4491149999999999"/>
        <n v="3.1830599999999998"/>
        <n v="3.4132950000000002"/>
        <n v="3.7870370000000002"/>
        <n v="3.6577380000000002"/>
        <n v="3.7721520000000002"/>
        <n v="3.1309520000000002"/>
        <n v="3.72"/>
        <n v="3.9629629999999998"/>
        <n v="3.6833330000000002"/>
        <n v="3.7542369999999998"/>
        <n v="3.9315790000000002"/>
        <n v="3.6308410000000002"/>
        <n v="3.7413789999999998"/>
        <n v="3.6194030000000001"/>
        <n v="4.1470589999999996"/>
        <n v="4.0645160000000002"/>
        <n v="3.028302"/>
        <n v="3.3913039999999999"/>
        <n v="4.3878899999999996"/>
        <n v="4.2002470000000001"/>
        <n v="4.147926"/>
        <n v="4.1544869999999996"/>
        <n v="3.9729299999999999"/>
        <n v="4.0823609999999997"/>
        <n v="3.987047"/>
        <n v="3.7213590000000001"/>
        <n v="4.2430380000000003"/>
        <n v="3.6011630000000001"/>
        <n v="4.0574070000000004"/>
        <n v="4.1805560000000002"/>
        <n v="3.821053"/>
        <n v="3.815385"/>
        <n v="4.0560539999999996"/>
        <n v="4.132047"/>
        <n v="3.743671"/>
        <n v="3.7570420000000002"/>
        <n v="3.893519"/>
        <n v="3.684536"/>
        <n v="3.3777780000000002"/>
        <n v="3.68"/>
        <n v="4.2039470000000003"/>
        <n v="4.1937980000000001"/>
        <n v="4.3957980000000001"/>
        <n v="4.1653039999999999"/>
        <n v="4.4732940000000001"/>
        <n v="4.4729099999999997"/>
        <n v="4.1715980000000004"/>
        <n v="4.135313"/>
        <n v="4.1462899999999996"/>
        <n v="4.4431820000000002"/>
        <n v="4.2199369999999998"/>
        <n v="4.2907669999999998"/>
        <n v="4.0207249999999997"/>
        <n v="4.1324319999999997"/>
        <n v="4.220974"/>
        <n v="4.2361880000000003"/>
        <n v="4.0659340000000004"/>
        <n v="3.507987"/>
        <n v="4.0969530000000001"/>
        <n v="4.2626049999999998"/>
        <n v="4.2172239999999999"/>
        <n v="4.2004799999999998"/>
        <n v="4.1764710000000003"/>
        <n v="4.0456690000000002"/>
        <n v="3.8859650000000001"/>
        <n v="3.76"/>
        <n v="3.6786789999999998"/>
        <n v="4.6056340000000002"/>
        <n v="4.003145"/>
        <n v="4.0807599999999997"/>
        <n v="3.9434390000000001"/>
        <n v="4.1741289999999998"/>
        <n v="3.805577"/>
        <n v="3.8345440000000002"/>
        <n v="3.7701150000000001"/>
        <n v="4.0893300000000004"/>
        <n v="3.7935029999999998"/>
        <n v="3.8349359999999999"/>
        <n v="3.8412700000000002"/>
        <n v="3.379928"/>
        <n v="3.6850830000000001"/>
        <n v="4.0110169999999998"/>
        <n v="3.9327109999999998"/>
        <n v="3.9037199999999999"/>
        <n v="3.880728"/>
        <n v="4.2464789999999999"/>
        <n v="4.2954549999999996"/>
        <n v="4.078125"/>
        <n v="3.9391389999999999"/>
        <n v="4.1502119999999998"/>
        <n v="3.9473289999999999"/>
        <n v="4.4166670000000003"/>
        <n v="3.8991850000000001"/>
        <n v="3.8945310000000002"/>
        <n v="3.605505"/>
        <n v="4.1727270000000001"/>
        <n v="3.432817"/>
        <n v="4.1715689999999999"/>
        <n v="3.7657340000000001"/>
        <n v="3.9519869999999999"/>
        <n v="3.7962959999999999"/>
        <n v="3.546948"/>
        <n v="3.7336450000000001"/>
        <n v="3.7906249999999999"/>
        <n v="4.0319149999999997"/>
        <n v="4.2426579999999996"/>
        <n v="4.2447150000000002"/>
        <n v="4.0838130000000001"/>
        <n v="3.6757629999999999"/>
        <n v="4.1202059999999996"/>
        <n v="3.7984930000000001"/>
        <n v="3.7313529999999999"/>
        <n v="3.8759589999999999"/>
        <n v="3.880147"/>
        <n v="3.9271159999999998"/>
        <n v="3.9275859999999998"/>
        <n v="3.7291110000000001"/>
        <n v="3.9255080000000002"/>
        <n v="4.0203049999999996"/>
        <n v="4.0683230000000004"/>
        <n v="4.0426669999999998"/>
        <n v="3.90625"/>
        <n v="4.1818179999999998"/>
        <n v="4.0753769999999996"/>
        <n v="3.9400629999999999"/>
        <n v="4.048438"/>
        <n v="3.883051"/>
        <n v="3.9923250000000001"/>
        <n v="4.0707829999999996"/>
        <n v="4.035971"/>
        <n v="4.1481479999999999"/>
        <n v="3.7518120000000001"/>
        <n v="4.0610999999999997"/>
        <n v="4.0161290000000003"/>
        <n v="4.1655049999999996"/>
        <n v="4.1820810000000002"/>
        <n v="4.1702130000000004"/>
        <n v="3.846457"/>
        <n v="3.8313250000000001"/>
        <n v="3.9430689999999999"/>
        <n v="3.7415250000000002"/>
        <n v="3.8133330000000001"/>
        <n v="3.7124999999999999"/>
        <n v="3.996575"/>
        <n v="4.0674999999999999"/>
        <n v="4.2573470000000002"/>
        <n v="3.9901409999999999"/>
        <n v="3.9061469999999998"/>
        <n v="3.9072979999999999"/>
        <n v="4.1111110000000002"/>
        <n v="4.0507609999999996"/>
        <n v="3.9821960000000001"/>
        <n v="3.7387929999999998"/>
        <n v="4.1011449999999998"/>
        <n v="4.0167789999999997"/>
        <n v="3.9016670000000002"/>
        <n v="3.9344260000000002"/>
        <n v="3.951327"/>
        <n v="3.9273739999999999"/>
        <n v="3.98855"/>
        <n v="3.573944"/>
        <n v="3.4607139999999998"/>
        <n v="3.6005919999999998"/>
        <n v="3.9811320000000001"/>
        <n v="3.8251029999999999"/>
        <n v="3.7102560000000002"/>
        <n v="4.1025640000000001"/>
        <n v="4.0274260000000002"/>
        <n v="3.9603169999999999"/>
        <n v="3.3045979999999999"/>
        <n v="3.482332"/>
        <n v="3.9852940000000001"/>
        <n v="3.751852"/>
        <n v="4.1145829999999997"/>
        <n v="3.8253970000000002"/>
        <n v="4.2395100000000001"/>
        <n v="4.0088759999999999"/>
        <n v="3.940909"/>
        <n v="3.5414110000000001"/>
        <n v="3.936445"/>
        <n v="4.0874610000000002"/>
        <n v="4.0239729999999998"/>
        <n v="3.7518940000000001"/>
        <n v="3.9438360000000001"/>
        <n v="3.8109760000000001"/>
        <n v="3.5820310000000002"/>
        <n v="3.4534880000000001"/>
        <n v="3.7667980000000001"/>
        <n v="3.4803920000000002"/>
        <n v="3.466942"/>
        <n v="3.8483149999999999"/>
        <n v="4.4375"/>
        <n v="3.5306120000000001"/>
        <n v="3.6388889999999998"/>
        <n v="3.723214"/>
        <n v="3.5446430000000002"/>
        <n v="3.3387099999999998"/>
        <n v="3.4565220000000001"/>
        <n v="4.2643979999999999"/>
        <n v="3.7184210000000002"/>
        <n v="4.058783"/>
        <n v="4.1488040000000002"/>
        <n v="4.2239880000000003"/>
        <n v="4.0574820000000003"/>
        <n v="3.7550080000000001"/>
        <n v="3.8790580000000001"/>
        <n v="3.8233079999999999"/>
        <n v="3.9186990000000002"/>
        <n v="3.9140619999999999"/>
        <n v="4.0640000000000001"/>
        <n v="4.0601019999999997"/>
        <n v="3.6932619999999998"/>
        <n v="4.0199429999999996"/>
        <n v="3.9383119999999998"/>
        <n v="3.4323899999999998"/>
        <n v="3.6398419999999998"/>
        <n v="3.9251100000000001"/>
        <n v="3.918129"/>
        <n v="3.9342109999999999"/>
        <n v="3.9934500000000002"/>
        <n v="3.677184"/>
        <n v="4.2061859999999998"/>
        <n v="3.7885089999999999"/>
        <n v="3.9566669999999999"/>
        <n v="3.480226"/>
        <n v="4.2678570000000002"/>
        <n v="3.9108909999999999"/>
        <n v="3.2894739999999998"/>
        <n v="3.2941180000000001"/>
        <n v="4.0777960000000002"/>
        <n v="3.416941"/>
        <n v="3.5054259999999999"/>
        <n v="3.396703"/>
        <n v="3.465805"/>
        <n v="3.4168050000000001"/>
        <n v="3.8065540000000002"/>
        <n v="2.9758710000000002"/>
        <n v="3.42381"/>
        <n v="3.097826"/>
        <n v="3.3263159999999998"/>
        <n v="3.3185980000000002"/>
        <n v="3.5959180000000002"/>
        <n v="3.4626329999999998"/>
        <n v="3.135802"/>
        <n v="3.5523470000000001"/>
        <n v="3.1657459999999999"/>
        <n v="3.0151520000000001"/>
        <n v="3.3558140000000001"/>
        <n v="2.7950819999999998"/>
        <n v="3.987654"/>
        <n v="3.3984960000000002"/>
        <n v="3.8589739999999999"/>
        <n v="3.2407409999999999"/>
        <n v="4.1518480000000002"/>
        <n v="3.406504"/>
        <n v="3.74498"/>
        <n v="3.658922"/>
        <n v="3.5307970000000002"/>
        <n v="3.8409089999999999"/>
        <n v="3.7521369999999998"/>
        <n v="3.606061"/>
        <n v="3.395918"/>
        <n v="3.6719750000000002"/>
        <n v="3.3441559999999999"/>
        <n v="3.6296300000000001"/>
        <n v="3.3518520000000001"/>
        <n v="3.6144579999999999"/>
        <n v="3.4743590000000002"/>
        <n v="3.5092590000000001"/>
        <n v="3.48"/>
        <n v="3.2166670000000002"/>
        <n v="4.2831900000000003"/>
        <n v="3.9574609999999999"/>
        <n v="3.9655870000000002"/>
        <n v="3.2602920000000002"/>
        <n v="3.4399709999999999"/>
        <n v="3.7446429999999999"/>
        <n v="3.893875"/>
        <n v="3.9871789999999998"/>
        <n v="4.2546580000000001"/>
        <n v="4.2287670000000004"/>
        <n v="3.8139530000000001"/>
        <n v="3.947257"/>
        <n v="3.363248"/>
        <n v="3.1449280000000002"/>
        <n v="3.2808329999999999"/>
        <n v="3.5382349999999998"/>
        <n v="3.9498380000000002"/>
        <n v="3.6155560000000002"/>
        <n v="3.972763"/>
        <n v="3.493007"/>
        <n v="3.7735850000000002"/>
        <n v="3.7894739999999998"/>
        <n v="3.6684209999999999"/>
        <n v="3.608247"/>
        <n v="3.9750000000000001"/>
        <n v="3.4682080000000002"/>
        <n v="3.533175"/>
        <n v="3.7321430000000002"/>
        <n v="3.488038"/>
        <n v="3.830317"/>
        <n v="3.5616110000000001"/>
        <n v="3.8198759999999998"/>
        <n v="3.8816860000000002"/>
        <n v="2.9866670000000002"/>
        <n v="3.5570179999999998"/>
        <n v="3.6940300000000001"/>
        <n v="3.7037040000000001"/>
        <n v="3.6894740000000001"/>
        <n v="3.288462"/>
        <n v="3.274194"/>
        <n v="3.4230770000000001"/>
        <n v="4.0126580000000001"/>
        <n v="3.8980260000000002"/>
        <n v="3.7953890000000001"/>
        <n v="4.04"/>
        <n v="4.0144229999999999"/>
        <n v="4.052632"/>
        <n v="3.3641519999999998"/>
        <n v="3.9929579999999998"/>
        <n v="3.8003650000000002"/>
        <n v="3.0418799999999999"/>
        <n v="3.8964400000000001"/>
        <n v="3.5972430000000002"/>
        <n v="3.7561110000000002"/>
        <n v="3.7180849999999999"/>
        <n v="3.8985509999999999"/>
        <n v="3.9525389999999998"/>
        <n v="3.3799389999999998"/>
        <n v="3.6107140000000002"/>
        <n v="3.559866"/>
        <n v="3.5374560000000002"/>
        <n v="3.8645160000000001"/>
        <n v="3.9616039999999999"/>
        <n v="3.832983"/>
        <n v="3.6821860000000002"/>
        <n v="3.8110240000000002"/>
        <n v="3.5518179999999999"/>
        <n v="3.6830440000000002"/>
        <n v="3.3964910000000001"/>
        <n v="3.4514559999999999"/>
        <n v="3.4264709999999998"/>
        <n v="3.5482459999999998"/>
        <n v="3.5096150000000002"/>
        <n v="2.362069"/>
        <n v="3.639535"/>
        <n v="3.5201609999999999"/>
        <n v="3.652174"/>
        <n v="3.6953119999999999"/>
        <n v="3.556"/>
        <n v="4.3770179999999996"/>
        <n v="4.2837680000000002"/>
        <n v="4.3305790000000002"/>
        <n v="4.3323859999999996"/>
        <n v="4.4230770000000001"/>
        <n v="4.1258990000000004"/>
        <n v="4.0050759999999999"/>
        <n v="3.9549690000000002"/>
        <n v="4.1017960000000002"/>
        <n v="4.3612719999999996"/>
        <n v="3.7579910000000001"/>
        <n v="4.24"/>
        <n v="4.1785709999999998"/>
        <n v="4.0824740000000004"/>
        <n v="3.92"/>
        <n v="3.9563489999999999"/>
        <n v="4.0670099999999998"/>
        <n v="3.7475610000000001"/>
        <n v="3.8504339999999999"/>
        <n v="3.9396170000000001"/>
        <n v="3.6642079999999999"/>
        <n v="3.8122919999999998"/>
        <n v="3.7704740000000001"/>
        <n v="3.0840130000000001"/>
        <n v="3.3086120000000001"/>
        <n v="3.4652569999999998"/>
        <n v="3.7246619999999999"/>
        <n v="3.5345529999999998"/>
        <n v="3.8142079999999998"/>
        <n v="3.3232629999999999"/>
        <n v="4.0347220000000004"/>
        <n v="3.8305440000000002"/>
        <n v="3.6692309999999999"/>
        <n v="3.6312500000000001"/>
        <n v="3.4528300000000001"/>
        <n v="3.8188409999999999"/>
        <n v="3.7547890000000002"/>
        <n v="3.5675680000000001"/>
        <n v="3.5474999999999999"/>
        <n v="3.7623760000000002"/>
        <n v="4.0079370000000001"/>
        <n v="3.8214290000000002"/>
        <n v="3.593458"/>
        <n v="3.506977"/>
        <n v="3.799296"/>
        <n v="4.0802139999999998"/>
        <n v="3.4714290000000001"/>
        <n v="4.108333"/>
        <n v="3.8963410000000001"/>
        <n v="3.5974029999999999"/>
        <n v="3.5961539999999999"/>
      </sharedItems>
    </cacheField>
    <cacheField name="review_taste" numFmtId="0">
      <sharedItems containsSemiMixedTypes="0" containsString="0" containsNumber="1" minValue="1.214286" maxValue="5" count="2356">
        <n v="3.6438630000000001"/>
        <n v="4.0249480000000002"/>
        <n v="3.6313"/>
        <n v="4.2051629999999998"/>
        <n v="3.765625"/>
        <n v="4.1920630000000001"/>
        <n v="3.3548390000000001"/>
        <n v="3.5797750000000002"/>
        <n v="3.9891299999999998"/>
        <n v="3.587755"/>
        <n v="4.0534759999999999"/>
        <n v="4"/>
        <n v="3.6904759999999999"/>
        <n v="3.3035709999999998"/>
        <n v="3.99004"/>
        <n v="3.6428569999999998"/>
        <n v="3.9142860000000002"/>
        <n v="3.7345679999999999"/>
        <n v="3.9375"/>
        <n v="3.7261899999999999"/>
        <n v="3.625"/>
        <n v="3.5882350000000001"/>
        <n v="3.6153849999999998"/>
        <n v="3.9166669999999999"/>
        <n v="4.0555560000000002"/>
        <n v="3.5227270000000002"/>
        <n v="3.6666669999999999"/>
        <n v="3.6363639999999999"/>
        <n v="3.6818179999999998"/>
        <n v="4.266667"/>
        <n v="4.2142860000000004"/>
        <n v="3.3333330000000001"/>
        <n v="4.25"/>
        <n v="3.6896550000000001"/>
        <n v="3.9316879999999998"/>
        <n v="4.3079470000000004"/>
        <n v="4.2859420000000004"/>
        <n v="4.1440599999999996"/>
        <n v="4.264977"/>
        <n v="4.1276599999999997"/>
        <n v="4.2212889999999996"/>
        <n v="4.2358700000000002"/>
        <n v="4.0640109999999998"/>
        <n v="4.2538130000000001"/>
        <n v="4.5"/>
        <n v="3.88"/>
        <n v="3.9275859999999998"/>
        <n v="3.8186619999999998"/>
        <n v="3.8438400000000001"/>
        <n v="3.4285709999999998"/>
        <n v="3.5216449999999999"/>
        <n v="3.442529"/>
        <n v="3.9038460000000001"/>
        <n v="4.3697920000000003"/>
        <n v="3.8095240000000001"/>
        <n v="3.9108909999999999"/>
        <n v="4.0046730000000004"/>
        <n v="3.7149679999999998"/>
        <n v="4.469697"/>
        <n v="4.1369049999999996"/>
        <n v="4.0940370000000001"/>
        <n v="4.3492059999999997"/>
        <n v="3.8961039999999998"/>
        <n v="3.8253590000000002"/>
        <n v="3.6074069999999998"/>
        <n v="4.0684930000000001"/>
        <n v="3.8847830000000001"/>
        <n v="3.9435150000000001"/>
        <n v="3.990964"/>
        <n v="3.8019799999999999"/>
        <n v="4.4910709999999998"/>
        <n v="4.5052079999999997"/>
        <n v="4.2383810000000004"/>
        <n v="3.74152"/>
        <n v="4.5231659999999998"/>
        <n v="3.9678800000000001"/>
        <n v="4.2647060000000003"/>
        <n v="4.2468669999999999"/>
        <n v="4.437799"/>
        <n v="3.8852039999999999"/>
        <n v="4.3432199999999996"/>
        <n v="4.0242719999999998"/>
        <n v="4.1519339999999998"/>
        <n v="4.2899409999999998"/>
        <n v="3.4583330000000001"/>
        <n v="4.1344830000000004"/>
        <n v="3.9711539999999999"/>
        <n v="3.4457140000000002"/>
        <n v="4.0357139999999996"/>
        <n v="3.604651"/>
        <n v="3.8452380000000002"/>
        <n v="3.4523809999999999"/>
        <n v="4.6052629999999999"/>
        <n v="4.1458329999999997"/>
        <n v="4.2830190000000004"/>
        <n v="3.6825399999999999"/>
        <n v="4.1300650000000001"/>
        <n v="3.7209059999999998"/>
        <n v="3.6911260000000001"/>
        <n v="3.9744679999999999"/>
        <n v="3.741803"/>
        <n v="3.6339290000000002"/>
        <n v="3.9110670000000001"/>
        <n v="3.5789469999999999"/>
        <n v="4.1982759999999999"/>
        <n v="3.8137650000000001"/>
        <n v="2.9193549999999999"/>
        <n v="3.856725"/>
        <n v="3.8571430000000002"/>
        <n v="3.8051469999999998"/>
        <n v="3.548276"/>
        <n v="3.4864860000000002"/>
        <n v="3.8839779999999999"/>
        <n v="3.6684779999999999"/>
        <n v="3.5714290000000002"/>
        <n v="3.8885540000000001"/>
        <n v="3.980769"/>
        <n v="3.8333330000000001"/>
        <n v="3.9890509999999999"/>
        <n v="3.45"/>
        <n v="3.8416670000000002"/>
        <n v="3.9593500000000001"/>
        <n v="3.5"/>
        <n v="3.9146339999999999"/>
        <n v="3.9646460000000001"/>
        <n v="3.9090910000000001"/>
        <n v="3.878571"/>
        <n v="4.1428570000000002"/>
        <n v="3.824713"/>
        <n v="3.9769869999999998"/>
        <n v="3.8621319999999999"/>
        <n v="3.6884619999999999"/>
        <n v="3.9481609999999998"/>
        <n v="3.7540110000000002"/>
        <n v="2.8814099999999998"/>
        <n v="4.0681820000000002"/>
        <n v="3.5416669999999999"/>
        <n v="3.75"/>
        <n v="3.575949"/>
        <n v="3.204545"/>
        <n v="3.65"/>
        <n v="3.483333"/>
        <n v="3.276119"/>
        <n v="3.8793099999999998"/>
        <n v="3.8589739999999999"/>
        <n v="3.714286"/>
        <n v="3.7898550000000002"/>
        <n v="3.730769"/>
        <n v="3.6493509999999998"/>
        <n v="3.7159089999999999"/>
        <n v="3.3076919999999999"/>
        <n v="3.4479169999999999"/>
        <n v="3.7118639999999998"/>
        <n v="4.1666670000000003"/>
        <n v="3.733333"/>
        <n v="3.5606059999999999"/>
        <n v="3.6610170000000002"/>
        <n v="4.135135"/>
        <n v="3.5813950000000001"/>
        <n v="3.9078949999999999"/>
        <n v="3.766667"/>
        <n v="3.795455"/>
        <n v="4.1816610000000001"/>
        <n v="4.1805560000000002"/>
        <n v="4.0882350000000001"/>
        <n v="4.1388889999999998"/>
        <n v="3.425532"/>
        <n v="3.8043480000000001"/>
        <n v="4.3333329999999997"/>
        <n v="3.909548"/>
        <n v="3.9416060000000002"/>
        <n v="3.44"/>
        <n v="3.6496819999999999"/>
        <n v="2.9347829999999999"/>
        <n v="3.3501289999999999"/>
        <n v="3.4335659999999999"/>
        <n v="2.5258959999999999"/>
        <n v="3.4307690000000002"/>
        <n v="3.7456649999999998"/>
        <n v="3.4313189999999998"/>
        <n v="3.4041670000000002"/>
        <n v="3.6692309999999999"/>
        <n v="3.393939"/>
        <n v="3.4159290000000002"/>
        <n v="3.331858"/>
        <n v="3.8068179999999998"/>
        <n v="3.8469389999999999"/>
        <n v="3.4897960000000001"/>
        <n v="3.7083330000000001"/>
        <n v="3.3541669999999999"/>
        <n v="3.1089739999999999"/>
        <n v="3.1595740000000001"/>
        <n v="3.4"/>
        <n v="3.1203699999999999"/>
        <n v="4.1956519999999999"/>
        <n v="3.5559699999999999"/>
        <n v="3.7916669999999999"/>
        <n v="3.535714"/>
        <n v="3.6532260000000001"/>
        <n v="3.570919"/>
        <n v="3.8898679999999999"/>
        <n v="4.2277779999999998"/>
        <n v="3.8754940000000002"/>
        <n v="3.726804"/>
        <n v="3.7754490000000001"/>
        <n v="3.9241709999999999"/>
        <n v="3.6690649999999998"/>
        <n v="3.53125"/>
        <n v="3.95"/>
        <n v="3.8563830000000001"/>
        <n v="3.904255"/>
        <n v="3.7278479999999998"/>
        <n v="4.1486489999999998"/>
        <n v="3.3"/>
        <n v="3.8859650000000001"/>
        <n v="3.3888889999999998"/>
        <n v="3.7352940000000001"/>
        <n v="3.4761899999999999"/>
        <n v="3.9249999999999998"/>
        <n v="3.0833330000000001"/>
        <n v="3.5125000000000002"/>
        <n v="3.4666670000000002"/>
        <n v="3.1"/>
        <n v="3.25"/>
        <n v="3.558824"/>
        <n v="3.875"/>
        <n v="3.7058819999999999"/>
        <n v="3.5625"/>
        <n v="3.9215249999999999"/>
        <n v="3.9716140000000002"/>
        <n v="3.9799509999999998"/>
        <n v="4.2687429999999997"/>
        <n v="4.062907"/>
        <n v="4.4355399999999996"/>
        <n v="3.8079179999999999"/>
        <n v="3.9253550000000001"/>
        <n v="4.29922"/>
        <n v="4.0877189999999999"/>
        <n v="3.6571039999999999"/>
        <n v="4.1273580000000001"/>
        <n v="4.1615970000000004"/>
        <n v="3.6780819999999999"/>
        <n v="4.1203700000000003"/>
        <n v="3.6123189999999998"/>
        <n v="3.292135"/>
        <n v="3.8293270000000001"/>
        <n v="3.5532539999999999"/>
        <n v="4.1704549999999996"/>
        <n v="3.945783"/>
        <n v="3.90625"/>
        <n v="3.7094019999999999"/>
        <n v="4.1693990000000003"/>
        <n v="4.0652169999999996"/>
        <n v="3.7238099999999998"/>
        <n v="3.2528090000000001"/>
        <n v="4.2076919999999998"/>
        <n v="2.9261360000000001"/>
        <n v="3.447368"/>
        <n v="3.938679"/>
        <n v="4.2559519999999997"/>
        <n v="3.4750000000000001"/>
        <n v="3.7936510000000001"/>
        <n v="4.3793100000000003"/>
        <n v="4.2675910000000004"/>
        <n v="3.8881579999999998"/>
        <n v="4.4777779999999998"/>
        <n v="4.1818179999999998"/>
        <n v="2.5"/>
        <n v="4.375"/>
        <n v="4.023053"/>
        <n v="3.4595069999999999"/>
        <n v="3.3727269999999998"/>
        <n v="3.922053"/>
        <n v="3.3719009999999998"/>
        <n v="3.8378909999999999"/>
        <n v="3.404255"/>
        <n v="3.626344"/>
        <n v="3.8586070000000001"/>
        <n v="3.7446809999999999"/>
        <n v="3.3496730000000001"/>
        <n v="3.5923910000000001"/>
        <n v="3.894558"/>
        <n v="4.0188680000000003"/>
        <n v="4.020492"/>
        <n v="3.82"/>
        <n v="3.7155960000000001"/>
        <n v="3.4767440000000001"/>
        <n v="3.7647059999999999"/>
        <n v="3.6901410000000001"/>
        <n v="4.0199999999999996"/>
        <n v="3.8187500000000001"/>
        <n v="3.1666669999999999"/>
        <n v="3.4791669999999999"/>
        <n v="3.7536230000000002"/>
        <n v="4.1136359999999996"/>
        <n v="4.0999999999999996"/>
        <n v="3.7653059999999998"/>
        <n v="4.0925929999999999"/>
        <n v="3.7619050000000001"/>
        <n v="3.7028509999999999"/>
        <n v="3.0311819999999998"/>
        <n v="3.7490139999999998"/>
        <n v="2.8367200000000001"/>
        <n v="3.8472219999999999"/>
        <n v="3.8646859999999998"/>
        <n v="4.3"/>
        <n v="4.0651039999999998"/>
        <n v="3.721374"/>
        <n v="3.2962959999999999"/>
        <n v="3.4408599999999998"/>
        <n v="3.757396"/>
        <n v="4.0902779999999996"/>
        <n v="3.6677420000000001"/>
        <n v="3.4416669999999998"/>
        <n v="4.0277779999999996"/>
        <n v="3.9294120000000001"/>
        <n v="3.4210530000000001"/>
        <n v="3.074074"/>
        <n v="3.6025640000000001"/>
        <n v="3.746753"/>
        <n v="3.3584909999999999"/>
        <n v="3.5694439999999998"/>
        <n v="2.9166669999999999"/>
        <n v="3.8387099999999998"/>
        <n v="4.0185190000000004"/>
        <n v="3.5238100000000001"/>
        <n v="4.0365849999999996"/>
        <n v="3.76"/>
        <n v="3.3409089999999999"/>
        <n v="3.7727270000000002"/>
        <n v="4.3883619999999999"/>
        <n v="4.2607090000000003"/>
        <n v="4.0672779999999999"/>
        <n v="3.7942480000000001"/>
        <n v="3.856195"/>
        <n v="4.241803"/>
        <n v="4.05"/>
        <n v="4.1904760000000003"/>
        <n v="3.8260869999999998"/>
        <n v="3.7848839999999999"/>
        <n v="4.0769229999999999"/>
        <n v="3.3414630000000001"/>
        <n v="3.8157890000000001"/>
        <n v="3.925532"/>
        <n v="4.0487799999999998"/>
        <n v="3.9354840000000002"/>
        <n v="3.785714"/>
        <n v="3.4444439999999998"/>
        <n v="3.6857139999999999"/>
        <n v="3.4594589999999998"/>
        <n v="3.8823530000000002"/>
        <n v="4.0333329999999998"/>
        <n v="3.769231"/>
        <n v="3.6071430000000002"/>
        <n v="3.6842109999999999"/>
        <n v="3.85"/>
        <n v="3.5833330000000001"/>
        <n v="3"/>
        <n v="4.125"/>
        <n v="4.3195990000000002"/>
        <n v="3.8680850000000002"/>
        <n v="3.9777779999999998"/>
        <n v="4.1733570000000002"/>
        <n v="4.2209510000000003"/>
        <n v="4.1490460000000002"/>
        <n v="3.7055699999999998"/>
        <n v="3.9526699999999999"/>
        <n v="3.9244970000000001"/>
        <n v="3.9496470000000001"/>
        <n v="4.1844799999999998"/>
        <n v="4.4000000000000004"/>
        <n v="3.701613"/>
        <n v="3.3307449999999998"/>
        <n v="3.3822779999999999"/>
        <n v="3.8360129999999999"/>
        <n v="3.6277780000000002"/>
        <n v="3.8284310000000001"/>
        <n v="3.9583330000000001"/>
        <n v="3.7235490000000002"/>
        <n v="3.6269230000000001"/>
        <n v="3.7279870000000002"/>
        <n v="3.9429970000000001"/>
        <n v="3.8039999999999998"/>
        <n v="3.8214290000000002"/>
        <n v="4.4375"/>
        <n v="3.889961"/>
        <n v="3.8125"/>
        <n v="3.861386"/>
        <n v="3.6653669999999998"/>
        <n v="3.673387"/>
        <n v="3.808252"/>
        <n v="3.8877549999999998"/>
        <n v="3.9574470000000002"/>
        <n v="2.9038460000000001"/>
        <n v="3.7222219999999999"/>
        <n v="3.5555560000000002"/>
        <n v="3.5769229999999999"/>
        <n v="3.3636360000000001"/>
        <n v="3.3897059999999999"/>
        <n v="3.347826"/>
        <n v="3.5731709999999999"/>
        <n v="3.3611110000000002"/>
        <n v="3.15625"/>
        <n v="3.9565220000000001"/>
        <n v="3.55"/>
        <n v="4.2"/>
        <n v="3.8636360000000001"/>
        <n v="4.0974029999999999"/>
        <n v="4.0568179999999998"/>
        <n v="3.6453820000000001"/>
        <n v="3.8320509999999999"/>
        <n v="3.9059080000000002"/>
        <n v="4.071809"/>
        <n v="3.6851850000000002"/>
        <n v="3.4143729999999999"/>
        <n v="3.5283509999999998"/>
        <n v="3.5807859999999998"/>
        <n v="3.8759999999999999"/>
        <n v="3.5258219999999998"/>
        <n v="3.8979590000000002"/>
        <n v="3.6447959999999999"/>
        <n v="3.6017700000000001"/>
        <n v="3.8181820000000002"/>
        <n v="3.5546880000000001"/>
        <n v="3.6790120000000002"/>
        <n v="3.9047619999999998"/>
        <n v="3.3802080000000001"/>
        <n v="3.5666669999999998"/>
        <n v="3.4043480000000002"/>
        <n v="4.0789470000000003"/>
        <n v="3.451613"/>
        <n v="3.3855420000000001"/>
        <n v="3.9714290000000001"/>
        <n v="4.2692310000000004"/>
        <n v="3.6565219999999998"/>
        <n v="3.7909839999999999"/>
        <n v="3.6355140000000001"/>
        <n v="3.637931"/>
        <n v="3.8884129999999999"/>
        <n v="3.9141789999999999"/>
        <n v="3.3586960000000001"/>
        <n v="3.6875"/>
        <n v="3.3809520000000002"/>
        <n v="2.9230770000000001"/>
        <n v="3.7969979999999999"/>
        <n v="3.6292970000000002"/>
        <n v="3.2972969999999999"/>
        <n v="3.383721"/>
        <n v="4.1875"/>
        <n v="3.1428569999999998"/>
        <n v="3.8717950000000001"/>
        <n v="3.211538"/>
        <n v="3.4722219999999999"/>
        <n v="2.8823530000000002"/>
        <n v="3.6785709999999998"/>
        <n v="3.0256409999999998"/>
        <n v="3.375"/>
        <n v="4.1538459999999997"/>
        <n v="1.318182"/>
        <n v="3.5704699999999998"/>
        <n v="3.713889"/>
        <n v="3.0676610000000002"/>
        <n v="3.2597010000000002"/>
        <n v="3.6727270000000001"/>
        <n v="3.34456"/>
        <n v="2.9929079999999999"/>
        <n v="3.8076919999999999"/>
        <n v="3.214286"/>
        <n v="2.8235290000000002"/>
        <n v="2.8387099999999998"/>
        <n v="3.1551719999999999"/>
        <n v="3.1447370000000001"/>
        <n v="3.6"/>
        <n v="3.4729730000000001"/>
        <n v="4.1124580000000002"/>
        <n v="4.2367049999999997"/>
        <n v="4.1607370000000001"/>
        <n v="4.1461990000000002"/>
        <n v="4.121232"/>
        <n v="4.1977010000000003"/>
        <n v="4.0187499999999998"/>
        <n v="4.5530410000000003"/>
        <n v="3.9714909999999999"/>
        <n v="3.767782"/>
        <n v="4.1214029999999999"/>
        <n v="4.0355840000000001"/>
        <n v="3.7623319999999998"/>
        <n v="3.9513889999999998"/>
        <n v="4.1128130000000001"/>
        <n v="3.9823940000000002"/>
        <n v="3.6439789999999999"/>
        <n v="3.7452830000000001"/>
        <n v="3.6111110000000002"/>
        <n v="3.9750000000000001"/>
        <n v="3.5790510000000002"/>
        <n v="4.0348100000000002"/>
        <n v="3.7864080000000002"/>
        <n v="3.6749999999999998"/>
        <n v="4.18"/>
        <n v="3.7894739999999998"/>
        <n v="3.8954550000000001"/>
        <n v="3.7592590000000001"/>
        <n v="3.8328690000000001"/>
        <n v="3.5967739999999999"/>
        <n v="3.7166670000000002"/>
        <n v="3.8272729999999999"/>
        <n v="3.6102940000000001"/>
        <n v="3.9210530000000001"/>
        <n v="3.7282609999999998"/>
        <n v="3.6705429999999999"/>
        <n v="3.359375"/>
        <n v="2.5092590000000001"/>
        <n v="4.1429840000000002"/>
        <n v="3.7926540000000002"/>
        <n v="4.3448279999999997"/>
        <n v="3.8098040000000002"/>
        <n v="3.8172410000000001"/>
        <n v="4.1025640000000001"/>
        <n v="4.1407189999999998"/>
        <n v="4.0643269999999996"/>
        <n v="3.8237549999999998"/>
        <n v="3.9351850000000002"/>
        <n v="3.6478259999999998"/>
        <n v="3.839286"/>
        <n v="4.0376339999999997"/>
        <n v="3.1845240000000001"/>
        <n v="3.7528739999999998"/>
        <n v="4.1090910000000003"/>
        <n v="3.9020619999999999"/>
        <n v="3.7933330000000001"/>
        <n v="4.038462"/>
        <n v="3.5151520000000001"/>
        <n v="3.877049"/>
        <n v="3.5378790000000002"/>
        <n v="3.9305560000000002"/>
        <n v="3.8780489999999999"/>
        <n v="3.1222219999999998"/>
        <n v="4.0051649999999999"/>
        <n v="4.0125000000000002"/>
        <n v="3.336538"/>
        <n v="3.484375"/>
        <n v="4.2189170000000003"/>
        <n v="4.110843"/>
        <n v="4.1480540000000001"/>
        <n v="4.182067"/>
        <n v="4.3145699999999998"/>
        <n v="4.1061829999999997"/>
        <n v="4.0222220000000002"/>
        <n v="4.4040699999999999"/>
        <n v="3.7720850000000001"/>
        <n v="3.7902619999999998"/>
        <n v="4.1132080000000002"/>
        <n v="3.8410039999999999"/>
        <n v="4.3181820000000002"/>
        <n v="4.2290000000000001"/>
        <n v="3.9105840000000001"/>
        <n v="4.2541440000000001"/>
        <n v="3.9010419999999999"/>
        <n v="4.1481479999999999"/>
        <n v="3.8433329999999999"/>
        <n v="3.813456"/>
        <n v="3.9984570000000001"/>
        <n v="3.9933770000000002"/>
        <n v="3.691176"/>
        <n v="3.9783550000000001"/>
        <n v="4.1521739999999996"/>
        <n v="4.0190020000000004"/>
        <n v="3.396671"/>
        <n v="3.1580849999999998"/>
        <n v="4.4169010000000002"/>
        <n v="3.002237"/>
        <n v="3.9039739999999998"/>
        <n v="4.4340190000000002"/>
        <n v="3.1016689999999998"/>
        <n v="3.2372879999999999"/>
        <n v="4.1724569999999996"/>
        <n v="3.5874459999999999"/>
        <n v="3.805104"/>
        <n v="4.1714289999999998"/>
        <n v="3.6734230000000001"/>
        <n v="3.7525559999999998"/>
        <n v="3.5125899999999999"/>
        <n v="2.7156859999999998"/>
        <n v="2.9952380000000001"/>
        <n v="3.6159569999999999"/>
        <n v="3.8611110000000002"/>
        <n v="3.30131"/>
        <n v="3.4471259999999999"/>
        <n v="3.1133329999999999"/>
        <n v="3.782759"/>
        <n v="3.1792039999999999"/>
        <n v="3.5167359999999999"/>
        <n v="3.553922"/>
        <n v="2.990291"/>
        <n v="3.3121689999999999"/>
        <n v="3.6455700000000002"/>
        <n v="3.3186810000000002"/>
        <n v="2.8"/>
        <n v="2.93994"/>
        <n v="4.046875"/>
        <n v="3.7787739999999999"/>
        <n v="3.80837"/>
        <n v="3.8396499999999998"/>
        <n v="3.5550160000000002"/>
        <n v="3.6766920000000001"/>
        <n v="3.8512400000000002"/>
        <n v="4.0694439999999998"/>
        <n v="4.0609760000000001"/>
        <n v="4.1764710000000003"/>
        <n v="3.3571430000000002"/>
        <n v="2.714286"/>
        <n v="3.7"/>
        <n v="2.6666669999999999"/>
        <n v="2.5833330000000001"/>
        <n v="2.25"/>
        <n v="1.214286"/>
        <n v="1.785714"/>
        <n v="2.75"/>
        <n v="2"/>
        <n v="2.1666669999999999"/>
        <n v="3.7923939999999998"/>
        <n v="3.8995980000000001"/>
        <n v="3.3444440000000002"/>
        <n v="3.7073550000000002"/>
        <n v="3.4096769999999998"/>
        <n v="3.7892160000000001"/>
        <n v="3.355769"/>
        <n v="3.6879189999999999"/>
        <n v="3.6619320000000002"/>
        <n v="3.2862900000000002"/>
        <n v="3.371429"/>
        <n v="3.6495730000000002"/>
        <n v="2.9090910000000001"/>
        <n v="3.486726"/>
        <n v="3.598214"/>
        <n v="3.545455"/>
        <n v="3.924731"/>
        <n v="3.4333330000000002"/>
        <n v="3.5545450000000001"/>
        <n v="4.1189900000000002"/>
        <n v="4.1138490000000001"/>
        <n v="4.1900000000000004"/>
        <n v="4.2164710000000003"/>
        <n v="4.1063169999999998"/>
        <n v="4.1340500000000002"/>
        <n v="3.9222220000000001"/>
        <n v="4.1437879999999998"/>
        <n v="4.3089399999999998"/>
        <n v="4.3799020000000004"/>
        <n v="4.3114749999999997"/>
        <n v="4.175351"/>
        <n v="3.7945340000000001"/>
        <n v="4.1802669999999997"/>
        <n v="4.3164889999999998"/>
        <n v="4.303922"/>
        <n v="4.3345630000000002"/>
        <n v="4.1582679999999996"/>
        <n v="4.3576560000000004"/>
        <n v="3.7032020000000001"/>
        <n v="4.1133110000000004"/>
        <n v="4.2446809999999999"/>
        <n v="4.2005169999999996"/>
        <n v="4.0536250000000003"/>
        <n v="3.8131970000000002"/>
        <n v="4.0176429999999996"/>
        <n v="3.5066039999999998"/>
        <n v="4.03125"/>
        <n v="3.7676919999999998"/>
        <n v="3.937586"/>
        <n v="4.047847"/>
        <n v="3.9151829999999999"/>
        <n v="4.051412"/>
        <n v="4.1019199999999998"/>
        <n v="4.264532"/>
        <n v="4.0859680000000003"/>
        <n v="4.3230089999999999"/>
        <n v="3.9720559999999998"/>
        <n v="3.5208330000000001"/>
        <n v="4.1311479999999996"/>
        <n v="4.081315"/>
        <n v="3.976"/>
        <n v="4.2073169999999998"/>
        <n v="3.8405170000000002"/>
        <n v="3.8809520000000002"/>
        <n v="4.0566040000000001"/>
        <n v="3.8761899999999998"/>
        <n v="3.93"/>
        <n v="3.5505049999999998"/>
        <n v="3.8936169999999999"/>
        <n v="3.6105680000000002"/>
        <n v="3.985185"/>
        <n v="3.6651379999999998"/>
        <n v="3.9370080000000001"/>
        <n v="4.1014850000000003"/>
        <n v="4.0581160000000001"/>
        <n v="3.807229"/>
        <n v="3.9349590000000001"/>
        <n v="3.8819439999999998"/>
        <n v="3.824176"/>
        <n v="4.3157889999999997"/>
        <n v="4.1041670000000003"/>
        <n v="3.7047409999999998"/>
        <n v="3.6574070000000001"/>
        <n v="3.7957749999999999"/>
        <n v="3.9187500000000002"/>
        <n v="3.9361700000000002"/>
        <n v="3.8070179999999998"/>
        <n v="4.3611110000000002"/>
        <n v="3.6051709999999999"/>
        <n v="3.9754339999999999"/>
        <n v="3.643764"/>
        <n v="4.0904720000000001"/>
        <n v="3.73855"/>
        <n v="4.1333330000000004"/>
        <n v="3.7921480000000001"/>
        <n v="3.5855610000000002"/>
        <n v="3.9391449999999999"/>
        <n v="3.5609760000000001"/>
        <n v="3.6931820000000002"/>
        <n v="4.0160260000000001"/>
        <n v="3.628571"/>
        <n v="3.8539599999999998"/>
        <n v="3.8506490000000002"/>
        <n v="3.6644739999999998"/>
        <n v="4.75"/>
        <n v="3.800948"/>
        <n v="3.410326"/>
        <n v="2.6767240000000001"/>
        <n v="3.2822580000000001"/>
        <n v="3.956693"/>
        <n v="3.8928569999999998"/>
        <n v="3.473077"/>
        <n v="3.3309859999999998"/>
        <n v="3.8888889999999998"/>
        <n v="3.9444439999999998"/>
        <n v="3.2413789999999998"/>
        <n v="3.697368"/>
        <n v="3.6309520000000002"/>
        <n v="3.7079650000000002"/>
        <n v="3.6049380000000002"/>
        <n v="3.7017540000000002"/>
        <n v="4.3259879999999997"/>
        <n v="4.6309849999999999"/>
        <n v="4.3054300000000003"/>
        <n v="3.9194840000000002"/>
        <n v="4.1975119999999997"/>
        <n v="4.1733770000000003"/>
        <n v="4.2471350000000001"/>
        <n v="4.2290789999999996"/>
        <n v="4.2190719999999997"/>
        <n v="4.0422659999999997"/>
        <n v="4.4574610000000003"/>
        <n v="4.2158579999999999"/>
        <n v="3.9168129999999999"/>
        <n v="4.0154779999999999"/>
        <n v="4.0442419999999997"/>
        <n v="4.4467140000000001"/>
        <n v="4.1966619999999999"/>
        <n v="4.1382580000000004"/>
        <n v="4.3520500000000002"/>
        <n v="4.1726320000000001"/>
        <n v="4.7245900000000001"/>
        <n v="4.1488440000000004"/>
        <n v="4.1415660000000001"/>
        <n v="4.321752"/>
        <n v="3.638528"/>
        <n v="4.2453989999999999"/>
        <n v="4.1892490000000002"/>
        <n v="3.9845679999999999"/>
        <n v="4.0369460000000004"/>
        <n v="4.086538"/>
        <n v="4.5529409999999997"/>
        <n v="4.3513310000000001"/>
        <n v="3.8"/>
        <n v="4.2222220000000004"/>
        <n v="3.9127320000000001"/>
        <n v="4.6087420000000003"/>
        <n v="4.4636360000000002"/>
        <n v="4.4895100000000001"/>
        <n v="2.6769229999999999"/>
        <n v="3.6346150000000002"/>
        <n v="3.0625"/>
        <n v="2.9"/>
        <n v="2.875"/>
        <n v="3.0714290000000002"/>
        <n v="3.285714"/>
        <n v="2.8333330000000001"/>
        <n v="3.539568"/>
        <n v="3.848249"/>
        <n v="3.6214789999999999"/>
        <n v="3.581448"/>
        <n v="3.678715"/>
        <n v="3.63835"/>
        <n v="3.12"/>
        <n v="3.9112900000000002"/>
        <n v="3.7327590000000002"/>
        <n v="3.9878049999999998"/>
        <n v="3.2349999999999999"/>
        <n v="3.13245"/>
        <n v="3.8421050000000001"/>
        <n v="4.2417579999999999"/>
        <n v="3.8663789999999998"/>
        <n v="3.7711860000000001"/>
        <n v="3.6716869999999999"/>
        <n v="3.7604169999999999"/>
        <n v="3.4329900000000002"/>
        <n v="3.84375"/>
        <n v="3.72973"/>
        <n v="3.5603449999999999"/>
        <n v="3.021277"/>
        <n v="3.461538"/>
        <n v="2.420309"/>
        <n v="3.1013700000000002"/>
        <n v="2.1875"/>
        <n v="2.887019"/>
        <n v="3.0536910000000002"/>
        <n v="2.6425559999999999"/>
        <n v="2.7337530000000001"/>
        <n v="2.9065319999999999"/>
        <n v="2.2957169999999998"/>
        <n v="2.6729820000000002"/>
        <n v="2.6147260000000001"/>
        <n v="2.5917530000000002"/>
        <n v="2.4873419999999999"/>
        <n v="2.9397850000000001"/>
        <n v="2.0909089999999999"/>
        <n v="2.4422440000000001"/>
        <n v="1.9423079999999999"/>
        <n v="2.3398789999999998"/>
        <n v="3.4347829999999999"/>
        <n v="2.048638"/>
        <n v="2.7921689999999999"/>
        <n v="2.4871789999999998"/>
        <n v="2.5337550000000002"/>
        <n v="2.7324320000000002"/>
        <n v="1.5"/>
        <n v="2.2888890000000002"/>
        <n v="1.9856119999999999"/>
        <n v="2.9770110000000001"/>
        <n v="2.2685710000000001"/>
        <n v="2.8117649999999998"/>
        <n v="2.9787880000000002"/>
        <n v="3.0130889999999999"/>
        <n v="3.4006020000000001"/>
        <n v="2.865672"/>
        <n v="3.0876290000000002"/>
        <n v="2.5267179999999998"/>
        <n v="3.7578119999999999"/>
        <n v="2.5054949999999998"/>
        <n v="2.6257670000000002"/>
        <n v="3.0801280000000002"/>
        <n v="2.8104580000000001"/>
        <n v="3.864668"/>
        <n v="3.5655079999999999"/>
        <n v="3.340802"/>
        <n v="3.0812879999999998"/>
        <n v="3.8354699999999999"/>
        <n v="3.4978989999999999"/>
        <n v="3.288462"/>
        <n v="2.8877009999999999"/>
        <n v="2.789256"/>
        <n v="3.6512349999999998"/>
        <n v="2.9825170000000001"/>
        <n v="3.9219650000000001"/>
        <n v="3.5057469999999999"/>
        <n v="3.3189660000000001"/>
        <n v="3.1538460000000001"/>
        <n v="3.0639099999999999"/>
        <n v="3.7945739999999999"/>
        <n v="3.2361110000000002"/>
        <n v="3.5285709999999999"/>
        <n v="3.5825239999999998"/>
        <n v="2.5509550000000001"/>
        <n v="3.0949719999999998"/>
        <n v="3.304878"/>
        <n v="3.125"/>
        <n v="3.4126979999999998"/>
        <n v="2.7068970000000001"/>
        <n v="3.4400430000000002"/>
        <n v="2.9224649999999999"/>
        <n v="2.5406749999999998"/>
        <n v="2.973684"/>
        <n v="3.410714"/>
        <n v="2.8567490000000002"/>
        <n v="2.8588710000000002"/>
        <n v="2.7623760000000002"/>
        <n v="3.7893080000000001"/>
        <n v="2.9793099999999999"/>
        <n v="3.1545450000000002"/>
        <n v="3.336957"/>
        <n v="2.7960530000000001"/>
        <n v="3.0431029999999999"/>
        <n v="3.2185630000000001"/>
        <n v="2.736364"/>
        <n v="3.4113920000000002"/>
        <n v="3.0769229999999999"/>
        <n v="4.1579240000000004"/>
        <n v="3.860465"/>
        <n v="3.3147060000000002"/>
        <n v="2.9755240000000001"/>
        <n v="3.5685479999999998"/>
        <n v="2.799213"/>
        <n v="3.58"/>
        <n v="2.78125"/>
        <n v="3.4705879999999998"/>
        <n v="3.7613639999999999"/>
        <n v="3.9176139999999999"/>
        <n v="3.4390239999999999"/>
        <n v="3.6728399999999999"/>
        <n v="3.4528300000000001"/>
        <n v="3.3068179999999998"/>
        <n v="3.6052629999999999"/>
        <n v="3.7941180000000001"/>
        <n v="2.6363639999999999"/>
        <n v="2.46875"/>
        <n v="3.1851850000000002"/>
        <n v="3.9137189999999999"/>
        <n v="2.948661"/>
        <n v="3.3729369999999999"/>
        <n v="3.3067229999999999"/>
        <n v="3.4187500000000002"/>
        <n v="2.978469"/>
        <n v="2.7862450000000001"/>
        <n v="4.2072070000000004"/>
        <n v="3.0855260000000002"/>
        <n v="3.2209300000000001"/>
        <n v="3.8975409999999999"/>
        <n v="3.96"/>
        <n v="3.7837839999999998"/>
        <n v="2.81"/>
        <n v="3.1296300000000001"/>
        <n v="3.14"/>
        <n v="3.4342109999999999"/>
        <n v="4.3833330000000004"/>
        <n v="2.870968"/>
        <n v="3.08"/>
        <n v="2.5789469999999999"/>
        <n v="3.059091"/>
        <n v="2.7492109999999998"/>
        <n v="3.2675070000000002"/>
        <n v="2.7785950000000001"/>
        <n v="3.1368670000000001"/>
        <n v="2.9934500000000002"/>
        <n v="3.1522250000000001"/>
        <n v="2.9623789999999999"/>
        <n v="3.007126"/>
        <n v="2.9247450000000002"/>
        <n v="3.8006760000000002"/>
        <n v="2.7694700000000001"/>
        <n v="3.03125"/>
        <n v="2.774295"/>
        <n v="2.8423910000000001"/>
        <n v="2.6053920000000002"/>
        <n v="3.5831200000000001"/>
        <n v="3.008772"/>
        <n v="2.5286460000000002"/>
        <n v="2.848592"/>
        <n v="3.5147930000000001"/>
        <n v="2.9493390000000002"/>
        <n v="2.820144"/>
        <n v="2.5583330000000002"/>
        <n v="3.2687499999999998"/>
        <n v="3.1707320000000001"/>
        <n v="2.8661970000000001"/>
        <n v="3.0741939999999999"/>
        <n v="3.1172840000000002"/>
        <n v="2.563218"/>
        <n v="3.046875"/>
        <n v="2.4403670000000002"/>
        <n v="2.5688070000000001"/>
        <n v="2.9491529999999999"/>
        <n v="2.7055560000000001"/>
        <n v="2.8071429999999999"/>
        <n v="2.76"/>
        <n v="2.7826089999999999"/>
        <n v="2.774648"/>
        <n v="2.9523809999999999"/>
        <n v="2.6679689999999998"/>
        <n v="2.7222219999999999"/>
        <n v="2.684593"/>
        <n v="3.3838379999999999"/>
        <n v="2.9070800000000001"/>
        <n v="3.3554219999999999"/>
        <n v="2.8787880000000001"/>
        <n v="2.9184779999999999"/>
        <n v="3.689873"/>
        <n v="1.8666670000000001"/>
        <n v="2.8571430000000002"/>
        <n v="2.3548390000000001"/>
        <n v="2.8382350000000001"/>
        <n v="2.415254"/>
        <n v="3.04"/>
        <n v="1.9090910000000001"/>
        <n v="2.6375000000000002"/>
        <n v="3.1078429999999999"/>
        <n v="2.3235290000000002"/>
        <n v="2.8695650000000001"/>
        <n v="2.4"/>
        <n v="3.1153849999999998"/>
        <n v="3.0151520000000001"/>
        <n v="2.625"/>
        <n v="3.045455"/>
        <n v="2.7777780000000001"/>
        <n v="3.4166669999999999"/>
        <n v="3.9962629999999999"/>
        <n v="3.8182990000000001"/>
        <n v="3.676199"/>
        <n v="3.9032260000000001"/>
        <n v="3.7375620000000001"/>
        <n v="3.6169229999999999"/>
        <n v="3.4077540000000002"/>
        <n v="4.0341300000000002"/>
        <n v="3.7073860000000001"/>
        <n v="3.764516"/>
        <n v="3.63"/>
        <n v="3.9529909999999999"/>
        <n v="3.5131579999999998"/>
        <n v="3.8958330000000001"/>
        <n v="2.8181820000000002"/>
        <n v="3.4038460000000001"/>
        <n v="3.8034189999999999"/>
        <n v="2.8663789999999998"/>
        <n v="3.9"/>
        <n v="3.4090910000000001"/>
        <n v="4.0519999999999996"/>
        <n v="3.4605260000000002"/>
        <n v="3.8645830000000001"/>
        <n v="3.608527"/>
        <n v="3.9067799999999999"/>
        <n v="3.4264709999999998"/>
        <n v="3.578125"/>
        <n v="4.2727269999999997"/>
        <n v="4.3214290000000002"/>
        <n v="3.5178569999999998"/>
        <n v="2.6718009999999999"/>
        <n v="2.91"/>
        <n v="2.8933330000000002"/>
        <n v="2.1428569999999998"/>
        <n v="2.8904109999999998"/>
        <n v="2.8410850000000001"/>
        <n v="3.3214290000000002"/>
        <n v="2.8780489999999999"/>
        <n v="2.461538"/>
        <n v="2.5625"/>
        <n v="2.214286"/>
        <n v="2.3333330000000001"/>
        <n v="3.8702290000000001"/>
        <n v="3.9056600000000001"/>
        <n v="3.9144739999999998"/>
        <n v="3.9523809999999999"/>
        <n v="3.5471699999999999"/>
        <n v="3.526316"/>
        <n v="4.030303"/>
        <n v="3.9803920000000002"/>
        <n v="3.9347829999999999"/>
        <n v="3.9761899999999999"/>
        <n v="4.3846150000000002"/>
        <n v="1.8287249999999999"/>
        <n v="2.2088719999999999"/>
        <n v="2.337691"/>
        <n v="1.6950289999999999"/>
        <n v="3.3901560000000002"/>
        <n v="1.8242480000000001"/>
        <n v="1.660819"/>
        <n v="1.9647730000000001"/>
        <n v="1.86236"/>
        <n v="2.3634409999999999"/>
        <n v="2.1159089999999998"/>
        <n v="2.2577780000000001"/>
        <n v="2.3553920000000002"/>
        <n v="2.427861"/>
        <n v="2.0827810000000002"/>
        <n v="2.0941559999999999"/>
        <n v="1.778302"/>
        <n v="2.4044590000000001"/>
        <n v="2.2241379999999999"/>
        <n v="2.203125"/>
        <n v="2.3571430000000002"/>
        <n v="2.0047389999999998"/>
        <n v="2.375"/>
        <n v="2.5882350000000001"/>
        <n v="3.0686270000000002"/>
        <n v="2.72"/>
        <n v="2.1346150000000002"/>
        <n v="2.0471699999999999"/>
        <n v="2.0965910000000001"/>
        <n v="3.1438359999999999"/>
        <n v="3.0352109999999999"/>
        <n v="2.755814"/>
        <n v="2.78"/>
        <n v="2.464286"/>
        <n v="2.730769"/>
        <n v="2.454348"/>
        <n v="2.2077209999999998"/>
        <n v="2.4593500000000001"/>
        <n v="2.4754900000000002"/>
        <n v="2.2169810000000001"/>
        <n v="2.1830989999999999"/>
        <n v="2.2545449999999998"/>
        <n v="2.1858970000000002"/>
        <n v="2.3617020000000002"/>
        <n v="2.1818179999999998"/>
        <n v="2.5612240000000002"/>
        <n v="2.764151"/>
        <n v="2.6216219999999999"/>
        <n v="2.4354840000000002"/>
        <n v="2.8214290000000002"/>
        <n v="2.2096770000000001"/>
        <n v="1.7647060000000001"/>
        <n v="2.8611110000000002"/>
        <n v="2.6875"/>
        <n v="1.8461540000000001"/>
        <n v="1.355769"/>
        <n v="1.7727269999999999"/>
        <n v="2.019231"/>
        <n v="1.4387760000000001"/>
        <n v="2.7"/>
        <n v="1.928571"/>
        <n v="2.4249999999999998"/>
        <n v="1.8"/>
        <n v="3.4079570000000001"/>
        <n v="3.4410259999999999"/>
        <n v="3.0844369999999999"/>
        <n v="3.6503269999999999"/>
        <n v="3.6783779999999999"/>
        <n v="3.9012349999999998"/>
        <n v="3.851648"/>
        <n v="3.8529409999999999"/>
        <n v="3.5572919999999999"/>
        <n v="3.7393619999999999"/>
        <n v="3.607955"/>
        <n v="3.7952759999999999"/>
        <n v="3.8552629999999999"/>
        <n v="3.8623189999999998"/>
        <n v="3.96875"/>
        <n v="3.6382979999999998"/>
        <n v="3.5540539999999998"/>
        <n v="3.8315220000000001"/>
        <n v="3.6233770000000001"/>
        <n v="3.8522729999999998"/>
        <n v="3.7934779999999999"/>
        <n v="3.1511629999999999"/>
        <n v="3.9285709999999998"/>
        <n v="3.155405"/>
        <n v="3.9117649999999999"/>
        <n v="3.7380949999999999"/>
        <n v="3.686741"/>
        <n v="3.5187439999999999"/>
        <n v="4.0319909999999997"/>
        <n v="3.7841089999999999"/>
        <n v="3.9330419999999999"/>
        <n v="3.6046230000000001"/>
        <n v="2.9539469999999999"/>
        <n v="3.3082039999999999"/>
        <n v="3.8270219999999999"/>
        <n v="3.6700339999999998"/>
        <n v="3.2670810000000001"/>
        <n v="3.998008"/>
        <n v="3.8468469999999999"/>
        <n v="3.5534270000000001"/>
        <n v="3.352868"/>
        <n v="3.547059"/>
        <n v="3.7486630000000001"/>
        <n v="3.2484850000000001"/>
        <n v="3.8041469999999999"/>
        <n v="3.6741799999999998"/>
        <n v="3.8548390000000001"/>
        <n v="3.6535709999999999"/>
        <n v="3.6244239999999999"/>
        <n v="3.6201919999999999"/>
        <n v="3.5570179999999998"/>
        <n v="3.8846150000000002"/>
        <n v="3.5915029999999999"/>
        <n v="3.618852"/>
        <n v="3.3863639999999999"/>
        <n v="3.6481479999999999"/>
        <n v="3.4609380000000001"/>
        <n v="3.786232"/>
        <n v="4.065804"/>
        <n v="4.1628920000000003"/>
        <n v="4.2777779999999996"/>
        <n v="4.1582569999999999"/>
        <n v="3.8708710000000002"/>
        <n v="4.2951810000000004"/>
        <n v="4.1547619999999998"/>
        <n v="3.9534880000000001"/>
        <n v="3.2109380000000001"/>
        <n v="4.0714290000000002"/>
        <n v="4.2857139999999996"/>
        <n v="3.8507359999999999"/>
        <n v="3.890647"/>
        <n v="3.4515009999999999"/>
        <n v="3.7486190000000001"/>
        <n v="3.7170540000000001"/>
        <n v="4.1623219999999996"/>
        <n v="4.032578"/>
        <n v="3.6076389999999998"/>
        <n v="3.5264549999999999"/>
        <n v="3.55036"/>
        <n v="4.0845589999999996"/>
        <n v="3.59375"/>
        <n v="3.6737799999999998"/>
        <n v="3.6129030000000002"/>
        <n v="3.7628210000000002"/>
        <n v="4.2391300000000003"/>
        <n v="3.9477609999999999"/>
        <n v="3.7847219999999999"/>
        <n v="3.6333329999999999"/>
        <n v="3.5319150000000001"/>
        <n v="3.7105260000000002"/>
        <n v="3.54386"/>
        <n v="3.4941179999999998"/>
        <n v="3.3787880000000001"/>
        <n v="4.0054949999999998"/>
        <n v="3.8724150000000002"/>
        <n v="4.1432890000000002"/>
        <n v="3.0887099999999998"/>
        <n v="4.0909089999999999"/>
        <n v="3.1510899999999999"/>
        <n v="3.0112359999999998"/>
        <n v="3.6697669999999998"/>
        <n v="3.66"/>
        <n v="3.5949369999999998"/>
        <n v="3.5701749999999999"/>
        <n v="3.6282049999999999"/>
        <n v="3.51105"/>
        <n v="3.5322580000000001"/>
        <n v="3.7960530000000001"/>
        <n v="3.2371129999999999"/>
        <n v="3.0398550000000002"/>
        <n v="3.862069"/>
        <n v="3.3235290000000002"/>
        <n v="3.6176469999999998"/>
        <n v="3.4508200000000002"/>
        <n v="3.5153850000000002"/>
        <n v="3.089744"/>
        <n v="2.8139530000000001"/>
        <n v="3.64"/>
        <n v="4.4530690000000002"/>
        <n v="3.9872649999999998"/>
        <n v="4.2537450000000003"/>
        <n v="4.1708189999999998"/>
        <n v="4.4683200000000003"/>
        <n v="4.4624509999999997"/>
        <n v="4.2772730000000001"/>
        <n v="4.1153849999999998"/>
        <n v="3.9150740000000002"/>
        <n v="4.2162160000000002"/>
        <n v="4.01335"/>
        <n v="4.4942529999999996"/>
        <n v="4.3879780000000004"/>
        <n v="4.0443040000000003"/>
        <n v="4.6282050000000003"/>
        <n v="3.7096770000000001"/>
        <n v="4.1847390000000004"/>
        <n v="4.1220470000000002"/>
        <n v="3.9225590000000001"/>
        <n v="3.5150600000000001"/>
        <n v="4.1838240000000004"/>
        <n v="3.8188780000000002"/>
        <n v="3.7467950000000001"/>
        <n v="3.8374999999999999"/>
        <n v="4.121429"/>
        <n v="3.8470589999999998"/>
        <n v="4.2450979999999996"/>
        <n v="3.7877700000000001"/>
        <n v="3.8442620000000001"/>
        <n v="3.5350000000000001"/>
        <n v="3.5135139999999998"/>
        <n v="4.3125"/>
        <n v="3.35"/>
        <n v="4.1046509999999996"/>
        <n v="3.4637099999999998"/>
        <n v="4.0510200000000003"/>
        <n v="4.3879520000000003"/>
        <n v="4.3375000000000004"/>
        <n v="4.2150540000000003"/>
        <n v="4.5796700000000001"/>
        <n v="4.2554639999999999"/>
        <n v="4.3789059999999997"/>
        <n v="4.3668829999999996"/>
        <n v="4.0878379999999996"/>
        <n v="3.9128210000000001"/>
        <n v="3.9878420000000001"/>
        <n v="3.8013699999999999"/>
        <n v="4.1081079999999996"/>
        <n v="3.6178159999999999"/>
        <n v="4.4017860000000004"/>
        <n v="2.9634149999999999"/>
        <n v="4.0161290000000003"/>
        <n v="4.3095239999999997"/>
        <n v="3.8461539999999999"/>
        <n v="2.5909089999999999"/>
        <n v="4.2262870000000001"/>
        <n v="3.9362140000000001"/>
        <n v="4.2954549999999996"/>
        <n v="4.3515620000000004"/>
        <n v="4.211538"/>
        <n v="3.8804349999999999"/>
        <n v="4.0454549999999996"/>
        <n v="4.875"/>
        <n v="2.2877700000000001"/>
        <n v="2.3382350000000001"/>
        <n v="2.4629629999999998"/>
        <n v="1.8378380000000001"/>
        <n v="2.2543859999999998"/>
        <n v="2.6206900000000002"/>
        <n v="2.09375"/>
        <n v="2.4264709999999998"/>
        <n v="3.3095240000000001"/>
        <n v="2.7894739999999998"/>
        <n v="2.3870969999999998"/>
        <n v="2.3064520000000002"/>
        <n v="2.285714"/>
        <n v="2.3125"/>
        <n v="2.8636360000000001"/>
        <n v="2.1111110000000002"/>
        <n v="1.625"/>
        <n v="1.9"/>
        <n v="3.8460209999999999"/>
        <n v="3.7374999999999998"/>
        <n v="3.7843140000000002"/>
        <n v="4.0138889999999998"/>
        <n v="3.6524390000000002"/>
        <n v="3.232955"/>
        <n v="3.5592109999999999"/>
        <n v="3.3469389999999999"/>
        <n v="2.847826"/>
        <n v="4.0833329999999997"/>
        <n v="3.704545"/>
        <n v="3.2727270000000002"/>
        <n v="3.2407409999999999"/>
        <n v="2.9791669999999999"/>
        <n v="3.0555560000000002"/>
        <n v="4.3070180000000002"/>
        <n v="4.1658559999999998"/>
        <n v="4.1078840000000003"/>
        <n v="4.2896679999999998"/>
        <n v="4.6388889999999998"/>
        <n v="3.917837"/>
        <n v="4.2374549999999997"/>
        <n v="4.4166670000000003"/>
        <n v="4.3635099999999998"/>
        <n v="3.9843459999999999"/>
        <n v="4.6666670000000003"/>
        <n v="4.2124540000000001"/>
        <n v="4.3914140000000002"/>
        <n v="3.6864690000000002"/>
        <n v="4.1473209999999998"/>
        <n v="3.5906039999999999"/>
        <n v="4.2785710000000003"/>
        <n v="4.09375"/>
        <n v="4.3634149999999998"/>
        <n v="3.5709089999999999"/>
        <n v="3.865942"/>
        <n v="4.0535709999999998"/>
        <n v="3.52963"/>
        <n v="3.9722219999999999"/>
        <n v="4.3385420000000003"/>
        <n v="4.1150000000000002"/>
        <n v="3.6041669999999999"/>
        <n v="4.4923659999999996"/>
        <n v="3.9823409999999999"/>
        <n v="4.3288700000000002"/>
        <n v="4.1638999999999999"/>
        <n v="3.6657250000000001"/>
        <n v="3.9454150000000001"/>
        <n v="4.1129030000000002"/>
        <n v="4.3451329999999997"/>
        <n v="4.0399310000000002"/>
        <n v="4.0530970000000002"/>
        <n v="3.9120110000000001"/>
        <n v="3.6353170000000001"/>
        <n v="3.6364109999999998"/>
        <n v="3.9479669999999998"/>
        <n v="3.8876400000000002"/>
        <n v="4.0630629999999996"/>
        <n v="4.1137119999999996"/>
        <n v="3.5763769999999999"/>
        <n v="3.5127269999999999"/>
        <n v="3.425497"/>
        <n v="4.0646069999999996"/>
        <n v="4.1532049999999998"/>
        <n v="4.0327529999999996"/>
        <n v="4.0570069999999996"/>
        <n v="3.3404259999999999"/>
        <n v="3.3410669999999998"/>
        <n v="4.0664559999999996"/>
        <n v="3.894879"/>
        <n v="3.8065690000000001"/>
        <n v="4.0940589999999997"/>
        <n v="3.661826"/>
        <n v="3.5912700000000002"/>
        <n v="3.9785710000000001"/>
        <n v="3.6621619999999999"/>
        <n v="3.561404"/>
        <n v="3.4587300000000001"/>
        <n v="3.4698799999999999"/>
        <n v="3.8943089999999998"/>
        <n v="3.5388890000000002"/>
        <n v="3.343496"/>
        <n v="3.6949999999999998"/>
        <n v="4.0234379999999996"/>
        <n v="2.757009"/>
        <n v="3.5866669999999998"/>
        <n v="3.8798080000000001"/>
        <n v="3.6688429999999999"/>
        <n v="3.4580289999999998"/>
        <n v="3.4513729999999998"/>
        <n v="3.7181639999999998"/>
        <n v="3.5721780000000001"/>
        <n v="3.8527610000000001"/>
        <n v="3.8752070000000001"/>
        <n v="3.6967979999999998"/>
        <n v="3.7644069999999998"/>
        <n v="3.7317960000000001"/>
        <n v="3.394558"/>
        <n v="3.4644590000000002"/>
        <n v="2.9581819999999999"/>
        <n v="3.8114409999999999"/>
        <n v="3.566138"/>
        <n v="3.137931"/>
        <n v="3.3792610000000001"/>
        <n v="3.0184329999999999"/>
        <n v="3.7831329999999999"/>
        <n v="3.5730590000000002"/>
        <n v="3.6691539999999998"/>
        <n v="3.9921880000000001"/>
        <n v="3.6340210000000002"/>
        <n v="3.295455"/>
        <n v="3.802632"/>
        <n v="3.5433330000000001"/>
        <n v="3.035714"/>
        <n v="3.6558440000000001"/>
        <n v="3.3260869999999998"/>
        <n v="3.6159089999999998"/>
        <n v="3.2296299999999998"/>
        <n v="3.5655169999999998"/>
        <n v="3.4943179999999998"/>
        <n v="3.3947370000000001"/>
        <n v="3.5245899999999999"/>
        <n v="3.0748790000000001"/>
        <n v="3.7179489999999999"/>
        <n v="3.387931"/>
        <n v="3.5893190000000001"/>
        <n v="3.389535"/>
        <n v="3.9659089999999999"/>
        <n v="3.3987340000000001"/>
        <n v="3.441176"/>
        <n v="3.4608430000000001"/>
        <n v="3.47"/>
        <n v="3.7844829999999998"/>
        <n v="3.9905659999999998"/>
        <n v="4.4122139999999996"/>
        <n v="3.0098039999999999"/>
        <n v="3.473684"/>
        <n v="3.4361700000000002"/>
        <n v="3.552"/>
        <n v="4.1071429999999998"/>
        <n v="3.5298509999999998"/>
        <n v="4.0952380000000002"/>
        <n v="4.1247990000000003"/>
        <n v="3.9412430000000001"/>
        <n v="2.8981940000000002"/>
        <n v="3.6848960000000002"/>
        <n v="3.5028860000000002"/>
        <n v="3.9730539999999999"/>
        <n v="3.8245779999999998"/>
        <n v="3.6387200000000002"/>
        <n v="3.723039"/>
        <n v="3.3905259999999999"/>
        <n v="3.603383"/>
        <n v="3.70045"/>
        <n v="3.9040879999999998"/>
        <n v="3.6710530000000001"/>
        <n v="3.910145"/>
        <n v="3.8231440000000001"/>
        <n v="3.3111109999999999"/>
        <n v="3.5918369999999999"/>
        <n v="3.7156400000000001"/>
        <n v="3.538462"/>
        <n v="3.3916080000000002"/>
        <n v="3.4608699999999999"/>
        <n v="3.767442"/>
        <n v="3.6983700000000002"/>
        <n v="3.8298610000000002"/>
        <n v="3.5762200000000002"/>
        <n v="3.4896910000000001"/>
        <n v="3.5324680000000002"/>
        <n v="2.894444"/>
        <n v="2.7889910000000002"/>
        <n v="4.2159089999999999"/>
        <n v="4.08216"/>
        <n v="3.9414289999999998"/>
        <n v="4.10745"/>
        <n v="4.1578949999999999"/>
        <n v="4.0504199999999999"/>
        <n v="3.5089290000000002"/>
        <n v="3.5144929999999999"/>
        <n v="4.0265959999999996"/>
        <n v="3.508197"/>
        <n v="3.8660709999999998"/>
        <n v="3.9081630000000001"/>
        <n v="3.427273"/>
        <n v="3.4772729999999998"/>
        <n v="4.1939659999999996"/>
        <n v="3.5214989999999999"/>
        <n v="4.1672929999999999"/>
        <n v="3.9808460000000001"/>
        <n v="3.9280189999999999"/>
        <n v="4.5337079999999998"/>
        <n v="3.7759390000000002"/>
        <n v="4.0507520000000001"/>
        <n v="4.241085"/>
        <n v="3.8466900000000002"/>
        <n v="2.9466670000000001"/>
        <n v="3.881497"/>
        <n v="2.935028"/>
        <n v="3.9063750000000002"/>
        <n v="4.3979590000000002"/>
        <n v="4.0693780000000004"/>
        <n v="4.0058590000000001"/>
        <n v="3.5519400000000001"/>
        <n v="3.924242"/>
        <n v="3.6845729999999999"/>
        <n v="3.8171430000000002"/>
        <n v="3.9337019999999998"/>
        <n v="3.0680749999999999"/>
        <n v="4.1891889999999998"/>
        <n v="3.888258"/>
        <n v="3.7665660000000001"/>
        <n v="3.2094019999999999"/>
        <n v="4.0297299999999998"/>
        <n v="4.1328120000000004"/>
        <n v="4.3371789999999999"/>
        <n v="3.8350520000000001"/>
        <n v="3.6511840000000002"/>
        <n v="4.1604939999999999"/>
        <n v="4.2260030000000004"/>
        <n v="3.8590309999999999"/>
        <n v="4.1864689999999998"/>
        <n v="4.1226419999999999"/>
        <n v="4.3380280000000004"/>
        <n v="4.1100000000000003"/>
        <n v="3.7139639999999998"/>
        <n v="4.0060419999999999"/>
        <n v="4.204167"/>
        <n v="3.7608700000000002"/>
        <n v="4.1980199999999996"/>
        <n v="3.9662160000000002"/>
        <n v="3.9729730000000001"/>
        <n v="3.8550719999999998"/>
        <n v="4.3409089999999999"/>
        <n v="3.9857140000000002"/>
        <n v="4.2797010000000002"/>
        <n v="4.130827"/>
        <n v="3.9916320000000001"/>
        <n v="3.7387519999999999"/>
        <n v="4.0932199999999996"/>
        <n v="3.8285019999999998"/>
        <n v="4.1179779999999999"/>
        <n v="3.8603130000000001"/>
        <n v="3.7723460000000002"/>
        <n v="3.6625000000000001"/>
        <n v="3.4012099999999998"/>
        <n v="4.1171550000000003"/>
        <n v="3.2714289999999999"/>
        <n v="4.244186"/>
        <n v="3.7774390000000002"/>
        <n v="3.8639049999999999"/>
        <n v="3.8771429999999998"/>
        <n v="4.1366909999999999"/>
        <n v="3.8816790000000001"/>
        <n v="3.6944439999999998"/>
        <n v="3.8581080000000001"/>
        <n v="3.9301080000000002"/>
        <n v="2.7432430000000001"/>
        <n v="3.9189189999999998"/>
        <n v="3.98"/>
        <n v="3.4512200000000002"/>
        <n v="3.7745099999999998"/>
        <n v="4.3544419999999997"/>
        <n v="4.0973649999999999"/>
        <n v="4.637931"/>
        <n v="4.2118229999999999"/>
        <n v="4.170382"/>
        <n v="4.4265309999999998"/>
        <n v="4.1947369999999999"/>
        <n v="4.1707320000000001"/>
        <n v="4.3676469999999998"/>
        <n v="3.4537040000000001"/>
        <n v="3.6644299999999999"/>
        <n v="4.1111110000000002"/>
        <n v="4.2927780000000002"/>
        <n v="4.197635"/>
        <n v="3.8815789999999999"/>
        <n v="3.883562"/>
        <n v="3.982456"/>
        <n v="3.8913039999999999"/>
        <n v="3.890244"/>
        <n v="4.3499999999999996"/>
        <n v="4.0976869999999996"/>
        <n v="4.2493840000000001"/>
        <n v="3.8895520000000001"/>
        <n v="4.0996090000000001"/>
        <n v="4.1313129999999996"/>
        <n v="3.78125"/>
        <n v="4.0859379999999996"/>
        <n v="4.1739129999999998"/>
        <n v="4.2249999999999996"/>
        <n v="4.3965519999999998"/>
        <n v="4.0291300000000003"/>
        <n v="3.9393940000000001"/>
        <n v="2.791185"/>
        <n v="3.8880330000000001"/>
        <n v="3.652228"/>
        <n v="3.5006750000000002"/>
        <n v="3.7116440000000002"/>
        <n v="3.366743"/>
        <n v="4.1758240000000004"/>
        <n v="3.8622450000000002"/>
        <n v="2.8198050000000001"/>
        <n v="3.4931130000000001"/>
        <n v="4.364865"/>
        <n v="3.8386239999999998"/>
        <n v="3.801075"/>
        <n v="4.3191490000000003"/>
        <n v="3.7853539999999999"/>
        <n v="3.9772729999999998"/>
        <n v="3.7272729999999998"/>
        <n v="3.6212119999999999"/>
        <n v="3.6559409999999999"/>
        <n v="3.7732559999999999"/>
        <n v="3.7277580000000001"/>
        <n v="3.8219180000000001"/>
        <n v="3.3629030000000002"/>
        <n v="4.4871449999999999"/>
        <n v="4.5435480000000004"/>
        <n v="4.1530009999999997"/>
        <n v="4.718553"/>
        <n v="4.0610600000000003"/>
        <n v="4.2723339999999999"/>
        <n v="4.1131029999999997"/>
        <n v="4.4175570000000004"/>
        <n v="4.2062080000000002"/>
        <n v="4.2232469999999998"/>
        <n v="3.8562669999999999"/>
        <n v="4.1043229999999999"/>
        <n v="3.8030629999999999"/>
        <n v="4.3507749999999996"/>
        <n v="3.8856709999999999"/>
        <n v="3.7296819999999999"/>
        <n v="3.970472"/>
        <n v="4.0904610000000003"/>
        <n v="4.0638300000000003"/>
        <n v="3.9386969999999999"/>
        <n v="3.6215139999999999"/>
        <n v="4.3263889999999998"/>
        <n v="4.0846150000000003"/>
        <n v="4.1058820000000003"/>
        <n v="4.2412280000000004"/>
        <n v="4.2444439999999997"/>
        <n v="4.1796879999999996"/>
        <n v="3.9708030000000001"/>
        <n v="3.9680849999999999"/>
        <n v="3.6029849999999999"/>
        <n v="4.0922049999999999"/>
        <n v="3.8312149999999998"/>
        <n v="4.1247579999999999"/>
        <n v="4.2264150000000003"/>
        <n v="3.8119960000000002"/>
        <n v="3.9336470000000001"/>
        <n v="3.902838"/>
        <n v="4.24"/>
        <n v="3.8695650000000001"/>
        <n v="3.9107880000000002"/>
        <n v="3.1454080000000002"/>
        <n v="3.9169779999999998"/>
        <n v="3.7989769999999998"/>
        <n v="3.8955220000000002"/>
        <n v="3.431111"/>
        <n v="3.5563380000000002"/>
        <n v="3.7651520000000001"/>
        <n v="3.78"/>
        <n v="3.7996940000000001"/>
        <n v="4.0113640000000004"/>
        <n v="4.2454549999999998"/>
        <n v="3.6134019999999998"/>
        <n v="3.3619050000000001"/>
        <n v="3.8615379999999999"/>
        <n v="3.6140349999999999"/>
        <n v="3.9527899999999998"/>
        <n v="3.7086329999999998"/>
        <n v="4.4135549999999997"/>
        <n v="4.1193229999999996"/>
        <n v="4.0605609999999999"/>
        <n v="4.1368790000000004"/>
        <n v="4.1334210000000002"/>
        <n v="3.986364"/>
        <n v="3.996429"/>
        <n v="3.6928570000000001"/>
        <n v="3.7758620000000001"/>
        <n v="3.5455190000000001"/>
        <n v="3.6517750000000002"/>
        <n v="3.5307019999999998"/>
        <n v="3.3047620000000002"/>
        <n v="3.1435330000000001"/>
        <n v="3.788265"/>
        <n v="3.4313729999999998"/>
        <n v="3.5119050000000001"/>
        <n v="3.7040820000000001"/>
        <n v="3.2980130000000001"/>
        <n v="3.3884889999999999"/>
        <n v="3.1535709999999999"/>
        <n v="3.7659570000000002"/>
        <n v="3.3421050000000001"/>
        <n v="3.6962619999999999"/>
        <n v="3.9040400000000002"/>
        <n v="3.695122"/>
        <n v="3.4270830000000001"/>
        <n v="3.7756409999999998"/>
        <n v="3.1813189999999998"/>
        <n v="2.8928569999999998"/>
        <n v="3.6375000000000002"/>
        <n v="3.4555560000000001"/>
        <n v="3.4456519999999999"/>
        <n v="3.6923080000000001"/>
        <n v="3.808824"/>
        <n v="4.2576510000000001"/>
        <n v="4.01"/>
        <n v="4.3423939999999996"/>
        <n v="4.2175570000000002"/>
        <n v="4.1693550000000004"/>
        <n v="3.7676280000000002"/>
        <n v="3.8233329999999999"/>
        <n v="3.8697180000000002"/>
        <n v="3.8368980000000001"/>
        <n v="3.5062760000000002"/>
        <n v="4.0294119999999998"/>
        <n v="3.725806"/>
        <n v="4.2125000000000004"/>
        <n v="4.2387249999999996"/>
        <n v="4.0918850000000004"/>
        <n v="4.0687699999999998"/>
        <n v="4.1259309999999996"/>
        <n v="4.0625"/>
        <n v="3.9563109999999999"/>
        <n v="3.6639339999999998"/>
        <n v="4.256983"/>
        <n v="4.2439249999999999"/>
        <n v="3.8666160000000001"/>
        <n v="4.1537069999999998"/>
        <n v="4.222944"/>
        <n v="3.7659280000000002"/>
        <n v="4.1966669999999997"/>
        <n v="3.7846150000000001"/>
        <n v="3.850136"/>
        <n v="4.0614039999999996"/>
        <n v="3.925856"/>
        <n v="3.6190479999999998"/>
        <n v="4.36747"/>
        <n v="4.0794699999999997"/>
        <n v="3.9324319999999999"/>
        <n v="4.0238100000000001"/>
        <n v="4.1197179999999998"/>
        <n v="3.4795919999999998"/>
        <n v="4.0329670000000002"/>
        <n v="4.2272730000000003"/>
        <n v="3.6916669999999998"/>
        <n v="3.688679"/>
        <n v="3.870968"/>
        <n v="4.2023809999999999"/>
        <n v="3.904706"/>
        <n v="3.77718"/>
        <n v="3.8605260000000001"/>
        <n v="3.6707320000000001"/>
        <n v="3.6551719999999999"/>
        <n v="3.6245790000000002"/>
        <n v="3.6991700000000001"/>
        <n v="3.574074"/>
        <n v="3.9439250000000001"/>
        <n v="3.8941910000000002"/>
        <n v="3.6349209999999998"/>
        <n v="3.6547619999999998"/>
        <n v="3.847826"/>
        <n v="3.7021280000000001"/>
        <n v="3.4621209999999998"/>
        <n v="3.9434779999999998"/>
        <n v="4.0465119999999999"/>
        <n v="3.7323230000000001"/>
        <n v="3.633721"/>
        <n v="3.9842110000000002"/>
        <n v="3.230769"/>
        <n v="4.0588240000000004"/>
        <n v="3.5476190000000001"/>
        <n v="3.961538"/>
        <n v="4.216418"/>
        <n v="3.5952380000000002"/>
        <n v="3.964286"/>
        <n v="4.1385540000000001"/>
        <n v="4.5666669999999998"/>
        <n v="4.0227269999999997"/>
        <n v="4.0972220000000004"/>
        <n v="3.71875"/>
        <n v="3.7777780000000001"/>
        <n v="3.951613"/>
        <n v="3.6491709999999999"/>
        <n v="4.1046800000000001"/>
        <n v="4.5454549999999996"/>
        <n v="3.8291140000000001"/>
        <n v="3.5775190000000001"/>
        <n v="3.5748500000000001"/>
        <n v="3.8055560000000002"/>
        <n v="4.299601"/>
        <n v="3.8706700000000001"/>
        <n v="4.153295"/>
        <n v="4.3255809999999997"/>
        <n v="3.5643940000000001"/>
        <n v="4.2914289999999999"/>
        <n v="3.9573170000000002"/>
        <n v="4.0653589999999999"/>
        <n v="3.5333329999999998"/>
        <n v="3.3666670000000001"/>
        <n v="4.1500000000000004"/>
        <n v="3.7285710000000001"/>
        <n v="4.1270829999999998"/>
        <n v="4.3070279999999999"/>
        <n v="4.3259259999999999"/>
        <n v="4.5357139999999996"/>
        <n v="3.9740060000000001"/>
        <n v="4.0892860000000004"/>
        <n v="4.2146739999999996"/>
        <n v="4.6296299999999997"/>
        <n v="3.950704"/>
        <n v="3.8288039999999999"/>
        <n v="3.987879"/>
        <n v="3.7153849999999999"/>
        <n v="4.2033899999999997"/>
        <n v="4.2455360000000004"/>
        <n v="3.9312170000000002"/>
        <n v="4.1710529999999997"/>
        <n v="3.50495"/>
        <n v="4.6262939999999997"/>
        <n v="4.482164"/>
        <n v="4.3204159999999998"/>
        <n v="4.5881730000000003"/>
        <n v="4.6206139999999998"/>
        <n v="4.4413580000000001"/>
        <n v="4.6970169999999998"/>
        <n v="4.2116639999999999"/>
        <n v="4.3992250000000004"/>
        <n v="4.3217860000000003"/>
        <n v="4.1834829999999998"/>
        <n v="4.2842589999999996"/>
        <n v="3.8917579999999998"/>
        <n v="4.5641030000000002"/>
        <n v="4.5104990000000003"/>
        <n v="4.1477830000000004"/>
        <n v="4.2329699999999999"/>
        <n v="4.100511"/>
        <n v="4.1289239999999996"/>
        <n v="4.3600000000000003"/>
        <n v="4.3962260000000004"/>
        <n v="4.1590910000000001"/>
        <n v="3.9057379999999999"/>
        <n v="4.1884350000000001"/>
        <n v="4.1608460000000003"/>
        <n v="4.4929579999999998"/>
        <n v="5"/>
        <n v="4.5426830000000002"/>
        <n v="4.4133990000000001"/>
        <n v="4.2577350000000003"/>
        <n v="4.2667529999999996"/>
        <n v="4.1186990000000003"/>
        <n v="3.7487900000000001"/>
        <n v="4.0268240000000004"/>
        <n v="4.2227269999999999"/>
        <n v="3.7855690000000002"/>
        <n v="3.969697"/>
        <n v="3.2084510000000002"/>
        <n v="3.881459"/>
        <n v="4.2908809999999997"/>
        <n v="3.536232"/>
        <n v="3.5465589999999998"/>
        <n v="3.503984"/>
        <n v="4.4210529999999997"/>
        <n v="3.8064520000000002"/>
        <n v="4.2361110000000002"/>
        <n v="3.8849999999999998"/>
        <n v="4.1237620000000001"/>
        <n v="3.7972969999999999"/>
        <n v="4.0419850000000004"/>
        <n v="3.9888889999999999"/>
        <n v="3.7452230000000002"/>
        <n v="3.8163269999999998"/>
        <n v="3.891753"/>
        <n v="3.6464650000000001"/>
        <n v="3.7439019999999998"/>
        <n v="3.7023809999999999"/>
        <n v="4.22"/>
        <n v="3.711538"/>
        <n v="3.842857"/>
        <n v="2.954545"/>
        <n v="3.2"/>
        <n v="3.9705879999999998"/>
        <n v="4.0821110000000003"/>
        <n v="4.0317959999999999"/>
        <n v="4.1356590000000004"/>
        <n v="3.8927580000000002"/>
        <n v="3.4360659999999998"/>
        <n v="3.9709940000000001"/>
        <n v="4.2074999999999996"/>
        <n v="3.4110580000000001"/>
        <n v="4.1620369999999998"/>
        <n v="3.9593020000000001"/>
        <n v="3.919708"/>
        <n v="3.8803420000000002"/>
        <n v="3.7051280000000002"/>
        <n v="3.8269229999999999"/>
        <n v="3.2040820000000001"/>
        <n v="3.6956519999999999"/>
        <n v="3.6511629999999999"/>
        <n v="3.68"/>
        <n v="3.3533940000000002"/>
        <n v="3.7493859999999999"/>
        <n v="3.6702129999999999"/>
        <n v="3.8234780000000002"/>
        <n v="3.8738429999999999"/>
        <n v="4.0950119999999997"/>
        <n v="3.7978550000000002"/>
        <n v="3.5254850000000002"/>
        <n v="3.5796459999999999"/>
        <n v="3.23224"/>
        <n v="3.7887930000000001"/>
        <n v="3.5231210000000002"/>
        <n v="3.8981479999999999"/>
        <n v="3.8387980000000002"/>
        <n v="3.8797470000000001"/>
        <n v="3.5480770000000001"/>
        <n v="3.7580650000000002"/>
        <n v="3.7555559999999999"/>
        <n v="3.7457630000000002"/>
        <n v="4.0894740000000001"/>
        <n v="3.6869160000000001"/>
        <n v="3.8965519999999998"/>
        <n v="3.791045"/>
        <n v="4.3529410000000004"/>
        <n v="4.0806449999999996"/>
        <n v="3.2830189999999999"/>
        <n v="3.1304349999999999"/>
        <n v="4.5011989999999997"/>
        <n v="4.2707420000000003"/>
        <n v="4.255128"/>
        <n v="4.0573249999999996"/>
        <n v="4.1361869999999996"/>
        <n v="4.0997409999999999"/>
        <n v="3.937611"/>
        <n v="3.8184469999999999"/>
        <n v="4.2974680000000003"/>
        <n v="4.108333"/>
        <n v="3.92"/>
        <n v="3.8261539999999998"/>
        <n v="4.0829599999999999"/>
        <n v="4.2121659999999999"/>
        <n v="3.8781650000000001"/>
        <n v="3.9471829999999999"/>
        <n v="4.1935479999999998"/>
        <n v="3.8587959999999999"/>
        <n v="3.845361"/>
        <n v="3.3083330000000002"/>
        <n v="3.9183669999999999"/>
        <n v="4.2948719999999998"/>
        <n v="3.7314289999999999"/>
        <n v="4.0657889999999997"/>
        <n v="3.8671880000000001"/>
        <n v="3.9903849999999998"/>
        <n v="4.3527129999999996"/>
        <n v="4.5453780000000004"/>
        <n v="4.2208829999999997"/>
        <n v="4.4109790000000002"/>
        <n v="4.4264710000000003"/>
        <n v="4.2179489999999999"/>
        <n v="4.2284379999999997"/>
        <n v="4.2884010000000004"/>
        <n v="4.2183539999999997"/>
        <n v="4.3129499999999998"/>
        <n v="4.1373059999999997"/>
        <n v="4.22973"/>
        <n v="4.4550559999999999"/>
        <n v="4.2817679999999996"/>
        <n v="4.0824179999999997"/>
        <n v="3.827083"/>
        <n v="3.6094249999999999"/>
        <n v="4.1495839999999999"/>
        <n v="4.1911759999999996"/>
        <n v="4.2583549999999999"/>
        <n v="4.1536609999999996"/>
        <n v="4.4080880000000002"/>
        <n v="4.0795279999999998"/>
        <n v="4.1527779999999996"/>
        <n v="4.1140350000000003"/>
        <n v="3.744745"/>
        <n v="4.5915489999999997"/>
        <n v="4.1729560000000001"/>
        <n v="4.1496440000000003"/>
        <n v="3.978507"/>
        <n v="4.3731340000000003"/>
        <n v="3.9457970000000002"/>
        <n v="3.955206"/>
        <n v="3.9693550000000002"/>
        <n v="3.870279"/>
        <n v="4.140199"/>
        <n v="4.6428570000000002"/>
        <n v="3.925754"/>
        <n v="3.886218"/>
        <n v="4.2307689999999996"/>
        <n v="3.571685"/>
        <n v="3.8259669999999999"/>
        <n v="4.1177970000000004"/>
        <n v="3.9770110000000001"/>
        <n v="4.0019650000000002"/>
        <n v="3.9770240000000001"/>
        <n v="3.8989220000000002"/>
        <n v="4.467606"/>
        <n v="4.4227270000000001"/>
        <n v="4.3098960000000002"/>
        <n v="4.3352060000000003"/>
        <n v="4.2270799999999999"/>
        <n v="3.9962909999999998"/>
        <n v="3.9287169999999998"/>
        <n v="4.0117190000000003"/>
        <n v="3.626147"/>
        <n v="4.5060609999999999"/>
        <n v="3.9754520000000002"/>
        <n v="4.0848560000000003"/>
        <n v="4.2720589999999996"/>
        <n v="3.762238"/>
        <n v="4.267442"/>
        <n v="4.3636359999999996"/>
        <n v="3.8525640000000001"/>
        <n v="3.5774650000000001"/>
        <n v="3.7242989999999998"/>
        <n v="3.7749999999999999"/>
        <n v="4.4285709999999998"/>
        <n v="4.1808509999999997"/>
        <n v="4.3705819999999997"/>
        <n v="4.3641899999999998"/>
        <n v="4.264113"/>
        <n v="3.7001170000000001"/>
        <n v="4.2605240000000002"/>
        <n v="3.9256120000000001"/>
        <n v="3.8242729999999998"/>
        <n v="3.9558819999999999"/>
        <n v="4.0780000000000003"/>
        <n v="3.9602940000000002"/>
        <n v="3.9514109999999998"/>
        <n v="4.0232760000000001"/>
        <n v="3.7884099999999998"/>
        <n v="4.0598190000000001"/>
        <n v="4.1294420000000001"/>
        <n v="4.1373329999999999"/>
        <n v="3.9776790000000002"/>
        <n v="4.168342"/>
        <n v="4.1056780000000002"/>
        <n v="4.1609379999999998"/>
        <n v="3.9864410000000001"/>
        <n v="4.1686750000000004"/>
        <n v="4.0611509999999997"/>
        <n v="4.2901230000000004"/>
        <n v="3.7753619999999999"/>
        <n v="4.1242359999999998"/>
        <n v="4.1451609999999999"/>
        <n v="4.3013940000000002"/>
        <n v="4.3670520000000002"/>
        <n v="4.281155"/>
        <n v="3.7834650000000001"/>
        <n v="4.0371290000000002"/>
        <n v="3.8093219999999999"/>
        <n v="3.8566669999999998"/>
        <n v="3.7625000000000002"/>
        <n v="4.078767"/>
        <n v="4.1950000000000003"/>
        <n v="4.3295919999999999"/>
        <n v="4.1028169999999999"/>
        <n v="3.9742039999999998"/>
        <n v="4.1560439999999996"/>
        <n v="3.9916170000000002"/>
        <n v="4.1928099999999997"/>
        <n v="4.1078679999999999"/>
        <n v="4.0459940000000003"/>
        <n v="3.7431030000000001"/>
        <n v="4.1431300000000002"/>
        <n v="4.1487699999999998"/>
        <n v="4.016667"/>
        <n v="3.9945360000000001"/>
        <n v="3.9690270000000001"/>
        <n v="4.0167599999999997"/>
        <n v="4.0152669999999997"/>
        <n v="3.6109149999999999"/>
        <n v="3.2785709999999999"/>
        <n v="3.6449699999999998"/>
        <n v="4.0452830000000004"/>
        <n v="3.8806579999999999"/>
        <n v="3.7487180000000002"/>
        <n v="4.1813190000000002"/>
        <n v="4.1751050000000003"/>
        <n v="3.957627"/>
        <n v="3.8849209999999998"/>
        <n v="3.4558300000000002"/>
        <n v="3.6527780000000001"/>
        <n v="4.0514710000000003"/>
        <n v="4.1770829999999997"/>
        <n v="4.3444060000000002"/>
        <n v="3.9881660000000001"/>
        <n v="4.1409089999999997"/>
        <n v="3.901316"/>
        <n v="3.6871170000000002"/>
        <n v="3.9289969999999999"/>
        <n v="4.1718270000000004"/>
        <n v="4.1147260000000001"/>
        <n v="3.7897729999999998"/>
        <n v="4.016438"/>
        <n v="3.8414630000000001"/>
        <n v="3.9789469999999998"/>
        <n v="3.6894529999999999"/>
        <n v="3.3930229999999999"/>
        <n v="3.8833989999999998"/>
        <n v="3.4248370000000001"/>
        <n v="3.3388429999999998"/>
        <n v="3.9831460000000001"/>
        <n v="3.8273809999999999"/>
        <n v="3.6422409999999998"/>
        <n v="3.5510199999999998"/>
        <n v="3.8857140000000001"/>
        <n v="3.8103449999999999"/>
        <n v="3.370968"/>
        <n v="3.3913039999999999"/>
        <n v="3.7424240000000002"/>
        <n v="4.3960929999999996"/>
        <n v="3.7348680000000001"/>
        <n v="4.3088439999999997"/>
        <n v="4.1044260000000001"/>
        <n v="4.27799"/>
        <n v="4.3015410000000003"/>
        <n v="4.162865"/>
        <n v="4.1962919999999997"/>
        <n v="3.784284"/>
        <n v="3.8676949999999999"/>
        <n v="3.9367350000000001"/>
        <n v="3.882206"/>
        <n v="3.9634149999999999"/>
        <n v="3.9241069999999998"/>
        <n v="4.16"/>
        <n v="4.1815860000000002"/>
        <n v="3.6950349999999998"/>
        <n v="3.790816"/>
        <n v="4.0669519999999997"/>
        <n v="3.949675"/>
        <n v="3.4182389999999998"/>
        <n v="3.5686019999999998"/>
        <n v="4.0418500000000002"/>
        <n v="3.9671050000000001"/>
        <n v="4.0545850000000003"/>
        <n v="3.6601940000000002"/>
        <n v="4.2422680000000001"/>
        <n v="4.1221719999999999"/>
        <n v="3.8948659999999999"/>
        <n v="3.5169489999999999"/>
        <n v="4.3392860000000004"/>
        <n v="3.5568179999999998"/>
        <n v="3.9257430000000002"/>
        <n v="3.2941180000000001"/>
        <n v="4.2479740000000001"/>
        <n v="3.355966"/>
        <n v="3.4496120000000001"/>
        <n v="3.3494510000000002"/>
        <n v="3.4620060000000001"/>
        <n v="3.3527450000000001"/>
        <n v="3.8816069999999998"/>
        <n v="2.9195709999999999"/>
        <n v="3.2676189999999998"/>
        <n v="2.8804349999999999"/>
        <n v="3.1357889999999999"/>
        <n v="3.3551829999999998"/>
        <n v="3.5081630000000001"/>
        <n v="3.4875440000000002"/>
        <n v="3.0586419999999999"/>
        <n v="3.5162450000000001"/>
        <n v="3.0082870000000002"/>
        <n v="3.4474999999999998"/>
        <n v="3.450704"/>
        <n v="2.8106059999999999"/>
        <n v="3.5809519999999999"/>
        <n v="3.3813949999999999"/>
        <n v="2.6393439999999999"/>
        <n v="3.987654"/>
        <n v="3.432331"/>
        <n v="3.0873020000000002"/>
        <n v="4.2465359999999999"/>
        <n v="3.398374"/>
        <n v="3.6375459999999999"/>
        <n v="3.5851449999999998"/>
        <n v="3.9261360000000001"/>
        <n v="3.7799149999999999"/>
        <n v="3.7878790000000002"/>
        <n v="3.7356690000000001"/>
        <n v="3.6590910000000001"/>
        <n v="3.5277780000000001"/>
        <n v="3.3701300000000001"/>
        <n v="3.518519"/>
        <n v="3.3827159999999998"/>
        <n v="3.753012"/>
        <n v="3.3589739999999999"/>
        <n v="4.128571"/>
        <n v="3.1749999999999998"/>
        <n v="3.2833329999999998"/>
        <n v="4.4250379999999998"/>
        <n v="4.0405759999999997"/>
        <n v="4.0583"/>
        <n v="3.1427619999999998"/>
        <n v="3.3411420000000001"/>
        <n v="3.8035709999999998"/>
        <n v="3.9907409999999999"/>
        <n v="4.0519939999999997"/>
        <n v="4.3913039999999999"/>
        <n v="4.3356159999999999"/>
        <n v="3.7823920000000002"/>
        <n v="3.242521"/>
        <n v="3.16"/>
        <n v="2.9951690000000002"/>
        <n v="3.1225000000000001"/>
        <n v="3.6058819999999998"/>
        <n v="3.927184"/>
        <n v="3.5644439999999999"/>
        <n v="3.8472729999999999"/>
        <n v="3.9922179999999998"/>
        <n v="3.4440559999999998"/>
        <n v="3.8018869999999998"/>
        <n v="3.8903509999999999"/>
        <n v="3.7526320000000002"/>
        <n v="3.7164950000000001"/>
        <n v="4.1437499999999998"/>
        <n v="3.5780349999999999"/>
        <n v="3.4146920000000001"/>
        <n v="3.660714"/>
        <n v="3.691964"/>
        <n v="3.495215"/>
        <n v="3.8185190000000002"/>
        <n v="3.9321269999999999"/>
        <n v="4.2608699999999997"/>
        <n v="3.6066349999999998"/>
        <n v="3.8540369999999999"/>
        <n v="3.9651540000000001"/>
        <n v="2.8811110000000002"/>
        <n v="3.8680560000000002"/>
        <n v="3.6865670000000001"/>
        <n v="3.5925929999999999"/>
        <n v="3.6947369999999999"/>
        <n v="3.3653849999999998"/>
        <n v="3.5249999999999999"/>
        <n v="3.2419349999999998"/>
        <n v="3.7931029999999999"/>
        <n v="3.3846150000000002"/>
        <n v="2.9375"/>
        <n v="4.0569620000000004"/>
        <n v="4.0197370000000001"/>
        <n v="3.8170030000000001"/>
        <n v="4.1394229999999999"/>
        <n v="4.048387"/>
        <n v="4.1052629999999999"/>
        <n v="4.5999999999999996"/>
        <n v="3.4158879999999998"/>
        <n v="4.1285210000000001"/>
        <n v="3.8928790000000002"/>
        <n v="3.0307689999999998"/>
        <n v="3.9983819999999999"/>
        <n v="3.669219"/>
        <n v="3.8400639999999999"/>
        <n v="3.7507600000000001"/>
        <n v="3.9541059999999999"/>
        <n v="3.9666670000000002"/>
        <n v="4.1114790000000001"/>
        <n v="3.302432"/>
        <n v="3.6035710000000001"/>
        <n v="3.4947319999999999"/>
        <n v="3.4468640000000001"/>
        <n v="3.8967740000000002"/>
        <n v="4.0554610000000002"/>
        <n v="3.8319329999999998"/>
        <n v="3.6963560000000002"/>
        <n v="3.8766400000000001"/>
        <n v="3.7090559999999999"/>
        <n v="3.3245610000000001"/>
        <n v="3.3592230000000001"/>
        <n v="3.495098"/>
        <n v="3.6008770000000001"/>
        <n v="3.5793270000000001"/>
        <n v="2.0344829999999998"/>
        <n v="3.5581399999999999"/>
        <n v="4.0700640000000003"/>
        <n v="3.3911289999999998"/>
        <n v="3.606884"/>
        <n v="3.7929689999999998"/>
        <n v="3.524"/>
        <n v="4.5660020000000001"/>
        <n v="4.4739339999999999"/>
        <n v="4.4580869999999999"/>
        <n v="4.4957390000000004"/>
        <n v="4.9230770000000001"/>
        <n v="4.1870500000000002"/>
        <n v="4.1954310000000001"/>
        <n v="4.3618009999999998"/>
        <n v="4.2874249999999998"/>
        <n v="4.5260119999999997"/>
        <n v="4.4230770000000001"/>
        <n v="4.3106059999999999"/>
        <n v="3.9429219999999998"/>
        <n v="4.625"/>
        <n v="4.45"/>
        <n v="4.1752580000000004"/>
        <n v="4.0376979999999998"/>
        <n v="3.8663370000000001"/>
        <n v="4.2113399999999999"/>
        <n v="3.843089"/>
        <n v="3.9371390000000002"/>
        <n v="3.9889540000000001"/>
        <n v="3.6651919999999998"/>
        <n v="3.8911959999999999"/>
        <n v="3.794181"/>
        <n v="3.0138660000000002"/>
        <n v="3.0693779999999999"/>
        <n v="3.4682780000000002"/>
        <n v="3.802365"/>
        <n v="3.5193089999999998"/>
        <n v="3.8278690000000002"/>
        <n v="3.2870089999999998"/>
        <n v="3.891213"/>
        <n v="3.7875000000000001"/>
        <n v="3.5220129999999998"/>
        <n v="3.8115939999999999"/>
        <n v="3.8371650000000002"/>
        <n v="3.635135"/>
        <n v="3.6025"/>
        <n v="3.8094060000000001"/>
        <n v="3.5654210000000002"/>
        <n v="4.2083329999999997"/>
        <n v="3.530233"/>
        <n v="3.8450700000000002"/>
        <n v="3.7565219999999999"/>
        <n v="4.1336899999999996"/>
        <n v="4.0041669999999998"/>
        <n v="3.9512200000000002"/>
        <n v="3.7662339999999999"/>
        <n v="3.79"/>
        <n v="3.6730770000000001"/>
        <n v="3.9022990000000002"/>
      </sharedItems>
    </cacheField>
    <cacheField name="review_overall" numFmtId="0">
      <sharedItems containsSemiMixedTypes="0" containsString="0" containsNumber="1" minValue="1.1363639999999999" maxValue="5" count="2325">
        <n v="3.8470819999999999"/>
        <n v="4.0343039999999997"/>
        <n v="3.8302390000000002"/>
        <n v="4.0054350000000003"/>
        <n v="3.8177080000000001"/>
        <n v="4.2301589999999996"/>
        <n v="3.475806"/>
        <n v="3.7382019999999998"/>
        <n v="4.1847830000000004"/>
        <n v="3.767347"/>
        <n v="4.101604"/>
        <n v="4"/>
        <n v="3.8690479999999998"/>
        <n v="3.4821430000000002"/>
        <n v="3.8864540000000001"/>
        <n v="3.6428569999999998"/>
        <n v="3.9"/>
        <n v="3.8209879999999998"/>
        <n v="4.5"/>
        <n v="4.0750000000000002"/>
        <n v="3.8531749999999998"/>
        <n v="3.875"/>
        <n v="3.4705879999999998"/>
        <n v="3.75"/>
        <n v="4.125"/>
        <n v="3.8666670000000001"/>
        <n v="4.0833329999999997"/>
        <n v="3.6363639999999999"/>
        <n v="3.6818179999999998"/>
        <n v="3.9090910000000001"/>
        <n v="4.1666670000000003"/>
        <n v="4.4523809999999999"/>
        <n v="3.2878790000000002"/>
        <n v="4.0999999999999996"/>
        <n v="4.46875"/>
        <n v="3.8275860000000002"/>
        <n v="3.7043629999999999"/>
        <n v="4.0910599999999997"/>
        <n v="4.071885"/>
        <n v="3.963517"/>
        <n v="4.0599080000000001"/>
        <n v="4.0163669999999998"/>
        <n v="4.1022410000000002"/>
        <n v="4.0836959999999998"/>
        <n v="3.7382650000000002"/>
        <n v="4.0217859999999996"/>
        <n v="3.8133330000000001"/>
        <n v="3.8172410000000001"/>
        <n v="3.7693660000000002"/>
        <n v="3.7320920000000002"/>
        <n v="3.5"/>
        <n v="3.5735929999999998"/>
        <n v="4.1638659999999996"/>
        <n v="3.4655170000000002"/>
        <n v="3.8269229999999999"/>
        <n v="4.1744789999999998"/>
        <n v="3.721088"/>
        <n v="3.8168319999999998"/>
        <n v="3.8473519999999999"/>
        <n v="3.6735669999999998"/>
        <n v="4.2878790000000002"/>
        <n v="3.9761899999999999"/>
        <n v="3.9610089999999998"/>
        <n v="4.1984130000000004"/>
        <n v="3.785714"/>
        <n v="3.6004779999999998"/>
        <n v="3.5444439999999999"/>
        <n v="3.917808"/>
        <n v="3.821739"/>
        <n v="3.8347280000000001"/>
        <n v="3.8915660000000001"/>
        <n v="3.717822"/>
        <n v="4.375"/>
        <n v="3.9760119999999999"/>
        <n v="3.6071909999999998"/>
        <n v="4.2818529999999999"/>
        <n v="3.8538540000000001"/>
        <n v="4.1176469999999998"/>
        <n v="4.0964910000000003"/>
        <n v="4.1937800000000003"/>
        <n v="3.7130100000000001"/>
        <n v="4.1525420000000004"/>
        <n v="3.742718"/>
        <n v="4.45"/>
        <n v="3.9226519999999998"/>
        <n v="4.0443790000000002"/>
        <n v="3.5916670000000002"/>
        <n v="3.8689659999999999"/>
        <n v="3.855769"/>
        <n v="3.3885710000000002"/>
        <n v="4.0357139999999996"/>
        <n v="3.635659"/>
        <n v="3.7023809999999999"/>
        <n v="3.3571430000000002"/>
        <n v="4.5460529999999997"/>
        <n v="3.9583330000000001"/>
        <n v="4.1132080000000002"/>
        <n v="3.801587"/>
        <n v="4.1948949999999998"/>
        <n v="3.7749739999999998"/>
        <n v="3.8327650000000002"/>
        <n v="4.0712770000000003"/>
        <n v="3.7540979999999999"/>
        <n v="3.7648809999999999"/>
        <n v="4.0375490000000003"/>
        <n v="3.747922"/>
        <n v="4.2456899999999997"/>
        <n v="3.8441299999999998"/>
        <n v="3.1048390000000001"/>
        <n v="3.7982459999999998"/>
        <n v="3.910714"/>
        <n v="3.878676"/>
        <n v="3.7689659999999998"/>
        <n v="3.5405410000000002"/>
        <n v="3.9005519999999998"/>
        <n v="3.6902170000000001"/>
        <n v="3.668831"/>
        <n v="3.9006020000000001"/>
        <n v="4.2179489999999999"/>
        <n v="4.0474449999999997"/>
        <n v="3.588889"/>
        <n v="4.0528459999999997"/>
        <n v="3.7037040000000001"/>
        <n v="3.9756100000000001"/>
        <n v="3.9848479999999999"/>
        <n v="3.8409089999999999"/>
        <n v="3.996429"/>
        <n v="4.1428570000000002"/>
        <n v="4.0005750000000004"/>
        <n v="4.1501049999999999"/>
        <n v="4.1121319999999999"/>
        <n v="3.7192310000000002"/>
        <n v="4.0317730000000003"/>
        <n v="3.5862069999999999"/>
        <n v="3.8181820000000002"/>
        <n v="3.1570510000000001"/>
        <n v="4.469697"/>
        <n v="3.6190479999999998"/>
        <n v="3.7152780000000001"/>
        <n v="3.864754"/>
        <n v="3.7658230000000001"/>
        <n v="3.5530300000000001"/>
        <n v="3.8"/>
        <n v="3.6"/>
        <n v="3.8660709999999998"/>
        <n v="3.3432840000000001"/>
        <n v="4.0775860000000002"/>
        <n v="3.8461539999999999"/>
        <n v="3.6785709999999998"/>
        <n v="4.0144929999999999"/>
        <n v="3.9038460000000001"/>
        <n v="3.5333329999999998"/>
        <n v="3.915584"/>
        <n v="3.829545"/>
        <n v="3.538462"/>
        <n v="3.59375"/>
        <n v="3.889831"/>
        <n v="4.2857139999999996"/>
        <n v="3.8333330000000001"/>
        <n v="3.8214290000000002"/>
        <n v="4.2027029999999996"/>
        <n v="3.6976740000000001"/>
        <n v="4.3157889999999997"/>
        <n v="3.9888889999999999"/>
        <n v="3.8522729999999998"/>
        <n v="4.0397920000000003"/>
        <n v="4.0882350000000001"/>
        <n v="4.0694439999999998"/>
        <n v="3.6276600000000001"/>
        <n v="3.6956519999999999"/>
        <n v="4.25"/>
        <n v="4.3333329999999997"/>
        <n v="3.9195980000000001"/>
        <n v="4.0328470000000003"/>
        <n v="3.55"/>
        <n v="3.9044590000000001"/>
        <n v="3.2253620000000001"/>
        <n v="3.4896639999999999"/>
        <n v="3.7447550000000001"/>
        <n v="3.015936"/>
        <n v="3.696923"/>
        <n v="3.9884390000000001"/>
        <n v="3.7417579999999999"/>
        <n v="3.5750000000000002"/>
        <n v="3.6923080000000001"/>
        <n v="3.5681820000000002"/>
        <n v="3.6327430000000001"/>
        <n v="3.6106189999999998"/>
        <n v="4.1477269999999997"/>
        <n v="4.1173469999999996"/>
        <n v="3.6020409999999998"/>
        <n v="3.7708330000000001"/>
        <n v="3.5347219999999999"/>
        <n v="3.3814099999999998"/>
        <n v="3.398936"/>
        <n v="3.3888889999999998"/>
        <n v="4.3478260000000004"/>
        <n v="3.8768660000000001"/>
        <n v="3.6904759999999999"/>
        <n v="3.9919349999999998"/>
        <n v="3.6427299999999998"/>
        <n v="3.9438330000000001"/>
        <n v="4.3722219999999998"/>
        <n v="3.9644270000000001"/>
        <n v="3.8127149999999999"/>
        <n v="3.8922159999999999"/>
        <n v="4.0047389999999998"/>
        <n v="3.7625899999999999"/>
        <n v="3.6875"/>
        <n v="3.8766669999999999"/>
        <n v="3.9840429999999998"/>
        <n v="3.9361700000000002"/>
        <n v="3.8164560000000001"/>
        <n v="3.9459460000000002"/>
        <n v="3.4333330000000002"/>
        <n v="3.7083330000000001"/>
        <n v="3.5555560000000002"/>
        <n v="3.552632"/>
        <n v="3.8235290000000002"/>
        <n v="3.714286"/>
        <n v="3.9750000000000001"/>
        <n v="3.03125"/>
        <n v="3.6124999999999998"/>
        <n v="3.4666670000000002"/>
        <n v="3.1"/>
        <n v="3.3125"/>
        <n v="3.558824"/>
        <n v="3.7647059999999999"/>
        <n v="3.904709"/>
        <n v="3.8945660000000002"/>
        <n v="3.8887070000000001"/>
        <n v="4.1705389999999998"/>
        <n v="3.6513019999999998"/>
        <n v="3.823502"/>
        <n v="4.4320560000000002"/>
        <n v="3.705279"/>
        <n v="3.6161140000000001"/>
        <n v="4.2300190000000004"/>
        <n v="3.9634499999999999"/>
        <n v="3.5806010000000001"/>
        <n v="4.1446540000000001"/>
        <n v="4.0912550000000003"/>
        <n v="3.6438359999999999"/>
        <n v="4.0396830000000001"/>
        <n v="3.3894929999999999"/>
        <n v="3.4073030000000002"/>
        <n v="3.7668270000000001"/>
        <n v="3.62426"/>
        <n v="3.9715910000000001"/>
        <n v="3.8958330000000001"/>
        <n v="3.7136749999999998"/>
        <n v="4.1448090000000004"/>
        <n v="3.8695650000000001"/>
        <n v="3.7476189999999998"/>
        <n v="3.376404"/>
        <n v="4.0615379999999996"/>
        <n v="3.1534089999999999"/>
        <n v="3.1578949999999999"/>
        <n v="3.9669810000000001"/>
        <n v="4.2916670000000003"/>
        <n v="3.7250000000000001"/>
        <n v="4.2241379999999999"/>
        <n v="3.5909089999999999"/>
        <n v="3.9195099999999998"/>
        <n v="3.697368"/>
        <n v="4.1363640000000004"/>
        <n v="3.6458330000000001"/>
        <n v="2.75"/>
        <n v="4.0449869999999999"/>
        <n v="3.4788730000000001"/>
        <n v="3.5363639999999998"/>
        <n v="3.9201519999999999"/>
        <n v="3.710744"/>
        <n v="3.8066409999999999"/>
        <n v="3.5177299999999998"/>
        <n v="3.6720429999999999"/>
        <n v="3.8627050000000001"/>
        <n v="3.4893619999999999"/>
        <n v="3.4052289999999998"/>
        <n v="3.7934779999999999"/>
        <n v="4.034014"/>
        <n v="4.0849060000000001"/>
        <n v="3.9754100000000001"/>
        <n v="3.8171430000000002"/>
        <n v="3.8577979999999998"/>
        <n v="3.4302329999999999"/>
        <n v="3.8571430000000002"/>
        <n v="3.5873020000000002"/>
        <n v="3.8725489999999998"/>
        <n v="3.7042250000000001"/>
        <n v="4.09"/>
        <n v="3.8875000000000002"/>
        <n v="3.2638889999999998"/>
        <n v="3.3541669999999999"/>
        <n v="3.8188409999999999"/>
        <n v="4.2215910000000001"/>
        <n v="4.3"/>
        <n v="3.4166669999999999"/>
        <n v="4.0925929999999999"/>
        <n v="4.2058819999999999"/>
        <n v="3.8119519999999998"/>
        <n v="3.321116"/>
        <n v="3.6415190000000002"/>
        <n v="3.133527"/>
        <n v="3.886139"/>
        <n v="4.2"/>
        <n v="4.0911460000000002"/>
        <n v="3.7480920000000002"/>
        <n v="3.3657409999999999"/>
        <n v="3.8655910000000002"/>
        <n v="3.7781069999999999"/>
        <n v="3.9861110000000002"/>
        <n v="3.7193550000000002"/>
        <n v="3.5833330000000001"/>
        <n v="4.0740740000000004"/>
        <n v="3.9764710000000001"/>
        <n v="3.3684210000000001"/>
        <n v="3.5595240000000001"/>
        <n v="3.0648149999999998"/>
        <n v="3.660256"/>
        <n v="3.824675"/>
        <n v="3.4027780000000001"/>
        <n v="3.0833330000000001"/>
        <n v="3.7222219999999999"/>
        <n v="3.8064520000000002"/>
        <n v="3.9166669999999999"/>
        <n v="3.9629629999999998"/>
        <n v="3.5238100000000001"/>
        <n v="3.9268290000000001"/>
        <n v="3.91"/>
        <n v="3.3863639999999999"/>
        <n v="4.2343339999999996"/>
        <n v="4.2540620000000002"/>
        <n v="3.970183"/>
        <n v="3.7853979999999998"/>
        <n v="3.8606189999999998"/>
        <n v="4.1926230000000002"/>
        <n v="4.1166669999999996"/>
        <n v="3.964286"/>
        <n v="3.8047620000000002"/>
        <n v="4.0238100000000001"/>
        <n v="3.8687499999999999"/>
        <n v="3.652174"/>
        <n v="3.7151160000000001"/>
        <n v="3.6842109999999999"/>
        <n v="3.769231"/>
        <n v="4.0425529999999998"/>
        <n v="3.9390239999999999"/>
        <n v="3.822581"/>
        <n v="3.4"/>
        <n v="3.6111110000000002"/>
        <n v="3.609524"/>
        <n v="3.4324319999999999"/>
        <n v="3.85"/>
        <n v="3.7058819999999999"/>
        <n v="3.5128210000000002"/>
        <n v="3.6388889999999998"/>
        <n v="4.4285709999999998"/>
        <n v="3.6315789999999999"/>
        <n v="3.5769229999999999"/>
        <n v="3.7"/>
        <n v="3"/>
        <n v="4.3329620000000002"/>
        <n v="3.771277"/>
        <n v="4.0340309999999997"/>
        <n v="3.9289580000000002"/>
        <n v="4.0540539999999998"/>
        <n v="3.8076919999999999"/>
        <n v="4.0030340000000004"/>
        <n v="4.1913879999999999"/>
        <n v="3.9312079999999998"/>
        <n v="3.817186"/>
        <n v="3.9752649999999998"/>
        <n v="4.2855049999999997"/>
        <n v="3.548387"/>
        <n v="3.4316770000000001"/>
        <n v="3.418987"/>
        <n v="3.842444"/>
        <n v="3.6666669999999999"/>
        <n v="3.9044120000000002"/>
        <n v="3.7627989999999998"/>
        <n v="3.8115380000000001"/>
        <n v="3.6116350000000002"/>
        <n v="4.0065150000000003"/>
        <n v="3.7719999999999998"/>
        <n v="4.1875"/>
        <n v="3.911197"/>
        <n v="3.78125"/>
        <n v="3.9752480000000001"/>
        <n v="3.8285710000000002"/>
        <n v="3.7402500000000001"/>
        <n v="3.5162339999999999"/>
        <n v="3.673387"/>
        <n v="3.813107"/>
        <n v="4.0102039999999999"/>
        <n v="4.0851059999999997"/>
        <n v="2.8076919999999999"/>
        <n v="3.6507939999999999"/>
        <n v="3.2222219999999999"/>
        <n v="3.711538"/>
        <n v="3.3181820000000002"/>
        <n v="3.4779409999999999"/>
        <n v="3.3260869999999998"/>
        <n v="3.5731709999999999"/>
        <n v="3.3333330000000001"/>
        <n v="3.09375"/>
        <n v="3.9782609999999998"/>
        <n v="3.7777780000000001"/>
        <n v="3.8636360000000001"/>
        <n v="4.1527880000000001"/>
        <n v="4.05"/>
        <n v="3.7069559999999999"/>
        <n v="3.961538"/>
        <n v="3.991247"/>
        <n v="4.071809"/>
        <n v="4.1493510000000002"/>
        <n v="3.8019940000000001"/>
        <n v="3.5259939999999999"/>
        <n v="3.6932990000000001"/>
        <n v="3.7576420000000001"/>
        <n v="3.8479999999999999"/>
        <n v="3.9742649999999999"/>
        <n v="3.9002189999999999"/>
        <n v="3.629108"/>
        <n v="3.9948980000000001"/>
        <n v="3.708145"/>
        <n v="3.723684"/>
        <n v="3.743363"/>
        <n v="3.6289060000000002"/>
        <n v="3.574713"/>
        <n v="3.7901229999999999"/>
        <n v="3.25"/>
        <n v="3.4895830000000001"/>
        <n v="3.84375"/>
        <n v="3.5434779999999999"/>
        <n v="4.0460529999999997"/>
        <n v="3.572581"/>
        <n v="3.554217"/>
        <n v="3.9428570000000001"/>
        <n v="4.2692310000000004"/>
        <n v="3.6913040000000001"/>
        <n v="3.8319670000000001"/>
        <n v="3.883178"/>
        <n v="3.6896550000000001"/>
        <n v="4.0596459999999999"/>
        <n v="3.8694030000000001"/>
        <n v="3.472826"/>
        <n v="3.8888889999999998"/>
        <n v="3.8374999999999999"/>
        <n v="3.1153849999999998"/>
        <n v="3.695103"/>
        <n v="3.4215249999999999"/>
        <n v="3.135135"/>
        <n v="3.7272729999999998"/>
        <n v="3.2093020000000001"/>
        <n v="3.90625"/>
        <n v="2.6428569999999998"/>
        <n v="3.019231"/>
        <n v="2.8823530000000002"/>
        <n v="3.1071430000000002"/>
        <n v="2.7435900000000002"/>
        <n v="2.9"/>
        <n v="1.1363639999999999"/>
        <n v="3.0625"/>
        <n v="3.8942950000000001"/>
        <n v="3.3509169999999999"/>
        <n v="3.5283579999999999"/>
        <n v="3.809091"/>
        <n v="3.7072539999999998"/>
        <n v="3.1702129999999999"/>
        <n v="4.0641030000000002"/>
        <n v="3.3857140000000001"/>
        <n v="2.9742649999999999"/>
        <n v="3.4270830000000001"/>
        <n v="3.65625"/>
        <n v="3.072581"/>
        <n v="3.276316"/>
        <n v="3.4459460000000002"/>
        <n v="4.0831650000000002"/>
        <n v="4.1375719999999996"/>
        <n v="4.0446309999999999"/>
        <n v="4.1442500000000004"/>
        <n v="4.1369590000000001"/>
        <n v="4.1160920000000001"/>
        <n v="3.9890629999999998"/>
        <n v="4.5141439999999999"/>
        <n v="3.891813"/>
        <n v="3.8263600000000002"/>
        <n v="4.1681650000000001"/>
        <n v="3.985401"/>
        <n v="3.7511209999999999"/>
        <n v="3.8986109999999998"/>
        <n v="4.1058500000000002"/>
        <n v="3.9172539999999998"/>
        <n v="3.6583770000000002"/>
        <n v="3.7509429999999999"/>
        <n v="3.9708329999999998"/>
        <n v="3.5375489999999998"/>
        <n v="4.0348100000000002"/>
        <n v="3.8300969999999999"/>
        <n v="4.28"/>
        <n v="3.7105260000000002"/>
        <n v="3.8518520000000001"/>
        <n v="3.8161559999999999"/>
        <n v="3.6129030000000002"/>
        <n v="3.8272729999999999"/>
        <n v="3.5955879999999998"/>
        <n v="3.8421050000000001"/>
        <n v="3.7608700000000002"/>
        <n v="3.6899220000000001"/>
        <n v="3.34375"/>
        <n v="2.5092590000000001"/>
        <n v="4.0666070000000003"/>
        <n v="3.8447870000000002"/>
        <n v="4.1839079999999997"/>
        <n v="3.7215690000000001"/>
        <n v="3.8672409999999999"/>
        <n v="4.0769229999999999"/>
        <n v="4.1167660000000001"/>
        <n v="4.1228069999999999"/>
        <n v="3.9406129999999999"/>
        <n v="4.0030859999999997"/>
        <n v="3.77"/>
        <n v="3.7130429999999999"/>
        <n v="4.0267860000000004"/>
        <n v="4.1397849999999998"/>
        <n v="3.2202380000000002"/>
        <n v="3.798851"/>
        <n v="4.1636360000000003"/>
        <n v="3.9123709999999998"/>
        <n v="3.9133330000000002"/>
        <n v="3.953846"/>
        <n v="3.7575759999999998"/>
        <n v="3.8278690000000002"/>
        <n v="3.575758"/>
        <n v="4.1102939999999997"/>
        <n v="3.535714"/>
        <n v="3.9024390000000002"/>
        <n v="3.95"/>
        <n v="3.168269"/>
        <n v="2.96875"/>
        <n v="4.120482"/>
        <n v="4.194585"/>
        <n v="4.2306189999999999"/>
        <n v="4.310155"/>
        <n v="4.1612900000000002"/>
        <n v="4.1333330000000004"/>
        <n v="4.3626449999999997"/>
        <n v="3.7367490000000001"/>
        <n v="3.8689140000000002"/>
        <n v="4.1698110000000002"/>
        <n v="3.7489539999999999"/>
        <n v="4.1818179999999998"/>
        <n v="4.1900000000000004"/>
        <n v="3.9963500000000001"/>
        <n v="4.1477899999999996"/>
        <n v="3.953125"/>
        <n v="4.1049379999999998"/>
        <n v="3.838333"/>
        <n v="3.909786"/>
        <n v="4.0200620000000002"/>
        <n v="4.0430460000000004"/>
        <n v="3.7757350000000001"/>
        <n v="3.8839290000000002"/>
        <n v="4.0670999999999999"/>
        <n v="4.1811590000000001"/>
        <n v="4.077197"/>
        <n v="3.984375"/>
        <n v="3.5395279999999998"/>
        <n v="3.1689250000000002"/>
        <n v="4.2183099999999998"/>
        <n v="3.2404920000000002"/>
        <n v="3.8741720000000002"/>
        <n v="4.2366830000000002"/>
        <n v="3.2663129999999998"/>
        <n v="3.3887710000000002"/>
        <n v="4.0930520000000001"/>
        <n v="3.6153430000000002"/>
        <n v="3.6299299999999999"/>
        <n v="4.1761900000000001"/>
        <n v="3.6126130000000001"/>
        <n v="3.6779139999999999"/>
        <n v="3.6762589999999999"/>
        <n v="2.6775600000000002"/>
        <n v="3.3063829999999998"/>
        <n v="4.0277779999999996"/>
        <n v="3.4475980000000002"/>
        <n v="3.483908"/>
        <n v="3.2"/>
        <n v="3.2433329999999998"/>
        <n v="3.8482759999999998"/>
        <n v="3.2809729999999999"/>
        <n v="3.587866"/>
        <n v="3.5784310000000001"/>
        <n v="3.2378640000000001"/>
        <n v="3.4285709999999998"/>
        <n v="3.7215189999999998"/>
        <n v="3.3351649999999999"/>
        <n v="3.3"/>
        <n v="2.98048"/>
        <n v="4.0052079999999997"/>
        <n v="3.7877429999999999"/>
        <n v="3.6651980000000002"/>
        <n v="3.7419829999999998"/>
        <n v="3.605178"/>
        <n v="3.691729"/>
        <n v="3.6528930000000002"/>
        <n v="4.0138889999999998"/>
        <n v="3.890244"/>
        <n v="3.7941180000000001"/>
        <n v="3.285714"/>
        <n v="2.4285709999999998"/>
        <n v="3.35"/>
        <n v="2.969697"/>
        <n v="1.857143"/>
        <n v="2.0714290000000002"/>
        <n v="2.5"/>
        <n v="4.75"/>
        <n v="2.375"/>
        <n v="2.1666669999999999"/>
        <n v="3.56141"/>
        <n v="3.7108430000000001"/>
        <n v="3.3809520000000002"/>
        <n v="3.783255"/>
        <n v="3.5064519999999999"/>
        <n v="3.7598039999999999"/>
        <n v="3.3653849999999998"/>
        <n v="3.5503360000000002"/>
        <n v="3.5255679999999998"/>
        <n v="3.3104840000000002"/>
        <n v="3.4785710000000001"/>
        <n v="3.3846150000000002"/>
        <n v="2.7727270000000002"/>
        <n v="3.4734509999999998"/>
        <n v="3.6339290000000002"/>
        <n v="3.7365590000000002"/>
        <n v="3.6333329999999999"/>
        <n v="3.651316"/>
        <n v="3.5272730000000001"/>
        <n v="4.1727270000000001"/>
        <n v="4.1044850000000004"/>
        <n v="4.1686670000000001"/>
        <n v="4.2194120000000002"/>
        <n v="4.1155619999999997"/>
        <n v="4.1462370000000002"/>
        <n v="4.1146830000000003"/>
        <n v="4.3602100000000004"/>
        <n v="4.3366009999999999"/>
        <n v="4.3251369999999998"/>
        <n v="4.1454329999999997"/>
        <n v="4.1285910000000001"/>
        <n v="3.8262480000000001"/>
        <n v="4.2077150000000003"/>
        <n v="4.3670210000000003"/>
        <n v="4.2598039999999999"/>
        <n v="4.1354170000000003"/>
        <n v="4.303477"/>
        <n v="4.1421260000000002"/>
        <n v="4.3720100000000004"/>
        <n v="3.8146550000000001"/>
        <n v="3.9876239999999998"/>
        <n v="4.2269500000000004"/>
        <n v="4.2422449999999996"/>
        <n v="4.1540790000000003"/>
        <n v="3.9024160000000001"/>
        <n v="4.1009169999999999"/>
        <n v="3.6202830000000001"/>
        <n v="3.96875"/>
        <n v="3.8907690000000001"/>
        <n v="3.9753090000000002"/>
        <n v="4.0076559999999999"/>
        <n v="3.9409559999999999"/>
        <n v="3.970621"/>
        <n v="4.0790249999999997"/>
        <n v="4.1778329999999997"/>
        <n v="3.9160080000000002"/>
        <n v="4.3141590000000001"/>
        <n v="3.8393670000000002"/>
        <n v="3.9151699999999998"/>
        <n v="4.2131150000000002"/>
        <n v="4.0328720000000002"/>
        <n v="3.992"/>
        <n v="4.0975609999999998"/>
        <n v="3.8017240000000001"/>
        <n v="3.924528"/>
        <n v="3.842857"/>
        <n v="3.87"/>
        <n v="3.5656569999999999"/>
        <n v="3.9680849999999999"/>
        <n v="4.0476190000000001"/>
        <n v="3.6966730000000001"/>
        <n v="3.8770370000000001"/>
        <n v="3.699541"/>
        <n v="3.8858269999999999"/>
        <n v="4.0334159999999999"/>
        <n v="3.931864"/>
        <n v="3.8453819999999999"/>
        <n v="3.8617889999999999"/>
        <n v="3.9027780000000001"/>
        <n v="3.8626369999999999"/>
        <n v="4.2368420000000002"/>
        <n v="4.0625"/>
        <n v="3.700431"/>
        <n v="3.6176469999999998"/>
        <n v="3.675926"/>
        <n v="4.0416670000000003"/>
        <n v="3.8169010000000001"/>
        <n v="3.925532"/>
        <n v="3.9210530000000001"/>
        <n v="4.3611110000000002"/>
        <n v="3.829097"/>
        <n v="3.9703759999999999"/>
        <n v="3.7176670000000001"/>
        <n v="4.0957650000000001"/>
        <n v="3.868957"/>
        <n v="4.0122809999999998"/>
        <n v="3.8464200000000002"/>
        <n v="3.1666669999999999"/>
        <n v="3.7727270000000002"/>
        <n v="4.0986840000000004"/>
        <n v="3.5929880000000001"/>
        <n v="4.0288459999999997"/>
        <n v="3.7285710000000001"/>
        <n v="3.722772"/>
        <n v="3.9366880000000002"/>
        <n v="3.7521930000000001"/>
        <n v="3.8080569999999998"/>
        <n v="2.8836210000000002"/>
        <n v="3.4717739999999999"/>
        <n v="4.0787399999999998"/>
        <n v="3.9285709999999998"/>
        <n v="3.6115379999999999"/>
        <n v="3.3521130000000001"/>
        <n v="4.0213679999999998"/>
        <n v="4.1388889999999998"/>
        <n v="3.4310339999999999"/>
        <n v="3.5714290000000002"/>
        <n v="3.7212390000000002"/>
        <n v="3.6604939999999999"/>
        <n v="3.732456"/>
        <n v="4.1457449999999998"/>
        <n v="4.5900280000000002"/>
        <n v="4.2601810000000002"/>
        <n v="3.5498569999999998"/>
        <n v="4.1076980000000001"/>
        <n v="4.1597400000000002"/>
        <n v="4.1948420000000004"/>
        <n v="4.0205719999999996"/>
        <n v="4.0966490000000002"/>
        <n v="3.8516189999999999"/>
        <n v="4.3291690000000003"/>
        <n v="4.0414240000000001"/>
        <n v="3.9093309999999999"/>
        <n v="3.7335829999999999"/>
        <n v="4.0772469999999998"/>
        <n v="4.4307280000000002"/>
        <n v="4.0558779999999999"/>
        <n v="4.1193179999999998"/>
        <n v="4.3502669999999997"/>
        <n v="4.1105260000000001"/>
        <n v="4.5999999999999996"/>
        <n v="4.0197500000000002"/>
        <n v="4.134036"/>
        <n v="4.2628399999999997"/>
        <n v="3.515873"/>
        <n v="4.1426379999999998"/>
        <n v="4.0154639999999997"/>
        <n v="3.9248970000000001"/>
        <n v="3.9716749999999998"/>
        <n v="4.0533219999999996"/>
        <n v="4.5882350000000001"/>
        <n v="4.1616119999999999"/>
        <n v="3.9012880000000001"/>
        <n v="4.6257999999999999"/>
        <n v="4.4318179999999998"/>
        <n v="4.4335659999999999"/>
        <n v="2.6615380000000002"/>
        <n v="3.461538"/>
        <n v="2.4333330000000002"/>
        <n v="3.05"/>
        <n v="3.625"/>
        <n v="2.8333330000000001"/>
        <n v="3.8573140000000001"/>
        <n v="4.1011670000000002"/>
        <n v="3.93838"/>
        <n v="3.9253390000000001"/>
        <n v="3.7048190000000001"/>
        <n v="3.881068"/>
        <n v="3.16"/>
        <n v="4.0517240000000001"/>
        <n v="4.3414630000000001"/>
        <n v="3.53"/>
        <n v="3.4668869999999998"/>
        <n v="4.4444439999999998"/>
        <n v="4.5164840000000002"/>
        <n v="4.0818969999999997"/>
        <n v="3.9830510000000001"/>
        <n v="3.9249999999999998"/>
        <n v="3.740964"/>
        <n v="3.6443300000000001"/>
        <n v="3.8271600000000001"/>
        <n v="4.0270270000000004"/>
        <n v="3.9520550000000001"/>
        <n v="3.9375"/>
        <n v="3.8534480000000002"/>
        <n v="3.3297870000000001"/>
        <n v="2.8839950000000001"/>
        <n v="3.6123289999999999"/>
        <n v="2.60812"/>
        <n v="3.3624999999999998"/>
        <n v="3.3702459999999999"/>
        <n v="3.0891850000000001"/>
        <n v="3.08805"/>
        <n v="3.2072069999999999"/>
        <n v="2.6622729999999999"/>
        <n v="3.060956"/>
        <n v="2.8809930000000001"/>
        <n v="2.9525769999999998"/>
        <n v="2.8544299999999998"/>
        <n v="3.289247"/>
        <n v="2.4759359999999999"/>
        <n v="2.839934"/>
        <n v="2.3391609999999998"/>
        <n v="3.7807689999999998"/>
        <n v="2.5513599999999999"/>
        <n v="3.4347829999999999"/>
        <n v="2.3832680000000002"/>
        <n v="3.192771"/>
        <n v="2.8666670000000001"/>
        <n v="2.810127"/>
        <n v="3.0486490000000002"/>
        <n v="2"/>
        <n v="2.5638890000000001"/>
        <n v="2.3345319999999998"/>
        <n v="3.324713"/>
        <n v="2.6028570000000002"/>
        <n v="3.047059"/>
        <n v="3.2757580000000002"/>
        <n v="3.2643979999999999"/>
        <n v="3.743976"/>
        <n v="3.026786"/>
        <n v="3.1305969999999999"/>
        <n v="3.5773199999999998"/>
        <n v="2.818702"/>
        <n v="3.9609380000000001"/>
        <n v="2.7582420000000001"/>
        <n v="2.8159510000000001"/>
        <n v="3.519231"/>
        <n v="3.1078429999999999"/>
        <n v="2.625"/>
        <n v="2.96"/>
        <n v="4.0249769999999998"/>
        <n v="3.7192509999999999"/>
        <n v="3.549528"/>
        <n v="3.3167179999999998"/>
        <n v="3.9316239999999998"/>
        <n v="3.4038460000000001"/>
        <n v="2.927807"/>
        <n v="3.0702479999999999"/>
        <n v="3.2482519999999999"/>
        <n v="3.9566469999999998"/>
        <n v="3.612069"/>
        <n v="3.1503760000000001"/>
        <n v="3.9224809999999999"/>
        <n v="3.3842590000000001"/>
        <n v="3.7523810000000002"/>
        <n v="3.8289469999999999"/>
        <n v="3.7233010000000002"/>
        <n v="2.541401"/>
        <n v="3.256983"/>
        <n v="3.4512200000000002"/>
        <n v="3.5172409999999998"/>
        <n v="4.0333329999999998"/>
        <n v="3.4464290000000002"/>
        <n v="3.660714"/>
        <n v="2.7931029999999999"/>
        <n v="3.6252680000000002"/>
        <n v="3.1729620000000001"/>
        <n v="2.816468"/>
        <n v="3.2631579999999998"/>
        <n v="3.7366069999999998"/>
        <n v="3.165289"/>
        <n v="3.5168919999999999"/>
        <n v="3.191532"/>
        <n v="3.032178"/>
        <n v="3.8647800000000001"/>
        <n v="3.2275860000000001"/>
        <n v="3.4090910000000001"/>
        <n v="3.723077"/>
        <n v="3.4456519999999999"/>
        <n v="2.9407890000000001"/>
        <n v="3.7848839999999999"/>
        <n v="3.4008620000000001"/>
        <n v="3.4371260000000001"/>
        <n v="3.045455"/>
        <n v="3.5126580000000001"/>
        <n v="3.269231"/>
        <n v="4.2952009999999996"/>
        <n v="4.011628"/>
        <n v="3.5602939999999998"/>
        <n v="3.1958039999999999"/>
        <n v="3.802419"/>
        <n v="2.9960629999999999"/>
        <n v="3.58"/>
        <n v="2.8945310000000002"/>
        <n v="3.7411759999999998"/>
        <n v="3.826705"/>
        <n v="3.6036589999999999"/>
        <n v="4.0185190000000004"/>
        <n v="3.6415090000000001"/>
        <n v="3.454545"/>
        <n v="3.7051280000000002"/>
        <n v="3.8157890000000001"/>
        <n v="3.8529409999999999"/>
        <n v="2.7272729999999998"/>
        <n v="2.9166669999999999"/>
        <n v="2.53125"/>
        <n v="3.3548390000000001"/>
        <n v="3.3518520000000001"/>
        <n v="3.375"/>
        <n v="3.9585849999999998"/>
        <n v="3.537954"/>
        <n v="3.4604170000000001"/>
        <n v="3.2248800000000002"/>
        <n v="2.908922"/>
        <n v="4.2837839999999998"/>
        <n v="3.1184210000000001"/>
        <n v="3.267442"/>
        <n v="3.7868849999999998"/>
        <n v="3.96"/>
        <n v="3.445122"/>
        <n v="4.1749999999999998"/>
        <n v="3.9324319999999999"/>
        <n v="2.86"/>
        <n v="3.1538460000000001"/>
        <n v="3.18"/>
        <n v="3.4342109999999999"/>
        <n v="4.516667"/>
        <n v="3.589286"/>
        <n v="3.048387"/>
        <n v="3.4772729999999998"/>
        <n v="3.32"/>
        <n v="2.552632"/>
        <n v="3.315909"/>
        <n v="3.0252370000000002"/>
        <n v="3.5028009999999998"/>
        <n v="2.9803920000000002"/>
        <n v="3.3030059999999999"/>
        <n v="3.2620089999999999"/>
        <n v="3.3594849999999998"/>
        <n v="3.1893199999999999"/>
        <n v="3.2007129999999999"/>
        <n v="3.1913269999999998"/>
        <n v="3.969595"/>
        <n v="3.0389409999999999"/>
        <n v="3.2425600000000001"/>
        <n v="2.9749219999999998"/>
        <n v="3.0597829999999999"/>
        <n v="2.8602940000000001"/>
        <n v="3.8184140000000002"/>
        <n v="2.8723960000000002"/>
        <n v="3.0070420000000002"/>
        <n v="3.727811"/>
        <n v="3.2290749999999999"/>
        <n v="3.0647479999999998"/>
        <n v="3.45"/>
        <n v="3.4176829999999998"/>
        <n v="3.1971829999999999"/>
        <n v="3.322581"/>
        <n v="3.230769"/>
        <n v="3.4444439999999998"/>
        <n v="2.8160919999999998"/>
        <n v="3.21875"/>
        <n v="2.674312"/>
        <n v="2.8623850000000002"/>
        <n v="3.1779660000000001"/>
        <n v="2.9555560000000001"/>
        <n v="3.0642860000000001"/>
        <n v="2.9866670000000002"/>
        <n v="2.9782609999999998"/>
        <n v="2.9788730000000001"/>
        <n v="2.8671880000000001"/>
        <n v="2.7944439999999999"/>
        <n v="2.7630810000000001"/>
        <n v="3.368687"/>
        <n v="2.9424779999999999"/>
        <n v="3.319277"/>
        <n v="3.0326089999999999"/>
        <n v="2.1410260000000001"/>
        <n v="3.6835439999999999"/>
        <n v="1.7166669999999999"/>
        <n v="2.8214290000000002"/>
        <n v="2.322581"/>
        <n v="2.9705879999999998"/>
        <n v="2.3389829999999998"/>
        <n v="3.36"/>
        <n v="1.9772730000000001"/>
        <n v="2.6749999999999998"/>
        <n v="3.0249999999999999"/>
        <n v="3.245098"/>
        <n v="2.3529409999999999"/>
        <n v="2.8260869999999998"/>
        <n v="2.2000000000000002"/>
        <n v="2.9230770000000001"/>
        <n v="2.875"/>
        <n v="2.5833330000000001"/>
        <n v="3.1111110000000002"/>
        <n v="3.4583330000000001"/>
        <n v="4.1965620000000001"/>
        <n v="4.0309280000000003"/>
        <n v="3.9326569999999998"/>
        <n v="4.0933330000000003"/>
        <n v="4.156682"/>
        <n v="3.9900500000000001"/>
        <n v="3.8753850000000001"/>
        <n v="3.6163099999999999"/>
        <n v="4.1194540000000002"/>
        <n v="3.9346589999999999"/>
        <n v="3.9677419999999999"/>
        <n v="3.84"/>
        <n v="4.1452989999999996"/>
        <n v="3.70614"/>
        <n v="2.915584"/>
        <n v="3.6538460000000001"/>
        <n v="4.1068379999999998"/>
        <n v="3.0646550000000001"/>
        <n v="3.7386360000000001"/>
        <n v="4.2359999999999998"/>
        <n v="3.572368"/>
        <n v="3.7948719999999998"/>
        <n v="4.1931820000000002"/>
        <n v="3.9108529999999999"/>
        <n v="4.1016950000000003"/>
        <n v="2.94"/>
        <n v="4.3409089999999999"/>
        <n v="4.3571429999999998"/>
        <n v="4.038462"/>
        <n v="3.8035709999999998"/>
        <n v="2.9857819999999999"/>
        <n v="3.0950000000000002"/>
        <n v="3.226667"/>
        <n v="3.0890409999999999"/>
        <n v="3.1511629999999999"/>
        <n v="3.2317070000000001"/>
        <n v="2.7777780000000001"/>
        <n v="2.8461539999999999"/>
        <n v="2.3571430000000002"/>
        <n v="2.5641029999999998"/>
        <n v="4.0725189999999998"/>
        <n v="4.1014489999999997"/>
        <n v="3.9937109999999998"/>
        <n v="4.0789470000000003"/>
        <n v="4.0952380000000002"/>
        <n v="3.7264149999999998"/>
        <n v="4.2424239999999998"/>
        <n v="4.1274509999999998"/>
        <n v="4.0217390000000002"/>
        <n v="3.9358970000000002"/>
        <n v="4.6346150000000002"/>
        <n v="2.4220429999999999"/>
        <n v="2.758318"/>
        <n v="2.704793"/>
        <n v="2.159656"/>
        <n v="3.6860740000000001"/>
        <n v="2.521617"/>
        <n v="1.9576020000000001"/>
        <n v="2.5852270000000002"/>
        <n v="2.3333330000000001"/>
        <n v="2.4466290000000002"/>
        <n v="2.7193550000000002"/>
        <n v="2.569318"/>
        <n v="2.628889"/>
        <n v="2.7083330000000001"/>
        <n v="2.8930349999999998"/>
        <n v="2.6291389999999999"/>
        <n v="2.5097399999999999"/>
        <n v="2.2264149999999998"/>
        <n v="2.7229299999999999"/>
        <n v="2.66092"/>
        <n v="2.578125"/>
        <n v="2.6978019999999998"/>
        <n v="2.601896"/>
        <n v="2.993827"/>
        <n v="3.343137"/>
        <n v="2.480769"/>
        <n v="2.2547169999999999"/>
        <n v="2.2897729999999998"/>
        <n v="3.5205479999999998"/>
        <n v="3.401408"/>
        <n v="3.011628"/>
        <n v="2.5625"/>
        <n v="3.23"/>
        <n v="2.8928569999999998"/>
        <n v="2.9982519999999999"/>
        <n v="2.6141299999999998"/>
        <n v="2.4558819999999999"/>
        <n v="2.6666669999999999"/>
        <n v="2.6102940000000001"/>
        <n v="2.4874209999999999"/>
        <n v="2.401408"/>
        <n v="2.2909090000000001"/>
        <n v="2.3910260000000001"/>
        <n v="2.3829790000000002"/>
        <n v="2.2727270000000002"/>
        <n v="2.622449"/>
        <n v="2.811321"/>
        <n v="3.108333"/>
        <n v="2.8243239999999998"/>
        <n v="2.7678569999999998"/>
        <n v="2.3064520000000002"/>
        <n v="1.8676470000000001"/>
        <n v="2.671875"/>
        <n v="2.1153849999999998"/>
        <n v="1.4711540000000001"/>
        <n v="1.8846149999999999"/>
        <n v="1.6122449999999999"/>
        <n v="1.821429"/>
        <n v="2.7250000000000001"/>
        <n v="1.8"/>
        <n v="3.5962000000000001"/>
        <n v="3.6273499999999999"/>
        <n v="3.8687779999999998"/>
        <n v="3.2384110000000002"/>
        <n v="3.721622"/>
        <n v="4.0370369999999998"/>
        <n v="4.0274729999999996"/>
        <n v="3.906863"/>
        <n v="3.671875"/>
        <n v="3.8936169999999999"/>
        <n v="3.732955"/>
        <n v="3.956693"/>
        <n v="3.9078949999999999"/>
        <n v="4.0507249999999999"/>
        <n v="4.0051019999999999"/>
        <n v="3.824468"/>
        <n v="3.8063060000000002"/>
        <n v="3.847826"/>
        <n v="3.707792"/>
        <n v="4.21875"/>
        <n v="3.913043"/>
        <n v="3.2906979999999999"/>
        <n v="4.0714290000000002"/>
        <n v="3.6052629999999999"/>
        <n v="4.0147060000000003"/>
        <n v="3.5789469999999999"/>
        <n v="3.8254090000000001"/>
        <n v="4.0395260000000004"/>
        <n v="3.693533"/>
        <n v="4.1078200000000002"/>
        <n v="3.9574639999999999"/>
        <n v="4.0727799999999998"/>
        <n v="3.8868610000000001"/>
        <n v="3.1947369999999999"/>
        <n v="3.544346"/>
        <n v="3.6454390000000001"/>
        <n v="3.4565220000000001"/>
        <n v="4.1314739999999999"/>
        <n v="3.9339339999999998"/>
        <n v="3.639113"/>
        <n v="3.5511219999999999"/>
        <n v="3.694118"/>
        <n v="3.8930479999999998"/>
        <n v="4.086957"/>
        <n v="3.5515150000000002"/>
        <n v="3.9101379999999999"/>
        <n v="3.6967210000000001"/>
        <n v="4.1451609999999999"/>
        <n v="3.782143"/>
        <n v="3.7949310000000001"/>
        <n v="3.8125"/>
        <n v="3.7017540000000002"/>
        <n v="3.8296700000000001"/>
        <n v="3.7843140000000002"/>
        <n v="3.4590909999999999"/>
        <n v="3.768519"/>
        <n v="3.6171880000000001"/>
        <n v="3.902174"/>
        <n v="3.8301460000000001"/>
        <n v="3.8736929999999998"/>
        <n v="4.2222220000000004"/>
        <n v="4.0458720000000001"/>
        <n v="3.7627630000000001"/>
        <n v="4.1987949999999996"/>
        <n v="3.9709300000000001"/>
        <n v="3.453125"/>
        <n v="4.1071429999999998"/>
        <n v="3.9230770000000001"/>
        <n v="3.5416669999999999"/>
        <n v="3.9076309999999999"/>
        <n v="4.0388489999999999"/>
        <n v="3.6327940000000001"/>
        <n v="3.5666669999999998"/>
        <n v="3.8084709999999999"/>
        <n v="3.8126609999999999"/>
        <n v="4.132701"/>
        <n v="4.1898020000000002"/>
        <n v="3.7256939999999998"/>
        <n v="3.6851850000000002"/>
        <n v="3.6366909999999999"/>
        <n v="4.0735289999999997"/>
        <n v="3.7896339999999999"/>
        <n v="3.7580650000000002"/>
        <n v="3.8846150000000002"/>
        <n v="4.0434780000000003"/>
        <n v="3.9552239999999999"/>
        <n v="3.8055560000000002"/>
        <n v="3.6071430000000002"/>
        <n v="3.7416670000000001"/>
        <n v="3.5319150000000001"/>
        <n v="3.8947370000000001"/>
        <n v="3.5411760000000001"/>
        <n v="3.545455"/>
        <n v="4.044251"/>
        <n v="4.2091900000000004"/>
        <n v="3.3504399999999999"/>
        <n v="3.3239879999999999"/>
        <n v="3.2247189999999999"/>
        <n v="3.8348840000000002"/>
        <n v="3.806667"/>
        <n v="3.7373419999999999"/>
        <n v="3.7571430000000001"/>
        <n v="3.714912"/>
        <n v="3.5883980000000002"/>
        <n v="3.9916670000000001"/>
        <n v="3.629032"/>
        <n v="3.9671050000000001"/>
        <n v="3.2938139999999998"/>
        <n v="3.2282609999999998"/>
        <n v="3.9655170000000002"/>
        <n v="3.4485290000000002"/>
        <n v="3.7352940000000001"/>
        <n v="3.7049180000000002"/>
        <n v="3.6461540000000001"/>
        <n v="3.53125"/>
        <n v="3.1785709999999998"/>
        <n v="3.0930230000000001"/>
        <n v="3.2777780000000001"/>
        <n v="3.74"/>
        <n v="4.3465699999999998"/>
        <n v="3.8438539999999999"/>
        <n v="3.9962550000000001"/>
        <n v="4.0097860000000001"/>
        <n v="4.373278"/>
        <n v="4.3201580000000002"/>
        <n v="4.1340909999999997"/>
        <n v="3.83758"/>
        <n v="4.1238739999999998"/>
        <n v="3.9587379999999999"/>
        <n v="4.3908050000000003"/>
        <n v="4.3633879999999996"/>
        <n v="4.6282050000000003"/>
        <n v="3.6523300000000001"/>
        <n v="4.12249"/>
        <n v="4.7"/>
        <n v="3.9232279999999999"/>
        <n v="3.781145"/>
        <n v="3.683735"/>
        <n v="4.1838240000000004"/>
        <n v="3.584184"/>
        <n v="3.7243590000000002"/>
        <n v="3.9312499999999999"/>
        <n v="4.0928570000000004"/>
        <n v="3.9470589999999999"/>
        <n v="4.2843140000000002"/>
        <n v="3.8273380000000001"/>
        <n v="3.585"/>
        <n v="3.5810810000000002"/>
        <n v="3.0285709999999999"/>
        <n v="3.5984850000000002"/>
        <n v="3.1186440000000002"/>
        <n v="3.9069769999999999"/>
        <n v="3.4556450000000001"/>
        <n v="4.2578310000000004"/>
        <n v="4.2677079999999998"/>
        <n v="4.2043010000000001"/>
        <n v="4.538462"/>
        <n v="4.1065569999999996"/>
        <n v="4.40625"/>
        <n v="4.2575760000000002"/>
        <n v="4.1013510000000002"/>
        <n v="3.9051279999999999"/>
        <n v="3.8219180000000001"/>
        <n v="4.0675679999999996"/>
        <n v="3.9047619999999998"/>
        <n v="4.1538459999999997"/>
        <n v="3.6494249999999999"/>
        <n v="4.3125"/>
        <n v="3.1707320000000001"/>
        <n v="2.545455"/>
        <n v="4.093496"/>
        <n v="3.8868309999999999"/>
        <n v="4.2348480000000004"/>
        <n v="4.390625"/>
        <n v="4.1346150000000002"/>
        <n v="3.836957"/>
        <n v="3.8928569999999998"/>
        <n v="5"/>
        <n v="2.5287769999999998"/>
        <n v="2.441176"/>
        <n v="2.5555560000000002"/>
        <n v="1.945946"/>
        <n v="2.4122810000000001"/>
        <n v="3.0344829999999998"/>
        <n v="2.15625"/>
        <n v="3.3928569999999998"/>
        <n v="2.7368420000000002"/>
        <n v="2.5806450000000001"/>
        <n v="2.629032"/>
        <n v="2.9583330000000001"/>
        <n v="2.4"/>
        <n v="3.0227270000000002"/>
        <n v="2.3125"/>
        <n v="2.1785709999999998"/>
        <n v="1.875"/>
        <n v="3.9584779999999999"/>
        <n v="3.9869279999999998"/>
        <n v="3.6486489999999998"/>
        <n v="4.3194439999999998"/>
        <n v="3.7621950000000002"/>
        <n v="3.4659089999999999"/>
        <n v="3.733333"/>
        <n v="3.622449"/>
        <n v="3.4523809999999999"/>
        <n v="3.0434779999999999"/>
        <n v="3.730769"/>
        <n v="4.3499999999999996"/>
        <n v="4.0454549999999996"/>
        <n v="3.9310339999999999"/>
        <n v="3.9469699999999999"/>
        <n v="3.4074070000000001"/>
        <n v="3.1875"/>
        <n v="3.6346150000000002"/>
        <n v="4.052632"/>
        <n v="3.8957830000000002"/>
        <n v="3.9299789999999999"/>
        <n v="4.0485850000000001"/>
        <n v="4.4747469999999998"/>
        <n v="3.8441010000000002"/>
        <n v="4.0698920000000003"/>
        <n v="4.1952379999999998"/>
        <n v="4.0877439999999998"/>
        <n v="4.0055249999999996"/>
        <n v="4.55"/>
        <n v="4.0984850000000002"/>
        <n v="3.7079209999999998"/>
        <n v="3.788462"/>
        <n v="4.046875"/>
        <n v="3.607383"/>
        <n v="4.121429"/>
        <n v="4.0399310000000002"/>
        <n v="4.1951219999999996"/>
        <n v="3.2745449999999998"/>
        <n v="3.8586960000000001"/>
        <n v="3.6677420000000001"/>
        <n v="3.4777779999999998"/>
        <n v="3.9722219999999999"/>
        <n v="4.15625"/>
        <n v="4.0199999999999996"/>
        <n v="3.4722219999999999"/>
        <n v="3.65"/>
        <n v="3.5277780000000001"/>
        <n v="4.5127230000000003"/>
        <n v="4.075831"/>
        <n v="4.3301759999999998"/>
        <n v="4.2956430000000001"/>
        <n v="3.8625240000000001"/>
        <n v="4.0975250000000001"/>
        <n v="4.2293909999999997"/>
        <n v="4.4336279999999997"/>
        <n v="4.296875"/>
        <n v="4.174779"/>
        <n v="3.9846370000000002"/>
        <n v="3.765835"/>
        <n v="3.7413430000000001"/>
        <n v="4.1861790000000001"/>
        <n v="4.129213"/>
        <n v="4.0923420000000004"/>
        <n v="4.1362880000000004"/>
        <n v="3.7708699999999999"/>
        <n v="3.7236359999999999"/>
        <n v="3.5869209999999998"/>
        <n v="4.1111110000000002"/>
        <n v="4.1994379999999998"/>
        <n v="4.1003129999999999"/>
        <n v="4.0736949999999998"/>
        <n v="4.2232779999999996"/>
        <n v="3.5106380000000001"/>
        <n v="3.5290020000000002"/>
        <n v="4.0411390000000003"/>
        <n v="3.9204850000000002"/>
        <n v="3.833942"/>
        <n v="3.8584559999999999"/>
        <n v="4.1732670000000001"/>
        <n v="3.7863069999999999"/>
        <n v="3.7738100000000001"/>
        <n v="3.7567569999999999"/>
        <n v="3.5497079999999999"/>
        <n v="4.1323530000000002"/>
        <n v="3.5571429999999999"/>
        <n v="3.5843370000000001"/>
        <n v="3.8536589999999999"/>
        <n v="3.3678859999999999"/>
        <n v="4.0859379999999996"/>
        <n v="2.78972"/>
        <n v="3.6266669999999999"/>
        <n v="3.5285709999999999"/>
        <n v="3.8526120000000001"/>
        <n v="3.690693"/>
        <n v="3.599542"/>
        <n v="3.8805529999999999"/>
        <n v="3.824147"/>
        <n v="3.9777610000000001"/>
        <n v="3.9462809999999999"/>
        <n v="3.8709980000000002"/>
        <n v="3.840678"/>
        <n v="3.9223300000000001"/>
        <n v="3.517007"/>
        <n v="3.6663969999999999"/>
        <n v="3.2218179999999998"/>
        <n v="3.9385590000000001"/>
        <n v="3.7367720000000002"/>
        <n v="3.3505750000000001"/>
        <n v="3.7571020000000002"/>
        <n v="3.0760369999999999"/>
        <n v="3.9738959999999999"/>
        <n v="3.7397260000000001"/>
        <n v="3.788557"/>
        <n v="4.1041670000000003"/>
        <n v="3.7680410000000002"/>
        <n v="3.559091"/>
        <n v="3.696078"/>
        <n v="3.8728069999999999"/>
        <n v="3.5633330000000001"/>
        <n v="3.2946430000000002"/>
        <n v="3.831169"/>
        <n v="3.4229250000000002"/>
        <n v="3.7477269999999998"/>
        <n v="3.3777780000000002"/>
        <n v="3.6103450000000001"/>
        <n v="3.6534089999999999"/>
        <n v="3.4210530000000001"/>
        <n v="3.5368849999999998"/>
        <n v="3.2705310000000001"/>
        <n v="3.8782049999999999"/>
        <n v="3.5517240000000001"/>
        <n v="3.8710870000000002"/>
        <n v="3.5562019999999999"/>
        <n v="3.5864980000000002"/>
        <n v="3.9659089999999999"/>
        <n v="3.655462"/>
        <n v="3.645"/>
        <n v="3.862069"/>
        <n v="4.1603770000000004"/>
        <n v="4.534351"/>
        <n v="3.2843140000000002"/>
        <n v="3.6843970000000001"/>
        <n v="3.9444439999999998"/>
        <n v="3.203125"/>
        <n v="4.1785709999999998"/>
        <n v="3.6865670000000001"/>
        <n v="3.6574070000000001"/>
        <n v="4.3055560000000002"/>
        <n v="4.242083"/>
        <n v="4.1246260000000001"/>
        <n v="3.1494249999999999"/>
        <n v="3.9279510000000002"/>
        <n v="3.7366519999999999"/>
        <n v="3.991018"/>
        <n v="4.0628520000000004"/>
        <n v="2.961538"/>
        <n v="3.8368899999999999"/>
        <n v="3.8982839999999999"/>
        <n v="3.5715789999999998"/>
        <n v="3.7650380000000001"/>
        <n v="3.8716219999999999"/>
        <n v="4.1399369999999998"/>
        <n v="3.8684210000000001"/>
        <n v="4.0855069999999998"/>
        <n v="4.0938860000000004"/>
        <n v="3.483333"/>
        <n v="3.8418369999999999"/>
        <n v="4.4583329999999997"/>
        <n v="3.8649290000000001"/>
        <n v="3.8730769999999999"/>
        <n v="3.625874"/>
        <n v="3.7391299999999998"/>
        <n v="3.9046509999999999"/>
        <n v="4.0081519999999999"/>
        <n v="4.0902779999999996"/>
        <n v="3.8262200000000002"/>
        <n v="3.6134019999999998"/>
        <n v="3.7337660000000001"/>
        <n v="3.177778"/>
        <n v="4.2820510000000001"/>
        <n v="3.0137610000000001"/>
        <n v="4.2840910000000001"/>
        <n v="3.9868420000000002"/>
        <n v="4.1032859999999998"/>
        <n v="3.8414290000000002"/>
        <n v="3.8388249999999999"/>
        <n v="4.0371519999999999"/>
        <n v="3.464286"/>
        <n v="3.536232"/>
        <n v="3.5327869999999999"/>
        <n v="3.9183669999999999"/>
        <n v="3.2818179999999999"/>
        <n v="3.78"/>
        <n v="4.2677199999999997"/>
        <n v="3.4312040000000001"/>
        <n v="4.144361"/>
        <n v="4.0486829999999996"/>
        <n v="3.9040249999999999"/>
        <n v="4.4719100000000003"/>
        <n v="3.8197670000000001"/>
        <n v="4.06203"/>
        <n v="4.1790700000000003"/>
        <n v="3.8684669999999999"/>
        <n v="2.9546670000000002"/>
        <n v="3.9698540000000002"/>
        <n v="3.8833329999999999"/>
        <n v="3.1087570000000002"/>
        <n v="3.9352589999999998"/>
        <n v="4.3673469999999996"/>
        <n v="4.0729670000000002"/>
        <n v="4.0273440000000003"/>
        <n v="3.6195240000000002"/>
        <n v="3.918415"/>
        <n v="3.7617080000000001"/>
        <n v="3.851429"/>
        <n v="3.9917129999999998"/>
        <n v="2.9847419999999998"/>
        <n v="4.1851849999999997"/>
        <n v="3.5871209999999998"/>
        <n v="4.0427929999999996"/>
        <n v="3.9356059999999999"/>
        <n v="3.817771"/>
        <n v="3.3162389999999999"/>
        <n v="4.1944439999999998"/>
        <n v="4.0390620000000004"/>
        <n v="4.1884620000000004"/>
        <n v="3.7474229999999999"/>
        <n v="3.6857920000000002"/>
        <n v="4.008642"/>
        <n v="4.2023809999999999"/>
        <n v="4.1649209999999997"/>
        <n v="3.870044"/>
        <n v="4.1980199999999996"/>
        <n v="3.9905659999999998"/>
        <n v="4.1901409999999997"/>
        <n v="3.7612610000000002"/>
        <n v="4.0181269999999998"/>
        <n v="4.1500000000000004"/>
        <n v="3.4416669999999998"/>
        <n v="4.0693070000000002"/>
        <n v="3.8986489999999998"/>
        <n v="3.77027"/>
        <n v="3.6222219999999998"/>
        <n v="3.9710139999999998"/>
        <n v="3.9857140000000002"/>
        <n v="3.5562499999999999"/>
        <n v="3.938596"/>
        <n v="4.2736200000000002"/>
        <n v="4.0010459999999997"/>
        <n v="3.7706819999999999"/>
        <n v="4.1864410000000003"/>
        <n v="3.8019319999999999"/>
        <n v="4.1769660000000002"/>
        <n v="3.891645"/>
        <n v="3.7206700000000001"/>
        <n v="3.4677419999999999"/>
        <n v="4.1087870000000004"/>
        <n v="3.9117649999999999"/>
        <n v="4.1860470000000003"/>
        <n v="3.9115850000000001"/>
        <n v="3.9514290000000001"/>
        <n v="4.0791370000000002"/>
        <n v="3.8587790000000002"/>
        <n v="3.7277779999999998"/>
        <n v="3.8783780000000001"/>
        <n v="3.8978489999999999"/>
        <n v="2.905405"/>
        <n v="3.8378380000000001"/>
        <n v="3.86"/>
        <n v="3.5487799999999998"/>
        <n v="3.848039"/>
        <n v="4.1833650000000002"/>
        <n v="3.9425330000000001"/>
        <n v="4.4827589999999997"/>
        <n v="4.157635"/>
        <n v="4.0684709999999997"/>
        <n v="4.3061220000000002"/>
        <n v="4.1526319999999997"/>
        <n v="4.2195119999999999"/>
        <n v="4.3676469999999998"/>
        <n v="3.5462959999999999"/>
        <n v="3.6308720000000001"/>
        <n v="3.598214"/>
        <n v="4.2155560000000003"/>
        <n v="4.1086710000000002"/>
        <n v="4.0719180000000001"/>
        <n v="3.8804349999999999"/>
        <n v="3.8780489999999999"/>
        <n v="4.4000000000000004"/>
        <n v="4.2727269999999997"/>
        <n v="4.0715159999999999"/>
        <n v="4.1213050000000004"/>
        <n v="3.8253729999999999"/>
        <n v="4.1095240000000004"/>
        <n v="3.7619050000000001"/>
        <n v="3.828125"/>
        <n v="4.0777780000000003"/>
        <n v="3.82"/>
        <n v="4.2173910000000001"/>
        <n v="4.137931"/>
        <n v="3.831121"/>
        <n v="3.8568720000000001"/>
        <n v="2.8836710000000001"/>
        <n v="3.807464"/>
        <n v="3.6707920000000001"/>
        <n v="3.5722"/>
        <n v="3.7431510000000001"/>
        <n v="3.568333"/>
        <n v="3.4339409999999999"/>
        <n v="3.803191"/>
        <n v="4.093407"/>
        <n v="3.8698980000000001"/>
        <n v="2.8538960000000002"/>
        <n v="3.4958680000000002"/>
        <n v="3.5703119999999999"/>
        <n v="4.27027"/>
        <n v="3.8703699999999999"/>
        <n v="4.1808509999999997"/>
        <n v="3.7121209999999998"/>
        <n v="3.8863639999999999"/>
        <n v="3.7556820000000002"/>
        <n v="3.606061"/>
        <n v="3.6930689999999999"/>
        <n v="3.8294570000000001"/>
        <n v="3.7704629999999999"/>
        <n v="4.0263159999999996"/>
        <n v="3.7739729999999998"/>
        <n v="3.370968"/>
        <n v="4.3279209999999999"/>
        <n v="4.3394009999999996"/>
        <n v="3.9890080000000001"/>
        <n v="4.6179249999999996"/>
        <n v="3.975806"/>
        <n v="4.0850140000000001"/>
        <n v="3.9648279999999998"/>
        <n v="4.2694660000000004"/>
        <n v="4.0698449999999999"/>
        <n v="4.0676509999999997"/>
        <n v="3.7329699999999999"/>
        <n v="3.6641140000000001"/>
        <n v="4.24031"/>
        <n v="3.7057929999999999"/>
        <n v="3.6431100000000001"/>
        <n v="3.7047240000000001"/>
        <n v="3.7854410000000001"/>
        <n v="3.5258959999999999"/>
        <n v="4.2291670000000003"/>
        <n v="3.9540820000000001"/>
        <n v="3.9352939999999998"/>
        <n v="4.1271930000000001"/>
        <n v="4.2277779999999998"/>
        <n v="3.7919710000000002"/>
        <n v="3.8541669999999999"/>
        <n v="3.8351060000000001"/>
        <n v="3.8238810000000001"/>
        <n v="4.1844109999999999"/>
        <n v="3.9060730000000001"/>
        <n v="4.0923600000000002"/>
        <n v="4.2433959999999997"/>
        <n v="3.810654"/>
        <n v="4.0428420000000003"/>
        <n v="3.9672489999999998"/>
        <n v="4.233333"/>
        <n v="3.964531"/>
        <n v="3.9792529999999999"/>
        <n v="3.9458959999999998"/>
        <n v="3.8676900000000001"/>
        <n v="3.91791"/>
        <n v="3.5644439999999999"/>
        <n v="3.6830989999999999"/>
        <n v="3.8857140000000001"/>
        <n v="3.8440370000000001"/>
        <n v="4.2272730000000003"/>
        <n v="4.1401519999999996"/>
        <n v="3.7371129999999999"/>
        <n v="3.8346149999999999"/>
        <n v="3.7543859999999998"/>
        <n v="3.950644"/>
        <n v="4.3956520000000001"/>
        <n v="4.0917190000000003"/>
        <n v="4.0214179999999997"/>
        <n v="4.065957"/>
        <n v="4.0350070000000002"/>
        <n v="3.7357140000000002"/>
        <n v="3.7586210000000002"/>
        <n v="3.7482220000000002"/>
        <n v="3.743414"/>
        <n v="4.038564"/>
        <n v="3.7192980000000002"/>
        <n v="3.3012619999999999"/>
        <n v="3.997449"/>
        <n v="3.6845240000000001"/>
        <n v="3.7755100000000001"/>
        <n v="3.311258"/>
        <n v="3.5791369999999998"/>
        <n v="3.339286"/>
        <n v="3.851064"/>
        <n v="3.491228"/>
        <n v="3.8644859999999999"/>
        <n v="3.9595959999999999"/>
        <n v="3.7560980000000002"/>
        <n v="3.6470590000000001"/>
        <n v="3.515625"/>
        <n v="3.6770830000000001"/>
        <n v="3.4117649999999999"/>
        <n v="3.3681320000000001"/>
        <n v="3.0178569999999998"/>
        <n v="3.3958330000000001"/>
        <n v="3.7749999999999999"/>
        <n v="3.677778"/>
        <n v="4.6666670000000003"/>
        <n v="4.2085410000000003"/>
        <n v="4.03"/>
        <n v="4.2174589999999998"/>
        <n v="4.0381679999999998"/>
        <n v="4.0896059999999999"/>
        <n v="3.4695510000000001"/>
        <n v="3.9483329999999999"/>
        <n v="3.9225349999999999"/>
        <n v="3.8957220000000001"/>
        <n v="3.648536"/>
        <n v="3.9705879999999998"/>
        <n v="3.7661289999999998"/>
        <n v="4.0555560000000002"/>
        <n v="3.295455"/>
        <n v="3.9857840000000002"/>
        <n v="3.9355609999999999"/>
        <n v="3.9559060000000001"/>
        <n v="3.965881"/>
        <n v="3.8897059999999999"/>
        <n v="3.9029129999999999"/>
        <n v="3.5655739999999998"/>
        <n v="4.0949720000000003"/>
        <n v="4.1401870000000001"/>
        <n v="3.8292679999999999"/>
        <n v="4.0605789999999997"/>
        <n v="4.0725110000000004"/>
        <n v="3.7077559999999998"/>
        <n v="4.12"/>
        <n v="3.7888280000000001"/>
        <n v="3.7388889999999999"/>
        <n v="3.9692980000000002"/>
        <n v="3.7737639999999999"/>
        <n v="3.5026459999999999"/>
        <n v="4.1686750000000004"/>
        <n v="4.0264899999999999"/>
        <n v="3.9864860000000002"/>
        <n v="4.1619719999999996"/>
        <n v="3.5765310000000001"/>
        <n v="3.9945050000000002"/>
        <n v="3.7166670000000002"/>
        <n v="3.5849060000000001"/>
        <n v="3.8387099999999998"/>
        <n v="3.7246380000000001"/>
        <n v="3.9105880000000002"/>
        <n v="3.9068100000000001"/>
        <n v="3.7078950000000002"/>
        <n v="3.7719510000000001"/>
        <n v="3.7620689999999999"/>
        <n v="3.6649829999999999"/>
        <n v="3.7966799999999998"/>
        <n v="3.9485980000000001"/>
        <n v="3.9854769999999999"/>
        <n v="3.7182539999999999"/>
        <n v="3.9478260000000001"/>
        <n v="3.8829790000000002"/>
        <n v="3.9043480000000002"/>
        <n v="3.8488370000000001"/>
        <n v="3.8273809999999999"/>
        <n v="3.622093"/>
        <n v="3.3076919999999999"/>
        <n v="3.76"/>
        <n v="3.8823530000000002"/>
        <n v="4.1305969999999999"/>
        <n v="3.873494"/>
        <n v="3.5409090000000001"/>
        <n v="4.266667"/>
        <n v="3.7959179999999999"/>
        <n v="3.1333329999999999"/>
        <n v="3.7976190000000001"/>
        <n v="3.7638889999999998"/>
        <n v="4.0967739999999999"/>
        <n v="3.6892269999999998"/>
        <n v="4.1761080000000002"/>
        <n v="4.4090910000000001"/>
        <n v="3.9683540000000002"/>
        <n v="3.856589"/>
        <n v="3.580838"/>
        <n v="4.0612519999999996"/>
        <n v="3.828522"/>
        <n v="4.1117480000000004"/>
        <n v="4.1332620000000002"/>
        <n v="4.1187500000000004"/>
        <n v="4.1821710000000003"/>
        <n v="3.655303"/>
        <n v="4.1342860000000003"/>
        <n v="4.0208329999999997"/>
        <n v="3.9084970000000001"/>
        <n v="3.088889"/>
        <n v="3.7428569999999999"/>
        <n v="3.9420829999999998"/>
        <n v="4.1134399999999998"/>
        <n v="4.1962960000000002"/>
        <n v="4.3214290000000002"/>
        <n v="3.915902"/>
        <n v="4.0958649999999999"/>
        <n v="4.1766300000000003"/>
        <n v="3.724599"/>
        <n v="3.9049299999999998"/>
        <n v="3.7907609999999998"/>
        <n v="3.987879"/>
        <n v="4.084746"/>
        <n v="4.2098209999999998"/>
        <n v="3.62"/>
        <n v="4.0052909999999997"/>
        <n v="4.2105259999999998"/>
        <n v="3.5016500000000002"/>
        <n v="4.3975160000000004"/>
        <n v="4.0827489999999997"/>
        <n v="4.1654140000000002"/>
        <n v="4.4507789999999998"/>
        <n v="4.3179819999999998"/>
        <n v="4.2843920000000004"/>
        <n v="4.5910520000000004"/>
        <n v="4.0911499999999998"/>
        <n v="4.2751939999999999"/>
        <n v="4.0609349999999997"/>
        <n v="3.7740149999999999"/>
        <n v="4.0836259999999998"/>
        <n v="3.852198"/>
        <n v="4.3659670000000004"/>
        <n v="4.2099739999999999"/>
        <n v="4.1247949999999998"/>
        <n v="4.0510900000000003"/>
        <n v="3.9207839999999998"/>
        <n v="4.0930489999999997"/>
        <n v="4.1725000000000003"/>
        <n v="4.235849"/>
        <n v="4.0162339999999999"/>
        <n v="3.8784149999999999"/>
        <n v="4.1824529999999998"/>
        <n v="3.9522059999999999"/>
        <n v="4.3544600000000004"/>
        <n v="4.4207320000000001"/>
        <n v="4.1846410000000001"/>
        <n v="4.122376"/>
        <n v="4.1369920000000002"/>
        <n v="3.7516129999999999"/>
        <n v="3.9635189999999998"/>
        <n v="4.173864"/>
        <n v="3.7987799999999998"/>
        <n v="4.0096420000000004"/>
        <n v="3.3112680000000001"/>
        <n v="3.9498479999999998"/>
        <n v="4.2279869999999997"/>
        <n v="3.4975849999999999"/>
        <n v="3.4919030000000002"/>
        <n v="3.515936"/>
        <n v="4.3947370000000001"/>
        <n v="3.8774510000000002"/>
        <n v="3.9032260000000001"/>
        <n v="4.1805560000000002"/>
        <n v="4.2037040000000001"/>
        <n v="4.10989"/>
        <n v="3.7349999999999999"/>
        <n v="3.7380949999999999"/>
        <n v="3.7923079999999998"/>
        <n v="4.0990099999999998"/>
        <n v="3.8108110000000002"/>
        <n v="4.0229010000000001"/>
        <n v="4.0844440000000004"/>
        <n v="3.878981"/>
        <n v="2.8947370000000001"/>
        <n v="3.4791669999999999"/>
        <n v="3.7682929999999999"/>
        <n v="3.776316"/>
        <n v="4.1190480000000003"/>
        <n v="3.0769229999999999"/>
        <n v="3.1477270000000002"/>
        <n v="4.0571849999999996"/>
        <n v="4.0149629999999998"/>
        <n v="4.0600779999999999"/>
        <n v="3.8704740000000002"/>
        <n v="3.4836070000000001"/>
        <n v="3.7831489999999999"/>
        <n v="4.2374999999999998"/>
        <n v="3.3389419999999999"/>
        <n v="4.1296299999999997"/>
        <n v="3.8372090000000001"/>
        <n v="3.8394159999999999"/>
        <n v="3.7564099999999998"/>
        <n v="3.3061219999999998"/>
        <n v="3.5652170000000001"/>
        <n v="3.511628"/>
        <n v="3.691176"/>
        <n v="4.2777779999999996"/>
        <n v="3.6850679999999998"/>
        <n v="3.7391480000000001"/>
        <n v="3.9434490000000002"/>
        <n v="3.8834780000000002"/>
        <n v="3.9930560000000002"/>
        <n v="4.1330169999999997"/>
        <n v="4.027228"/>
        <n v="3.5983010000000002"/>
        <n v="3.8090280000000001"/>
        <n v="3.6283189999999998"/>
        <n v="3.5846990000000001"/>
        <n v="3.612717"/>
        <n v="3.9537040000000001"/>
        <n v="3.7321430000000002"/>
        <n v="3.874317"/>
        <n v="3.9873419999999999"/>
        <n v="3.668269"/>
        <n v="3.1190479999999998"/>
        <n v="3.981481"/>
        <n v="3.7881360000000002"/>
        <n v="3.7056070000000001"/>
        <n v="3.887931"/>
        <n v="3.8208959999999998"/>
        <n v="3.3490570000000002"/>
        <n v="3.1956519999999999"/>
        <n v="4.3545160000000003"/>
        <n v="4.2407409999999999"/>
        <n v="4.1664849999999998"/>
        <n v="4.1098730000000003"/>
        <n v="4.0356680000000003"/>
        <n v="4.0887310000000001"/>
        <n v="3.829126"/>
        <n v="4.1367089999999997"/>
        <n v="3.732558"/>
        <n v="4.1027779999999998"/>
        <n v="3.9084210000000001"/>
        <n v="3.8246150000000001"/>
        <n v="4.1278030000000001"/>
        <n v="4.1513350000000004"/>
        <n v="3.939873"/>
        <n v="3.9577460000000002"/>
        <n v="3.8148149999999998"/>
        <n v="3.9061859999999999"/>
        <n v="3.322222"/>
        <n v="3.9030610000000001"/>
        <n v="3.902857"/>
        <n v="4.2302629999999999"/>
        <n v="4.1550390000000004"/>
        <n v="4.4218489999999999"/>
        <n v="4.0322839999999998"/>
        <n v="4.1463900000000002"/>
        <n v="4.2995359999999998"/>
        <n v="4.1134120000000003"/>
        <n v="4.1668750000000001"/>
        <n v="4.1760710000000003"/>
        <n v="4.4829549999999996"/>
        <n v="4.0474680000000003"/>
        <n v="4.1738609999999996"/>
        <n v="4.0069080000000001"/>
        <n v="4.1641890000000004"/>
        <n v="4.2846440000000001"/>
        <n v="4.1802489999999999"/>
        <n v="4.0494510000000004"/>
        <n v="3.7208329999999998"/>
        <n v="3.6637379999999999"/>
        <n v="4.1094179999999998"/>
        <n v="4.0924370000000003"/>
        <n v="4.1940869999999997"/>
        <n v="3.8799519999999998"/>
        <n v="4.3161759999999996"/>
        <n v="3.970866"/>
        <n v="4.0701749999999999"/>
        <n v="3.7807810000000002"/>
        <n v="4.3028170000000001"/>
        <n v="4.116352"/>
        <n v="4.0700710000000004"/>
        <n v="3.8766970000000001"/>
        <n v="4.2935319999999999"/>
        <n v="3.9363709999999998"/>
        <n v="3.9850690000000002"/>
        <n v="4.0112899999999998"/>
        <n v="3.8776679999999999"/>
        <n v="4.1228290000000003"/>
        <n v="3.9222739999999998"/>
        <n v="3.8910260000000001"/>
        <n v="3.8827159999999998"/>
        <n v="4.1923079999999997"/>
        <n v="3.6630820000000002"/>
        <n v="3.8701660000000002"/>
        <n v="4.0296609999999999"/>
        <n v="3.980769"/>
        <n v="3.9540229999999998"/>
        <n v="3.8644400000000001"/>
        <n v="3.908096"/>
        <n v="3.7749329999999999"/>
        <n v="4.0661969999999998"/>
        <n v="4.0909089999999999"/>
        <n v="4.0338539999999998"/>
        <n v="4.013109"/>
        <n v="3.9675600000000002"/>
        <n v="3.8872399999999998"/>
        <n v="3.8156819999999998"/>
        <n v="3.8554689999999998"/>
        <n v="3.6215600000000001"/>
        <n v="4.3030299999999997"/>
        <n v="3.571059"/>
        <n v="3.9856400000000001"/>
        <n v="4.0392159999999997"/>
        <n v="3.9453640000000001"/>
        <n v="3.5446010000000001"/>
        <n v="3.6214949999999999"/>
        <n v="3.6156250000000001"/>
        <n v="3.904255"/>
        <n v="4.2486309999999996"/>
        <n v="4.2325429999999997"/>
        <n v="4.1131909999999996"/>
        <n v="3.5680749999999999"/>
        <n v="4.0491109999999999"/>
        <n v="3.8163840000000002"/>
        <n v="3.7357770000000001"/>
        <n v="3.855499"/>
        <n v="4.0469999999999997"/>
        <n v="3.8669120000000001"/>
        <n v="3.883229"/>
        <n v="3.5982759999999998"/>
        <n v="3.7291110000000001"/>
        <n v="4.0214449999999999"/>
        <n v="4.0050759999999999"/>
        <n v="4.0693330000000003"/>
        <n v="3.9676339999999999"/>
        <n v="4.0364319999999996"/>
        <n v="4.0394319999999997"/>
        <n v="3.9734379999999998"/>
        <n v="3.8288139999999999"/>
        <n v="3.9890349999999999"/>
        <n v="4.0346390000000003"/>
        <n v="3.8992810000000002"/>
        <n v="4.1409469999999997"/>
        <n v="3.5760869999999998"/>
        <n v="4.0855399999999999"/>
        <n v="4.0629030000000004"/>
        <n v="4.2282229999999998"/>
        <n v="4.2283239999999997"/>
        <n v="4.1443770000000004"/>
        <n v="3.7283460000000002"/>
        <n v="3.8614459999999999"/>
        <n v="3.8177970000000001"/>
        <n v="3.8466670000000001"/>
        <n v="3.766667"/>
        <n v="4.0102739999999999"/>
        <n v="4.0250000000000004"/>
        <n v="4.3422450000000001"/>
        <n v="4.034859"/>
        <n v="3.9248080000000001"/>
        <n v="4.1560439999999996"/>
        <n v="3.975838"/>
        <n v="4.1392160000000002"/>
        <n v="4.071701"/>
        <n v="4.0341250000000004"/>
        <n v="3.6956899999999999"/>
        <n v="4.0667939999999998"/>
        <n v="3.8646530000000001"/>
        <n v="3.911667"/>
        <n v="4.0218579999999999"/>
        <n v="3.9159290000000002"/>
        <n v="3.9888270000000001"/>
        <n v="4.0171760000000001"/>
        <n v="3.5440140000000002"/>
        <n v="3.723373"/>
        <n v="3.9471699999999998"/>
        <n v="3.8045270000000002"/>
        <n v="3.8432840000000001"/>
        <n v="4.0464140000000004"/>
        <n v="3.9406780000000001"/>
        <n v="3.8134920000000001"/>
        <n v="3.2758620000000001"/>
        <n v="3.1890459999999998"/>
        <n v="3.6631939999999998"/>
        <n v="4.0073530000000002"/>
        <n v="3.7888890000000002"/>
        <n v="3.8253970000000002"/>
        <n v="4.2097899999999999"/>
        <n v="3.95858"/>
        <n v="3.795455"/>
        <n v="3.8464909999999999"/>
        <n v="3.6104289999999999"/>
        <n v="3.6673290000000001"/>
        <n v="4.0897829999999997"/>
        <n v="4.0068489999999999"/>
        <n v="3.8200759999999998"/>
        <n v="3.982192"/>
        <n v="3.8109760000000001"/>
        <n v="3.9315790000000002"/>
        <n v="3.6191409999999999"/>
        <n v="3.3558140000000001"/>
        <n v="3.8656130000000002"/>
        <n v="3.2975210000000001"/>
        <n v="3.8820220000000001"/>
        <n v="3.5344829999999998"/>
        <n v="3.5151520000000001"/>
        <n v="3.7407409999999999"/>
        <n v="3.5816330000000001"/>
        <n v="3.9142860000000002"/>
        <n v="3.3611110000000002"/>
        <n v="3.9464290000000002"/>
        <n v="3.2826089999999999"/>
        <n v="3.8484850000000002"/>
        <n v="4.2980270000000003"/>
        <n v="3.669079"/>
        <n v="4.2061279999999996"/>
        <n v="4.0525589999999996"/>
        <n v="4.2310999999999996"/>
        <n v="4.2307319999999997"/>
        <n v="4.102646"/>
        <n v="4.1285170000000004"/>
        <n v="3.74037"/>
        <n v="3.8303569999999998"/>
        <n v="3.8755099999999998"/>
        <n v="3.8433579999999998"/>
        <n v="3.9512200000000002"/>
        <n v="4.0011159999999997"/>
        <n v="4.0919999999999996"/>
        <n v="4.005115"/>
        <n v="3.6418439999999999"/>
        <n v="3.836735"/>
        <n v="4.0199429999999996"/>
        <n v="3.9415580000000001"/>
        <n v="3.3443399999999999"/>
        <n v="3.6029019999999998"/>
        <n v="3.9713660000000002"/>
        <n v="3.8801169999999998"/>
        <n v="4.0109170000000001"/>
        <n v="3.6456309999999998"/>
        <n v="4.2139179999999996"/>
        <n v="4.1244339999999999"/>
        <n v="3.8557459999999999"/>
        <n v="4.01"/>
        <n v="3.4632770000000002"/>
        <n v="4.3392860000000004"/>
        <n v="3.579545"/>
        <n v="3.9009900000000002"/>
        <n v="3.526316"/>
        <n v="3.125"/>
        <n v="3.7916669999999999"/>
        <n v="3.1428569999999998"/>
        <n v="3.3823530000000002"/>
        <n v="4.3962719999999997"/>
        <n v="3.5563609999999999"/>
        <n v="3.74031"/>
        <n v="3.684615"/>
        <n v="3.6480869999999999"/>
        <n v="4.1310779999999996"/>
        <n v="2.9758710000000002"/>
        <n v="3.604762"/>
        <n v="2.8695650000000001"/>
        <n v="3.3768419999999999"/>
        <n v="3.4740850000000001"/>
        <n v="3.7612239999999999"/>
        <n v="3.6476869999999999"/>
        <n v="3.3425929999999999"/>
        <n v="3.7725629999999999"/>
        <n v="3.207182"/>
        <n v="3.5225"/>
        <n v="3.5774650000000001"/>
        <n v="2.9393940000000001"/>
        <n v="3.5279069999999999"/>
        <n v="2.8032789999999999"/>
        <n v="4.0339510000000001"/>
        <n v="3.620301"/>
        <n v="3.9743590000000002"/>
        <n v="3.320106"/>
        <n v="4.2083329999999997"/>
        <n v="4.3192839999999997"/>
        <n v="3.4634149999999999"/>
        <n v="3.923025"/>
        <n v="3.7955390000000002"/>
        <n v="3.6847829999999999"/>
        <n v="4.0075760000000002"/>
        <n v="3.9017089999999999"/>
        <n v="3.6673469999999999"/>
        <n v="3.8439489999999998"/>
        <n v="3.6805560000000002"/>
        <n v="3.5432100000000002"/>
        <n v="3.8433730000000002"/>
        <n v="3.5641029999999998"/>
        <n v="4.1571429999999996"/>
        <n v="4.2708329999999997"/>
        <n v="3.2250000000000001"/>
        <n v="3.3666670000000001"/>
        <n v="4.5159010000000004"/>
        <n v="4.1452879999999999"/>
        <n v="4.1947369999999999"/>
        <n v="3.403054"/>
        <n v="3.622255"/>
        <n v="4.0044639999999996"/>
        <n v="4.0868950000000002"/>
        <n v="4.1460109999999997"/>
        <n v="4.5621119999999999"/>
        <n v="4.3712330000000001"/>
        <n v="3.9900329999999999"/>
        <n v="4.123418"/>
        <n v="3.2487919999999999"/>
        <n v="3.8352940000000002"/>
        <n v="4.0938509999999999"/>
        <n v="3.7311109999999998"/>
        <n v="4.0581820000000004"/>
        <n v="4.1459140000000003"/>
        <n v="3.6608390000000002"/>
        <n v="3.9433959999999999"/>
        <n v="3.947368"/>
        <n v="3.8526319999999998"/>
        <n v="3.8350520000000001"/>
        <n v="4.3888889999999998"/>
        <n v="4.2625000000000002"/>
        <n v="3.7109830000000001"/>
        <n v="3.6682459999999999"/>
        <n v="3.870536"/>
        <n v="3.6674639999999998"/>
        <n v="4.0018520000000004"/>
        <n v="4.0475110000000001"/>
        <n v="4.2717390000000002"/>
        <n v="3.7582939999999998"/>
        <n v="4.168558"/>
        <n v="3.1855560000000001"/>
        <n v="3.9652780000000001"/>
        <n v="3.932836"/>
        <n v="3.8578950000000001"/>
        <n v="3.6764709999999998"/>
        <n v="3.8924050000000001"/>
        <n v="3.8453949999999999"/>
        <n v="3.5850140000000001"/>
        <n v="3.9951919999999999"/>
        <n v="4.0080650000000002"/>
        <n v="3.973684"/>
        <n v="3.6034709999999999"/>
        <n v="4.231954"/>
        <n v="4.0800369999999999"/>
        <n v="3.2504270000000002"/>
        <n v="4.0857609999999998"/>
        <n v="3.810873"/>
        <n v="3.9713069999999999"/>
        <n v="3.9566870000000001"/>
        <n v="4.0695360000000003"/>
        <n v="3.4088150000000002"/>
        <n v="3.8250000000000002"/>
        <n v="3.6886969999999999"/>
        <n v="3.2717770000000002"/>
        <n v="3.9645160000000002"/>
        <n v="4.1032419999999998"/>
        <n v="3.9716390000000001"/>
        <n v="3.8562750000000001"/>
        <n v="3.9895010000000002"/>
        <n v="3.9333330000000002"/>
        <n v="3.815455"/>
        <n v="3.928709"/>
        <n v="3.563158"/>
        <n v="3.4951460000000001"/>
        <n v="3.7280700000000002"/>
        <n v="3.8293270000000001"/>
        <n v="2.3793099999999998"/>
        <n v="3.627907"/>
        <n v="4.031847"/>
        <n v="3.5967739999999999"/>
        <n v="3.7427540000000001"/>
        <n v="3.9140619999999999"/>
        <n v="3.8759999999999999"/>
        <n v="4.4316240000000002"/>
        <n v="4.2968010000000003"/>
        <n v="4.3949230000000004"/>
        <n v="4.3352269999999997"/>
        <n v="4.8076920000000003"/>
        <n v="4.1546760000000003"/>
        <n v="4.1928929999999998"/>
        <n v="4.1319879999999998"/>
        <n v="4.1886229999999998"/>
        <n v="4.4537570000000004"/>
        <n v="4.3076920000000003"/>
        <n v="4.3939389999999996"/>
        <n v="3.7853880000000002"/>
        <n v="4.32"/>
        <n v="4.1030930000000003"/>
        <n v="4.16"/>
        <n v="3.8712870000000001"/>
        <n v="4.1237110000000001"/>
        <n v="3.8101630000000002"/>
        <n v="3.8764449999999999"/>
        <n v="3.9594990000000001"/>
        <n v="3.7487710000000001"/>
        <n v="3.848007"/>
        <n v="3.7984909999999998"/>
        <n v="3.0203920000000002"/>
        <n v="3.0765549999999999"/>
        <n v="3.5287009999999999"/>
        <n v="3.5406499999999999"/>
        <n v="3.9508200000000002"/>
        <n v="3.3187310000000001"/>
        <n v="4.0069439999999998"/>
        <n v="3.8451879999999998"/>
        <n v="3.796154"/>
        <n v="3.7895829999999999"/>
        <n v="3.4748429999999999"/>
        <n v="3.8297099999999999"/>
        <n v="3.7117119999999999"/>
        <n v="3.8019799999999999"/>
        <n v="4.1349210000000003"/>
        <n v="3.429907"/>
        <n v="3.5558139999999998"/>
        <n v="3.901408"/>
        <n v="3.7695650000000001"/>
        <n v="3.628571"/>
        <n v="3.920833"/>
        <n v="3.8414630000000001"/>
        <n v="3.8766229999999999"/>
        <n v="3.73"/>
        <n v="3.8793099999999998"/>
      </sharedItems>
    </cacheField>
    <cacheField name="number_of_reviews" numFmtId="0">
      <sharedItems containsSemiMixedTypes="0" containsString="0" containsNumber="1" containsInteger="1" minValue="1" maxValue="329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4726.866779976852" createdVersion="8" refreshedVersion="8" minRefreshableVersion="3" recordCount="2619">
  <cacheSource type="worksheet">
    <worksheetSource ref="N1:AA1048576" sheet="beer_profile_and_ratings"/>
  </cacheSource>
  <cacheFields count="14">
    <cacheField name="Bitter" numFmtId="0">
      <sharedItems containsString="0" containsBlank="1" containsNumber="1" containsInteger="1" minValue="0" maxValue="150" count="133">
        <n v="47"/>
        <n v="33"/>
        <n v="42"/>
        <n v="44"/>
        <n v="46"/>
        <n v="40"/>
        <n v="37"/>
        <n v="38"/>
        <n v="35"/>
        <n v="55"/>
        <n v="21"/>
        <n v="43"/>
        <n v="29"/>
        <n v="48"/>
        <n v="54"/>
        <n v="39"/>
        <n v="60"/>
        <n v="59"/>
        <n v="69"/>
        <n v="96"/>
        <n v="76"/>
        <n v="72"/>
        <n v="65"/>
        <n v="52"/>
        <n v="51"/>
        <n v="56"/>
        <n v="107"/>
        <n v="78"/>
        <n v="90"/>
        <n v="66"/>
        <n v="88"/>
        <n v="25"/>
        <n v="70"/>
        <n v="64"/>
        <n v="67"/>
        <n v="14"/>
        <n v="80"/>
        <n v="86"/>
        <n v="89"/>
        <n v="57"/>
        <n v="85"/>
        <n v="26"/>
        <n v="61"/>
        <n v="53"/>
        <n v="79"/>
        <n v="45"/>
        <n v="24"/>
        <n v="19"/>
        <n v="16"/>
        <n v="32"/>
        <n v="28"/>
        <n v="22"/>
        <n v="11"/>
        <n v="13"/>
        <n v="23"/>
        <n v="27"/>
        <n v="58"/>
        <n v="34"/>
        <n v="10"/>
        <n v="36"/>
        <n v="41"/>
        <n v="49"/>
        <n v="74"/>
        <n v="30"/>
        <n v="50"/>
        <n v="77"/>
        <n v="83"/>
        <n v="92"/>
        <n v="112"/>
        <n v="102"/>
        <n v="105"/>
        <n v="73"/>
        <n v="87"/>
        <n v="62"/>
        <n v="111"/>
        <n v="97"/>
        <n v="94"/>
        <n v="71"/>
        <n v="68"/>
        <n v="95"/>
        <n v="31"/>
        <n v="20"/>
        <n v="17"/>
        <n v="9"/>
        <n v="124"/>
        <n v="15"/>
        <n v="18"/>
        <n v="4"/>
        <n v="2"/>
        <n v="8"/>
        <n v="3"/>
        <n v="5"/>
        <n v="0"/>
        <n v="75"/>
        <n v="82"/>
        <n v="139"/>
        <n v="106"/>
        <n v="12"/>
        <n v="93"/>
        <n v="98"/>
        <n v="6"/>
        <n v="7"/>
        <n v="1"/>
        <n v="84"/>
        <n v="63"/>
        <n v="103"/>
        <n v="144"/>
        <n v="145"/>
        <n v="148"/>
        <n v="101"/>
        <n v="120"/>
        <n v="113"/>
        <n v="100"/>
        <n v="114"/>
        <n v="130"/>
        <n v="99"/>
        <n v="91"/>
        <n v="143"/>
        <n v="118"/>
        <n v="81"/>
        <n v="121"/>
        <n v="119"/>
        <n v="108"/>
        <n v="123"/>
        <n v="127"/>
        <n v="137"/>
        <n v="110"/>
        <n v="133"/>
        <n v="104"/>
        <n v="125"/>
        <n v="150"/>
        <n v="129"/>
        <m/>
      </sharedItems>
    </cacheField>
    <cacheField name="Sweet" numFmtId="0">
      <sharedItems containsString="0" containsBlank="1" containsNumber="1" containsInteger="1" minValue="0" maxValue="216" count="175">
        <n v="74"/>
        <n v="55"/>
        <n v="43"/>
        <n v="101"/>
        <n v="45"/>
        <n v="62"/>
        <n v="58"/>
        <n v="73"/>
        <n v="39"/>
        <n v="50"/>
        <n v="59"/>
        <n v="30"/>
        <n v="54"/>
        <n v="105"/>
        <n v="49"/>
        <n v="102"/>
        <n v="84"/>
        <n v="33"/>
        <n v="67"/>
        <n v="86"/>
        <n v="106"/>
        <n v="47"/>
        <n v="66"/>
        <n v="52"/>
        <n v="77"/>
        <n v="57"/>
        <n v="135"/>
        <n v="87"/>
        <n v="61"/>
        <n v="68"/>
        <n v="170"/>
        <n v="142"/>
        <n v="97"/>
        <n v="83"/>
        <n v="125"/>
        <n v="117"/>
        <n v="143"/>
        <n v="80"/>
        <n v="110"/>
        <n v="70"/>
        <n v="81"/>
        <n v="146"/>
        <n v="109"/>
        <n v="124"/>
        <n v="89"/>
        <n v="98"/>
        <n v="134"/>
        <n v="92"/>
        <n v="113"/>
        <n v="137"/>
        <n v="85"/>
        <n v="71"/>
        <n v="107"/>
        <n v="116"/>
        <n v="103"/>
        <n v="100"/>
        <n v="127"/>
        <n v="138"/>
        <n v="156"/>
        <n v="119"/>
        <n v="123"/>
        <n v="99"/>
        <n v="126"/>
        <n v="188"/>
        <n v="148"/>
        <n v="186"/>
        <n v="96"/>
        <n v="144"/>
        <n v="145"/>
        <n v="122"/>
        <n v="114"/>
        <n v="63"/>
        <n v="82"/>
        <n v="53"/>
        <n v="21"/>
        <n v="75"/>
        <n v="118"/>
        <n v="48"/>
        <n v="65"/>
        <n v="76"/>
        <n v="41"/>
        <n v="27"/>
        <n v="56"/>
        <n v="79"/>
        <n v="95"/>
        <n v="29"/>
        <n v="44"/>
        <n v="31"/>
        <n v="36"/>
        <n v="18"/>
        <n v="60"/>
        <n v="34"/>
        <n v="32"/>
        <n v="37"/>
        <n v="15"/>
        <n v="13"/>
        <n v="40"/>
        <n v="17"/>
        <n v="35"/>
        <n v="26"/>
        <n v="12"/>
        <n v="22"/>
        <n v="38"/>
        <n v="14"/>
        <n v="78"/>
        <n v="64"/>
        <n v="94"/>
        <n v="28"/>
        <n v="51"/>
        <n v="93"/>
        <n v="115"/>
        <n v="120"/>
        <n v="121"/>
        <n v="112"/>
        <n v="130"/>
        <n v="152"/>
        <n v="216"/>
        <n v="91"/>
        <n v="69"/>
        <n v="154"/>
        <n v="136"/>
        <n v="131"/>
        <n v="104"/>
        <n v="168"/>
        <n v="175"/>
        <n v="150"/>
        <n v="171"/>
        <n v="16"/>
        <n v="9"/>
        <n v="0"/>
        <n v="88"/>
        <n v="90"/>
        <n v="46"/>
        <n v="24"/>
        <n v="162"/>
        <n v="72"/>
        <n v="129"/>
        <n v="42"/>
        <n v="181"/>
        <n v="19"/>
        <n v="133"/>
        <n v="158"/>
        <n v="141"/>
        <n v="111"/>
        <n v="6"/>
        <n v="193"/>
        <n v="196"/>
        <n v="139"/>
        <n v="108"/>
        <n v="23"/>
        <n v="25"/>
        <n v="20"/>
        <n v="10"/>
        <n v="8"/>
        <n v="11"/>
        <n v="7"/>
        <n v="2"/>
        <n v="5"/>
        <n v="3"/>
        <n v="1"/>
        <n v="178"/>
        <n v="132"/>
        <n v="174"/>
        <n v="159"/>
        <n v="187"/>
        <n v="4"/>
        <n v="147"/>
        <n v="172"/>
        <n v="202"/>
        <n v="179"/>
        <n v="206"/>
        <n v="151"/>
        <n v="167"/>
        <n v="160"/>
        <m/>
      </sharedItems>
    </cacheField>
    <cacheField name="Sour" numFmtId="0">
      <sharedItems containsString="0" containsBlank="1" containsNumber="1" containsInteger="1" minValue="0" maxValue="284"/>
    </cacheField>
    <cacheField name="Salty" numFmtId="0">
      <sharedItems containsString="0" containsBlank="1" containsNumber="1" containsInteger="1" minValue="0" maxValue="48" count="21">
        <n v="0"/>
        <n v="1"/>
        <n v="5"/>
        <n v="4"/>
        <n v="2"/>
        <n v="3"/>
        <n v="6"/>
        <n v="7"/>
        <n v="8"/>
        <n v="11"/>
        <n v="9"/>
        <n v="12"/>
        <n v="14"/>
        <n v="13"/>
        <n v="10"/>
        <n v="36"/>
        <n v="48"/>
        <n v="29"/>
        <n v="18"/>
        <n v="16"/>
        <m/>
      </sharedItems>
    </cacheField>
    <cacheField name="Fruits" numFmtId="0">
      <sharedItems containsString="0" containsBlank="1" containsNumber="1" containsInteger="1" minValue="0" maxValue="175"/>
    </cacheField>
    <cacheField name="Hoppy" numFmtId="0">
      <sharedItems containsString="0" containsBlank="1" containsNumber="1" containsInteger="1" minValue="0" maxValue="172"/>
    </cacheField>
    <cacheField name="Spices" numFmtId="0">
      <sharedItems containsString="0" containsBlank="1" containsNumber="1" containsInteger="1" minValue="0" maxValue="173"/>
    </cacheField>
    <cacheField name="Malty" numFmtId="0">
      <sharedItems containsString="0" containsBlank="1" containsNumber="1" containsInteger="1" minValue="0" maxValue="239"/>
    </cacheField>
    <cacheField name="total" numFmtId="0">
      <sharedItems containsString="0" containsBlank="1" containsNumber="1" containsInteger="1" minValue="0" maxValue="894"/>
    </cacheField>
    <cacheField name="review_aroma" numFmtId="0">
      <sharedItems containsString="0" containsBlank="1" containsNumber="1" minValue="1.5096149999999999" maxValue="5"/>
    </cacheField>
    <cacheField name="review_appearance" numFmtId="0">
      <sharedItems containsString="0" containsBlank="1" containsNumber="1" minValue="1.8279160000000001" maxValue="4.6442310000000004"/>
    </cacheField>
    <cacheField name="review_palate" numFmtId="0">
      <sharedItems containsString="0" containsBlank="1" containsNumber="1" minValue="1.6826920000000001" maxValue="5"/>
    </cacheField>
    <cacheField name="review_taste" numFmtId="0">
      <sharedItems containsString="0" containsBlank="1" containsNumber="1" minValue="1.355769" maxValue="5"/>
    </cacheField>
    <cacheField name="review_group" numFmtId="0">
      <sharedItems containsString="0" containsBlank="1" containsNumber="1" minValue="3" maxValue="5" count="20">
        <m/>
        <n v="4.5999999999999996"/>
        <n v="4.5"/>
        <n v="4.3"/>
        <n v="4.4000000000000004"/>
        <n v="4.7"/>
        <n v="4.2"/>
        <n v="3.9"/>
        <n v="4.0999999999999996"/>
        <n v="4"/>
        <n v="5"/>
        <n v="3.7"/>
        <n v="3.8"/>
        <n v="3.2"/>
        <n v="3.5"/>
        <n v="3.6"/>
        <n v="3.1"/>
        <n v="3.4"/>
        <n v="3"/>
        <n v="3.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197">
  <r>
    <x v="0"/>
    <x v="0"/>
    <s v="Alaskan Brewing Co."/>
    <s v="Alaskan Brewing Co. Alaskan Amber"/>
    <s v="Notes:Richly malty and long on the palate, with just enough hop backing to make this beautiful amber colored &quot;alt&quot; style beer notably well balanced.\t"/>
    <x v="0"/>
    <n v="25"/>
    <n v="50"/>
    <n v="13"/>
    <n v="32"/>
    <n v="9"/>
    <n v="47"/>
    <n v="74"/>
    <n v="33"/>
    <n v="0"/>
    <n v="33"/>
    <n v="57"/>
    <n v="8"/>
    <n v="111"/>
    <x v="0"/>
    <x v="0"/>
    <x v="0"/>
    <x v="0"/>
    <x v="0"/>
    <n v="497"/>
  </r>
  <r>
    <x v="1"/>
    <x v="0"/>
    <s v="Long Trail Brewing Co."/>
    <s v="Long Trail Brewing Co. Double Bag"/>
    <s v="Notes:This malty, full-bodied double alt is also known as “Stickebier” – German slang for “secret brew”. Long Trail Double Bag was originally offered only in our brewery taproom as a special treat to our visitors. With an alcohol content of 7.2%, please indulge in moderation. The Long Trail Brewing Company is proud to have Double Bag named Malt Advocate’s “Beer of the Year” in 2001. Malt Advocate is a national magazine devoted to “expanding the boundaries of fine drinks”. Their panel of judges likes to keep things simple, and therefore of thousands of eligible competitors they award only two categories: “Imported” and “Domestic”. It is a great honor to receive this recognition.33 IBU\t"/>
    <x v="1"/>
    <n v="25"/>
    <n v="50"/>
    <n v="12"/>
    <n v="57"/>
    <n v="18"/>
    <n v="33"/>
    <n v="55"/>
    <n v="16"/>
    <n v="0"/>
    <n v="24"/>
    <n v="35"/>
    <n v="12"/>
    <n v="84"/>
    <x v="1"/>
    <x v="1"/>
    <x v="1"/>
    <x v="1"/>
    <x v="1"/>
    <n v="481"/>
  </r>
  <r>
    <x v="2"/>
    <x v="0"/>
    <s v="Long Trail Brewing Co."/>
    <s v="Long Trail Brewing Co. Long Trail Ale"/>
    <s v="Notes:Long Trail Ale is a full-bodied amber ale modeled after the “Alt-biers” of Düsseldorf, Germany. Our top fermenting yeast and cold finishing temperature result in a complex, yet clean, full flavor. Originally introduced in November of 1989, Long Trail Ale beer quickly became, and remains, the largest selling craft-brew in Vermont. It is a multiple medal winner at the Great American Beer Festival.25 IBU\t"/>
    <x v="2"/>
    <n v="25"/>
    <n v="50"/>
    <n v="14"/>
    <n v="37"/>
    <n v="6"/>
    <n v="42"/>
    <n v="43"/>
    <n v="11"/>
    <n v="0"/>
    <n v="10"/>
    <n v="54"/>
    <n v="4"/>
    <n v="62"/>
    <x v="2"/>
    <x v="2"/>
    <x v="2"/>
    <x v="2"/>
    <x v="2"/>
    <n v="377"/>
  </r>
  <r>
    <x v="3"/>
    <x v="0"/>
    <s v="Uerige Obergärige Hausbrauerei GmbH / Zum Uerige"/>
    <s v="Uerige Obergärige Hausbrauerei GmbH / Zum Uerige Uerige Doppelsticke"/>
    <s v="Notes:"/>
    <x v="3"/>
    <n v="25"/>
    <n v="50"/>
    <n v="13"/>
    <n v="55"/>
    <n v="31"/>
    <n v="47"/>
    <n v="101"/>
    <n v="18"/>
    <n v="1"/>
    <n v="49"/>
    <n v="40"/>
    <n v="16"/>
    <n v="119"/>
    <x v="3"/>
    <x v="3"/>
    <x v="3"/>
    <x v="3"/>
    <x v="3"/>
    <n v="368"/>
  </r>
  <r>
    <x v="4"/>
    <x v="0"/>
    <s v="Ninkasi Brewing Company"/>
    <s v="Ninkasi Brewing Company Sleigh'r Dark Doüble Alt Ale"/>
    <s v="Notes:Called 'Dark Double Alt' on the label.Seize the season with Sleigh'r. Layers of deeply toasted malt are balanced by just enough hop bitterness to make it deceivingly drinkable. Paired with a dry finish, Sleigh’r is anything but your typical winter brew.An Alt ferments with Ale yeast at colder lagering temperatures. This effect gives Alts a more refined, crisp lager-like flavor than traditional ales. The Alt has been “Ninkasified” raising the ABV and IBUs. Sleigh'r has a deep, toasted malt flavor that finishes dry and balanced.50 IBU\t"/>
    <x v="1"/>
    <n v="25"/>
    <n v="50"/>
    <n v="25"/>
    <n v="51"/>
    <n v="26"/>
    <n v="44"/>
    <n v="45"/>
    <n v="9"/>
    <n v="1"/>
    <n v="11"/>
    <n v="51"/>
    <n v="20"/>
    <n v="95"/>
    <x v="4"/>
    <x v="4"/>
    <x v="4"/>
    <x v="4"/>
    <x v="4"/>
    <n v="96"/>
  </r>
  <r>
    <x v="5"/>
    <x v="0"/>
    <s v="Uerige Obergärige Hausbrauerei GmbH / Zum Uerige"/>
    <s v="Uerige Obergärige Hausbrauerei GmbH / Zum Uerige Uerige Sticke"/>
    <s v="Notes:"/>
    <x v="4"/>
    <n v="25"/>
    <n v="50"/>
    <n v="22"/>
    <n v="45"/>
    <n v="13"/>
    <n v="46"/>
    <n v="62"/>
    <n v="25"/>
    <n v="1"/>
    <n v="34"/>
    <n v="60"/>
    <n v="4"/>
    <n v="103"/>
    <x v="5"/>
    <x v="5"/>
    <x v="5"/>
    <x v="5"/>
    <x v="5"/>
    <n v="315"/>
  </r>
  <r>
    <x v="6"/>
    <x v="0"/>
    <s v="Widmer Brothers Brewing Company"/>
    <s v="Widmer Brothers Brewing Company Okto"/>
    <s v="Notes:Classified as a German Altbier by the Widmer Brothers; brewed with an (ale) Alt yeast strain.availability: early Aug. - late Oct.bitterness : 28 IBUoriginal gravity: 13.5° PLATO\t"/>
    <x v="0"/>
    <n v="25"/>
    <n v="50"/>
    <n v="28"/>
    <n v="40"/>
    <n v="3"/>
    <n v="40"/>
    <n v="58"/>
    <n v="29"/>
    <n v="0"/>
    <n v="36"/>
    <n v="54"/>
    <n v="8"/>
    <n v="97"/>
    <x v="6"/>
    <x v="6"/>
    <x v="6"/>
    <x v="6"/>
    <x v="6"/>
    <n v="124"/>
  </r>
  <r>
    <x v="7"/>
    <x v="0"/>
    <s v="Southampton Publick House"/>
    <s v="Southampton Publick House Southampton Altbier"/>
    <s v="Notes:"/>
    <x v="2"/>
    <n v="25"/>
    <n v="50"/>
    <n v="18"/>
    <n v="49"/>
    <n v="5"/>
    <n v="37"/>
    <n v="73"/>
    <n v="22"/>
    <n v="0"/>
    <n v="21"/>
    <n v="37"/>
    <n v="4"/>
    <n v="98"/>
    <x v="7"/>
    <x v="7"/>
    <x v="7"/>
    <x v="7"/>
    <x v="7"/>
    <n v="445"/>
  </r>
  <r>
    <x v="8"/>
    <x v="0"/>
    <s v="The Olde Mecklenburg Brewery"/>
    <s v="The Olde Mecklenburg Brewery OMB Copper"/>
    <s v="Notes:OMB’s flagship, Copper, is an authentic Düsseldorf style “Altbier” or Amber Ale. There are no crazy flavors or gimmicks with Copper – its full-flavored start transitions to a smooth, balanced, easy-drinking finish. It’s the beer that tastes like beer.\t"/>
    <x v="5"/>
    <n v="25"/>
    <n v="50"/>
    <n v="25"/>
    <n v="35"/>
    <n v="4"/>
    <n v="38"/>
    <n v="39"/>
    <n v="13"/>
    <n v="1"/>
    <n v="8"/>
    <n v="60"/>
    <n v="16"/>
    <n v="97"/>
    <x v="8"/>
    <x v="8"/>
    <x v="8"/>
    <x v="8"/>
    <x v="8"/>
    <n v="46"/>
  </r>
  <r>
    <x v="9"/>
    <x v="0"/>
    <s v="Brauerei Pinkus Mueller"/>
    <s v="Brauerei Pinkus Mueller Organic Münster Alt"/>
    <s v="Notes:"/>
    <x v="6"/>
    <n v="25"/>
    <n v="50"/>
    <n v="35"/>
    <n v="31"/>
    <n v="5"/>
    <n v="35"/>
    <n v="50"/>
    <n v="55"/>
    <n v="5"/>
    <n v="52"/>
    <n v="66"/>
    <n v="8"/>
    <n v="77"/>
    <x v="9"/>
    <x v="9"/>
    <x v="9"/>
    <x v="9"/>
    <x v="9"/>
    <n v="245"/>
  </r>
  <r>
    <x v="10"/>
    <x v="0"/>
    <s v="Uerige Obergärige Hausbrauerei GmbH / Zum Uerige"/>
    <s v="Uerige Obergärige Hausbrauerei GmbH / Zum Uerige Uerige Altbier (Classic)"/>
    <s v="Notes:Uerige Alt is the most bittered beer in Germany. In spite of this (or just for that reason), this legendary Altbier from Düsseldorf is so full-bodied, aromatic and wholesome.Our top-fermented specialty has been brewed since 1862 from barley malt, caramel malt, roasted malt, hops, water - and with our very special Uerige yeast.Our Uerige Alt is regularly chosen among the ten best beers in Germany. It has an alcohol content of 4.7% and a minimum fresh date of eight weeks.Unser Uerige Alt wird regelmäßig unter die zehn besten Biere Deutschlands gewählt. Es hat einen Alkoholgehalt von 4,7% und ein Mindestfrischedatum von acht Wochen.\t"/>
    <x v="7"/>
    <n v="25"/>
    <n v="50"/>
    <n v="34"/>
    <n v="48"/>
    <n v="9"/>
    <n v="55"/>
    <n v="59"/>
    <n v="25"/>
    <n v="1"/>
    <n v="32"/>
    <n v="68"/>
    <n v="12"/>
    <n v="121"/>
    <x v="10"/>
    <x v="10"/>
    <x v="10"/>
    <x v="10"/>
    <x v="10"/>
    <n v="187"/>
  </r>
  <r>
    <x v="11"/>
    <x v="0"/>
    <s v="Yazoo Brewing Company"/>
    <s v="Yazoo Brewing Company Gerst Amber"/>
    <s v="Notes:Check out a piece of Nashville brewing history! Gerst Brewery was the original Nashville brewery, but never recovered after prohibition. We are excited to partner with the Chandler Family, owners of the Gerst Haus Restaurant, to bring this beer back right where it belongs – Nashville, Tennessee.This is a very “clean” beer, with mostly German malts and a hint of flaked maize, remaining as true as possible to the original Gerst recipe.11 IBUs\t"/>
    <x v="6"/>
    <n v="25"/>
    <n v="50"/>
    <n v="10"/>
    <n v="19"/>
    <n v="1"/>
    <n v="21"/>
    <n v="30"/>
    <n v="11"/>
    <n v="4"/>
    <n v="8"/>
    <n v="24"/>
    <n v="2"/>
    <n v="65"/>
    <x v="11"/>
    <x v="11"/>
    <x v="11"/>
    <x v="11"/>
    <x v="11"/>
    <n v="3"/>
  </r>
  <r>
    <x v="12"/>
    <x v="0"/>
    <s v="Free State Brewing Co."/>
    <s v="Free State Brewing Co. Ad Astra Ale"/>
    <s v="Notes:This ale is the first brewed in Kansas since pioneering days. The name &quot;Ad Astra comes from the Kansas State Motto - Ad Astra per Aspera, Latin words meaning &quot;To the Stars through Difficulties&quot;. We've blended Pale, Caramel, and Munich malts for a rich amber beer. The hops balance this malty sweetness, and we've chosen Northern brewer and Fuggles hops for their flavor.24 IBU\t"/>
    <x v="8"/>
    <n v="25"/>
    <n v="50"/>
    <n v="7"/>
    <n v="30"/>
    <n v="5"/>
    <n v="43"/>
    <n v="43"/>
    <n v="13"/>
    <n v="1"/>
    <n v="13"/>
    <n v="50"/>
    <n v="6"/>
    <n v="93"/>
    <x v="12"/>
    <x v="12"/>
    <x v="12"/>
    <x v="12"/>
    <x v="12"/>
    <n v="42"/>
  </r>
  <r>
    <x v="13"/>
    <x v="0"/>
    <s v="Fordham Brewing Company"/>
    <s v="Fordham Brewing Company Fordham Copperhead Ale"/>
    <s v="Notes:The name isn’t a coincidence. This Düsseldorf style Altbier blends caramelized malted barley with pronounced hop character to create a subtle copper hue. Copperhead Ale is famous for its signature balanced flavor &amp; impeccable smoothness.\t"/>
    <x v="9"/>
    <n v="25"/>
    <n v="50"/>
    <n v="9"/>
    <n v="32"/>
    <n v="9"/>
    <n v="29"/>
    <n v="54"/>
    <n v="13"/>
    <n v="1"/>
    <n v="11"/>
    <n v="32"/>
    <n v="2"/>
    <n v="112"/>
    <x v="13"/>
    <x v="13"/>
    <x v="13"/>
    <x v="13"/>
    <x v="13"/>
    <n v="84"/>
  </r>
  <r>
    <x v="14"/>
    <x v="0"/>
    <s v="Victory Brewing Company"/>
    <s v="Victory Brewing Company Ten Years Alt"/>
    <s v="Notes:A Doppelsticke Altbier brewed for Victory Brewing's 10th Anniversary, released in Feb 2006 and debuting at BeerAdvocate's 3rd Annual Extreme Beer Fest in 2006. A dark ale with malty depth, but with the fragrance and bold, brassy tang of European hops. 8.5%. According to Victory, they believe that this could be the first Doppelsticke brewed in the US.\t"/>
    <x v="3"/>
    <n v="25"/>
    <n v="50"/>
    <n v="14"/>
    <n v="55"/>
    <n v="31"/>
    <n v="48"/>
    <n v="105"/>
    <n v="31"/>
    <n v="0"/>
    <n v="37"/>
    <n v="59"/>
    <n v="19"/>
    <n v="115"/>
    <x v="14"/>
    <x v="14"/>
    <x v="14"/>
    <x v="14"/>
    <x v="14"/>
    <n v="251"/>
  </r>
  <r>
    <x v="15"/>
    <x v="0"/>
    <s v="Mother's Brewing Company"/>
    <s v="Mother's Brewing Company Three Blind Mice"/>
    <s v="Notes:Three Blind Mice is inspired by our favorite qualities from English brown ales, German altbiers, and Irish reds. Mother’s trio of beer connoisseurs sipped away many a night, working to find this ideal combination. Mother’s beautiful brown beer is medium-bodied with caramel, toffee, and subtle chocolate malt flavors—all balanced by moderate hop notes and a clean, dry finish.Three Blind Mice combines components of several malty beers for the unique brown beer experience you've been missing. After lots of research to find the perfect styles for our base, the clear winners were the lighter body and caramel characters of Irish red ales, the soft chocolate and toffee flavors from English brown ales, and the hop component and balance of German altbiers. We used traditional elements from each beer style and added our own touch for one incredible brown beer.24 IBU\t"/>
    <x v="10"/>
    <n v="25"/>
    <n v="50"/>
    <n v="11"/>
    <n v="58"/>
    <n v="6"/>
    <n v="47"/>
    <n v="49"/>
    <n v="5"/>
    <n v="1"/>
    <n v="3"/>
    <n v="50"/>
    <n v="5"/>
    <n v="110"/>
    <x v="15"/>
    <x v="15"/>
    <x v="15"/>
    <x v="15"/>
    <x v="15"/>
    <n v="7"/>
  </r>
  <r>
    <x v="16"/>
    <x v="0"/>
    <s v="Rising Tide Brewing Company"/>
    <s v="Rising Tide Brewing Company Ishmael"/>
    <s v="Notes:Ishmael is our richly-flavored American copper ale. This American interpretation of the altbiers of Düsseldorf is brewed with continental Munich malt, American-grown hops, and a clean-fermenting ale yeast to produce a slightly sweet and malty beer balanced by a firm bitterness.\t"/>
    <x v="11"/>
    <n v="25"/>
    <n v="50"/>
    <n v="17"/>
    <n v="41"/>
    <n v="1"/>
    <n v="55"/>
    <n v="43"/>
    <n v="18"/>
    <n v="1"/>
    <n v="20"/>
    <n v="80"/>
    <n v="7"/>
    <n v="103"/>
    <x v="16"/>
    <x v="16"/>
    <x v="16"/>
    <x v="16"/>
    <x v="16"/>
    <n v="35"/>
  </r>
  <r>
    <x v="17"/>
    <x v="0"/>
    <s v="Tuckerman Brewing Co."/>
    <s v="Tuckerman Brewing Co. Headwall Alt"/>
    <s v="Notes:This is traditional style of altbeir from Düsseldorf, Germany. Alt literally means old in German. Staying as true to the recipe as possible, the Headwall Alt is brewed using German malts, plus German and American hops. Like the Pale Ale, the Headwall Alt is cold conditioned, dry-hopped and krausened in the bottle or keg. Similar to the Pale Ale, the process takes about 30 days.\t"/>
    <x v="12"/>
    <n v="25"/>
    <n v="50"/>
    <n v="19"/>
    <n v="42"/>
    <n v="13"/>
    <n v="54"/>
    <n v="62"/>
    <n v="19"/>
    <n v="0"/>
    <n v="25"/>
    <n v="64"/>
    <n v="10"/>
    <n v="135"/>
    <x v="17"/>
    <x v="17"/>
    <x v="17"/>
    <x v="17"/>
    <x v="17"/>
    <n v="81"/>
  </r>
  <r>
    <x v="18"/>
    <x v="0"/>
    <s v="Hops &amp; Grain"/>
    <s v="Hops &amp; Grain Alt-eration Ale"/>
    <s v="Notes:"/>
    <x v="2"/>
    <n v="25"/>
    <n v="50"/>
    <n v="21"/>
    <n v="43"/>
    <n v="3"/>
    <n v="54"/>
    <n v="54"/>
    <n v="7"/>
    <n v="0"/>
    <n v="10"/>
    <n v="60"/>
    <n v="9"/>
    <n v="111"/>
    <x v="18"/>
    <x v="14"/>
    <x v="18"/>
    <x v="11"/>
    <x v="18"/>
    <n v="1"/>
  </r>
  <r>
    <x v="19"/>
    <x v="0"/>
    <s v="August Schell Brewing Company"/>
    <s v="August Schell Brewing Company Barrel Aged Schmaltz's Alt"/>
    <s v="Notes:One of Warren's favorite pastimes back in the 30's was a trip to the city dump to shoot rats–so much that it was a common date for him and his wife-to-be, Casey. The manager of the city dump was John Schmaltz–hence the nickname &quot;Schmaltz&quot; Marti. We hope you enjoy our Schmaltz's Alt, a creamy smooth dark alt brewed even better than before.\t"/>
    <x v="6"/>
    <n v="25"/>
    <n v="50"/>
    <n v="21"/>
    <n v="72"/>
    <n v="9"/>
    <n v="48"/>
    <n v="102"/>
    <n v="25"/>
    <n v="1"/>
    <n v="50"/>
    <n v="43"/>
    <n v="13"/>
    <n v="176"/>
    <x v="19"/>
    <x v="18"/>
    <x v="19"/>
    <x v="18"/>
    <x v="19"/>
    <n v="40"/>
  </r>
  <r>
    <x v="20"/>
    <x v="0"/>
    <s v="Privatbrauerei Frankenheim"/>
    <s v="Privatbrauerei Frankenheim Frankenheim Alt"/>
    <s v="Notes:"/>
    <x v="5"/>
    <n v="25"/>
    <n v="50"/>
    <n v="19"/>
    <n v="43"/>
    <n v="5"/>
    <n v="39"/>
    <n v="43"/>
    <n v="13"/>
    <n v="1"/>
    <n v="6"/>
    <n v="45"/>
    <n v="8"/>
    <n v="97"/>
    <x v="20"/>
    <x v="19"/>
    <x v="20"/>
    <x v="19"/>
    <x v="20"/>
    <n v="126"/>
  </r>
  <r>
    <x v="21"/>
    <x v="0"/>
    <s v="Metropolitan Brewing"/>
    <s v="Metropolitan Brewing Iron Works Alt"/>
    <s v="Notes:An assertively hoppy top-fermented beer, polished by the wisdom and patience of lagering. Think of it as an octogenarian with a punk rock attitude. Slightly dry, this beer pairs well with hearty cuisine. We also suggest sipping it on its own; the complexity will keep you entertained and happy.45 IBU\t"/>
    <x v="10"/>
    <n v="25"/>
    <n v="50"/>
    <n v="37"/>
    <n v="50"/>
    <n v="16"/>
    <n v="60"/>
    <n v="84"/>
    <n v="32"/>
    <n v="0"/>
    <n v="46"/>
    <n v="83"/>
    <n v="19"/>
    <n v="121"/>
    <x v="21"/>
    <x v="20"/>
    <x v="21"/>
    <x v="11"/>
    <x v="11"/>
    <n v="34"/>
  </r>
  <r>
    <x v="22"/>
    <x v="0"/>
    <s v="Brauerei Diebels GmbH &amp; Co KG"/>
    <s v="Brauerei Diebels GmbH &amp; Co KG Diebels Premium Altbier"/>
    <s v="Notes:"/>
    <x v="11"/>
    <n v="25"/>
    <n v="50"/>
    <n v="21"/>
    <n v="27"/>
    <n v="5"/>
    <n v="37"/>
    <n v="33"/>
    <n v="13"/>
    <n v="0"/>
    <n v="13"/>
    <n v="45"/>
    <n v="10"/>
    <n v="70"/>
    <x v="22"/>
    <x v="21"/>
    <x v="22"/>
    <x v="20"/>
    <x v="21"/>
    <n v="8"/>
  </r>
  <r>
    <x v="23"/>
    <x v="0"/>
    <s v="Mission Brewery"/>
    <s v="Mission Brewery Mission Amber"/>
    <s v="Notes:"/>
    <x v="2"/>
    <n v="25"/>
    <n v="50"/>
    <n v="24"/>
    <n v="36"/>
    <n v="9"/>
    <n v="59"/>
    <n v="55"/>
    <n v="20"/>
    <n v="2"/>
    <n v="18"/>
    <n v="80"/>
    <n v="7"/>
    <n v="132"/>
    <x v="23"/>
    <x v="22"/>
    <x v="23"/>
    <x v="21"/>
    <x v="22"/>
    <n v="17"/>
  </r>
  <r>
    <x v="24"/>
    <x v="0"/>
    <s v="Hövels Hausbrauerei"/>
    <s v="Hövels Hausbrauerei Hövels Original Bitterbier"/>
    <s v="Notes:"/>
    <x v="10"/>
    <n v="25"/>
    <n v="50"/>
    <n v="22"/>
    <n v="38"/>
    <n v="10"/>
    <n v="47"/>
    <n v="54"/>
    <n v="10"/>
    <n v="1"/>
    <n v="14"/>
    <n v="68"/>
    <n v="2"/>
    <n v="117"/>
    <x v="24"/>
    <x v="23"/>
    <x v="24"/>
    <x v="22"/>
    <x v="23"/>
    <n v="26"/>
  </r>
  <r>
    <x v="25"/>
    <x v="0"/>
    <s v="Evolution Craft Brewing Company"/>
    <s v="Evolution Craft Brewing Company Secret Spot Winter Ale"/>
    <s v="Notes:"/>
    <x v="13"/>
    <n v="25"/>
    <n v="50"/>
    <n v="14"/>
    <n v="53"/>
    <n v="16"/>
    <n v="69"/>
    <n v="67"/>
    <n v="29"/>
    <n v="0"/>
    <n v="23"/>
    <n v="87"/>
    <n v="18"/>
    <n v="103"/>
    <x v="4"/>
    <x v="24"/>
    <x v="18"/>
    <x v="11"/>
    <x v="24"/>
    <n v="4"/>
  </r>
  <r>
    <x v="26"/>
    <x v="0"/>
    <s v="Cheboygan Brewing Company"/>
    <s v="Cheboygan Brewing Company Lighthouse Amber"/>
    <s v="Notes:Our German style Alt has a brilliant amber hue, and silky smooth medium body. Its light tan head is thick, retaining, and laces the glass all the way down. A Noble hop aroma up front finishes with a caramel malt nose. Our old world brewing method brings out a light toasted-bread flavor you’ll want to savor again and again. It’s a mouthwatering, thirst quenching delight.\t"/>
    <x v="14"/>
    <n v="25"/>
    <n v="50"/>
    <n v="11"/>
    <n v="67"/>
    <n v="5"/>
    <n v="35"/>
    <n v="86"/>
    <n v="21"/>
    <n v="0"/>
    <n v="28"/>
    <n v="54"/>
    <n v="4"/>
    <n v="138"/>
    <x v="25"/>
    <x v="14"/>
    <x v="18"/>
    <x v="11"/>
    <x v="11"/>
    <n v="1"/>
  </r>
  <r>
    <x v="27"/>
    <x v="0"/>
    <s v="Les Trois Mousquetaires"/>
    <s v="Les Trois Mousquetaires Série Signature Sticke Alt"/>
    <s v="Notes:Malts: Pilsner, Pale, Caramel 60, Caramel 160/ 74 IBU / Hops: Magnum, N Brewer, HallertauOG: 15.3ºP FG:4.3ºP / SRM: 19 / 12 month aging\t"/>
    <x v="4"/>
    <n v="25"/>
    <n v="50"/>
    <n v="17"/>
    <n v="57"/>
    <n v="14"/>
    <n v="96"/>
    <n v="106"/>
    <n v="23"/>
    <n v="0"/>
    <n v="42"/>
    <n v="122"/>
    <n v="11"/>
    <n v="130"/>
    <x v="26"/>
    <x v="25"/>
    <x v="25"/>
    <x v="23"/>
    <x v="25"/>
    <n v="30"/>
  </r>
  <r>
    <x v="28"/>
    <x v="0"/>
    <s v="Driftwood Brewery"/>
    <s v="Driftwood Brewery Crooked Coast Amber Ale"/>
    <s v="Notes:Inspired by the original Alt-style beer of Dusseldorf, Crooked Coast brings together the aromas of German noble hops and Munich malt to produce a very refreshing and mellow ale that is the perfect companion on any shape of coast.\t"/>
    <x v="6"/>
    <n v="25"/>
    <n v="50"/>
    <n v="20"/>
    <n v="36"/>
    <n v="7"/>
    <n v="76"/>
    <n v="47"/>
    <n v="39"/>
    <n v="2"/>
    <n v="40"/>
    <n v="100"/>
    <n v="8"/>
    <n v="76"/>
    <x v="27"/>
    <x v="26"/>
    <x v="11"/>
    <x v="24"/>
    <x v="26"/>
    <n v="18"/>
  </r>
  <r>
    <x v="29"/>
    <x v="0"/>
    <s v="Rahr &amp; Sons Brewing Company"/>
    <s v="Rahr &amp; Sons Brewing Company Gravel Road"/>
    <s v="Notes:"/>
    <x v="15"/>
    <n v="25"/>
    <n v="50"/>
    <n v="5"/>
    <n v="48"/>
    <n v="6"/>
    <n v="54"/>
    <n v="66"/>
    <n v="11"/>
    <n v="0"/>
    <n v="16"/>
    <n v="52"/>
    <n v="9"/>
    <n v="109"/>
    <x v="28"/>
    <x v="27"/>
    <x v="26"/>
    <x v="25"/>
    <x v="27"/>
    <n v="22"/>
  </r>
  <r>
    <x v="30"/>
    <x v="0"/>
    <s v="Grimm Brothers Brewhouse"/>
    <s v="Grimm Brothers Brewhouse Little Red Cap"/>
    <s v="Notes:Altbier is German for “Old Beer”, this refers to the “old” style of brewing using an ale yeast (As opposed to a lager yeast fermentation which is a relatively new process). This beer originated in the Westphalia region of Germany in a town named Dusseldorf. Due to the cool climate of Dusseldorf, Altbiers employee an ale yeast that has evolved over time to ferment at somewhat cooler temperature than that of other ale yeasts. This cool fermentation produces subtle yeast derived esters and leaves a clean malty beer. In addition to this cool clean fermentation, altbiers are then lagered at cold temperatures to help smooth and refine the beer. The result of this is a very clean and hoppy red ale.Coming in at 6.2% ABV and IBUs Little Red Cap is an easy drinking hop forward beer worthy of its heritage. We use a bit of Cascade hop to give it an “American Twist” while maintaining its German heritage. This beer won a Gold Medal at the 2011 and 2016 GABF and a Bronze at the 2012 GABF. It also won a Silver Award at the 2016 World beer cup."/>
    <x v="9"/>
    <n v="25"/>
    <n v="50"/>
    <n v="27"/>
    <n v="39"/>
    <n v="18"/>
    <n v="47"/>
    <n v="52"/>
    <n v="28"/>
    <n v="4"/>
    <n v="24"/>
    <n v="59"/>
    <n v="6"/>
    <n v="100"/>
    <x v="11"/>
    <x v="28"/>
    <x v="11"/>
    <x v="26"/>
    <x v="11"/>
    <n v="3"/>
  </r>
  <r>
    <x v="31"/>
    <x v="0"/>
    <s v="Beau's All Natural Brewing Company"/>
    <s v="Beau's All Natural Brewing Company Festivale"/>
    <s v="Notes:Festivale is an amber ale, with balanced high-intensity maltiness and hop presence. Caramunich malts give Festivale its colour and a rich caramel sweetness. Festivale bucks the trend of pale summer beers, offering up amber hues and tastiness for a unique result that is both quaffable and refreshing.40 IBU\t"/>
    <x v="7"/>
    <n v="25"/>
    <n v="50"/>
    <n v="29"/>
    <n v="30"/>
    <n v="9"/>
    <n v="72"/>
    <n v="77"/>
    <n v="20"/>
    <n v="0"/>
    <n v="20"/>
    <n v="104"/>
    <n v="10"/>
    <n v="141"/>
    <x v="29"/>
    <x v="29"/>
    <x v="27"/>
    <x v="27"/>
    <x v="28"/>
    <n v="22"/>
  </r>
  <r>
    <x v="32"/>
    <x v="0"/>
    <s v="Buzzards Bay Brewing"/>
    <s v="Buzzards Bay Brewing Moby D"/>
    <s v="Notes:"/>
    <x v="2"/>
    <n v="25"/>
    <n v="50"/>
    <n v="26"/>
    <n v="37"/>
    <n v="14"/>
    <n v="65"/>
    <n v="57"/>
    <n v="33"/>
    <n v="0"/>
    <n v="33"/>
    <n v="107"/>
    <n v="3"/>
    <n v="98"/>
    <x v="30"/>
    <x v="30"/>
    <x v="28"/>
    <x v="28"/>
    <x v="29"/>
    <n v="11"/>
  </r>
  <r>
    <x v="33"/>
    <x v="0"/>
    <s v="Rush River Brewing Company"/>
    <s v="Rush River Brewing Company Über Alt"/>
    <s v="Notes:Our Alt is a much stronger version of the traditional Dusseldorf Altbiers. An ancient style from the Rhineland, Altbiers are ales that were virtually wiped out by German lagers in the 1800’s. We use plenty of European hops and German pilsner malts to brew a remarkably clean beer. We then rest it in the cooler for two months to achieve the mellow finish that is the Überalt’s trademark.\t"/>
    <x v="3"/>
    <n v="25"/>
    <n v="50"/>
    <n v="32"/>
    <n v="64"/>
    <n v="28"/>
    <n v="47"/>
    <n v="135"/>
    <n v="49"/>
    <n v="2"/>
    <n v="65"/>
    <n v="55"/>
    <n v="15"/>
    <n v="182"/>
    <x v="31"/>
    <x v="31"/>
    <x v="29"/>
    <x v="29"/>
    <x v="30"/>
    <n v="15"/>
  </r>
  <r>
    <x v="34"/>
    <x v="0"/>
    <s v="Brauerei Im Füchschen"/>
    <s v="Brauerei Im Füchschen Im Füchschen Alt"/>
    <s v="Notes:"/>
    <x v="12"/>
    <n v="25"/>
    <n v="50"/>
    <n v="33"/>
    <n v="54"/>
    <n v="13"/>
    <n v="52"/>
    <n v="57"/>
    <n v="10"/>
    <n v="0"/>
    <n v="14"/>
    <n v="68"/>
    <n v="15"/>
    <n v="100"/>
    <x v="32"/>
    <x v="32"/>
    <x v="30"/>
    <x v="30"/>
    <x v="31"/>
    <n v="21"/>
  </r>
  <r>
    <x v="35"/>
    <x v="0"/>
    <s v="O'Fallon Brewery"/>
    <s v="O'Fallon Brewery Sticke It To The Man"/>
    <s v="Notes:"/>
    <x v="16"/>
    <n v="25"/>
    <n v="50"/>
    <n v="18"/>
    <n v="55"/>
    <n v="50"/>
    <n v="51"/>
    <n v="87"/>
    <n v="22"/>
    <n v="0"/>
    <n v="39"/>
    <n v="47"/>
    <n v="6"/>
    <n v="96"/>
    <x v="33"/>
    <x v="33"/>
    <x v="31"/>
    <x v="31"/>
    <x v="32"/>
    <n v="33"/>
  </r>
  <r>
    <x v="36"/>
    <x v="0"/>
    <s v="Blue Mountain Brewery"/>
    <s v="Blue Mountain Brewery Evan Altmighty"/>
    <s v="Notes:34 IBUPilsner, CaraPils and Vienna MaltsHallertau Mittelfruh HopsAle YeastDeep Well Water\t"/>
    <x v="17"/>
    <n v="25"/>
    <n v="50"/>
    <n v="21"/>
    <n v="39"/>
    <n v="7"/>
    <n v="40"/>
    <n v="62"/>
    <n v="34"/>
    <n v="0"/>
    <n v="47"/>
    <n v="65"/>
    <n v="5"/>
    <n v="80"/>
    <x v="25"/>
    <x v="18"/>
    <x v="32"/>
    <x v="11"/>
    <x v="33"/>
    <n v="5"/>
  </r>
  <r>
    <x v="37"/>
    <x v="0"/>
    <s v="COAST Brewing Company"/>
    <s v="COAST Brewing Company ALTerior Motive"/>
    <s v="Notes:Our altbier is crafted after the authentic, or sticke, style that originated in Germany. It is extremely malty, aggressively hoppy and cold conditioned for a clean, smooth finish.\t"/>
    <x v="13"/>
    <n v="25"/>
    <n v="50"/>
    <n v="27"/>
    <n v="61"/>
    <n v="11"/>
    <n v="56"/>
    <n v="61"/>
    <n v="46"/>
    <n v="0"/>
    <n v="40"/>
    <n v="77"/>
    <n v="14"/>
    <n v="110"/>
    <x v="34"/>
    <x v="34"/>
    <x v="33"/>
    <x v="32"/>
    <x v="34"/>
    <n v="16"/>
  </r>
  <r>
    <x v="38"/>
    <x v="0"/>
    <s v="Detroit Beer Co."/>
    <s v="Detroit Beer Co. Detroit Beer Co. The Detroit Dwarf"/>
    <s v="Notes:&quot;This beer has won a bronze, silver and gold as an Alt at the Great american beer festival, and now a silver at the world beer cup as an Alt.&quot;\t"/>
    <x v="18"/>
    <n v="25"/>
    <n v="50"/>
    <n v="19"/>
    <n v="57"/>
    <n v="13"/>
    <n v="42"/>
    <n v="68"/>
    <n v="25"/>
    <n v="0"/>
    <n v="29"/>
    <n v="54"/>
    <n v="12"/>
    <n v="70"/>
    <x v="35"/>
    <x v="35"/>
    <x v="34"/>
    <x v="33"/>
    <x v="35"/>
    <n v="29"/>
  </r>
  <r>
    <x v="39"/>
    <x v="1"/>
    <s v="Dogfish Head Brewery"/>
    <s v="Dogfish Head Brewery Olde School Barleywine"/>
    <s v="Notes:Bold, yet smooth! Fermented with dates and figs, this bone-crushing barleywine has a unique flavor.85 IBUABV varies from 13-16%.\t"/>
    <x v="19"/>
    <n v="60"/>
    <n v="100"/>
    <n v="20"/>
    <n v="55"/>
    <n v="82"/>
    <n v="56"/>
    <n v="170"/>
    <n v="30"/>
    <n v="0"/>
    <n v="107"/>
    <n v="43"/>
    <n v="13"/>
    <n v="62"/>
    <x v="36"/>
    <x v="36"/>
    <x v="35"/>
    <x v="34"/>
    <x v="36"/>
    <n v="871"/>
  </r>
  <r>
    <x v="40"/>
    <x v="1"/>
    <s v="Central Waters Brewing Company"/>
    <s v="Central Waters Brewing Company Bourbon Barrel Barleywine"/>
    <s v="Notes:Aged for 1 year in used bourbon barrels.\t"/>
    <x v="20"/>
    <n v="60"/>
    <n v="100"/>
    <n v="11"/>
    <n v="65"/>
    <n v="94"/>
    <n v="40"/>
    <n v="142"/>
    <n v="25"/>
    <n v="0"/>
    <n v="63"/>
    <n v="23"/>
    <n v="27"/>
    <n v="133"/>
    <x v="37"/>
    <x v="37"/>
    <x v="36"/>
    <x v="35"/>
    <x v="37"/>
    <n v="302"/>
  </r>
  <r>
    <x v="41"/>
    <x v="1"/>
    <s v="Great Divide Brewing Company"/>
    <s v="Great Divide Brewing Company Old Ruffian Barley Wine"/>
    <s v="Notes: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t"/>
    <x v="21"/>
    <n v="60"/>
    <n v="100"/>
    <n v="6"/>
    <n v="55"/>
    <n v="31"/>
    <n v="107"/>
    <n v="97"/>
    <n v="27"/>
    <n v="1"/>
    <n v="57"/>
    <n v="120"/>
    <n v="14"/>
    <n v="119"/>
    <x v="38"/>
    <x v="38"/>
    <x v="37"/>
    <x v="36"/>
    <x v="38"/>
    <n v="939"/>
  </r>
  <r>
    <x v="42"/>
    <x v="1"/>
    <s v="Victory Brewing Company"/>
    <s v="Victory Brewing Company Old Horizontal"/>
    <s v="Notes:Massive amounts of barley malts, combined with fresh harvest American hops make it aromatic and spicy on the nose. Floral, fruity aromas slide into honeyed malt depth with lingering sensations of candied and citrus fruit. Late warming alcohol brings all of these flavors into wonderful harmony to finish.Malt: Imported 2 row German maltsHops: Whole flower American hopsFood Pairings: Meat pies and English cheese\t"/>
    <x v="22"/>
    <n v="60"/>
    <n v="100"/>
    <n v="9"/>
    <n v="49"/>
    <n v="45"/>
    <n v="78"/>
    <n v="83"/>
    <n v="36"/>
    <n v="1"/>
    <n v="52"/>
    <n v="97"/>
    <n v="12"/>
    <n v="117"/>
    <x v="39"/>
    <x v="39"/>
    <x v="38"/>
    <x v="37"/>
    <x v="39"/>
    <n v="1069"/>
  </r>
  <r>
    <x v="43"/>
    <x v="1"/>
    <s v="Three Floyds Brewing Co. &amp; Brewpub"/>
    <s v="Three Floyds Brewing Co. &amp; Brewpub Behemoth Blonde Barleywine"/>
    <s v="Notes:A huge, sweet barleywine with complex caramel malt notes, balanced by generous hopping and a high alcohol content. This fruity and malty beer is best enjoyed while keeping warm in the brutal winter months.80 IBU2005 Bottle release - Pink Wax 2007 Bottle release - Yellow Wax, hands not skull on flat finish label (Brewed in Nov 06) 2008 Bottle release - Purple Wax 2009 Bottle release - Blue Wax2010 Bottle release - Green Wax2011 Bottle release - White Wax2011 Bottle release - Yellow Wax, glossy label, skull on label (Ohio only)2012 Bottle release - Red Wax2013 Bottle release - Orange Wax2014 Bottle release - Blue Wax2015 Bottle release - Purple Wax2016 Bottle release - Black Metallic Wax2017 Bottle release - Silver Wax\t"/>
    <x v="23"/>
    <n v="60"/>
    <n v="100"/>
    <n v="18"/>
    <n v="71"/>
    <n v="52"/>
    <n v="90"/>
    <n v="125"/>
    <n v="72"/>
    <n v="0"/>
    <n v="101"/>
    <n v="105"/>
    <n v="24"/>
    <n v="105"/>
    <x v="40"/>
    <x v="40"/>
    <x v="39"/>
    <x v="38"/>
    <x v="40"/>
    <n v="434"/>
  </r>
  <r>
    <x v="44"/>
    <x v="1"/>
    <s v="Lagunitas Brewing Company"/>
    <s v="Lagunitas Brewing Company Olde GnarlyWine"/>
    <s v="Notes:2011: 10.6% ABV, 69 IBU\t"/>
    <x v="24"/>
    <n v="60"/>
    <n v="100"/>
    <n v="14"/>
    <n v="49"/>
    <n v="44"/>
    <n v="47"/>
    <n v="74"/>
    <n v="28"/>
    <n v="0"/>
    <n v="43"/>
    <n v="68"/>
    <n v="17"/>
    <n v="89"/>
    <x v="41"/>
    <x v="41"/>
    <x v="40"/>
    <x v="39"/>
    <x v="41"/>
    <n v="611"/>
  </r>
  <r>
    <x v="45"/>
    <x v="1"/>
    <s v="AleSmith Brewing Company"/>
    <s v="AleSmith Brewing Company AleSmith Old Numbskull"/>
    <s v="Notes:"/>
    <x v="22"/>
    <n v="60"/>
    <n v="100"/>
    <n v="14"/>
    <n v="58"/>
    <n v="36"/>
    <n v="52"/>
    <n v="117"/>
    <n v="29"/>
    <n v="0"/>
    <n v="54"/>
    <n v="67"/>
    <n v="13"/>
    <n v="122"/>
    <x v="42"/>
    <x v="42"/>
    <x v="41"/>
    <x v="40"/>
    <x v="42"/>
    <n v="357"/>
  </r>
  <r>
    <x v="46"/>
    <x v="1"/>
    <s v="Tröegs Brewing Company"/>
    <s v="Tröegs Brewing Company Flying Mouflan"/>
    <s v="Notes: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t"/>
    <x v="25"/>
    <n v="60"/>
    <n v="100"/>
    <n v="17"/>
    <n v="74"/>
    <n v="41"/>
    <n v="66"/>
    <n v="143"/>
    <n v="38"/>
    <n v="1"/>
    <n v="78"/>
    <n v="72"/>
    <n v="11"/>
    <n v="130"/>
    <x v="43"/>
    <x v="43"/>
    <x v="42"/>
    <x v="41"/>
    <x v="43"/>
    <n v="460"/>
  </r>
  <r>
    <x v="47"/>
    <x v="1"/>
    <s v="Rogue Ales"/>
    <s v="Rogue Ales XS Old Crustacean"/>
    <s v="Notes:Formerly &quot;Old Crustacean&quot;8 Ingredients:Hugh Baird Carastan and Rogue Micro Barley Farm DareTM &amp; RiskTM Malts; Chinook and Rogue Micro Hopyard Revolution &amp; Freedom Hops, Pacman Yeast &amp; Free Range Coastal Water.25º PLATO110 IBU83 AA57º Lovibond\t"/>
    <x v="26"/>
    <n v="60"/>
    <n v="100"/>
    <n v="13"/>
    <n v="51"/>
    <n v="35"/>
    <n v="88"/>
    <n v="80"/>
    <n v="41"/>
    <n v="0"/>
    <n v="65"/>
    <n v="86"/>
    <n v="14"/>
    <n v="83"/>
    <x v="44"/>
    <x v="44"/>
    <x v="43"/>
    <x v="42"/>
    <x v="44"/>
    <n v="703"/>
  </r>
  <r>
    <x v="48"/>
    <x v="1"/>
    <s v="Hair of the Dog Brewing Company / Brewery and Tasting Room"/>
    <s v="Hair of the Dog Brewing Company / Brewery and Tasting Room Doggie Claws"/>
    <s v="Notes:&quot;a Barley Wine made in the West Coast style. Big malt and hops make this copper colored ale one of our most popular products. Produced in September and October and released in November, this Beer will improve for years to come. Alcohol: 11.5% by volume. IBU's 70&quot;\t"/>
    <x v="26"/>
    <n v="60"/>
    <n v="100"/>
    <n v="14"/>
    <n v="55"/>
    <n v="34"/>
    <n v="66"/>
    <n v="102"/>
    <n v="36"/>
    <n v="1"/>
    <n v="53"/>
    <n v="82"/>
    <n v="22"/>
    <n v="98"/>
    <x v="45"/>
    <x v="45"/>
    <x v="44"/>
    <x v="43"/>
    <x v="45"/>
    <n v="459"/>
  </r>
  <r>
    <x v="49"/>
    <x v="1"/>
    <s v="Firestone Walker Brewing Co."/>
    <s v="Firestone Walker Brewing Co. Helldorado"/>
    <s v="Notes:Part of the adventure of aging beer in retired spirits barrels is the synergistic interaction of different malt flavors with the oak and spirit flavors from the barrel. Darker beers like stouts and darker barley wines have typically been the favored candidates for barrel-aging, due to their deeper caramel and roasted flavors. Helldorado breaks that mold with a deep golden color from being brewed solely with English and American pale malts. The bready, honeyed flavors of pale malts pull out rich wildflower honey, vanilla and coconut notes from the oak, creating an overall flavor evocative of bourbon-glazed graham crackers that stands as singularly unique in our Vintage lineup.\t"/>
    <x v="27"/>
    <n v="60"/>
    <n v="100"/>
    <n v="6"/>
    <n v="39"/>
    <n v="56"/>
    <n v="25"/>
    <n v="101"/>
    <n v="23"/>
    <n v="5"/>
    <n v="45"/>
    <n v="48"/>
    <n v="21"/>
    <n v="134"/>
    <x v="46"/>
    <x v="14"/>
    <x v="18"/>
    <x v="44"/>
    <x v="18"/>
    <n v="1"/>
  </r>
  <r>
    <x v="50"/>
    <x v="1"/>
    <s v="Uinta Brewing Company"/>
    <s v="Uinta Brewing Company Cockeyed Cooper"/>
    <s v="Notes:Aged in bourbon barrels.65 IBU\t"/>
    <x v="28"/>
    <n v="60"/>
    <n v="100"/>
    <n v="12"/>
    <n v="62"/>
    <n v="66"/>
    <n v="38"/>
    <n v="52"/>
    <n v="20"/>
    <n v="0"/>
    <n v="32"/>
    <n v="42"/>
    <n v="22"/>
    <n v="103"/>
    <x v="47"/>
    <x v="46"/>
    <x v="45"/>
    <x v="45"/>
    <x v="46"/>
    <n v="150"/>
  </r>
  <r>
    <x v="51"/>
    <x v="1"/>
    <s v="Brasserie Dieu Du Ciel"/>
    <s v="Brasserie Dieu Du Ciel Solstice D'hiver"/>
    <s v="Notes:This noble winter beer is brown in colour with flaming red highlights. It has a complex aroma of fruits, alcohol and hops. Its taste is delicately sweet and liquor-like with a hint of burnt caramel. It is a very bitter beer with aromas and flavours reminiscent of red fruit. The aftertaste is accentuated by the wonderful flavour of hops.\t"/>
    <x v="21"/>
    <n v="60"/>
    <n v="100"/>
    <n v="23"/>
    <n v="54"/>
    <n v="61"/>
    <n v="70"/>
    <n v="125"/>
    <n v="33"/>
    <n v="0"/>
    <n v="54"/>
    <n v="62"/>
    <n v="22"/>
    <n v="119"/>
    <x v="48"/>
    <x v="47"/>
    <x v="46"/>
    <x v="46"/>
    <x v="47"/>
    <n v="290"/>
  </r>
  <r>
    <x v="52"/>
    <x v="1"/>
    <s v="Uinta Brewing Company"/>
    <s v="Uinta Brewing Company Anniversary Barley Wine"/>
    <s v="Notes:Rich and complex, this all malt barley wine exhibits hints of dried fruits, toffee and caramel balanced by an abundance of American hops.72 IBU\t"/>
    <x v="29"/>
    <n v="60"/>
    <n v="100"/>
    <n v="7"/>
    <n v="47"/>
    <n v="39"/>
    <n v="64"/>
    <n v="97"/>
    <n v="27"/>
    <n v="1"/>
    <n v="46"/>
    <n v="67"/>
    <n v="2"/>
    <n v="110"/>
    <x v="49"/>
    <x v="48"/>
    <x v="47"/>
    <x v="47"/>
    <x v="48"/>
    <n v="284"/>
  </r>
  <r>
    <x v="53"/>
    <x v="1"/>
    <s v="Green Flash Brewing Co."/>
    <s v="Green Flash Brewing Co. Barleywine Style Ale"/>
    <s v="Notes:"/>
    <x v="24"/>
    <n v="60"/>
    <n v="100"/>
    <n v="12"/>
    <n v="44"/>
    <n v="35"/>
    <n v="70"/>
    <n v="74"/>
    <n v="39"/>
    <n v="1"/>
    <n v="45"/>
    <n v="81"/>
    <n v="17"/>
    <n v="99"/>
    <x v="50"/>
    <x v="49"/>
    <x v="48"/>
    <x v="48"/>
    <x v="49"/>
    <n v="349"/>
  </r>
  <r>
    <x v="54"/>
    <x v="1"/>
    <s v="21st Amendment Brewery"/>
    <s v="21st Amendment Brewery Lower Da Boom Barleywine"/>
    <s v="Notes:"/>
    <x v="26"/>
    <n v="60"/>
    <n v="100"/>
    <n v="11"/>
    <n v="60"/>
    <n v="47"/>
    <n v="67"/>
    <n v="110"/>
    <n v="73"/>
    <n v="2"/>
    <n v="120"/>
    <n v="98"/>
    <n v="6"/>
    <n v="100"/>
    <x v="51"/>
    <x v="15"/>
    <x v="49"/>
    <x v="49"/>
    <x v="50"/>
    <n v="7"/>
  </r>
  <r>
    <x v="55"/>
    <x v="1"/>
    <s v="Boulder Beer / Wilderness Pub"/>
    <s v="Boulder Beer / Wilderness Pub Killer Penguin Barleywine"/>
    <s v="Notes:This limited, small-batch release is dark garnet red in color with a candied-fruit like aroma and flavor. At 10% ABV, Killer Penguin is a big barleywine that comes across very smooth and extremely balanced -- the perfect beer to share among friends.\t"/>
    <x v="30"/>
    <n v="60"/>
    <n v="100"/>
    <n v="8"/>
    <n v="34"/>
    <n v="33"/>
    <n v="29"/>
    <n v="70"/>
    <n v="28"/>
    <n v="0"/>
    <n v="41"/>
    <n v="35"/>
    <n v="4"/>
    <n v="67"/>
    <x v="52"/>
    <x v="50"/>
    <x v="50"/>
    <x v="50"/>
    <x v="51"/>
    <n v="231"/>
  </r>
  <r>
    <x v="56"/>
    <x v="1"/>
    <s v="Alpine Beer Company"/>
    <s v="Alpine Beer Company Great"/>
    <s v="Notes:The base of this beer was available at a couple of festivals as a barleywine named &quot;Good&quot;. The remainder of the batch spent several months aging in fresh Jack Daniels barrels and became &quot;Great&quot;.\t"/>
    <x v="31"/>
    <n v="60"/>
    <n v="100"/>
    <n v="8"/>
    <n v="47"/>
    <n v="36"/>
    <n v="14"/>
    <n v="81"/>
    <n v="14"/>
    <n v="0"/>
    <n v="35"/>
    <n v="10"/>
    <n v="10"/>
    <n v="76"/>
    <x v="53"/>
    <x v="51"/>
    <x v="51"/>
    <x v="44"/>
    <x v="52"/>
    <n v="119"/>
  </r>
  <r>
    <x v="57"/>
    <x v="1"/>
    <s v="Boston Beer Company (Samuel Adams)"/>
    <s v="Boston Beer Company (Samuel Adams) Griffin's Bow"/>
    <s v="Notes:From the aroma and notes of sweet honeysuckle, pineapple, and grapefruit, to richer hints of burnt sugar, and toffee, this intriguing brew is full of complex flavors. The distinct character of toasted oak adds depth and contrasts the light fruit sweetness. This unique take on a barley wine ale surprises with its smoothness and balance of fruit, hop citrus, and warmth.Hops: Nelson Sauvin, ZeusMalts: Two-Row Harrington, Metcalfe, Copeland Pale, Paul’s CaramaltAged on toasted oak\t"/>
    <x v="26"/>
    <n v="60"/>
    <n v="100"/>
    <n v="5"/>
    <n v="65"/>
    <n v="41"/>
    <n v="60"/>
    <n v="146"/>
    <n v="78"/>
    <n v="0"/>
    <n v="117"/>
    <n v="71"/>
    <n v="25"/>
    <n v="104"/>
    <x v="54"/>
    <x v="28"/>
    <x v="52"/>
    <x v="51"/>
    <x v="53"/>
    <n v="87"/>
  </r>
  <r>
    <x v="58"/>
    <x v="1"/>
    <s v="Real Ale Brewing Company"/>
    <s v="Real Ale Brewing Company Sisyphus"/>
    <s v="Notes:"/>
    <x v="26"/>
    <n v="60"/>
    <n v="100"/>
    <n v="11"/>
    <n v="68"/>
    <n v="37"/>
    <n v="80"/>
    <n v="109"/>
    <n v="67"/>
    <n v="0"/>
    <n v="83"/>
    <n v="96"/>
    <n v="5"/>
    <n v="87"/>
    <x v="55"/>
    <x v="52"/>
    <x v="53"/>
    <x v="52"/>
    <x v="54"/>
    <n v="286"/>
  </r>
  <r>
    <x v="59"/>
    <x v="1"/>
    <s v="East End Brewing Company"/>
    <s v="East End Brewing Company Gratitude"/>
    <s v="Notes:A limited edition Barleywine Style Ale, brewed in November in the American tradition and hand packaged to specially commemorate the anniversary of the brewery each year.Gratitude Wax Colors:2005-Red Wax2006-Orange Wax2007-Yellow Wax2008-Green Wax2009-Blue Wax2010-Indigo Wax2011-no wax, blank cap (Flatitude)2012-no wax, &quot;12&quot; on cap (Flatitude)2013-Violet Wax2014 - red wax, label made to look like paper\t"/>
    <x v="26"/>
    <n v="60"/>
    <n v="100"/>
    <n v="10"/>
    <n v="69"/>
    <n v="31"/>
    <n v="66"/>
    <n v="124"/>
    <n v="43"/>
    <n v="1"/>
    <n v="60"/>
    <n v="77"/>
    <n v="10"/>
    <n v="108"/>
    <x v="56"/>
    <x v="53"/>
    <x v="54"/>
    <x v="53"/>
    <x v="55"/>
    <n v="192"/>
  </r>
  <r>
    <x v="60"/>
    <x v="1"/>
    <s v="The Duck-Rabbit Craft Brewery"/>
    <s v="The Duck-Rabbit Craft Brewery Duck-Rabbit Barleywine Ale"/>
    <s v="Notes:The Duck-Rabbit Barleywine is the hoppiest of all the Duck-Rabbit brews. This is a Farmville-style Barleywine, crafted the way brewers in Farmville have always done. Loads of Amarillo hops give a piney citrusy bitterness that's supported beautifully by a toffee malt backbone.\t"/>
    <x v="22"/>
    <n v="60"/>
    <n v="100"/>
    <n v="14"/>
    <n v="57"/>
    <n v="43"/>
    <n v="86"/>
    <n v="86"/>
    <n v="36"/>
    <n v="1"/>
    <n v="61"/>
    <n v="96"/>
    <n v="16"/>
    <n v="95"/>
    <x v="57"/>
    <x v="54"/>
    <x v="55"/>
    <x v="54"/>
    <x v="56"/>
    <n v="294"/>
  </r>
  <r>
    <x v="61"/>
    <x v="1"/>
    <s v="Rock Art Brewery"/>
    <s v="Rock Art Brewery Vermonster"/>
    <s v="Notes:We brewed The Vermonster with 110 pounds of malt per barrel and jacked up the pour into a wide mouth thin glass goblet.\t"/>
    <x v="30"/>
    <n v="60"/>
    <n v="100"/>
    <n v="34"/>
    <n v="41"/>
    <n v="29"/>
    <n v="86"/>
    <n v="50"/>
    <n v="28"/>
    <n v="0"/>
    <n v="34"/>
    <n v="114"/>
    <n v="9"/>
    <n v="83"/>
    <x v="58"/>
    <x v="55"/>
    <x v="56"/>
    <x v="55"/>
    <x v="57"/>
    <n v="202"/>
  </r>
  <r>
    <x v="62"/>
    <x v="1"/>
    <s v="Smuttynose Brewing Company"/>
    <s v="Smuttynose Brewing Company Smuttynose Barleywine Style Ale (Big Beer Series)"/>
    <s v="Notes:First brewed in England, these potent, malty monsters were frequently aged before being put into small bottles and sold as strong beers or even medicinal tonics. The American version has been blown up with more alcohol, larger bottles and more hops.Smuttynose Barleywine straddles these two branches of the barleywine tree. When you taste it, you’ll notice deep, rich caramel malt flavors, balanced with hop bitterness. Fruity hop flavors act as a garnish for its amped-up but classic flavor. For a more refined experience, tuck a few bottles away for a year or two. The alcohol will mellow and the hop aromas will fade into the background, leaving the luscious malt to shine on its own.65 IBU2007 - 11.4%2009 - 11.1%\t"/>
    <x v="32"/>
    <n v="60"/>
    <n v="100"/>
    <n v="11"/>
    <n v="75"/>
    <n v="43"/>
    <n v="89"/>
    <n v="89"/>
    <n v="46"/>
    <n v="0"/>
    <n v="54"/>
    <n v="106"/>
    <n v="17"/>
    <n v="97"/>
    <x v="59"/>
    <x v="56"/>
    <x v="57"/>
    <x v="56"/>
    <x v="58"/>
    <n v="321"/>
  </r>
  <r>
    <x v="63"/>
    <x v="1"/>
    <s v="Mad River Brewing Company"/>
    <s v="Mad River Brewing Company John Barleycorn Barleywine Ale"/>
    <s v="Notes:Same recipe each year. ABV varies slightly 9.5-11.0%\t"/>
    <x v="33"/>
    <n v="60"/>
    <n v="100"/>
    <n v="12"/>
    <n v="71"/>
    <n v="61"/>
    <n v="57"/>
    <n v="98"/>
    <n v="48"/>
    <n v="1"/>
    <n v="59"/>
    <n v="59"/>
    <n v="14"/>
    <n v="89"/>
    <x v="60"/>
    <x v="57"/>
    <x v="58"/>
    <x v="57"/>
    <x v="59"/>
    <n v="314"/>
  </r>
  <r>
    <x v="64"/>
    <x v="1"/>
    <s v="Three Floyds Brewing Co. &amp; Brewpub"/>
    <s v="Three Floyds Brewing Co. &amp; Brewpub Barrel Aged Behemoth"/>
    <s v="Notes:American barleywine aged in Woodford Reserve bourbon barrels.\t"/>
    <x v="34"/>
    <n v="60"/>
    <n v="100"/>
    <n v="13"/>
    <n v="58"/>
    <n v="66"/>
    <n v="38"/>
    <n v="86"/>
    <n v="36"/>
    <n v="0"/>
    <n v="61"/>
    <n v="42"/>
    <n v="35"/>
    <n v="92"/>
    <x v="61"/>
    <x v="14"/>
    <x v="59"/>
    <x v="58"/>
    <x v="60"/>
    <n v="33"/>
  </r>
  <r>
    <x v="65"/>
    <x v="1"/>
    <s v="Great Divide Brewing Company"/>
    <s v="Great Divide Brewing Company Barrel Aged Old Ruffian"/>
    <s v="Notes:"/>
    <x v="35"/>
    <n v="60"/>
    <n v="100"/>
    <n v="18"/>
    <n v="67"/>
    <n v="94"/>
    <n v="43"/>
    <n v="134"/>
    <n v="34"/>
    <n v="0"/>
    <n v="57"/>
    <n v="53"/>
    <n v="32"/>
    <n v="132"/>
    <x v="62"/>
    <x v="58"/>
    <x v="60"/>
    <x v="59"/>
    <x v="61"/>
    <n v="84"/>
  </r>
  <r>
    <x v="66"/>
    <x v="1"/>
    <s v="Nøgne Ø - Det Kompromissløse Bryggeri A/S"/>
    <s v="Nøgne Ø - Det Kompromissløse Bryggeri A/S # 100"/>
    <s v="Notes:23,5° P, 80 IBU.First brewed to celebrate the 100th batch. Ingredients: Maris Otter, wheat, and chocolate malt; Columbus, Chinook, and Centennial hops; English ale yeast, and our local Grimstad water.\t"/>
    <x v="30"/>
    <n v="60"/>
    <n v="100"/>
    <n v="18"/>
    <n v="70"/>
    <n v="43"/>
    <n v="85"/>
    <n v="92"/>
    <n v="26"/>
    <n v="1"/>
    <n v="53"/>
    <n v="95"/>
    <n v="15"/>
    <n v="113"/>
    <x v="63"/>
    <x v="59"/>
    <x v="61"/>
    <x v="60"/>
    <x v="62"/>
    <n v="218"/>
  </r>
  <r>
    <x v="67"/>
    <x v="1"/>
    <s v="AleSmith Brewing Company"/>
    <s v="AleSmith Brewing Company AleSmith Old Numbskull - Barrel Aged"/>
    <s v="Notes:A West Coast style barleywine. A huge malt profile and a very aggressive dose of premium domestic hops give Old Numbskull a tantalizing complexity, from the aroma to the aftertaste. A year spent in bourbon barrels adds amazing depth and complexity.\t"/>
    <x v="22"/>
    <n v="60"/>
    <n v="100"/>
    <n v="9"/>
    <n v="57"/>
    <n v="67"/>
    <n v="26"/>
    <n v="113"/>
    <n v="20"/>
    <n v="0"/>
    <n v="36"/>
    <n v="23"/>
    <n v="25"/>
    <n v="132"/>
    <x v="64"/>
    <x v="60"/>
    <x v="62"/>
    <x v="61"/>
    <x v="63"/>
    <n v="63"/>
  </r>
  <r>
    <x v="68"/>
    <x v="1"/>
    <s v="DuClaw Brewing Company"/>
    <s v="DuClaw Brewing Company Devil's Milk"/>
    <s v="Notes:Our award winning barleywine will seduce you with its assertive hop bill (that changes each year to make each vintage unique), citrus flavors, and warming 10% ABV. Devil’s Milk is best served in a snifter to accommodate its ABV and allow complex flavors to emerge as it warms in your hands.\t"/>
    <x v="30"/>
    <n v="60"/>
    <n v="100"/>
    <n v="15"/>
    <n v="73"/>
    <n v="45"/>
    <n v="78"/>
    <n v="125"/>
    <n v="80"/>
    <n v="2"/>
    <n v="122"/>
    <n v="117"/>
    <n v="9"/>
    <n v="103"/>
    <x v="65"/>
    <x v="61"/>
    <x v="63"/>
    <x v="62"/>
    <x v="64"/>
    <n v="77"/>
  </r>
  <r>
    <x v="69"/>
    <x v="1"/>
    <s v="Mikkeller ApS"/>
    <s v="Mikkeller ApS Big Worse"/>
    <s v="Notes:Brewed at De Proefbrouwerij.Ingredients: Water, malt (pils and caramunich), candy sugar, hops (nugget, cascade and centennial) and ale yeast.\t"/>
    <x v="36"/>
    <n v="60"/>
    <n v="100"/>
    <n v="14"/>
    <n v="50"/>
    <n v="58"/>
    <n v="67"/>
    <n v="137"/>
    <n v="71"/>
    <n v="0"/>
    <n v="110"/>
    <n v="79"/>
    <n v="12"/>
    <n v="114"/>
    <x v="66"/>
    <x v="62"/>
    <x v="64"/>
    <x v="63"/>
    <x v="65"/>
    <n v="209"/>
  </r>
  <r>
    <x v="70"/>
    <x v="1"/>
    <s v="Santa Fe Brewing Company"/>
    <s v="Santa Fe Brewing Company Chicken Killer Barley Wine"/>
    <s v="Notes: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t"/>
    <x v="30"/>
    <n v="60"/>
    <n v="100"/>
    <n v="13"/>
    <n v="41"/>
    <n v="40"/>
    <n v="61"/>
    <n v="85"/>
    <n v="38"/>
    <n v="0"/>
    <n v="47"/>
    <n v="61"/>
    <n v="4"/>
    <n v="104"/>
    <x v="67"/>
    <x v="63"/>
    <x v="65"/>
    <x v="64"/>
    <x v="66"/>
    <n v="135"/>
  </r>
  <r>
    <x v="71"/>
    <x v="1"/>
    <s v="Big Sky Brewing Company"/>
    <s v="Big Sky Brewing Company Olde Bluehair - Barrel Aged"/>
    <s v="Notes:75 IBU\t"/>
    <x v="36"/>
    <n v="60"/>
    <n v="100"/>
    <n v="10"/>
    <n v="53"/>
    <n v="63"/>
    <n v="53"/>
    <n v="71"/>
    <n v="22"/>
    <n v="1"/>
    <n v="32"/>
    <n v="56"/>
    <n v="23"/>
    <n v="114"/>
    <x v="68"/>
    <x v="64"/>
    <x v="66"/>
    <x v="65"/>
    <x v="67"/>
    <n v="73"/>
  </r>
  <r>
    <x v="72"/>
    <x v="1"/>
    <s v="Moylan's Brewery"/>
    <s v="Moylan's Brewery Old Blarney Barleywine"/>
    <s v="Notes:"/>
    <x v="30"/>
    <n v="60"/>
    <n v="100"/>
    <n v="14"/>
    <n v="66"/>
    <n v="38"/>
    <n v="61"/>
    <n v="107"/>
    <n v="39"/>
    <n v="0"/>
    <n v="64"/>
    <n v="69"/>
    <n v="6"/>
    <n v="119"/>
    <x v="69"/>
    <x v="65"/>
    <x v="67"/>
    <x v="66"/>
    <x v="68"/>
    <n v="230"/>
  </r>
  <r>
    <x v="73"/>
    <x v="1"/>
    <s v="Middle Ages Brewing Co., Ltd."/>
    <s v="Middle Ages Brewing Co., Ltd. Druid Fluid"/>
    <s v="Notes:"/>
    <x v="37"/>
    <n v="60"/>
    <n v="100"/>
    <n v="25"/>
    <n v="55"/>
    <n v="39"/>
    <n v="90"/>
    <n v="116"/>
    <n v="56"/>
    <n v="3"/>
    <n v="88"/>
    <n v="105"/>
    <n v="4"/>
    <n v="102"/>
    <x v="70"/>
    <x v="66"/>
    <x v="68"/>
    <x v="67"/>
    <x v="69"/>
    <n v="239"/>
  </r>
  <r>
    <x v="74"/>
    <x v="1"/>
    <s v="Berkshire Brewing Company Inc."/>
    <s v="Berkshire Brewing Company Inc. Holidale"/>
    <s v="Notes:"/>
    <x v="37"/>
    <n v="60"/>
    <n v="100"/>
    <n v="15"/>
    <n v="72"/>
    <n v="50"/>
    <n v="79"/>
    <n v="103"/>
    <n v="42"/>
    <n v="0"/>
    <n v="53"/>
    <n v="69"/>
    <n v="27"/>
    <n v="107"/>
    <x v="71"/>
    <x v="67"/>
    <x v="69"/>
    <x v="68"/>
    <x v="70"/>
    <n v="166"/>
  </r>
  <r>
    <x v="75"/>
    <x v="1"/>
    <s v="Blue Point Brewing Company"/>
    <s v="Blue Point Brewing Company Blue Point Old Howling Bastard"/>
    <s v="Notes:Our special barley wine is made with English 2-row barley and Vienna malt. Its robust, malty, caramel flavor is balanced by lots and lots of hops, giving it a great depth of character.\t"/>
    <x v="30"/>
    <n v="60"/>
    <n v="100"/>
    <n v="9"/>
    <n v="59"/>
    <n v="37"/>
    <n v="45"/>
    <n v="100"/>
    <n v="34"/>
    <n v="0"/>
    <n v="44"/>
    <n v="60"/>
    <n v="11"/>
    <n v="115"/>
    <x v="72"/>
    <x v="68"/>
    <x v="70"/>
    <x v="69"/>
    <x v="71"/>
    <n v="101"/>
  </r>
  <r>
    <x v="76"/>
    <x v="1"/>
    <s v="Free State Brewing Co."/>
    <s v="Free State Brewing Co. Old Backus Barleywine"/>
    <s v="Notes:Bronze Medal Winner, 1997 World Beer Championships - Barleywines.Old Backus contains just over 2,000 pounds of malt and 55 pounds of hops. The original gravity is 25.6 P/1092 which contributes to an alcohol content of 10.5% by volume. This is a tremendously complex beer that should be savoured slowly and in moderation. It will continue to change with age as it is served unfiltered.This barleywine is named after Richard Backus, an old friend to the Brewery.\t"/>
    <x v="23"/>
    <n v="60"/>
    <n v="100"/>
    <n v="7"/>
    <n v="62"/>
    <n v="45"/>
    <n v="56"/>
    <n v="127"/>
    <n v="39"/>
    <n v="1"/>
    <n v="49"/>
    <n v="62"/>
    <n v="4"/>
    <n v="108"/>
    <x v="73"/>
    <x v="69"/>
    <x v="71"/>
    <x v="70"/>
    <x v="72"/>
    <n v="56"/>
  </r>
  <r>
    <x v="77"/>
    <x v="2"/>
    <s v="Firestone Walker Brewing Co."/>
    <s v="Firestone Walker Brewing Co. §ucaba (Abacus)"/>
    <s v="Notes:Also known as Abacus2011 Reserve Series Bottle Notes:O.G. 27 PlatoF.G. 4.7 PlatoI.B.U. 42 unitsYeast: British Ale (House)Cases: 1500 producedColor: 36SRM (Dark Ruby)2014 Bottle NotesO.G. 27 PlatoF.G. 4.7 PlatoI.B.U. 42 unitsYeast: British Ale (House)Cases: 3500 producedColor: 36SRM (Dark Ruby)Matured for 1 year in a blend of Heaven Hill, 4 Roses, and Old Fitzgerald barrels.\t"/>
    <x v="34"/>
    <n v="40"/>
    <n v="60"/>
    <n v="5"/>
    <n v="51"/>
    <n v="74"/>
    <n v="24"/>
    <n v="105"/>
    <n v="23"/>
    <n v="0"/>
    <n v="50"/>
    <n v="19"/>
    <n v="18"/>
    <n v="112"/>
    <x v="74"/>
    <x v="70"/>
    <x v="72"/>
    <x v="71"/>
    <x v="72"/>
    <n v="384"/>
  </r>
  <r>
    <x v="78"/>
    <x v="2"/>
    <s v="Weyerbacher Brewing Co."/>
    <s v="Weyerbacher Brewing Co. Insanity"/>
    <s v="Notes:Insanity, 13.3% ABV, is made by aging our Blithering Idiot Barleywine Ale in whiskey barrels. The barrel aging imparts an additional level of complexity to an already intense malt profile by adding a combination of vanilla, oak and whiskey notes.\t"/>
    <x v="38"/>
    <n v="40"/>
    <n v="60"/>
    <n v="7"/>
    <n v="56"/>
    <n v="55"/>
    <n v="19"/>
    <n v="103"/>
    <n v="27"/>
    <n v="0"/>
    <n v="68"/>
    <n v="19"/>
    <n v="27"/>
    <n v="88"/>
    <x v="75"/>
    <x v="71"/>
    <x v="73"/>
    <x v="72"/>
    <x v="73"/>
    <n v="667"/>
  </r>
  <r>
    <x v="79"/>
    <x v="2"/>
    <s v="Weyerbacher Brewing Co."/>
    <s v="Weyerbacher Brewing Co. Blithering Idiot"/>
    <s v="Notes:"/>
    <x v="28"/>
    <n v="40"/>
    <n v="60"/>
    <n v="2"/>
    <n v="44"/>
    <n v="47"/>
    <n v="29"/>
    <n v="138"/>
    <n v="26"/>
    <n v="0"/>
    <n v="62"/>
    <n v="31"/>
    <n v="15"/>
    <n v="97"/>
    <x v="76"/>
    <x v="72"/>
    <x v="74"/>
    <x v="73"/>
    <x v="74"/>
    <n v="737"/>
  </r>
  <r>
    <x v="80"/>
    <x v="2"/>
    <s v="Pelican Pub &amp; Brewery"/>
    <s v="Pelican Pub &amp; Brewery Mother Of All Storms"/>
    <s v="Notes:First Release - November 2008 'The Perfect Storm'2007 Stormwatcher's Winterfest Barleywine, aged in 1998 Evan Williams Bourbon Barrels.Second Release - October 2009 'The Perfect Storm'2008 Stormwatcher's Winterfest Barleywine, aged in 1998 Evan Williams Bourbon Barrels.***NOTE - Third Release - November 2010 The name was changed to 'Mother of All Storms' for trademark reasons.***Fourth Release - November 201131.7 degrees PlatoAlcohol: 13.5% by volumeBitterness: 40 IBU\t"/>
    <x v="31"/>
    <n v="40"/>
    <n v="60"/>
    <n v="10"/>
    <n v="66"/>
    <n v="86"/>
    <n v="37"/>
    <n v="156"/>
    <n v="34"/>
    <n v="1"/>
    <n v="77"/>
    <n v="12"/>
    <n v="27"/>
    <n v="168"/>
    <x v="77"/>
    <x v="73"/>
    <x v="75"/>
    <x v="74"/>
    <x v="75"/>
    <n v="259"/>
  </r>
  <r>
    <x v="81"/>
    <x v="2"/>
    <s v="Anchor Brewing Company"/>
    <s v="Anchor Brewing Company Anchor Old Foghorn"/>
    <s v="Notes:Old Foghorn® is brewed based on historic English barleywine methods. It is highly hopped, fermented with a true top-fermenting ale yeast, carbonated by a natural process called &quot;bunging&quot; to produce champagne-like bubbles, and dry-hopped with additional Cascade hops while it ages in our cellars. Made only from “first wort,” the rich first runnings of an all-malt mash, three mashes are required to produce just one barleywine brew.ABV varies slightly over the years.\t"/>
    <x v="30"/>
    <n v="40"/>
    <n v="60"/>
    <n v="10"/>
    <n v="62"/>
    <n v="37"/>
    <n v="56"/>
    <n v="116"/>
    <n v="36"/>
    <n v="0"/>
    <n v="82"/>
    <n v="64"/>
    <n v="15"/>
    <n v="110"/>
    <x v="78"/>
    <x v="74"/>
    <x v="76"/>
    <x v="75"/>
    <x v="76"/>
    <n v="934"/>
  </r>
  <r>
    <x v="82"/>
    <x v="2"/>
    <s v="Firestone Walker Brewing Co."/>
    <s v="Firestone Walker Brewing Co. Double Double Barrel Ale"/>
    <s v="Notes:"/>
    <x v="36"/>
    <n v="40"/>
    <n v="60"/>
    <n v="10"/>
    <n v="45"/>
    <n v="49"/>
    <n v="16"/>
    <n v="67"/>
    <n v="13"/>
    <n v="0"/>
    <n v="35"/>
    <n v="9"/>
    <n v="32"/>
    <n v="101"/>
    <x v="79"/>
    <x v="75"/>
    <x v="77"/>
    <x v="76"/>
    <x v="77"/>
    <n v="17"/>
  </r>
  <r>
    <x v="83"/>
    <x v="2"/>
    <s v="Deschutes Brewery"/>
    <s v="Deschutes Brewery Mirror Mirror"/>
    <s v="Notes:Bottled/kegged vintages:2005 - Released February 20062009 - Released April 20092014 - Released April 2014The Reserve Series romance all began with our first release of this limited-edition brew. Mirror Mirror, born of a double batch of Mirror Pond Pale Ale, is an inspired barley wine ale layered with intriguing nuances. Explore this latest incarnation and enjoy its delicious complexity in every sip.30 IBU\t"/>
    <x v="22"/>
    <n v="40"/>
    <n v="60"/>
    <n v="18"/>
    <n v="56"/>
    <n v="19"/>
    <n v="32"/>
    <n v="119"/>
    <n v="28"/>
    <n v="0"/>
    <n v="77"/>
    <n v="29"/>
    <n v="18"/>
    <n v="104"/>
    <x v="80"/>
    <x v="76"/>
    <x v="78"/>
    <x v="77"/>
    <x v="78"/>
    <n v="399"/>
  </r>
  <r>
    <x v="84"/>
    <x v="2"/>
    <s v="Midnight Sun Brewing Co."/>
    <s v="Midnight Sun Brewing Co. Arctic Devil Barley Wine"/>
    <s v="Notes:Arctic Devil Barley Wine, aptly named after the ferocious wolverine of the north, is an English-style (meaning malt-inclined) barley wine. Though the recipe and process for Arctic Devil have evolved over the years, it is brewed once a year then aged in oak barrels for several months before the entire batch is blended, bottled and released.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20 IBU\t"/>
    <x v="39"/>
    <n v="40"/>
    <n v="60"/>
    <n v="10"/>
    <n v="72"/>
    <n v="69"/>
    <n v="28"/>
    <n v="123"/>
    <n v="23"/>
    <n v="0"/>
    <n v="49"/>
    <n v="23"/>
    <n v="24"/>
    <n v="141"/>
    <x v="81"/>
    <x v="77"/>
    <x v="79"/>
    <x v="78"/>
    <x v="79"/>
    <n v="209"/>
  </r>
  <r>
    <x v="85"/>
    <x v="2"/>
    <s v="Flying Dog Brewery"/>
    <s v="Flying Dog Brewery Horn Dog Barley Wine Style Ale"/>
    <s v="Notes:"/>
    <x v="21"/>
    <n v="40"/>
    <n v="60"/>
    <n v="8"/>
    <n v="43"/>
    <n v="50"/>
    <n v="22"/>
    <n v="100"/>
    <n v="25"/>
    <n v="0"/>
    <n v="63"/>
    <n v="21"/>
    <n v="9"/>
    <n v="65"/>
    <x v="82"/>
    <x v="78"/>
    <x v="80"/>
    <x v="79"/>
    <x v="80"/>
    <n v="784"/>
  </r>
  <r>
    <x v="86"/>
    <x v="2"/>
    <s v="Kuhnhenn Brewing Company"/>
    <s v="Kuhnhenn Brewing Company Kuhnhenn Bourbon Barrel Barley Wine"/>
    <s v="Notes:"/>
    <x v="40"/>
    <n v="40"/>
    <n v="60"/>
    <n v="7"/>
    <n v="47"/>
    <n v="94"/>
    <n v="24"/>
    <n v="99"/>
    <n v="14"/>
    <n v="1"/>
    <n v="44"/>
    <n v="8"/>
    <n v="25"/>
    <n v="123"/>
    <x v="83"/>
    <x v="79"/>
    <x v="81"/>
    <x v="80"/>
    <x v="81"/>
    <n v="118"/>
  </r>
  <r>
    <x v="87"/>
    <x v="2"/>
    <s v="J.W. Lees &amp; Co (Brewers) Ltd"/>
    <s v="J.W. Lees &amp; Co (Brewers) Ltd J.W. Lees Harvest Ale (Lagavulin Whisky Cask)"/>
    <s v="Notes:"/>
    <x v="26"/>
    <n v="40"/>
    <n v="60"/>
    <n v="9"/>
    <n v="54"/>
    <n v="59"/>
    <n v="11"/>
    <n v="126"/>
    <n v="22"/>
    <n v="1"/>
    <n v="64"/>
    <n v="6"/>
    <n v="54"/>
    <n v="74"/>
    <x v="84"/>
    <x v="80"/>
    <x v="82"/>
    <x v="81"/>
    <x v="82"/>
    <n v="206"/>
  </r>
  <r>
    <x v="88"/>
    <x v="2"/>
    <s v="Dry Dock Brewing Co."/>
    <s v="Dry Dock Brewing Co. Bligh's Barleywine Ale"/>
    <s v="Notes:Malty and complex, this big beer has a strong caramel backbone supporting oak and whiskey flavors with hints of dark fruits. The nose wafts of coconut, toffee, and a smooth hint of alcohol. The flavor and aroma meld, becoming one after just a single sip. This beer is ready to drink, but also ages with the best of them.\t"/>
    <x v="30"/>
    <n v="40"/>
    <n v="60"/>
    <n v="4"/>
    <n v="62"/>
    <n v="64"/>
    <n v="13"/>
    <n v="123"/>
    <n v="31"/>
    <n v="0"/>
    <n v="46"/>
    <n v="7"/>
    <n v="18"/>
    <n v="96"/>
    <x v="85"/>
    <x v="81"/>
    <x v="83"/>
    <x v="44"/>
    <x v="83"/>
    <n v="50"/>
  </r>
  <r>
    <x v="89"/>
    <x v="2"/>
    <s v="J.W. Lees &amp; Co (Brewers) Ltd"/>
    <s v="J.W. Lees &amp; Co (Brewers) Ltd J.W. Lees Harvest Ale (Calvados Cask)"/>
    <s v="Notes:"/>
    <x v="26"/>
    <n v="40"/>
    <n v="60"/>
    <n v="9"/>
    <n v="38"/>
    <n v="48"/>
    <n v="23"/>
    <n v="188"/>
    <n v="74"/>
    <n v="0"/>
    <n v="93"/>
    <n v="22"/>
    <n v="30"/>
    <n v="93"/>
    <x v="86"/>
    <x v="82"/>
    <x v="84"/>
    <x v="82"/>
    <x v="84"/>
    <n v="181"/>
  </r>
  <r>
    <x v="90"/>
    <x v="2"/>
    <s v="J.W. Lees &amp; Co (Brewers) Ltd"/>
    <s v="J.W. Lees &amp; Co (Brewers) Ltd J.W. Lees Harvest Ale (Port Cask)"/>
    <s v="Notes:This fully fermented ale can be enjoyed now or laid down like a fine wine for enjoyment to come.\t"/>
    <x v="26"/>
    <n v="40"/>
    <n v="60"/>
    <n v="7"/>
    <n v="48"/>
    <n v="38"/>
    <n v="23"/>
    <n v="148"/>
    <n v="36"/>
    <n v="0"/>
    <n v="89"/>
    <n v="9"/>
    <n v="14"/>
    <n v="76"/>
    <x v="87"/>
    <x v="83"/>
    <x v="85"/>
    <x v="83"/>
    <x v="85"/>
    <n v="169"/>
  </r>
  <r>
    <x v="91"/>
    <x v="2"/>
    <s v="Rock Art Brewery"/>
    <s v="Rock Art Brewery Ridge Runner"/>
    <s v="Notes:&quot;Robust, Dark and Smooth, hold on to your hat cause you’ll lose your feet on this one!&quot; Brewed with pale, dark crystal, Munich, flaked barley, black and chocolate malts. Hops include Cascade, Crystal, Challenger and Perle.\t"/>
    <x v="1"/>
    <n v="40"/>
    <n v="60"/>
    <n v="9"/>
    <n v="53"/>
    <n v="20"/>
    <n v="27"/>
    <n v="80"/>
    <n v="22"/>
    <n v="2"/>
    <n v="45"/>
    <n v="29"/>
    <n v="5"/>
    <n v="114"/>
    <x v="88"/>
    <x v="84"/>
    <x v="86"/>
    <x v="84"/>
    <x v="86"/>
    <n v="180"/>
  </r>
  <r>
    <x v="92"/>
    <x v="2"/>
    <s v="J.W. Lees &amp; Co (Brewers) Ltd"/>
    <s v="J.W. Lees &amp; Co (Brewers) Ltd J.W. Lees Harvest Ale (Sherry Cask)"/>
    <s v="Notes:"/>
    <x v="26"/>
    <n v="40"/>
    <n v="60"/>
    <n v="5"/>
    <n v="58"/>
    <n v="22"/>
    <n v="24"/>
    <n v="134"/>
    <n v="40"/>
    <n v="0"/>
    <n v="85"/>
    <n v="30"/>
    <n v="31"/>
    <n v="101"/>
    <x v="89"/>
    <x v="85"/>
    <x v="87"/>
    <x v="85"/>
    <x v="87"/>
    <n v="145"/>
  </r>
  <r>
    <x v="93"/>
    <x v="2"/>
    <s v="Olde Hickory Brewery"/>
    <s v="Olde Hickory Brewery Irish Walker"/>
    <s v="Notes:A long slow fermentation and cold aging makes Irish Walker a well rounded, complex Barley Wine Ale. Released only once a year, it exhibits malty sweetness, fruity esters, and hoppy balance. This ale will age well for years to come.\t"/>
    <x v="41"/>
    <n v="40"/>
    <n v="60"/>
    <n v="7"/>
    <n v="83"/>
    <n v="62"/>
    <n v="58"/>
    <n v="186"/>
    <n v="52"/>
    <n v="0"/>
    <n v="105"/>
    <n v="40"/>
    <n v="17"/>
    <n v="170"/>
    <x v="90"/>
    <x v="86"/>
    <x v="88"/>
    <x v="86"/>
    <x v="88"/>
    <n v="52"/>
  </r>
  <r>
    <x v="94"/>
    <x v="2"/>
    <s v="Ridgeway Brewing"/>
    <s v="Ridgeway Brewing Criminally Bad Elf"/>
    <s v="Notes:"/>
    <x v="23"/>
    <n v="40"/>
    <n v="60"/>
    <n v="13"/>
    <n v="63"/>
    <n v="52"/>
    <n v="34"/>
    <n v="125"/>
    <n v="44"/>
    <n v="0"/>
    <n v="82"/>
    <n v="52"/>
    <n v="14"/>
    <n v="92"/>
    <x v="91"/>
    <x v="87"/>
    <x v="89"/>
    <x v="87"/>
    <x v="89"/>
    <n v="175"/>
  </r>
  <r>
    <x v="95"/>
    <x v="2"/>
    <s v="Lift Bridge Brewery"/>
    <s v="Lift Bridge Brewery Commander"/>
    <s v="Notes:The Commander™ is our English-Style Barleywine ale brewed with heavy fists of malts and subtle, sweet Cardamom. Aged in bourbon barrels, its bold, complex flavor reaches heights measured only by the building of its namesake. This 12.5% ABV treat is best enjoyed in smaller portions when you have some time to savor it, between now and 2020.\t"/>
    <x v="34"/>
    <n v="40"/>
    <n v="60"/>
    <n v="4"/>
    <n v="51"/>
    <n v="71"/>
    <n v="10"/>
    <n v="96"/>
    <n v="17"/>
    <n v="0"/>
    <n v="34"/>
    <n v="11"/>
    <n v="66"/>
    <n v="95"/>
    <x v="92"/>
    <x v="88"/>
    <x v="90"/>
    <x v="88"/>
    <x v="90"/>
    <n v="14"/>
  </r>
  <r>
    <x v="96"/>
    <x v="2"/>
    <s v="Shipyard Brewing Co."/>
    <s v="Shipyard Brewing Co. Shipyard Barley Wine Style Ale (Pugsley's Signature Series)"/>
    <s v="Notes:This addition to the Pugsley's Signature Series collection is a big beer made with six different malts and balanced with a very full hop charge. It is a deep reddish brown in color with a complex fruity nose, a very full body, and an interesting balance between grains and hops which ends with a pleasing dry taste.\t"/>
    <x v="3"/>
    <n v="40"/>
    <n v="60"/>
    <n v="23"/>
    <n v="99"/>
    <n v="30"/>
    <n v="65"/>
    <n v="124"/>
    <n v="42"/>
    <n v="0"/>
    <n v="63"/>
    <n v="54"/>
    <n v="20"/>
    <n v="130"/>
    <x v="93"/>
    <x v="89"/>
    <x v="91"/>
    <x v="89"/>
    <x v="91"/>
    <n v="129"/>
  </r>
  <r>
    <x v="97"/>
    <x v="2"/>
    <s v="Brouwerij De Molen"/>
    <s v="Brouwerij De Molen Bommen &amp; Granaten"/>
    <s v="Notes:750ml: 53.9 IBU 330ml: 57 IBU\t"/>
    <x v="42"/>
    <n v="40"/>
    <n v="60"/>
    <n v="11"/>
    <n v="55"/>
    <n v="39"/>
    <n v="36"/>
    <n v="144"/>
    <n v="45"/>
    <n v="0"/>
    <n v="88"/>
    <n v="30"/>
    <n v="6"/>
    <n v="70"/>
    <x v="94"/>
    <x v="90"/>
    <x v="92"/>
    <x v="90"/>
    <x v="92"/>
    <n v="42"/>
  </r>
  <r>
    <x v="98"/>
    <x v="2"/>
    <s v="Shipyard Brewing Co."/>
    <s v="Shipyard Brewing Co. Double Old Thumper Ale"/>
    <s v="Notes:"/>
    <x v="43"/>
    <n v="40"/>
    <n v="60"/>
    <n v="2"/>
    <n v="62"/>
    <n v="63"/>
    <n v="57"/>
    <n v="145"/>
    <n v="54"/>
    <n v="0"/>
    <n v="80"/>
    <n v="68"/>
    <n v="17"/>
    <n v="125"/>
    <x v="95"/>
    <x v="91"/>
    <x v="93"/>
    <x v="91"/>
    <x v="93"/>
    <n v="63"/>
  </r>
  <r>
    <x v="99"/>
    <x v="2"/>
    <s v="Flossmoor Station Restaurant &amp; Brewery"/>
    <s v="Flossmoor Station Restaurant &amp; Brewery Wooden Hell"/>
    <s v="Notes:GABF 2006 Strong Barrel Aged Bronze, Woodford Reserve Barrel Aged Barleywine\t"/>
    <x v="37"/>
    <n v="40"/>
    <n v="60"/>
    <n v="11"/>
    <n v="77"/>
    <n v="90"/>
    <n v="35"/>
    <n v="134"/>
    <n v="28"/>
    <n v="0"/>
    <n v="78"/>
    <n v="44"/>
    <n v="51"/>
    <n v="143"/>
    <x v="96"/>
    <x v="92"/>
    <x v="94"/>
    <x v="92"/>
    <x v="94"/>
    <n v="76"/>
  </r>
  <r>
    <x v="100"/>
    <x v="2"/>
    <s v="Fuller Smith &amp; Turner PLC"/>
    <s v="Fuller Smith &amp; Turner PLC Golden Pride"/>
    <s v="Notes:"/>
    <x v="3"/>
    <n v="40"/>
    <n v="60"/>
    <n v="9"/>
    <n v="48"/>
    <n v="54"/>
    <n v="37"/>
    <n v="101"/>
    <n v="35"/>
    <n v="0"/>
    <n v="59"/>
    <n v="39"/>
    <n v="4"/>
    <n v="111"/>
    <x v="25"/>
    <x v="93"/>
    <x v="95"/>
    <x v="93"/>
    <x v="95"/>
    <n v="72"/>
  </r>
  <r>
    <x v="101"/>
    <x v="2"/>
    <s v="Pelican Pub &amp; Brewery"/>
    <s v="Pelican Pub &amp; Brewery Stormwatcher's Winterfest"/>
    <s v="Notes:32.1 degrees PlatoAlcohol: 13.0% by volumeBitterness: 31 IBUColor: 54 SRM\t"/>
    <x v="44"/>
    <n v="40"/>
    <n v="60"/>
    <n v="7"/>
    <n v="57"/>
    <n v="46"/>
    <n v="29"/>
    <n v="122"/>
    <n v="26"/>
    <n v="2"/>
    <n v="74"/>
    <n v="30"/>
    <n v="16"/>
    <n v="130"/>
    <x v="97"/>
    <x v="94"/>
    <x v="96"/>
    <x v="94"/>
    <x v="96"/>
    <n v="53"/>
  </r>
  <r>
    <x v="102"/>
    <x v="2"/>
    <s v="Stoudts Brewing Co."/>
    <s v="Stoudts Brewing Co. Old Abominable"/>
    <s v="Notes:"/>
    <x v="45"/>
    <n v="40"/>
    <n v="60"/>
    <n v="11"/>
    <n v="51"/>
    <n v="23"/>
    <n v="29"/>
    <n v="114"/>
    <n v="33"/>
    <n v="6"/>
    <n v="53"/>
    <n v="36"/>
    <n v="4"/>
    <n v="91"/>
    <x v="98"/>
    <x v="95"/>
    <x v="97"/>
    <x v="95"/>
    <x v="97"/>
    <n v="63"/>
  </r>
  <r>
    <x v="103"/>
    <x v="3"/>
    <s v="Fuller Smith &amp; Turner PLC"/>
    <s v="Fuller Smith &amp; Turner PLC Fuller's ESB"/>
    <s v="Notes:Twice named World Champion Beer, Fuller’s ESB is one of the most decorated ales of its time. A winner born and brewed, it’s a strong, full-bodied ale that has delighted drinkers for decades with its smooth, mellow bitterness and superbly satisfying finish.\t"/>
    <x v="46"/>
    <n v="20"/>
    <n v="40"/>
    <n v="15"/>
    <n v="59"/>
    <n v="16"/>
    <n v="41"/>
    <n v="63"/>
    <n v="23"/>
    <n v="0"/>
    <n v="37"/>
    <n v="57"/>
    <n v="10"/>
    <n v="67"/>
    <x v="99"/>
    <x v="96"/>
    <x v="98"/>
    <x v="96"/>
    <x v="98"/>
    <n v="1234"/>
  </r>
  <r>
    <x v="104"/>
    <x v="3"/>
    <s v="Wychwood Brewery Company Ltd"/>
    <s v="Wychwood Brewery Company Ltd Hobgoblin"/>
    <s v="Notes:Formerly HobgoblinDrink legendary. This distinct ruby beer’s sweet caramel and fruity aromas tease the taste buds. Brewed with smooth and rich Chocolate and Crystal malts &amp; a blend of Fuggles and Styrian Golding hops. Expect a delicious full-bodied toffee flavour and a fruity finish of figs, raisins and dates. Hobgoblin: Born Different.Hops: Fuggles &amp; StyriansMalt: Pale, Crystal &amp; ChocolateOnly bottled Hobgoblin Ruby is 5.2% which is this listing. Canned, cask (tap and hand-pull draft), and 5L mini-cask's of Hobgoblin Ruby are 4.5% and reviews of them belong under that separate listing.\t"/>
    <x v="9"/>
    <n v="20"/>
    <n v="40"/>
    <n v="8"/>
    <n v="44"/>
    <n v="6"/>
    <n v="49"/>
    <n v="82"/>
    <n v="19"/>
    <n v="0"/>
    <n v="37"/>
    <n v="59"/>
    <n v="13"/>
    <n v="88"/>
    <x v="100"/>
    <x v="97"/>
    <x v="99"/>
    <x v="97"/>
    <x v="99"/>
    <n v="971"/>
  </r>
  <r>
    <x v="105"/>
    <x v="3"/>
    <s v="Left Hand Brewing Company"/>
    <s v="Left Hand Brewing Company Sawtooth Ale"/>
    <s v="Notes:Sessionable. Unpretentious. Left Hand's original flagship. Proof that a beer can be both complex and balanced. Malty chewiness slowly transitioning over to herbal, earthy hops with a dry finish. Brewed to be enjoyed with friends and to stimulate serendipity.\t"/>
    <x v="0"/>
    <n v="20"/>
    <n v="40"/>
    <n v="18"/>
    <n v="37"/>
    <n v="2"/>
    <n v="55"/>
    <n v="53"/>
    <n v="18"/>
    <n v="0"/>
    <n v="25"/>
    <n v="78"/>
    <n v="0"/>
    <n v="117"/>
    <x v="101"/>
    <x v="98"/>
    <x v="100"/>
    <x v="98"/>
    <x v="100"/>
    <n v="586"/>
  </r>
  <r>
    <x v="106"/>
    <x v="3"/>
    <s v="Southern Tier Brewing Company"/>
    <s v="Southern Tier Brewing Company Harvest Ale"/>
    <s v="Notes:Our celebration of the change of the seasons, a deeply comforting ale to usher in the sunset as the evenings get cooler. In salutation to that special moment in time when the year’s harvest is a gracious cornucopia before us, we brew a classic ESB. Harvest is brewed with a combination of fresh English hops, cracked barley, and hard work. This is a classic English style Extra Special Bitter of the highest order. Harvest’s deep ruby color envokes a bright autumn mountainside where a warm sweater, a good beer, and the gratitude for the seasons are all you need.\t"/>
    <x v="47"/>
    <n v="20"/>
    <n v="40"/>
    <n v="18"/>
    <n v="26"/>
    <n v="11"/>
    <n v="74"/>
    <n v="21"/>
    <n v="23"/>
    <n v="0"/>
    <n v="26"/>
    <n v="105"/>
    <n v="9"/>
    <n v="52"/>
    <x v="102"/>
    <x v="99"/>
    <x v="101"/>
    <x v="99"/>
    <x v="101"/>
    <n v="470"/>
  </r>
  <r>
    <x v="107"/>
    <x v="3"/>
    <s v="Shipyard Brewing Co."/>
    <s v="Shipyard Brewing Co. Old Thumper ESA"/>
    <s v="Notes:Old Thumper Extra Special Ale was created in 1979 by veteran British brewer, Peter Austin, founder of the Ringwood Brewery in Hampshire, England and mentor to Shipyard's master brewer Alan Pugsley. A British Grand Champion beer, Old Thumper is a non-traditional English Bitter, brewer in the US solely by Shipyard.\t"/>
    <x v="8"/>
    <n v="20"/>
    <n v="40"/>
    <n v="12"/>
    <n v="27"/>
    <n v="19"/>
    <n v="57"/>
    <n v="75"/>
    <n v="29"/>
    <n v="0"/>
    <n v="35"/>
    <n v="75"/>
    <n v="5"/>
    <n v="102"/>
    <x v="103"/>
    <x v="100"/>
    <x v="102"/>
    <x v="100"/>
    <x v="102"/>
    <n v="366"/>
  </r>
  <r>
    <x v="108"/>
    <x v="3"/>
    <s v="Greene King / Morland Brewery"/>
    <s v="Greene King / Morland Brewery Abbot Ale"/>
    <s v="Notes:Hailed by the late beer writer Michael Jackson as ‘one of the great characters of the beer world’, Abbot Ale is brewed for quality of the highest order. Abbot is an irresistible ale with masses of fruit characters, a malty richness and superb hop balance. It is brewed longer to a unique recipe, which makes it the full-flavoured, smooth and mature beer it is today.\t"/>
    <x v="2"/>
    <n v="20"/>
    <n v="40"/>
    <n v="9"/>
    <n v="42"/>
    <n v="5"/>
    <n v="30"/>
    <n v="63"/>
    <n v="16"/>
    <n v="3"/>
    <n v="19"/>
    <n v="51"/>
    <n v="7"/>
    <n v="92"/>
    <x v="15"/>
    <x v="101"/>
    <x v="103"/>
    <x v="101"/>
    <x v="103"/>
    <n v="336"/>
  </r>
  <r>
    <x v="109"/>
    <x v="3"/>
    <s v="AleSmith Brewing Company"/>
    <s v="AleSmith Brewing Company Anvil Ale ESB"/>
    <s v="Notes:"/>
    <x v="10"/>
    <n v="20"/>
    <n v="40"/>
    <n v="12"/>
    <n v="56"/>
    <n v="8"/>
    <n v="54"/>
    <n v="57"/>
    <n v="20"/>
    <n v="3"/>
    <n v="25"/>
    <n v="68"/>
    <n v="3"/>
    <n v="118"/>
    <x v="104"/>
    <x v="102"/>
    <x v="104"/>
    <x v="102"/>
    <x v="104"/>
    <n v="253"/>
  </r>
  <r>
    <x v="110"/>
    <x v="3"/>
    <s v="Stoudts Brewing Co."/>
    <s v="Stoudts Brewing Co. Stoudt's Scarlet Lady ESB"/>
    <s v="Notes:This English-style ale is brewed with Marris Otter and Caramel malts for a rich, reddish-copper color and smooth malty palate. The use of bittering and aroma addition hops balances the regal, sweet maltiness and imparts a softly perfumed aroma.\t"/>
    <x v="2"/>
    <n v="20"/>
    <n v="40"/>
    <n v="18"/>
    <n v="32"/>
    <n v="4"/>
    <n v="50"/>
    <n v="45"/>
    <n v="21"/>
    <n v="0"/>
    <n v="15"/>
    <n v="82"/>
    <n v="2"/>
    <n v="89"/>
    <x v="105"/>
    <x v="103"/>
    <x v="105"/>
    <x v="103"/>
    <x v="105"/>
    <n v="361"/>
  </r>
  <r>
    <x v="111"/>
    <x v="3"/>
    <s v="Three Floyds Brewing Co. &amp; Brewpub"/>
    <s v="Three Floyds Brewing Co. &amp; Brewpub Lord Admiral Nelson"/>
    <s v="Notes:Three Floyds version of an ESB, this deep amber ale has a complex malt sweetness and pronounced apricot hoppiness. Named after Admiral Lord Horatio Nelson.55 IBU\t"/>
    <x v="48"/>
    <n v="20"/>
    <n v="40"/>
    <n v="18"/>
    <n v="57"/>
    <n v="13"/>
    <n v="77"/>
    <n v="118"/>
    <n v="63"/>
    <n v="1"/>
    <n v="105"/>
    <n v="110"/>
    <n v="11"/>
    <n v="117"/>
    <x v="106"/>
    <x v="104"/>
    <x v="106"/>
    <x v="104"/>
    <x v="106"/>
    <n v="116"/>
  </r>
  <r>
    <x v="112"/>
    <x v="3"/>
    <s v="Yards Brewing Co."/>
    <s v="Yards Brewing Co. Extra Special Ale (ESA)"/>
    <s v="Notes:Our first ever and most beloved brew, ESA helped establish a following for cask-conditioned beer in the United States back in the ‘90s. East Kent Golding hops give this English style ale a subtle spiciness, which compliments its strong malt backbone. Hints of chocolate and caramel round out this deep chestnut colored ale. Floral, earthy, smooth.\t"/>
    <x v="4"/>
    <n v="20"/>
    <n v="40"/>
    <n v="13"/>
    <n v="55"/>
    <n v="11"/>
    <n v="59"/>
    <n v="54"/>
    <n v="20"/>
    <n v="1"/>
    <n v="18"/>
    <n v="75"/>
    <n v="20"/>
    <n v="90"/>
    <x v="107"/>
    <x v="105"/>
    <x v="107"/>
    <x v="105"/>
    <x v="107"/>
    <n v="247"/>
  </r>
  <r>
    <x v="113"/>
    <x v="3"/>
    <s v="Foster's Group Limited"/>
    <s v="Foster's Group Limited Foster's Premium Ale"/>
    <s v="Notes:"/>
    <x v="10"/>
    <n v="20"/>
    <n v="40"/>
    <n v="21"/>
    <n v="43"/>
    <n v="15"/>
    <n v="45"/>
    <n v="53"/>
    <n v="17"/>
    <n v="0"/>
    <n v="16"/>
    <n v="73"/>
    <n v="7"/>
    <n v="95"/>
    <x v="108"/>
    <x v="106"/>
    <x v="108"/>
    <x v="106"/>
    <x v="108"/>
    <n v="124"/>
  </r>
  <r>
    <x v="114"/>
    <x v="3"/>
    <s v="Anderson Valley Brewing Company"/>
    <s v="Anderson Valley Brewing Company Boont ESB"/>
    <s v="Notes:Inspired by the classic “Bitters” from Great Britain, our Belk’s ESB is an innovative take on the style. With a deep, golden hue and big malty foundation, the spicy, herbal hop aromas and crisp, bitter bite give a West Coast flair to this classic recipe.Formerly Boont ESB.\t"/>
    <x v="18"/>
    <n v="20"/>
    <n v="40"/>
    <n v="21"/>
    <n v="48"/>
    <n v="16"/>
    <n v="83"/>
    <n v="48"/>
    <n v="43"/>
    <n v="1"/>
    <n v="52"/>
    <n v="123"/>
    <n v="22"/>
    <n v="73"/>
    <x v="109"/>
    <x v="107"/>
    <x v="109"/>
    <x v="107"/>
    <x v="109"/>
    <n v="342"/>
  </r>
  <r>
    <x v="115"/>
    <x v="3"/>
    <s v="Green Man Brewery"/>
    <s v="Green Man Brewery Green Man ESB"/>
    <s v="Notes:A malty amber ale boasting rich toasted and caramel flavors, Green Man ESB is one of our award-winning signature brews. Our blend of authentic British malts and hops creates a nutty aroma, full body, and a sweet finish. Prepare yourself for a truly exceptional interpretation of a traditional English style.\t"/>
    <x v="10"/>
    <n v="20"/>
    <n v="40"/>
    <n v="15"/>
    <n v="39"/>
    <n v="7"/>
    <n v="46"/>
    <n v="65"/>
    <n v="23"/>
    <n v="0"/>
    <n v="29"/>
    <n v="70"/>
    <n v="6"/>
    <n v="123"/>
    <x v="110"/>
    <x v="15"/>
    <x v="110"/>
    <x v="108"/>
    <x v="110"/>
    <n v="28"/>
  </r>
  <r>
    <x v="116"/>
    <x v="3"/>
    <s v="SweetWater Brewing Company"/>
    <s v="SweetWater Brewing Company Sweetwater Motor Boat"/>
    <s v="Notes:"/>
    <x v="8"/>
    <n v="20"/>
    <n v="40"/>
    <n v="18"/>
    <n v="48"/>
    <n v="6"/>
    <n v="92"/>
    <n v="57"/>
    <n v="38"/>
    <n v="2"/>
    <n v="39"/>
    <n v="144"/>
    <n v="9"/>
    <n v="87"/>
    <x v="111"/>
    <x v="108"/>
    <x v="111"/>
    <x v="109"/>
    <x v="111"/>
    <n v="136"/>
  </r>
  <r>
    <x v="117"/>
    <x v="3"/>
    <s v="Ska Brewing Co."/>
    <s v="Ska Brewing Co. ESB Special Ale"/>
    <s v="Notes:"/>
    <x v="49"/>
    <n v="20"/>
    <n v="40"/>
    <n v="21"/>
    <n v="59"/>
    <n v="8"/>
    <n v="61"/>
    <n v="70"/>
    <n v="35"/>
    <n v="1"/>
    <n v="32"/>
    <n v="86"/>
    <n v="12"/>
    <n v="126"/>
    <x v="112"/>
    <x v="109"/>
    <x v="112"/>
    <x v="110"/>
    <x v="112"/>
    <n v="145"/>
  </r>
  <r>
    <x v="118"/>
    <x v="3"/>
    <s v="Short's Brewing Company"/>
    <s v="Short's Brewing Company Short's Autumn Ale"/>
    <s v="Notes:A malty amber ale over toned with slight caramel flavors and notable pleasant hoppiness throughout. An international award winning recipe. 30 I.B.U.'s13 deg. Plato 5.75 % A.B.V\t"/>
    <x v="50"/>
    <n v="20"/>
    <n v="40"/>
    <n v="17"/>
    <n v="41"/>
    <n v="15"/>
    <n v="66"/>
    <n v="68"/>
    <n v="33"/>
    <n v="0"/>
    <n v="50"/>
    <n v="94"/>
    <n v="7"/>
    <n v="107"/>
    <x v="113"/>
    <x v="110"/>
    <x v="113"/>
    <x v="111"/>
    <x v="113"/>
    <n v="74"/>
  </r>
  <r>
    <x v="119"/>
    <x v="3"/>
    <s v="Gritty McDuff's Brewing Company"/>
    <s v="Gritty McDuff's Brewing Company Gritty McDuff's Halloween Ale"/>
    <s v="Notes:Every fall marks the return of our legendary Extra Special Bitter for the season, Halloween Ale – the beer so good, it's scary! From its humble beginnings in 1990 as a small-batch seasonal in our Portland Brew Pub, Halloween Ale has grown to be one of the year's most anticipated beer releases. This robust brew has a deep amber color, a bold, malty palate and a well-rounded hop finish. The perfect beer for a crisp autumn day!\t"/>
    <x v="4"/>
    <n v="20"/>
    <n v="40"/>
    <n v="11"/>
    <n v="58"/>
    <n v="12"/>
    <n v="60"/>
    <n v="76"/>
    <n v="26"/>
    <n v="0"/>
    <n v="32"/>
    <n v="78"/>
    <n v="28"/>
    <n v="101"/>
    <x v="114"/>
    <x v="111"/>
    <x v="114"/>
    <x v="112"/>
    <x v="114"/>
    <n v="181"/>
  </r>
  <r>
    <x v="120"/>
    <x v="3"/>
    <s v="Shepherd Neame Ltd"/>
    <s v="Shepherd Neame Ltd Bishops Finger"/>
    <s v="Notes:"/>
    <x v="51"/>
    <n v="20"/>
    <n v="40"/>
    <n v="10"/>
    <n v="34"/>
    <n v="11"/>
    <n v="44"/>
    <n v="52"/>
    <n v="25"/>
    <n v="1"/>
    <n v="36"/>
    <n v="56"/>
    <n v="6"/>
    <n v="79"/>
    <x v="115"/>
    <x v="112"/>
    <x v="115"/>
    <x v="113"/>
    <x v="115"/>
    <n v="92"/>
  </r>
  <r>
    <x v="121"/>
    <x v="3"/>
    <s v="French Broad Brewing Co."/>
    <s v="French Broad Brewing Co. 13 Rebels ESB"/>
    <s v="Notes:French Broad Brewery’s interpretation of the classic UK Extra Special Bitter. A bright copper color with a complex malt palate is complemented by traditional British hops, notably East Kent Golding. French Broad has made this classic public house session beer a cult classic with its skull and crossbones artwork.\t"/>
    <x v="9"/>
    <n v="20"/>
    <n v="40"/>
    <n v="14"/>
    <n v="31"/>
    <n v="7"/>
    <n v="54"/>
    <n v="41"/>
    <n v="27"/>
    <n v="0"/>
    <n v="26"/>
    <n v="77"/>
    <n v="2"/>
    <n v="84"/>
    <x v="116"/>
    <x v="113"/>
    <x v="116"/>
    <x v="114"/>
    <x v="116"/>
    <n v="77"/>
  </r>
  <r>
    <x v="122"/>
    <x v="3"/>
    <s v="Middle Ages Brewing Co., Ltd."/>
    <s v="Middle Ages Brewing Co., Ltd. Beast Bitter"/>
    <s v="Notes:"/>
    <x v="0"/>
    <n v="20"/>
    <n v="40"/>
    <n v="31"/>
    <n v="59"/>
    <n v="10"/>
    <n v="112"/>
    <n v="62"/>
    <n v="54"/>
    <n v="0"/>
    <n v="53"/>
    <n v="130"/>
    <n v="8"/>
    <n v="99"/>
    <x v="117"/>
    <x v="114"/>
    <x v="117"/>
    <x v="115"/>
    <x v="117"/>
    <n v="166"/>
  </r>
  <r>
    <x v="123"/>
    <x v="3"/>
    <s v="Great Lakes Brewing Company"/>
    <s v="Great Lakes Brewing Company Great Lakes Moondog ESB"/>
    <s v="Notes:Inspired by our rock 'n' roll city, Moondog's smooth body and undomesticated hop bite set the stage for late night howling.Wild, floral hop scents shred their way through a tail waggin’, toe tappin’ blend of crisp, sweet malts.30 IBU\t"/>
    <x v="10"/>
    <n v="20"/>
    <n v="40"/>
    <n v="29"/>
    <n v="54"/>
    <n v="12"/>
    <n v="90"/>
    <n v="71"/>
    <n v="47"/>
    <n v="3"/>
    <n v="52"/>
    <n v="171"/>
    <n v="13"/>
    <n v="120"/>
    <x v="118"/>
    <x v="115"/>
    <x v="118"/>
    <x v="116"/>
    <x v="118"/>
    <n v="156"/>
  </r>
  <r>
    <x v="124"/>
    <x v="3"/>
    <s v="Rock Art Brewery"/>
    <s v="Rock Art Brewery Magnumus Ete Tomahawkus ESB³"/>
    <s v="Notes:An ESB squared! It’s big! It’s bitter and it’s balanced! Heck, we even dry hopped it with Tettnang hops, but I’ll admit the Tomahawk chewed up the dry hop and didn’t spit it out!\t"/>
    <x v="52"/>
    <n v="20"/>
    <n v="40"/>
    <n v="26"/>
    <n v="60"/>
    <n v="22"/>
    <n v="102"/>
    <n v="47"/>
    <n v="45"/>
    <n v="0"/>
    <n v="43"/>
    <n v="134"/>
    <n v="12"/>
    <n v="62"/>
    <x v="119"/>
    <x v="116"/>
    <x v="119"/>
    <x v="117"/>
    <x v="23"/>
    <n v="138"/>
  </r>
  <r>
    <x v="125"/>
    <x v="3"/>
    <s v="Elysian Brewing Company"/>
    <s v="Elysian Brewing Company The Wise ESB"/>
    <s v="Notes:Exquisitely balanced.Tasting Notes: Pours reddish-copper with a thin, creamy beige head. Subtle smells of caramel, honey, citrus and grassy floral hops entice while the taste delivers a pleasantly bold hop flavor against a very strong malt backbone. Well-balanced and delicious.Malts: Pale, Munich, C77, CaraHell and Belgian Special B.Hops: Bittered with Chinook, finished with Cascade and Centennial.Body: Medium.IBU: 60\t"/>
    <x v="46"/>
    <n v="20"/>
    <n v="40"/>
    <n v="24"/>
    <n v="63"/>
    <n v="10"/>
    <n v="105"/>
    <n v="74"/>
    <n v="34"/>
    <n v="1"/>
    <n v="37"/>
    <n v="140"/>
    <n v="12"/>
    <n v="126"/>
    <x v="120"/>
    <x v="117"/>
    <x v="120"/>
    <x v="118"/>
    <x v="119"/>
    <n v="137"/>
  </r>
  <r>
    <x v="126"/>
    <x v="3"/>
    <s v="Woodstock Inn Brewery"/>
    <s v="Woodstock Inn Brewery Red Rack Ale"/>
    <s v="Notes:Amber in color with slight caramel sweetness. Medium hop bitterness. Malty up front with a nice hop/ malt balance.23.3 IBU\t"/>
    <x v="10"/>
    <n v="20"/>
    <n v="40"/>
    <n v="20"/>
    <n v="56"/>
    <n v="12"/>
    <n v="52"/>
    <n v="75"/>
    <n v="38"/>
    <n v="0"/>
    <n v="27"/>
    <n v="66"/>
    <n v="3"/>
    <n v="109"/>
    <x v="121"/>
    <x v="118"/>
    <x v="121"/>
    <x v="119"/>
    <x v="120"/>
    <n v="90"/>
  </r>
  <r>
    <x v="127"/>
    <x v="3"/>
    <s v="Gritty McDuff's Brewing Company"/>
    <s v="Gritty McDuff's Brewing Company Gritty McDuff's Christmas Ale"/>
    <s v="Notes:If it looks like Ed just got merrier, you're right. Every November heralds the return of our holiday seasonal, Christmas Ale – available on draft and in six-packs. Our Christmas Ale is a robust E.S.B. (Extra Special Bitter) full of holiday cheer. Christmas Ale has a lovely, dark red/amber color and a rich, full-bodied, malty taste with a slightly roasted undertone. We brew our Christmas Ale to an original gravity of 1064 (about 6.2% alcohol by volume) using only the finest English Pale and Crystal Malts, with a touch of Roasted Barley as well. A blend of Clusters, Styrian Goldings, Saaz and Yakima Goldings leaf hops round out this hearty brew. Gritty's Christmas Ale has no additives, fruits or spices. It's just a good honest ale, perfect for the season. And to top it all off, it's already gift-wrapped! Happy Holidays!28.5 IBU\t"/>
    <x v="53"/>
    <n v="20"/>
    <n v="40"/>
    <n v="9"/>
    <n v="69"/>
    <n v="22"/>
    <n v="52"/>
    <n v="61"/>
    <n v="24"/>
    <n v="0"/>
    <n v="27"/>
    <n v="67"/>
    <n v="21"/>
    <n v="112"/>
    <x v="122"/>
    <x v="119"/>
    <x v="122"/>
    <x v="120"/>
    <x v="21"/>
    <n v="120"/>
  </r>
  <r>
    <x v="128"/>
    <x v="3"/>
    <s v="Deschutes Brewery"/>
    <s v="Deschutes Brewery Bachelor ESB"/>
    <s v="Notes:Alc. by Vol.: 5.3%IBUs: 50180 calories per 12 oz serving\t"/>
    <x v="0"/>
    <n v="20"/>
    <n v="40"/>
    <n v="20"/>
    <n v="46"/>
    <n v="8"/>
    <n v="73"/>
    <n v="27"/>
    <n v="20"/>
    <n v="0"/>
    <n v="16"/>
    <n v="97"/>
    <n v="7"/>
    <n v="85"/>
    <x v="123"/>
    <x v="120"/>
    <x v="123"/>
    <x v="121"/>
    <x v="121"/>
    <n v="123"/>
  </r>
  <r>
    <x v="129"/>
    <x v="3"/>
    <s v="Elevator Brewery &amp; Draught Haus"/>
    <s v="Elevator Brewery &amp; Draught Haus Elevator Bleeding Buckeye Red Ale"/>
    <s v="Notes:Formerly known as Bott Brothers ESB (the original occupants), this alehouse favorite is a complex medley of malt and hops.\t"/>
    <x v="49"/>
    <n v="20"/>
    <n v="40"/>
    <n v="10"/>
    <n v="32"/>
    <n v="4"/>
    <n v="45"/>
    <n v="56"/>
    <n v="16"/>
    <n v="0"/>
    <n v="11"/>
    <n v="75"/>
    <n v="3"/>
    <n v="95"/>
    <x v="124"/>
    <x v="118"/>
    <x v="124"/>
    <x v="122"/>
    <x v="122"/>
    <n v="27"/>
  </r>
  <r>
    <x v="130"/>
    <x v="3"/>
    <s v="Propeller Brewery"/>
    <s v="Propeller Brewery Propeller Extra Special Bitter (ESB)"/>
    <s v="Notes:Bitter was originally a draught ale served very fresh under no pressure (gravity or hand pump dispensing only) at cellar temperatures. Lucky for you today its available everywhere!Our ESB is a rich, full-bodied English-style bitter, brewed with carefully selected malts and hops. This copper coloured, English styled ale is our best seller. Smooth, Full bodied and All Natural, like all our beers.Our most popular brew is not really a bitter beer, it's a better Bitter!30 IBU\t"/>
    <x v="2"/>
    <n v="20"/>
    <n v="40"/>
    <n v="14"/>
    <n v="59"/>
    <n v="9"/>
    <n v="87"/>
    <n v="79"/>
    <n v="30"/>
    <n v="0"/>
    <n v="38"/>
    <n v="112"/>
    <n v="9"/>
    <n v="105"/>
    <x v="125"/>
    <x v="121"/>
    <x v="125"/>
    <x v="123"/>
    <x v="123"/>
    <n v="82"/>
  </r>
  <r>
    <x v="131"/>
    <x v="3"/>
    <s v="Blue Mountain Brewery"/>
    <s v="Blue Mountain Brewery Steel Wheels ESB"/>
    <s v="Notes:"/>
    <x v="54"/>
    <n v="20"/>
    <n v="40"/>
    <n v="23"/>
    <n v="40"/>
    <n v="21"/>
    <n v="58"/>
    <n v="96"/>
    <n v="33"/>
    <n v="0"/>
    <n v="42"/>
    <n v="74"/>
    <n v="13"/>
    <n v="106"/>
    <x v="15"/>
    <x v="122"/>
    <x v="126"/>
    <x v="11"/>
    <x v="11"/>
    <n v="1"/>
  </r>
  <r>
    <x v="132"/>
    <x v="3"/>
    <s v="George Bateman and Son Ltd. / Batemans Brewery"/>
    <s v="George Bateman and Son Ltd. / Batemans Brewery Batemans XXXB"/>
    <s v="Notes:"/>
    <x v="5"/>
    <n v="20"/>
    <n v="40"/>
    <n v="18"/>
    <n v="62"/>
    <n v="10"/>
    <n v="62"/>
    <n v="95"/>
    <n v="36"/>
    <n v="0"/>
    <n v="42"/>
    <n v="76"/>
    <n v="14"/>
    <n v="94"/>
    <x v="126"/>
    <x v="123"/>
    <x v="127"/>
    <x v="124"/>
    <x v="124"/>
    <n v="99"/>
  </r>
  <r>
    <x v="133"/>
    <x v="3"/>
    <s v="Grand Teton Brewing Co."/>
    <s v="Grand Teton Brewing Co. XX Bitch Creek"/>
    <s v="Notes:Bitch Creek ESB was first brewed in 2003, and perfectly balances big malt sweetness and robust hop flavor for a full-bodied mahogany ale. It has quickly become our best-selling beer, as well as our most-critically acclaimed, having won medals-including two golds— at four out of the past five Great American Beer Festivals.XX Bitch Creek Double ESB is all that and more. We took the Bitch Creek recipe and doubled everything: double the malt, double the hops, twice the flavor.\t"/>
    <x v="16"/>
    <n v="20"/>
    <n v="40"/>
    <n v="11"/>
    <n v="89"/>
    <n v="27"/>
    <n v="111"/>
    <n v="86"/>
    <n v="32"/>
    <n v="0"/>
    <n v="40"/>
    <n v="115"/>
    <n v="13"/>
    <n v="169"/>
    <x v="127"/>
    <x v="124"/>
    <x v="53"/>
    <x v="125"/>
    <x v="125"/>
    <n v="44"/>
  </r>
  <r>
    <x v="134"/>
    <x v="3"/>
    <s v="Adnams plc, Sole Bay Brewery"/>
    <s v="Adnams plc, Sole Bay Brewery Adnams SSB (Suffolk Special Bitter)"/>
    <s v="Notes:"/>
    <x v="12"/>
    <n v="20"/>
    <n v="40"/>
    <n v="16"/>
    <n v="46"/>
    <n v="18"/>
    <n v="65"/>
    <n v="52"/>
    <n v="33"/>
    <n v="0"/>
    <n v="25"/>
    <n v="69"/>
    <n v="6"/>
    <n v="72"/>
    <x v="128"/>
    <x v="125"/>
    <x v="128"/>
    <x v="126"/>
    <x v="126"/>
    <n v="140"/>
  </r>
  <r>
    <x v="135"/>
    <x v="3"/>
    <s v="Driftwood Brewery"/>
    <s v="Driftwood Brewery Naughty Hildegard ESB"/>
    <s v="Notes:Brewed to honor Hildegard Von Bingen, a 12th century Benedictine nun who allegedly was the first to record the use of hops as an ingredient in beer. While this is open to debate, we like Hildegard's style and we can't imagine a beer without hops. This extra special bitter has lots of hops- Hildegard would be proud. We are! Cheers Hildy!\t"/>
    <x v="54"/>
    <n v="20"/>
    <n v="40"/>
    <n v="9"/>
    <n v="48"/>
    <n v="11"/>
    <n v="97"/>
    <n v="55"/>
    <n v="49"/>
    <n v="0"/>
    <n v="65"/>
    <n v="129"/>
    <n v="6"/>
    <n v="89"/>
    <x v="129"/>
    <x v="126"/>
    <x v="129"/>
    <x v="127"/>
    <x v="127"/>
    <n v="14"/>
  </r>
  <r>
    <x v="136"/>
    <x v="4"/>
    <s v="Goose Island Beer Co."/>
    <s v="Goose Island Beer Co. Honker's Ale"/>
    <s v="Notes:Golden sunset color, fruity hop aroma, biscuity malt flavor, soft body.\t"/>
    <x v="55"/>
    <n v="20"/>
    <n v="35"/>
    <n v="14"/>
    <n v="35"/>
    <n v="3"/>
    <n v="53"/>
    <n v="66"/>
    <n v="28"/>
    <n v="1"/>
    <n v="32"/>
    <n v="58"/>
    <n v="1"/>
    <n v="79"/>
    <x v="130"/>
    <x v="127"/>
    <x v="130"/>
    <x v="128"/>
    <x v="128"/>
    <n v="870"/>
  </r>
  <r>
    <x v="137"/>
    <x v="4"/>
    <s v="Fuller Smith &amp; Turner PLC"/>
    <s v="Fuller Smith &amp; Turner PLC Fuller's London Pride"/>
    <s v="Notes:Not just the iconic ale of the capital, London Pride is an all-British affair that unites a nation of beer drinkers. It’s brewed with entirely home-grown hop varieties - Target for bittering and Northdown, Challenger and Goldings for aroma - but the soul of the beer is unquestionably in the malt. Crystal malts combine with spring-harvested Pale Ale varieties Concerto and Propino, to give Pride its inimitable depth and balance.This tawny-coloured premium ale borrows sweet raisin, biscuit and dried-fruit notes from the Crystal malt, while fresh, piney herbs emanate from the hops. Rich, smooth and elegant on the palate, it draws to a clean, satisfying finish with beautifully balanced bitterness.4.1% ABV on cask, 4.7% ABV for bottles, cans and kegs.\t"/>
    <x v="7"/>
    <n v="20"/>
    <n v="35"/>
    <n v="21"/>
    <n v="49"/>
    <n v="9"/>
    <n v="58"/>
    <n v="67"/>
    <n v="32"/>
    <n v="0"/>
    <n v="33"/>
    <n v="101"/>
    <n v="6"/>
    <n v="108"/>
    <x v="131"/>
    <x v="128"/>
    <x v="131"/>
    <x v="129"/>
    <x v="129"/>
    <n v="956"/>
  </r>
  <r>
    <x v="138"/>
    <x v="4"/>
    <s v="Coniston Brewing Co. Ltd"/>
    <s v="Coniston Brewing Co. Ltd Bluebird Bitter"/>
    <s v="Notes:Bluebird is a fine session ale with a light golden colour. The intense resinous and spicy hop character which is the beer's hallmark is derived from the use of unusual quantities of English Challenger hops, each bale being individually and personally selected by the brewer. The malt is, of course, Maris Otter fermented slightly warm to give a soft fruitiness with a faint hint of scented geranium.\t"/>
    <x v="56"/>
    <n v="20"/>
    <n v="35"/>
    <n v="29"/>
    <n v="43"/>
    <n v="15"/>
    <n v="62"/>
    <n v="52"/>
    <n v="47"/>
    <n v="2"/>
    <n v="38"/>
    <n v="101"/>
    <n v="23"/>
    <n v="81"/>
    <x v="132"/>
    <x v="129"/>
    <x v="132"/>
    <x v="130"/>
    <x v="130"/>
    <n v="272"/>
  </r>
  <r>
    <x v="139"/>
    <x v="4"/>
    <s v="Shepherd Neame Ltd"/>
    <s v="Shepherd Neame Ltd Spitfire (Premium Ale Export)"/>
    <s v="Notes:This 4.2% Kentish ale (bottle 4.5%) was first brewed in 1990 to celebrate the Battle of Britain which was fought in the skies above Kent 50 years earlier. The beer is named after the legendary Spitfire aeroplane designed by RJ Mitchell. The versatility of the aircraft and the courage of its pilots were essential to victory and were a key symbol of the spirit of that time.\t"/>
    <x v="12"/>
    <n v="20"/>
    <n v="35"/>
    <n v="16"/>
    <n v="22"/>
    <n v="6"/>
    <n v="51"/>
    <n v="29"/>
    <n v="16"/>
    <n v="1"/>
    <n v="15"/>
    <n v="76"/>
    <n v="6"/>
    <n v="61"/>
    <x v="133"/>
    <x v="130"/>
    <x v="133"/>
    <x v="131"/>
    <x v="131"/>
    <n v="130"/>
  </r>
  <r>
    <x v="140"/>
    <x v="4"/>
    <s v="Rogue Ales"/>
    <s v="Rogue Ales Younger's Special Bitter"/>
    <s v="Notes:"/>
    <x v="5"/>
    <n v="20"/>
    <n v="35"/>
    <n v="20"/>
    <n v="69"/>
    <n v="14"/>
    <n v="74"/>
    <n v="44"/>
    <n v="24"/>
    <n v="0"/>
    <n v="20"/>
    <n v="84"/>
    <n v="13"/>
    <n v="89"/>
    <x v="134"/>
    <x v="1"/>
    <x v="134"/>
    <x v="132"/>
    <x v="132"/>
    <n v="299"/>
  </r>
  <r>
    <x v="141"/>
    <x v="4"/>
    <s v="City Steam Brewery Café"/>
    <s v="City Steam Brewery Café City Steam Naughty Nurse Pale Ale"/>
    <s v="Notes:The Naughty Nurse has become quite the popular lady in the Nutmeg State. With her classy and sensual elegance, combined with just the right amount of...ahem...bite, she has made many a friend both inside and outside of our brewpub. Don't let that &quot;come hither&quot; look fool you, though - she is all business when it comes to performance. In fact, she is our best seller! If the Nurse needs a match, it can be a nice beefy burger, or almost anything else on a pub style menu. And with her moderate alcohol content, she can stand alone and make your next Session last a long, long time! This fine ale is brewed for a spicy, slightly bittersweet finish using traditional English malt, hops, yeast and manners. Available short or tall, of course!\t"/>
    <x v="2"/>
    <n v="20"/>
    <n v="35"/>
    <n v="11"/>
    <n v="38"/>
    <n v="10"/>
    <n v="65"/>
    <n v="55"/>
    <n v="7"/>
    <n v="0"/>
    <n v="4"/>
    <n v="75"/>
    <n v="9"/>
    <n v="89"/>
    <x v="135"/>
    <x v="131"/>
    <x v="135"/>
    <x v="122"/>
    <x v="133"/>
    <n v="29"/>
  </r>
  <r>
    <x v="142"/>
    <x v="4"/>
    <s v="Greene King / Morland Brewery"/>
    <s v="Greene King / Morland Brewery Ruddles County"/>
    <s v="Notes:"/>
    <x v="7"/>
    <n v="20"/>
    <n v="35"/>
    <n v="15"/>
    <n v="60"/>
    <n v="9"/>
    <n v="65"/>
    <n v="49"/>
    <n v="20"/>
    <n v="0"/>
    <n v="24"/>
    <n v="93"/>
    <n v="14"/>
    <n v="97"/>
    <x v="136"/>
    <x v="132"/>
    <x v="136"/>
    <x v="133"/>
    <x v="134"/>
    <n v="187"/>
  </r>
  <r>
    <x v="143"/>
    <x v="4"/>
    <s v="Foster's Group Limited"/>
    <s v="Foster's Group Limited Foster's Special Bitter"/>
    <s v="Notes:"/>
    <x v="2"/>
    <n v="20"/>
    <n v="35"/>
    <n v="20"/>
    <n v="39"/>
    <n v="8"/>
    <n v="37"/>
    <n v="31"/>
    <n v="30"/>
    <n v="1"/>
    <n v="19"/>
    <n v="43"/>
    <n v="2"/>
    <n v="56"/>
    <x v="137"/>
    <x v="133"/>
    <x v="137"/>
    <x v="134"/>
    <x v="135"/>
    <n v="156"/>
  </r>
  <r>
    <x v="144"/>
    <x v="4"/>
    <s v="Victory Brewing Company"/>
    <s v="Victory Brewing Company Uncle Teddy's Bitter"/>
    <s v="Notes:"/>
    <x v="57"/>
    <n v="20"/>
    <n v="35"/>
    <n v="12"/>
    <n v="83"/>
    <n v="5"/>
    <n v="58"/>
    <n v="44"/>
    <n v="24"/>
    <n v="1"/>
    <n v="25"/>
    <n v="85"/>
    <n v="32"/>
    <n v="88"/>
    <x v="138"/>
    <x v="134"/>
    <x v="138"/>
    <x v="135"/>
    <x v="136"/>
    <n v="66"/>
  </r>
  <r>
    <x v="145"/>
    <x v="4"/>
    <s v="Sharp's Brewery"/>
    <s v="Sharp's Brewery Doom Bar Bitter"/>
    <s v="Notes:Doom Bar is inspired by its namesake, the treacherous sandbank at the mouth of the Camel Estuary near Sharps' home at Rock. Accomplished and precise, Doom Bar is the epitomy of consistency, balance and moreish appeal and is now the UK's no.1 selling cask beer.An enticing aroma of resinous hop, sweet malt and delicate roasted notes. The mouth feel is a balanced, complex blend of succulent dried fruit, lightly roasted malt and a subtle yet assertive bitterness. The finish is dry and refreshing.ABV: 4.0% (cask), 4.3% (bottle)\t"/>
    <x v="55"/>
    <n v="20"/>
    <n v="35"/>
    <n v="8"/>
    <n v="50"/>
    <n v="2"/>
    <n v="45"/>
    <n v="36"/>
    <n v="10"/>
    <n v="1"/>
    <n v="8"/>
    <n v="49"/>
    <n v="23"/>
    <n v="64"/>
    <x v="139"/>
    <x v="135"/>
    <x v="139"/>
    <x v="91"/>
    <x v="137"/>
    <n v="21"/>
  </r>
  <r>
    <x v="146"/>
    <x v="4"/>
    <s v="Two Brothers Brewing Company"/>
    <s v="Two Brothers Brewing Company Long Haul Session Ale"/>
    <s v="Notes:&quot;Ale aged a minimum of 4 weeks in French Oak Foudres.&quot;\t"/>
    <x v="56"/>
    <n v="20"/>
    <n v="35"/>
    <n v="17"/>
    <n v="40"/>
    <n v="6"/>
    <n v="54"/>
    <n v="48"/>
    <n v="35"/>
    <n v="0"/>
    <n v="23"/>
    <n v="65"/>
    <n v="17"/>
    <n v="88"/>
    <x v="140"/>
    <x v="136"/>
    <x v="140"/>
    <x v="136"/>
    <x v="138"/>
    <n v="72"/>
  </r>
  <r>
    <x v="147"/>
    <x v="4"/>
    <s v="Gritty McDuff's Brewing Company"/>
    <s v="Gritty McDuff's Brewing Company Gritty McDuff's Best Bitter"/>
    <s v="Notes:Best Bitter was the first beer we ever brewed, way back in 1988 at our Portland Brew Pub. This true English classic has been the anchor of our draft selection ever since.Best Bitter is a copper-hued and well-balanced ale with real old world integrity. We use fine Yakima Golding hop flowers in the brewing of this beer for a fine dry finish that compliments the malty palate. The taste captures the freshness of a hand-drawn ale that goes right from the conditioning tank to your glass!25 IBU\t"/>
    <x v="2"/>
    <n v="20"/>
    <n v="35"/>
    <n v="18"/>
    <n v="61"/>
    <n v="4"/>
    <n v="77"/>
    <n v="55"/>
    <n v="26"/>
    <n v="0"/>
    <n v="22"/>
    <n v="101"/>
    <n v="13"/>
    <n v="89"/>
    <x v="141"/>
    <x v="137"/>
    <x v="141"/>
    <x v="137"/>
    <x v="139"/>
    <n v="122"/>
  </r>
  <r>
    <x v="148"/>
    <x v="4"/>
    <s v="Greene King / Morland Brewery"/>
    <s v="Greene King / Morland Brewery Old Golden Hen"/>
    <s v="Notes:"/>
    <x v="58"/>
    <n v="20"/>
    <n v="35"/>
    <n v="14"/>
    <n v="41"/>
    <n v="6"/>
    <n v="67"/>
    <n v="48"/>
    <n v="44"/>
    <n v="3"/>
    <n v="72"/>
    <n v="85"/>
    <n v="11"/>
    <n v="69"/>
    <x v="142"/>
    <x v="138"/>
    <x v="142"/>
    <x v="117"/>
    <x v="50"/>
    <n v="3"/>
  </r>
  <r>
    <x v="149"/>
    <x v="4"/>
    <s v="Hop Back Brewery plc"/>
    <s v="Hop Back Brewery plc Hopback Summer Lightning"/>
    <s v="Notes:"/>
    <x v="2"/>
    <n v="20"/>
    <n v="35"/>
    <n v="37"/>
    <n v="35"/>
    <n v="3"/>
    <n v="66"/>
    <n v="18"/>
    <n v="26"/>
    <n v="0"/>
    <n v="18"/>
    <n v="85"/>
    <n v="9"/>
    <n v="36"/>
    <x v="143"/>
    <x v="139"/>
    <x v="143"/>
    <x v="138"/>
    <x v="140"/>
    <n v="158"/>
  </r>
  <r>
    <x v="150"/>
    <x v="4"/>
    <s v="Belhaven Brewery Company Ltd."/>
    <s v="Belhaven Brewery Company Ltd. Belhaven Best"/>
    <s v="Notes:The pint of pints. Belhaven Best is the main man of draught ales. Best colour, best flavour, best balance - the pint for all occasions. We Scots are often not known for blowing our own trumpets, modest souls that we are, but we've named this Best for a reason. We're sure you'll agree.\t"/>
    <x v="59"/>
    <n v="20"/>
    <n v="35"/>
    <n v="7"/>
    <n v="73"/>
    <n v="14"/>
    <n v="33"/>
    <n v="63"/>
    <n v="17"/>
    <n v="2"/>
    <n v="18"/>
    <n v="49"/>
    <n v="4"/>
    <n v="99"/>
    <x v="144"/>
    <x v="140"/>
    <x v="144"/>
    <x v="139"/>
    <x v="141"/>
    <n v="66"/>
  </r>
  <r>
    <x v="151"/>
    <x v="4"/>
    <s v="Adnams plc, Sole Bay Brewery"/>
    <s v="Adnams plc, Sole Bay Brewery Adnams Southwold Bitter"/>
    <s v="Notes:"/>
    <x v="58"/>
    <n v="20"/>
    <n v="35"/>
    <n v="18"/>
    <n v="49"/>
    <n v="15"/>
    <n v="94"/>
    <n v="97"/>
    <n v="49"/>
    <n v="2"/>
    <n v="55"/>
    <n v="127"/>
    <n v="9"/>
    <n v="85"/>
    <x v="145"/>
    <x v="141"/>
    <x v="145"/>
    <x v="140"/>
    <x v="142"/>
    <n v="20"/>
  </r>
  <r>
    <x v="152"/>
    <x v="4"/>
    <s v="D.L. Geary Brewing Company"/>
    <s v="D.L. Geary Brewing Company Geary's Winter Ale"/>
    <s v="Notes:Geary’s new Winter Ale is a well balanced and more aggressive bitter, both in alcohol and hop character, without being overpowering. It is dark gold and coppery in color with moderate carbonation. Malt flavors are toasty and fruity, resulting in a tasty blend with firm body balanced by English hops.\t"/>
    <x v="4"/>
    <n v="20"/>
    <n v="35"/>
    <n v="9"/>
    <n v="59"/>
    <n v="20"/>
    <n v="37"/>
    <n v="60"/>
    <n v="13"/>
    <n v="0"/>
    <n v="18"/>
    <n v="45"/>
    <n v="19"/>
    <n v="80"/>
    <x v="146"/>
    <x v="142"/>
    <x v="146"/>
    <x v="141"/>
    <x v="143"/>
    <n v="120"/>
  </r>
  <r>
    <x v="153"/>
    <x v="4"/>
    <s v="W.H. Brakspear &amp; Sons plc"/>
    <s v="W.H. Brakspear &amp; Sons plc Brakspear Bitter"/>
    <s v="Notes:"/>
    <x v="60"/>
    <n v="20"/>
    <n v="35"/>
    <n v="18"/>
    <n v="52"/>
    <n v="5"/>
    <n v="73"/>
    <n v="34"/>
    <n v="19"/>
    <n v="0"/>
    <n v="17"/>
    <n v="85"/>
    <n v="11"/>
    <n v="74"/>
    <x v="147"/>
    <x v="143"/>
    <x v="147"/>
    <x v="15"/>
    <x v="144"/>
    <n v="56"/>
  </r>
  <r>
    <x v="154"/>
    <x v="4"/>
    <s v="Wychwood Brewery Company Ltd"/>
    <s v="Wychwood Brewery Company Ltd Goliath"/>
    <s v="Notes:"/>
    <x v="56"/>
    <n v="20"/>
    <n v="35"/>
    <n v="12"/>
    <n v="41"/>
    <n v="19"/>
    <n v="49"/>
    <n v="47"/>
    <n v="27"/>
    <n v="0"/>
    <n v="24"/>
    <n v="77"/>
    <n v="9"/>
    <n v="74"/>
    <x v="148"/>
    <x v="144"/>
    <x v="148"/>
    <x v="142"/>
    <x v="145"/>
    <n v="67"/>
  </r>
  <r>
    <x v="155"/>
    <x v="4"/>
    <s v="Marshall Brewing Company"/>
    <s v="Marshall Brewing Company McNellie's Pub Ale"/>
    <s v="Notes:Inspired by the house ales found in the pubs of Great Britain and Ireland, McNellie’s Pub Ale is a traditional ale brewed in the style of a Best Bitter. Various maltings of two-row barley are joined with American Glacier hops to give this beer its color, complexity, and a bit of a New World twist. The Old World character present in this ale is largely influenced by its yeast, which originates in the port city of Hull, East Yorkshire, England.\t"/>
    <x v="2"/>
    <n v="20"/>
    <n v="35"/>
    <n v="27"/>
    <n v="50"/>
    <n v="7"/>
    <n v="58"/>
    <n v="62"/>
    <n v="34"/>
    <n v="3"/>
    <n v="30"/>
    <n v="96"/>
    <n v="8"/>
    <n v="116"/>
    <x v="149"/>
    <x v="145"/>
    <x v="149"/>
    <x v="143"/>
    <x v="146"/>
    <n v="58"/>
  </r>
  <r>
    <x v="156"/>
    <x v="4"/>
    <s v="St. Peter's Brewery Co Ltd"/>
    <s v="St. Peter's Brewery Co Ltd St. Peter's Ruby Red Ale"/>
    <s v="Notes:A rich, red ale with subtle malt undertones and a distinctive spicy hop aroma from Styrian Goldings. Brewed with skill and patience in one of Britain's finest small breweries.\t"/>
    <x v="55"/>
    <n v="20"/>
    <n v="35"/>
    <n v="19"/>
    <n v="47"/>
    <n v="12"/>
    <n v="71"/>
    <n v="73"/>
    <n v="28"/>
    <n v="0"/>
    <n v="33"/>
    <n v="78"/>
    <n v="14"/>
    <n v="122"/>
    <x v="150"/>
    <x v="146"/>
    <x v="150"/>
    <x v="144"/>
    <x v="147"/>
    <n v="39"/>
  </r>
  <r>
    <x v="157"/>
    <x v="4"/>
    <s v="Brouwerij De Molen"/>
    <s v="Brouwerij De Molen Op &amp; Top"/>
    <s v="Notes:"/>
    <x v="12"/>
    <n v="20"/>
    <n v="35"/>
    <n v="19"/>
    <n v="38"/>
    <n v="8"/>
    <n v="70"/>
    <n v="55"/>
    <n v="72"/>
    <n v="0"/>
    <n v="81"/>
    <n v="112"/>
    <n v="7"/>
    <n v="55"/>
    <x v="22"/>
    <x v="15"/>
    <x v="151"/>
    <x v="145"/>
    <x v="64"/>
    <n v="14"/>
  </r>
  <r>
    <x v="158"/>
    <x v="4"/>
    <s v="Carlsberg-Tetley Brewing Ltd"/>
    <s v="Carlsberg-Tetley Brewing Ltd Tetley's Smoothflow"/>
    <s v="Notes:"/>
    <x v="61"/>
    <n v="20"/>
    <n v="35"/>
    <n v="14"/>
    <n v="96"/>
    <n v="10"/>
    <n v="40"/>
    <n v="62"/>
    <n v="21"/>
    <n v="1"/>
    <n v="20"/>
    <n v="55"/>
    <n v="2"/>
    <n v="74"/>
    <x v="151"/>
    <x v="147"/>
    <x v="152"/>
    <x v="13"/>
    <x v="148"/>
    <n v="28"/>
  </r>
  <r>
    <x v="159"/>
    <x v="4"/>
    <s v="Wellington County Brewery"/>
    <s v="Wellington County Brewery Arkell Best Bitter"/>
    <s v="Notes:Originally served as a real ale, Arkell Best Bitter has a loyal following. This delicate and well-balanced bitter is Wellington’s session beer.\t"/>
    <x v="57"/>
    <n v="20"/>
    <n v="35"/>
    <n v="15"/>
    <n v="40"/>
    <n v="8"/>
    <n v="79"/>
    <n v="60"/>
    <n v="31"/>
    <n v="4"/>
    <n v="29"/>
    <n v="105"/>
    <n v="4"/>
    <n v="117"/>
    <x v="152"/>
    <x v="148"/>
    <x v="153"/>
    <x v="146"/>
    <x v="149"/>
    <n v="69"/>
  </r>
  <r>
    <x v="160"/>
    <x v="4"/>
    <s v="Sly Fox Brewing Company"/>
    <s v="Sly Fox Brewing Company Chester County Bitter"/>
    <s v="Notes:This traditional British Ale is authentic cask conditioned beer with a smooth malt profile balance by a subtle hop presence. Dry-hopping in the cask produces an enticing hop aroma in this quaffable session ale.\t"/>
    <x v="12"/>
    <n v="20"/>
    <n v="35"/>
    <n v="14"/>
    <n v="85"/>
    <n v="10"/>
    <n v="74"/>
    <n v="32"/>
    <n v="31"/>
    <n v="0"/>
    <n v="30"/>
    <n v="91"/>
    <n v="37"/>
    <n v="82"/>
    <x v="153"/>
    <x v="149"/>
    <x v="88"/>
    <x v="147"/>
    <x v="150"/>
    <n v="26"/>
  </r>
  <r>
    <x v="161"/>
    <x v="4"/>
    <s v="Robert Cain &amp; Company Limited"/>
    <s v="Robert Cain &amp; Company Limited Cain's Best Bitter"/>
    <s v="Notes:"/>
    <x v="57"/>
    <n v="20"/>
    <n v="35"/>
    <n v="15"/>
    <n v="59"/>
    <n v="7"/>
    <n v="68"/>
    <n v="60"/>
    <n v="17"/>
    <n v="1"/>
    <n v="22"/>
    <n v="91"/>
    <n v="3"/>
    <n v="104"/>
    <x v="154"/>
    <x v="118"/>
    <x v="154"/>
    <x v="141"/>
    <x v="151"/>
    <n v="30"/>
  </r>
  <r>
    <x v="162"/>
    <x v="4"/>
    <s v="Ridgeway Brewing"/>
    <s v="Ridgeway Brewing Ridgeway Bitter"/>
    <s v="Notes:"/>
    <x v="57"/>
    <n v="20"/>
    <n v="35"/>
    <n v="26"/>
    <n v="42"/>
    <n v="5"/>
    <n v="74"/>
    <n v="37"/>
    <n v="44"/>
    <n v="1"/>
    <n v="42"/>
    <n v="100"/>
    <n v="11"/>
    <n v="69"/>
    <x v="155"/>
    <x v="150"/>
    <x v="155"/>
    <x v="148"/>
    <x v="152"/>
    <n v="77"/>
  </r>
  <r>
    <x v="163"/>
    <x v="4"/>
    <s v="Cricket Hill Brewing Co."/>
    <s v="Cricket Hill Brewing Co. Colonel Blides Cask Ale"/>
    <s v="Notes:5.5% ABV31 IBU'S\t"/>
    <x v="10"/>
    <n v="20"/>
    <n v="35"/>
    <n v="14"/>
    <n v="56"/>
    <n v="5"/>
    <n v="61"/>
    <n v="43"/>
    <n v="38"/>
    <n v="3"/>
    <n v="41"/>
    <n v="78"/>
    <n v="8"/>
    <n v="82"/>
    <x v="30"/>
    <x v="151"/>
    <x v="156"/>
    <x v="149"/>
    <x v="153"/>
    <n v="44"/>
  </r>
  <r>
    <x v="164"/>
    <x v="4"/>
    <s v="Hog's Back Brewery"/>
    <s v="Hog's Back Brewery T.E.A. (Traditional English Ale)"/>
    <s v="Notes:An enticing amber colour with a hoppy and slightly fruity aroma. We use the finest English malt carefully balanced with local Fuggles hops. This is gently fermented to leave some of the natural malt sugars, to give a full and satisfying flavour with a long, dry finish.\t"/>
    <x v="56"/>
    <n v="20"/>
    <n v="35"/>
    <n v="13"/>
    <n v="36"/>
    <n v="10"/>
    <n v="53"/>
    <n v="58"/>
    <n v="43"/>
    <n v="2"/>
    <n v="41"/>
    <n v="81"/>
    <n v="7"/>
    <n v="81"/>
    <x v="156"/>
    <x v="152"/>
    <x v="157"/>
    <x v="150"/>
    <x v="154"/>
    <n v="39"/>
  </r>
  <r>
    <x v="165"/>
    <x v="4"/>
    <s v="Coniston Brewing Co. Ltd"/>
    <s v="Coniston Brewing Co. Ltd XB Bluebird Bitter"/>
    <s v="Notes:"/>
    <x v="62"/>
    <n v="20"/>
    <n v="35"/>
    <n v="31"/>
    <n v="51"/>
    <n v="2"/>
    <n v="64"/>
    <n v="55"/>
    <n v="73"/>
    <n v="0"/>
    <n v="66"/>
    <n v="82"/>
    <n v="6"/>
    <n v="69"/>
    <x v="157"/>
    <x v="153"/>
    <x v="158"/>
    <x v="151"/>
    <x v="155"/>
    <n v="48"/>
  </r>
  <r>
    <x v="166"/>
    <x v="4"/>
    <s v="RCH Brewery"/>
    <s v="RCH Brewery Pitchfork Rebellious Bitter"/>
    <s v="Notes:The name comes from the Pitchfork rebellion of 1685 the last battle to be fought on English soil of the Civil War.A golden bitter with floral citric hop aroma. It has a hoppy predominate taste which is slightly sweet and fruity and leaves you wanting more.\t"/>
    <x v="55"/>
    <n v="20"/>
    <n v="35"/>
    <n v="34"/>
    <n v="49"/>
    <n v="13"/>
    <n v="88"/>
    <n v="41"/>
    <n v="59"/>
    <n v="2"/>
    <n v="60"/>
    <n v="112"/>
    <n v="12"/>
    <n v="64"/>
    <x v="158"/>
    <x v="154"/>
    <x v="159"/>
    <x v="152"/>
    <x v="156"/>
    <n v="59"/>
  </r>
  <r>
    <x v="167"/>
    <x v="4"/>
    <s v="Dark Star Brewing Company Limited"/>
    <s v="Dark Star Brewing Company Limited HopHead"/>
    <s v="Notes:An extremely clean-drinking pale golden ale with a strong floral aroma and elderflower notes from the Cascade hops. This beer is full-bodied and full-flavoured yet gentle enough to make it a favourite session beer.50 IBU\t"/>
    <x v="63"/>
    <n v="20"/>
    <n v="35"/>
    <n v="25"/>
    <n v="57"/>
    <n v="8"/>
    <n v="67"/>
    <n v="15"/>
    <n v="33"/>
    <n v="0"/>
    <n v="29"/>
    <n v="85"/>
    <n v="21"/>
    <n v="23"/>
    <x v="159"/>
    <x v="155"/>
    <x v="160"/>
    <x v="153"/>
    <x v="157"/>
    <n v="21"/>
  </r>
  <r>
    <x v="168"/>
    <x v="4"/>
    <s v="Samuel Smith Old Brewery (Tadcaster)"/>
    <s v="Samuel Smith Old Brewery (Tadcaster) Samuel Smith's Old Brewery Bitter"/>
    <s v="Notes:"/>
    <x v="57"/>
    <n v="20"/>
    <n v="35"/>
    <n v="10"/>
    <n v="91"/>
    <n v="9"/>
    <n v="58"/>
    <n v="62"/>
    <n v="42"/>
    <n v="1"/>
    <n v="41"/>
    <n v="68"/>
    <n v="21"/>
    <n v="75"/>
    <x v="160"/>
    <x v="31"/>
    <x v="161"/>
    <x v="154"/>
    <x v="158"/>
    <n v="30"/>
  </r>
  <r>
    <x v="169"/>
    <x v="4"/>
    <s v="Hair of the Dog Brewing Company / Brewery and Tasting Room"/>
    <s v="Hair of the Dog Brewing Company / Brewery and Tasting Room Little Dog"/>
    <s v="Notes:An experimental beer, moderately hopped and low alcohol. First made from second runnings of Doggie Claws 2010; subsequent releases of Fred or Adam second runnings.\t"/>
    <x v="59"/>
    <n v="20"/>
    <n v="35"/>
    <n v="9"/>
    <n v="31"/>
    <n v="8"/>
    <n v="44"/>
    <n v="13"/>
    <n v="24"/>
    <n v="3"/>
    <n v="26"/>
    <n v="61"/>
    <n v="9"/>
    <n v="53"/>
    <x v="161"/>
    <x v="156"/>
    <x v="151"/>
    <x v="137"/>
    <x v="159"/>
    <n v="14"/>
  </r>
  <r>
    <x v="147"/>
    <x v="4"/>
    <s v="St. Peter's Brewery Co Ltd"/>
    <s v="St. Peter's Brewery Co Ltd St. Peter's Best Bitter"/>
    <s v="Notes:A traditional best bitter ale brewed wth Pale and Crystal malts and Goldings aroma hops. The result is a full-bodied ale with distinctive fruity caramel notes. Brewed with skill and patience in one of Britain's finest small breweries.\t"/>
    <x v="64"/>
    <n v="20"/>
    <n v="35"/>
    <n v="17"/>
    <n v="45"/>
    <n v="2"/>
    <n v="79"/>
    <n v="47"/>
    <n v="28"/>
    <n v="0"/>
    <n v="20"/>
    <n v="101"/>
    <n v="11"/>
    <n v="82"/>
    <x v="162"/>
    <x v="157"/>
    <x v="162"/>
    <x v="155"/>
    <x v="27"/>
    <n v="33"/>
  </r>
  <r>
    <x v="170"/>
    <x v="4"/>
    <s v="Castle Eden &amp; Camerons Brewing Company Ltd"/>
    <s v="Castle Eden &amp; Camerons Brewing Company Ltd Camerons Strongarm"/>
    <s v="Notes:"/>
    <x v="57"/>
    <n v="20"/>
    <n v="35"/>
    <n v="16"/>
    <n v="49"/>
    <n v="13"/>
    <n v="60"/>
    <n v="62"/>
    <n v="22"/>
    <n v="0"/>
    <n v="16"/>
    <n v="66"/>
    <n v="12"/>
    <n v="89"/>
    <x v="163"/>
    <x v="158"/>
    <x v="163"/>
    <x v="156"/>
    <x v="156"/>
    <n v="59"/>
  </r>
  <r>
    <x v="171"/>
    <x v="4"/>
    <s v="George Gale &amp; Company Ltd"/>
    <s v="George Gale &amp; Company Ltd HSB (Horndean Special Bitter)"/>
    <s v="Notes:"/>
    <x v="5"/>
    <n v="20"/>
    <n v="35"/>
    <n v="13"/>
    <n v="47"/>
    <n v="7"/>
    <n v="54"/>
    <n v="40"/>
    <n v="28"/>
    <n v="0"/>
    <n v="29"/>
    <n v="64"/>
    <n v="14"/>
    <n v="64"/>
    <x v="164"/>
    <x v="159"/>
    <x v="164"/>
    <x v="157"/>
    <x v="160"/>
    <n v="37"/>
  </r>
  <r>
    <x v="172"/>
    <x v="4"/>
    <s v="Strangford Lough Brewing Company Ltd"/>
    <s v="Strangford Lough Brewing Company Ltd St. Patrick's Best"/>
    <s v="Notes:"/>
    <x v="56"/>
    <n v="20"/>
    <n v="35"/>
    <n v="24"/>
    <n v="58"/>
    <n v="11"/>
    <n v="52"/>
    <n v="77"/>
    <n v="37"/>
    <n v="2"/>
    <n v="31"/>
    <n v="91"/>
    <n v="9"/>
    <n v="109"/>
    <x v="165"/>
    <x v="160"/>
    <x v="165"/>
    <x v="158"/>
    <x v="161"/>
    <n v="43"/>
  </r>
  <r>
    <x v="173"/>
    <x v="4"/>
    <s v="Hook Norton Brewery Co. Ltd."/>
    <s v="Hook Norton Brewery Co. Ltd. Hooky Bitter"/>
    <s v="Notes:"/>
    <x v="59"/>
    <n v="20"/>
    <n v="35"/>
    <n v="23"/>
    <n v="60"/>
    <n v="9"/>
    <n v="83"/>
    <n v="71"/>
    <n v="56"/>
    <n v="0"/>
    <n v="58"/>
    <n v="117"/>
    <n v="16"/>
    <n v="113"/>
    <x v="166"/>
    <x v="161"/>
    <x v="166"/>
    <x v="159"/>
    <x v="162"/>
    <n v="38"/>
  </r>
  <r>
    <x v="174"/>
    <x v="4"/>
    <s v="Minneapolis Town Hall Brewery"/>
    <s v="Minneapolis Town Hall Brewery West Bank Pub Ale"/>
    <s v="Notes:British style pale ale featuring the the rich character of UK Golden Promise malt with a distinct finish from the use of British Fuggles and Golding hops.\t"/>
    <x v="5"/>
    <n v="20"/>
    <n v="35"/>
    <n v="18"/>
    <n v="44"/>
    <n v="6"/>
    <n v="86"/>
    <n v="39"/>
    <n v="59"/>
    <n v="1"/>
    <n v="70"/>
    <n v="120"/>
    <n v="14"/>
    <n v="59"/>
    <x v="167"/>
    <x v="17"/>
    <x v="167"/>
    <x v="160"/>
    <x v="163"/>
    <n v="45"/>
  </r>
  <r>
    <x v="175"/>
    <x v="4"/>
    <s v="Adnams plc, Sole Bay Brewery"/>
    <s v="Adnams plc, Sole Bay Brewery Adnams Bitter"/>
    <s v="Notes:"/>
    <x v="58"/>
    <n v="20"/>
    <n v="35"/>
    <n v="18"/>
    <n v="60"/>
    <n v="10"/>
    <n v="95"/>
    <n v="63"/>
    <n v="42"/>
    <n v="0"/>
    <n v="39"/>
    <n v="109"/>
    <n v="13"/>
    <n v="90"/>
    <x v="28"/>
    <x v="162"/>
    <x v="168"/>
    <x v="161"/>
    <x v="164"/>
    <n v="44"/>
  </r>
  <r>
    <x v="176"/>
    <x v="5"/>
    <s v="Brouwerij Bosteels"/>
    <s v="Brouwerij Bosteels DeuS (Brut Des Flandres)"/>
    <s v="Notes:This extraordinary and sparkling &quot;DeUs, Brut des Flandres&quot;, brewed with barley, is fermented and matured in Belgium, refermented in the bottle, followed but the traditional &quot;remuarge&quot; and &quot;dégorgement&quot; in France. Serve chilled (2 - 4º C) and pour gently into a chilled flute or chalice glass.\t"/>
    <x v="26"/>
    <n v="10"/>
    <n v="35"/>
    <n v="15"/>
    <n v="25"/>
    <n v="24"/>
    <n v="7"/>
    <n v="54"/>
    <n v="39"/>
    <n v="0"/>
    <n v="53"/>
    <n v="35"/>
    <n v="34"/>
    <n v="19"/>
    <x v="168"/>
    <x v="163"/>
    <x v="169"/>
    <x v="162"/>
    <x v="165"/>
    <n v="289"/>
  </r>
  <r>
    <x v="177"/>
    <x v="5"/>
    <s v="Mikkeller ApS"/>
    <s v="Mikkeller ApS Nelson Sauvignon (Nelson Sauvin Brut)"/>
    <s v="Notes:Aged in white wine barrels.\t"/>
    <x v="45"/>
    <n v="10"/>
    <n v="35"/>
    <n v="37"/>
    <n v="27"/>
    <n v="10"/>
    <n v="39"/>
    <n v="86"/>
    <n v="119"/>
    <n v="2"/>
    <n v="111"/>
    <n v="47"/>
    <n v="8"/>
    <n v="22"/>
    <x v="169"/>
    <x v="164"/>
    <x v="170"/>
    <x v="163"/>
    <x v="24"/>
    <n v="36"/>
  </r>
  <r>
    <x v="178"/>
    <x v="5"/>
    <s v="Brouwerij De Landtsheer NV"/>
    <s v="Brouwerij De Landtsheer NV Malheur Bière Brut (Brut Reserve)"/>
    <s v="Notes:"/>
    <x v="36"/>
    <n v="10"/>
    <n v="35"/>
    <n v="29"/>
    <n v="45"/>
    <n v="29"/>
    <n v="16"/>
    <n v="91"/>
    <n v="65"/>
    <n v="6"/>
    <n v="79"/>
    <n v="35"/>
    <n v="13"/>
    <n v="47"/>
    <x v="170"/>
    <x v="165"/>
    <x v="171"/>
    <x v="164"/>
    <x v="166"/>
    <n v="85"/>
  </r>
  <r>
    <x v="179"/>
    <x v="5"/>
    <s v="Brouwerij De Landtsheer NV"/>
    <s v="Brouwerij De Landtsheer NV Malheur Brut Noir (Black Chocolate)"/>
    <s v="Notes:"/>
    <x v="36"/>
    <n v="10"/>
    <n v="35"/>
    <n v="20"/>
    <n v="78"/>
    <n v="40"/>
    <n v="17"/>
    <n v="124"/>
    <n v="49"/>
    <n v="0"/>
    <n v="95"/>
    <n v="21"/>
    <n v="16"/>
    <n v="70"/>
    <x v="171"/>
    <x v="26"/>
    <x v="172"/>
    <x v="165"/>
    <x v="167"/>
    <n v="72"/>
  </r>
  <r>
    <x v="180"/>
    <x v="5"/>
    <s v="Cobra Beer Partnership Limited"/>
    <s v="Cobra Beer Partnership Limited Krait Prestige"/>
    <s v="Notes:"/>
    <x v="52"/>
    <n v="10"/>
    <n v="35"/>
    <n v="35"/>
    <n v="31"/>
    <n v="35"/>
    <n v="21"/>
    <n v="104"/>
    <n v="49"/>
    <n v="0"/>
    <n v="62"/>
    <n v="30"/>
    <n v="9"/>
    <n v="72"/>
    <x v="172"/>
    <x v="166"/>
    <x v="173"/>
    <x v="166"/>
    <x v="168"/>
    <n v="47"/>
  </r>
  <r>
    <x v="181"/>
    <x v="5"/>
    <s v="Cervejaria Sudbrack Ltda"/>
    <s v="Cervejaria Sudbrack Ltda Eisenbahn Lust"/>
    <s v="Notes:"/>
    <x v="26"/>
    <n v="10"/>
    <n v="35"/>
    <n v="21"/>
    <n v="48"/>
    <n v="43"/>
    <n v="18"/>
    <n v="109"/>
    <n v="65"/>
    <n v="4"/>
    <n v="67"/>
    <n v="20"/>
    <n v="28"/>
    <n v="62"/>
    <x v="173"/>
    <x v="167"/>
    <x v="174"/>
    <x v="167"/>
    <x v="169"/>
    <n v="23"/>
  </r>
  <r>
    <x v="182"/>
    <x v="5"/>
    <s v="Pivovarský D&amp;#367;m"/>
    <s v="Pivovarský D&amp;#367;m amp - Pivní Sekt"/>
    <s v="Notes:TWith addition of champagne style yeast, this beer ferments and ages for several weeks in bottles. It is an excellent welcome drink, aperitif, and/or beverage accompanying a dessert. It has been produced in cooperation with the brewery in the city of Strakonice (South Bohemia).\t"/>
    <x v="2"/>
    <n v="10"/>
    <n v="35"/>
    <n v="10"/>
    <n v="12"/>
    <n v="3"/>
    <n v="10"/>
    <n v="14"/>
    <n v="22"/>
    <n v="0"/>
    <n v="24"/>
    <n v="16"/>
    <n v="3"/>
    <n v="15"/>
    <x v="22"/>
    <x v="168"/>
    <x v="33"/>
    <x v="137"/>
    <x v="170"/>
    <n v="2"/>
  </r>
  <r>
    <x v="183"/>
    <x v="5"/>
    <s v="Cervejaria Sudbrack Ltda"/>
    <s v="Cervejaria Sudbrack Ltda Eisenbahn Lust Prestige"/>
    <s v="Notes:"/>
    <x v="26"/>
    <n v="10"/>
    <n v="35"/>
    <n v="2"/>
    <n v="3"/>
    <n v="4"/>
    <n v="1"/>
    <n v="4"/>
    <n v="1"/>
    <n v="0"/>
    <n v="5"/>
    <n v="1"/>
    <n v="0"/>
    <n v="3"/>
    <x v="174"/>
    <x v="169"/>
    <x v="175"/>
    <x v="168"/>
    <x v="171"/>
    <n v="3"/>
  </r>
  <r>
    <x v="184"/>
    <x v="6"/>
    <s v="Victory Brewing Company"/>
    <s v="Victory Brewing Company Summer Love"/>
    <s v="Notes:CompositionMalt: imported 2 row German maltsHops: whole flower Tettnang Tettnang, Simcoe and Citra hopsABV: 5.2%FlavorWith the sublime, earthy familiarity of noble European hops backed up by fresh, clean German malts, Summer Love Ale ends with a surprising burst of lemony refreshment from fistfuls of American whole flower hops. Love Summer, now.\t"/>
    <x v="9"/>
    <n v="15"/>
    <n v="25"/>
    <n v="30"/>
    <n v="19"/>
    <n v="2"/>
    <n v="61"/>
    <n v="17"/>
    <n v="41"/>
    <n v="2"/>
    <n v="48"/>
    <n v="88"/>
    <n v="3"/>
    <n v="38"/>
    <x v="175"/>
    <x v="170"/>
    <x v="176"/>
    <x v="169"/>
    <x v="172"/>
    <n v="199"/>
  </r>
  <r>
    <x v="185"/>
    <x v="6"/>
    <s v="Sixpoint Brewery"/>
    <s v="Sixpoint Brewery Sweet Action"/>
    <s v="Notes:Ever heard of Sweet Action...the magazine? That short-lived sensation sparked one of our first collaborations--the beer you hold in your hand. Our quest to classify SWEET ACTION has ended; it's a beer your brain can't categorize, but instead speaks directly to your palate. Our senses and intuition sometimes conquer rational thought. It's Mad Science.\t"/>
    <x v="2"/>
    <n v="15"/>
    <n v="25"/>
    <n v="13"/>
    <n v="38"/>
    <n v="7"/>
    <n v="54"/>
    <n v="39"/>
    <n v="38"/>
    <n v="0"/>
    <n v="40"/>
    <n v="81"/>
    <n v="2"/>
    <n v="50"/>
    <x v="176"/>
    <x v="171"/>
    <x v="177"/>
    <x v="170"/>
    <x v="173"/>
    <n v="274"/>
  </r>
  <r>
    <x v="186"/>
    <x v="6"/>
    <s v="Kona Brewing Co."/>
    <s v="Kona Brewing Co. Big Wave Golden Ale"/>
    <s v="Notes:Big Wave is light golden ale with a subtle fruitiness and delicate hop aroma. A smooth, easy drinking refreshing ale. The lightly roasted honey malt contributes to the golden hue of this beer and also gives a slight sweetness that is balanced out by our special blend of hops.20 IBU\t"/>
    <x v="62"/>
    <n v="15"/>
    <n v="25"/>
    <n v="9"/>
    <n v="25"/>
    <n v="7"/>
    <n v="31"/>
    <n v="35"/>
    <n v="27"/>
    <n v="2"/>
    <n v="35"/>
    <n v="49"/>
    <n v="0"/>
    <n v="34"/>
    <x v="177"/>
    <x v="172"/>
    <x v="178"/>
    <x v="171"/>
    <x v="174"/>
    <n v="50"/>
  </r>
  <r>
    <x v="187"/>
    <x v="6"/>
    <s v="Deschutes Brewery"/>
    <s v="Deschutes Brewery Twilight Ale"/>
    <s v="Notes:Summer has its own rules. As luck would have it, it also has it's own beer. This clever golden-hued ale pours remarkably crisp and clean. A distinctive malt body complements a refreshing hop profile led by a heady dose of bold Amarillo hops. Enjoy.Malt: Pale, Carapils, Crystal, MunichHops: Sterling, Celeia, Cascade, Tettnang38 IBU\t"/>
    <x v="2"/>
    <n v="15"/>
    <n v="25"/>
    <n v="28"/>
    <n v="37"/>
    <n v="8"/>
    <n v="62"/>
    <n v="48"/>
    <n v="79"/>
    <n v="0"/>
    <n v="82"/>
    <n v="102"/>
    <n v="17"/>
    <n v="100"/>
    <x v="178"/>
    <x v="173"/>
    <x v="179"/>
    <x v="172"/>
    <x v="175"/>
    <n v="314"/>
  </r>
  <r>
    <x v="188"/>
    <x v="6"/>
    <s v="Flying Dog Brewery"/>
    <s v="Flying Dog Brewery Tire Bite Golden Ale"/>
    <s v="Notes:"/>
    <x v="6"/>
    <n v="15"/>
    <n v="25"/>
    <n v="28"/>
    <n v="34"/>
    <n v="8"/>
    <n v="29"/>
    <n v="31"/>
    <n v="25"/>
    <n v="1"/>
    <n v="19"/>
    <n v="49"/>
    <n v="5"/>
    <n v="54"/>
    <x v="179"/>
    <x v="174"/>
    <x v="180"/>
    <x v="173"/>
    <x v="176"/>
    <n v="690"/>
  </r>
  <r>
    <x v="189"/>
    <x v="6"/>
    <s v="Shipyard Brewing Co."/>
    <s v="Shipyard Brewing Co. Shipyard Export Ale"/>
    <s v="Notes:"/>
    <x v="6"/>
    <n v="15"/>
    <n v="25"/>
    <n v="15"/>
    <n v="41"/>
    <n v="13"/>
    <n v="34"/>
    <n v="45"/>
    <n v="39"/>
    <n v="7"/>
    <n v="35"/>
    <n v="61"/>
    <n v="4"/>
    <n v="85"/>
    <x v="180"/>
    <x v="175"/>
    <x v="181"/>
    <x v="174"/>
    <x v="177"/>
    <n v="387"/>
  </r>
  <r>
    <x v="190"/>
    <x v="6"/>
    <s v="Real Ale Brewing Company"/>
    <s v="Real Ale Brewing Company Fireman's #4"/>
    <s v="Notes:"/>
    <x v="6"/>
    <n v="15"/>
    <n v="25"/>
    <n v="14"/>
    <n v="17"/>
    <n v="10"/>
    <n v="24"/>
    <n v="26"/>
    <n v="21"/>
    <n v="8"/>
    <n v="26"/>
    <n v="39"/>
    <n v="10"/>
    <n v="36"/>
    <x v="181"/>
    <x v="176"/>
    <x v="182"/>
    <x v="175"/>
    <x v="178"/>
    <n v="143"/>
  </r>
  <r>
    <x v="191"/>
    <x v="6"/>
    <s v="Alexander Keith's"/>
    <s v="Alexander Keith's India Pale Ale"/>
    <s v="Notes:The pride of Nova Scotia.\t"/>
    <x v="2"/>
    <n v="15"/>
    <n v="25"/>
    <n v="6"/>
    <n v="12"/>
    <n v="4"/>
    <n v="20"/>
    <n v="12"/>
    <n v="2"/>
    <n v="0"/>
    <n v="2"/>
    <n v="28"/>
    <n v="0"/>
    <n v="23"/>
    <x v="182"/>
    <x v="177"/>
    <x v="183"/>
    <x v="176"/>
    <x v="179"/>
    <n v="251"/>
  </r>
  <r>
    <x v="192"/>
    <x v="6"/>
    <s v="Great Divide Brewing Company"/>
    <s v="Great Divide Brewing Company Samurai Ale"/>
    <s v="Notes:Samurai is the perfect beer for your zen garden after battle, or your patio after a long day of work. The addition of rice gives a slightly fruity, crisp, refreshing element to this hazy unfiltered ale, creating a light, easy-going beer suitable for the peaceful warrior. This may be your first Samurai, but it certainly won’t be your last.\t"/>
    <x v="6"/>
    <n v="15"/>
    <n v="25"/>
    <n v="36"/>
    <n v="31"/>
    <n v="6"/>
    <n v="43"/>
    <n v="47"/>
    <n v="58"/>
    <n v="3"/>
    <n v="50"/>
    <n v="71"/>
    <n v="4"/>
    <n v="107"/>
    <x v="183"/>
    <x v="178"/>
    <x v="184"/>
    <x v="177"/>
    <x v="180"/>
    <n v="325"/>
  </r>
  <r>
    <x v="193"/>
    <x v="6"/>
    <s v="Southern Star Brewing Company"/>
    <s v="Southern Star Brewing Company Bombshell Blonde"/>
    <s v="Notes:A rich, creamy golden colored ale fermented at a cool temperature to give a clean finish. Hints of yeasty bread and a touch of hops combine to make a beer that is truly more than the sum of its parts.20 IBUMalt: Rahr Special Pale, Wyermann ViennaHops: Saphir, SterlingYeast: California Ale\t"/>
    <x v="14"/>
    <n v="15"/>
    <n v="25"/>
    <n v="29"/>
    <n v="41"/>
    <n v="10"/>
    <n v="28"/>
    <n v="27"/>
    <n v="26"/>
    <n v="5"/>
    <n v="30"/>
    <n v="41"/>
    <n v="6"/>
    <n v="67"/>
    <x v="184"/>
    <x v="179"/>
    <x v="185"/>
    <x v="178"/>
    <x v="181"/>
    <n v="173"/>
  </r>
  <r>
    <x v="194"/>
    <x v="6"/>
    <s v="Flying Fish Brewing Company"/>
    <s v="Flying Fish Brewing Company Farmhouse Summer Ale"/>
    <s v="Notes:A tribute to the highly drinkable &quot;every day&quot; beers from French-speaking Belgium. Contains Belgian two-row pale malt and 7% wheat. This beer is lightly filtered with an earthy, spicy hop character from imported Styrian Goldings hops and a beautiful rich creamy head from the wheat.\t"/>
    <x v="65"/>
    <n v="15"/>
    <n v="25"/>
    <n v="12"/>
    <n v="17"/>
    <n v="6"/>
    <n v="28"/>
    <n v="27"/>
    <n v="35"/>
    <n v="4"/>
    <n v="33"/>
    <n v="41"/>
    <n v="14"/>
    <n v="46"/>
    <x v="185"/>
    <x v="180"/>
    <x v="186"/>
    <x v="179"/>
    <x v="182"/>
    <n v="182"/>
  </r>
  <r>
    <x v="195"/>
    <x v="6"/>
    <s v="Magic Hat Brewing Company"/>
    <s v="Magic Hat Brewing Company Single Chair Ale"/>
    <s v="Notes:Single Chair celebrates the uniqueness of the Mad River Glen Cooperative Ski Area in Vermont. Medium bodied and ideally balanced for all tastes, Single Chair's tempting light golden color, heady aroma and smooth liquid go down effortlessly and often!17 IBU\t"/>
    <x v="2"/>
    <n v="15"/>
    <n v="25"/>
    <n v="22"/>
    <n v="40"/>
    <n v="10"/>
    <n v="22"/>
    <n v="34"/>
    <n v="45"/>
    <n v="3"/>
    <n v="34"/>
    <n v="50"/>
    <n v="7"/>
    <n v="64"/>
    <x v="186"/>
    <x v="181"/>
    <x v="158"/>
    <x v="180"/>
    <x v="183"/>
    <n v="120"/>
  </r>
  <r>
    <x v="196"/>
    <x v="6"/>
    <s v="Widmer Brothers Brewing Company"/>
    <s v="Widmer Brothers Brewing Company Citra Summer Blonde Brew"/>
    <s v="Notes:"/>
    <x v="55"/>
    <n v="15"/>
    <n v="25"/>
    <n v="48"/>
    <n v="42"/>
    <n v="13"/>
    <n v="71"/>
    <n v="22"/>
    <n v="80"/>
    <n v="2"/>
    <n v="97"/>
    <n v="55"/>
    <n v="0"/>
    <n v="45"/>
    <x v="187"/>
    <x v="182"/>
    <x v="187"/>
    <x v="181"/>
    <x v="184"/>
    <n v="65"/>
  </r>
  <r>
    <x v="197"/>
    <x v="6"/>
    <s v="Ska Brewing Co."/>
    <s v="Ska Brewing Co. True Blonde Ale"/>
    <s v="Notes:A Smooth and Sexy Brew.Like golden waves of yeast crashing on a golden beach of golden sand with golden taps spewing golden beer that’s smooth as gold.A Crisp Blonde Ale. Golden in color, medium in body—she’s brewed with the help and the honey of Durango’s Honeyville™ bees.SOUL MATESLight enough not to overwhelm tasty greens regardless of dressing. Works well with delicate fish. Pleasant accompaniment to lobster, clams, shrimp and crab – great w/ lobster bisque. Thirst quencher, works well with spicy/hot foods.The taste is mildly sweet from the use of local honey, followed by bready malts, a touch of tangy wheat, a pleasantly mild bitterness, and citrus hop flavors in the end.\t"/>
    <x v="0"/>
    <n v="15"/>
    <n v="25"/>
    <n v="27"/>
    <n v="38"/>
    <n v="6"/>
    <n v="31"/>
    <n v="57"/>
    <n v="42"/>
    <n v="1"/>
    <n v="42"/>
    <n v="44"/>
    <n v="7"/>
    <n v="84"/>
    <x v="188"/>
    <x v="183"/>
    <x v="188"/>
    <x v="182"/>
    <x v="185"/>
    <n v="132"/>
  </r>
  <r>
    <x v="198"/>
    <x v="6"/>
    <s v="Two Brothers Brewing Company"/>
    <s v="Two Brothers Brewing Company Prairie Path Ale"/>
    <s v="Notes:"/>
    <x v="6"/>
    <n v="15"/>
    <n v="25"/>
    <n v="24"/>
    <n v="26"/>
    <n v="7"/>
    <n v="43"/>
    <n v="38"/>
    <n v="32"/>
    <n v="1"/>
    <n v="37"/>
    <n v="70"/>
    <n v="7"/>
    <n v="68"/>
    <x v="189"/>
    <x v="184"/>
    <x v="189"/>
    <x v="183"/>
    <x v="186"/>
    <n v="113"/>
  </r>
  <r>
    <x v="199"/>
    <x v="6"/>
    <s v="Blue Point Brewing Company"/>
    <s v="Blue Point Brewing Company Blue Point Summer Ale"/>
    <s v="Notes:The delicious, refreshing taste of Summer Ale comes from a substantial portion of wheat malt added to a traditional barley malt mix which gives this delicious brew a unique tartness not found in many light ales these days. No surprise – this light, thirst-quenching brew is best enjoyed on hot summer days.\t"/>
    <x v="62"/>
    <n v="15"/>
    <n v="25"/>
    <n v="16"/>
    <n v="22"/>
    <n v="3"/>
    <n v="25"/>
    <n v="14"/>
    <n v="25"/>
    <n v="6"/>
    <n v="27"/>
    <n v="37"/>
    <n v="1"/>
    <n v="46"/>
    <x v="190"/>
    <x v="185"/>
    <x v="190"/>
    <x v="184"/>
    <x v="187"/>
    <n v="113"/>
  </r>
  <r>
    <x v="200"/>
    <x v="6"/>
    <s v="Russian River Brewing Company"/>
    <s v="Russian River Brewing Company Aud Blonde"/>
    <s v="Notes:"/>
    <x v="12"/>
    <n v="15"/>
    <n v="25"/>
    <n v="27"/>
    <n v="38"/>
    <n v="4"/>
    <n v="51"/>
    <n v="27"/>
    <n v="43"/>
    <n v="0"/>
    <n v="36"/>
    <n v="80"/>
    <n v="8"/>
    <n v="49"/>
    <x v="191"/>
    <x v="186"/>
    <x v="191"/>
    <x v="185"/>
    <x v="188"/>
    <n v="44"/>
  </r>
  <r>
    <x v="201"/>
    <x v="6"/>
    <s v="Half Acre Beer Company"/>
    <s v="Half Acre Beer Company Gossamer Golden Ale"/>
    <s v="Notes:"/>
    <x v="56"/>
    <n v="15"/>
    <n v="25"/>
    <n v="23"/>
    <n v="44"/>
    <n v="9"/>
    <n v="55"/>
    <n v="41"/>
    <n v="54"/>
    <n v="5"/>
    <n v="74"/>
    <n v="97"/>
    <n v="5"/>
    <n v="67"/>
    <x v="192"/>
    <x v="187"/>
    <x v="192"/>
    <x v="186"/>
    <x v="189"/>
    <n v="98"/>
  </r>
  <r>
    <x v="202"/>
    <x v="6"/>
    <s v="Heavy Seas Beer"/>
    <s v="Heavy Seas Beer Heavy Seas - Gold Ale"/>
    <s v="Notes:"/>
    <x v="12"/>
    <n v="15"/>
    <n v="25"/>
    <n v="22"/>
    <n v="31"/>
    <n v="7"/>
    <n v="34"/>
    <n v="33"/>
    <n v="27"/>
    <n v="3"/>
    <n v="31"/>
    <n v="53"/>
    <n v="3"/>
    <n v="61"/>
    <x v="193"/>
    <x v="188"/>
    <x v="193"/>
    <x v="187"/>
    <x v="190"/>
    <n v="49"/>
  </r>
  <r>
    <x v="203"/>
    <x v="6"/>
    <s v="Uinta Brewing Company"/>
    <s v="Uinta Brewing Company Sum'R"/>
    <s v="Notes:Citrusy and thirst-quenching, this refreshing golden ale is highlighted by the use of unique hops.17 IBU\t"/>
    <x v="57"/>
    <n v="15"/>
    <n v="25"/>
    <n v="27"/>
    <n v="34"/>
    <n v="6"/>
    <n v="41"/>
    <n v="30"/>
    <n v="48"/>
    <n v="4"/>
    <n v="48"/>
    <n v="61"/>
    <n v="1"/>
    <n v="65"/>
    <x v="194"/>
    <x v="189"/>
    <x v="194"/>
    <x v="188"/>
    <x v="191"/>
    <n v="24"/>
  </r>
  <r>
    <x v="204"/>
    <x v="6"/>
    <s v="Big Sky Brewing Company"/>
    <s v="Big Sky Brewing Company Summer Honey Ale"/>
    <s v="Notes:When the days get longer and the air gets warmer, we get outside quite a bit. And we build a big thirst. Summer Honey helps us shake off the winter and slakes our thirst for a refreshing brew. 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t"/>
    <x v="7"/>
    <n v="15"/>
    <n v="25"/>
    <n v="19"/>
    <n v="46"/>
    <n v="18"/>
    <n v="36"/>
    <n v="78"/>
    <n v="24"/>
    <n v="6"/>
    <n v="27"/>
    <n v="73"/>
    <n v="28"/>
    <n v="120"/>
    <x v="142"/>
    <x v="190"/>
    <x v="195"/>
    <x v="189"/>
    <x v="192"/>
    <n v="144"/>
  </r>
  <r>
    <x v="205"/>
    <x v="6"/>
    <s v="Pabst Brewing Company"/>
    <s v="Pabst Brewing Company Ballantine XXX Ale"/>
    <s v="Notes:"/>
    <x v="66"/>
    <n v="15"/>
    <n v="25"/>
    <n v="18"/>
    <n v="41"/>
    <n v="4"/>
    <n v="33"/>
    <n v="27"/>
    <n v="16"/>
    <n v="2"/>
    <n v="14"/>
    <n v="64"/>
    <n v="3"/>
    <n v="51"/>
    <x v="195"/>
    <x v="191"/>
    <x v="196"/>
    <x v="190"/>
    <x v="193"/>
    <n v="156"/>
  </r>
  <r>
    <x v="206"/>
    <x v="6"/>
    <s v="Molson Coors Canada"/>
    <s v="Molson Coors Canada Molson Export"/>
    <s v="Notes:With over 100 years of brewing tradition behind it, Molson Export continues to grow in lore. Its history, however, could never be as rich without the original, high-quality ingredients that have come to distinguish it from other brands.We brew Molson Export with two-row barley, an exclusive strain of ale yeast that goes back to the origins of Molson Breweries, hand-selected Golding and Oregon hops and water.\t"/>
    <x v="2"/>
    <n v="15"/>
    <n v="25"/>
    <n v="19"/>
    <n v="31"/>
    <n v="6"/>
    <n v="33"/>
    <n v="30"/>
    <n v="25"/>
    <n v="0"/>
    <n v="18"/>
    <n v="39"/>
    <n v="2"/>
    <n v="43"/>
    <x v="196"/>
    <x v="192"/>
    <x v="197"/>
    <x v="191"/>
    <x v="194"/>
    <n v="94"/>
  </r>
  <r>
    <x v="207"/>
    <x v="6"/>
    <s v="Fulton Beer"/>
    <s v="Fulton Beer Lonely Blonde"/>
    <s v="Notes:The Lonely Blonde wears a delicate fragrance of German noble hops, and slips a touch of white wheat between American pale and crystal malts for a smooth, sensuous body, fair complexion, and a pleasantly lacy white head. Crisp carbonation slinks the Lonely Blonde quickly away, and you’re left with nothing but a slight lingering sweetness as you contemplate how The Lonely Blonde can be so beautiful on so many levels.\t"/>
    <x v="5"/>
    <n v="15"/>
    <n v="25"/>
    <n v="26"/>
    <n v="32"/>
    <n v="19"/>
    <n v="32"/>
    <n v="45"/>
    <n v="35"/>
    <n v="4"/>
    <n v="41"/>
    <n v="50"/>
    <n v="4"/>
    <n v="92"/>
    <x v="197"/>
    <x v="193"/>
    <x v="198"/>
    <x v="192"/>
    <x v="50"/>
    <n v="15"/>
  </r>
  <r>
    <x v="208"/>
    <x v="6"/>
    <s v="River Horse Brewing Co."/>
    <s v="River Horse Brewing Co. River Horse Summer Blonde"/>
    <s v="Notes:A light, refreshing Ale that is easy to drink yet complex. Perfect for the warmer months.\t"/>
    <x v="12"/>
    <n v="15"/>
    <n v="25"/>
    <n v="15"/>
    <n v="23"/>
    <n v="5"/>
    <n v="17"/>
    <n v="21"/>
    <n v="32"/>
    <n v="0"/>
    <n v="34"/>
    <n v="27"/>
    <n v="3"/>
    <n v="44"/>
    <x v="198"/>
    <x v="194"/>
    <x v="199"/>
    <x v="193"/>
    <x v="195"/>
    <n v="54"/>
  </r>
  <r>
    <x v="209"/>
    <x v="6"/>
    <s v="Lawson's Finest Liquids"/>
    <s v="Lawson's Finest Liquids Knockout Blonde"/>
    <s v="Notes:Our blonde ale packs a zippy punch of hop aroma! This brew features a flavorful blend of North American malts and is fully loaded with Cascade and Centennial hops.\t"/>
    <x v="2"/>
    <n v="15"/>
    <n v="25"/>
    <n v="28"/>
    <n v="35"/>
    <n v="16"/>
    <n v="102"/>
    <n v="30"/>
    <n v="64"/>
    <n v="5"/>
    <n v="76"/>
    <n v="148"/>
    <n v="9"/>
    <n v="62"/>
    <x v="199"/>
    <x v="195"/>
    <x v="200"/>
    <x v="194"/>
    <x v="196"/>
    <n v="23"/>
  </r>
  <r>
    <x v="210"/>
    <x v="6"/>
    <s v="Thomas Hooker Brewing Company"/>
    <s v="Thomas Hooker Brewing Company Thomas Hooker Blonde Ale"/>
    <s v="Notes:Smooth flavor with a subtle malt sweetness accented with the delicate aroma of Czech hops. This brilliant gold ale is a mellow but flavorful microbrew.11 IBU\t"/>
    <x v="65"/>
    <n v="15"/>
    <n v="25"/>
    <n v="19"/>
    <n v="33"/>
    <n v="3"/>
    <n v="36"/>
    <n v="22"/>
    <n v="35"/>
    <n v="1"/>
    <n v="27"/>
    <n v="54"/>
    <n v="3"/>
    <n v="60"/>
    <x v="200"/>
    <x v="196"/>
    <x v="201"/>
    <x v="195"/>
    <x v="197"/>
    <n v="134"/>
  </r>
  <r>
    <x v="211"/>
    <x v="6"/>
    <s v="DuClaw Brewing Company"/>
    <s v="DuClaw Brewing Company Bare Ass Blonde Ale"/>
    <s v="Notes:Our smoothly drinkable little blonde bombshell will turn your head with its smooth, light malt flavor, mild hop character, 5% ABV, and crisp, refreshing, fruity finish.Style: Blonde AleColor: GoldenHop Variety: Fuggle, GoldingsGrains: Pale Malt, Wheat Malt, Carapils MaltPlato: 12.5IBU: 19\t"/>
    <x v="2"/>
    <n v="15"/>
    <n v="25"/>
    <n v="25"/>
    <n v="30"/>
    <n v="6"/>
    <n v="27"/>
    <n v="32"/>
    <n v="24"/>
    <n v="3"/>
    <n v="24"/>
    <n v="39"/>
    <n v="0"/>
    <n v="66"/>
    <x v="201"/>
    <x v="197"/>
    <x v="154"/>
    <x v="154"/>
    <x v="142"/>
    <n v="15"/>
  </r>
  <r>
    <x v="212"/>
    <x v="6"/>
    <s v="New Orleans Lager &amp; Ale Brewing Company (NOLA)"/>
    <s v="New Orleans Lager &amp; Ale Brewing Company (NOLA) NOLA Blonde Ale"/>
    <s v="Notes:A great introductory craft beer, NOLA Blonde is a medium-bodied traditional American blonde ale - golden in color with floral and citrus hop aromas.\t"/>
    <x v="11"/>
    <n v="15"/>
    <n v="25"/>
    <n v="10"/>
    <n v="24"/>
    <n v="7"/>
    <n v="36"/>
    <n v="49"/>
    <n v="52"/>
    <n v="2"/>
    <n v="44"/>
    <n v="52"/>
    <n v="3"/>
    <n v="66"/>
    <x v="202"/>
    <x v="198"/>
    <x v="202"/>
    <x v="196"/>
    <x v="26"/>
    <n v="24"/>
  </r>
  <r>
    <x v="213"/>
    <x v="6"/>
    <s v="Alamo Beer Co."/>
    <s v="Alamo Beer Co. Alamo Golden Ale"/>
    <s v="Notes:"/>
    <x v="6"/>
    <n v="15"/>
    <n v="25"/>
    <n v="21"/>
    <n v="21"/>
    <n v="9"/>
    <n v="29"/>
    <n v="18"/>
    <n v="5"/>
    <n v="1"/>
    <n v="5"/>
    <n v="44"/>
    <n v="4"/>
    <n v="50"/>
    <x v="203"/>
    <x v="199"/>
    <x v="203"/>
    <x v="197"/>
    <x v="198"/>
    <n v="42"/>
  </r>
  <r>
    <x v="214"/>
    <x v="6"/>
    <s v="Mayflower Brewing Company"/>
    <s v="Mayflower Brewing Company Mayflower Golden Ale"/>
    <s v="Notes:"/>
    <x v="7"/>
    <n v="15"/>
    <n v="25"/>
    <n v="32"/>
    <n v="34"/>
    <n v="9"/>
    <n v="29"/>
    <n v="26"/>
    <n v="17"/>
    <n v="3"/>
    <n v="17"/>
    <n v="46"/>
    <n v="7"/>
    <n v="48"/>
    <x v="204"/>
    <x v="200"/>
    <x v="204"/>
    <x v="198"/>
    <x v="199"/>
    <n v="62"/>
  </r>
  <r>
    <x v="215"/>
    <x v="7"/>
    <s v="Abbaye de Leffe S.A."/>
    <s v="Abbaye de Leffe S.A. Leffe Blonde"/>
    <s v="Notes:"/>
    <x v="17"/>
    <n v="15"/>
    <n v="30"/>
    <n v="14"/>
    <n v="23"/>
    <n v="12"/>
    <n v="13"/>
    <n v="34"/>
    <n v="11"/>
    <n v="0"/>
    <n v="28"/>
    <n v="16"/>
    <n v="22"/>
    <n v="32"/>
    <x v="205"/>
    <x v="201"/>
    <x v="205"/>
    <x v="199"/>
    <x v="200"/>
    <n v="1121"/>
  </r>
  <r>
    <x v="216"/>
    <x v="7"/>
    <s v="Brouwerij De Smedt / Brouwerij Affligem"/>
    <s v="Brouwerij De Smedt / Brouwerij Affligem Affligem Blond"/>
    <s v="Notes:Affligem beers originate from the Belgian abbey founded in 1074. The citrus and tropical fruit notes followed by a malty softness and hoppy character combine to make Affligem Blonde a beautifully smooth beer with a lightly bitter finish.\t"/>
    <x v="18"/>
    <n v="15"/>
    <n v="30"/>
    <n v="19"/>
    <n v="28"/>
    <n v="12"/>
    <n v="20"/>
    <n v="47"/>
    <n v="36"/>
    <n v="0"/>
    <n v="38"/>
    <n v="25"/>
    <n v="17"/>
    <n v="41"/>
    <x v="206"/>
    <x v="202"/>
    <x v="206"/>
    <x v="200"/>
    <x v="201"/>
    <n v="454"/>
  </r>
  <r>
    <x v="217"/>
    <x v="7"/>
    <s v="Brouwerij Westvleteren (Sint-Sixtusabdij van Westvleteren)"/>
    <s v="Brouwerij Westvleteren (Sint-Sixtusabdij van Westvleteren) Trappist Westvleteren Blonde"/>
    <s v="Notes:(Green Cap)\t"/>
    <x v="67"/>
    <n v="15"/>
    <n v="30"/>
    <n v="33"/>
    <n v="46"/>
    <n v="10"/>
    <n v="44"/>
    <n v="40"/>
    <n v="55"/>
    <n v="0"/>
    <n v="70"/>
    <n v="57"/>
    <n v="32"/>
    <n v="46"/>
    <x v="207"/>
    <x v="203"/>
    <x v="207"/>
    <x v="201"/>
    <x v="202"/>
    <n v="360"/>
  </r>
  <r>
    <x v="218"/>
    <x v="7"/>
    <s v="The Lost Abbey"/>
    <s v="The Lost Abbey Devotion Ale"/>
    <s v="Notes:Belgian Style dry hopped Blonde Ale. It’s an unassuming road leading to the priory. Here, off the corner of two intersecting roads, dedicated monks have been making beer for over 150 years. It’s always been a simple life — the kind that requires they brew only enough to sustain the activities of their monastery. In the silence of passing seasons, they pray, they brew and retire in solitary existence behind the sheltering walls. They live a most interesting life. Most likely one we couldn't sustain.Nearby, each summer, the trellised fields spring to life as rows of resinous green cones are trained toward the heavens. Rumor is some monks love these hops and being surrounded by budding yellow aromas and the leafy pungent fields inspired them. Since we aren't sensible enough to locate our brewery near hop fields, we can only offer this blond ale in celebration of our Abbey brethren and their steadfast Devotion.\t"/>
    <x v="4"/>
    <n v="15"/>
    <n v="30"/>
    <n v="31"/>
    <n v="33"/>
    <n v="10"/>
    <n v="74"/>
    <n v="45"/>
    <n v="49"/>
    <n v="4"/>
    <n v="72"/>
    <n v="112"/>
    <n v="38"/>
    <n v="63"/>
    <x v="208"/>
    <x v="204"/>
    <x v="208"/>
    <x v="202"/>
    <x v="203"/>
    <n v="253"/>
  </r>
  <r>
    <x v="219"/>
    <x v="7"/>
    <s v="Brouwerij Alken-Maes"/>
    <s v="Brouwerij Alken-Maes Grimbergen Blonde"/>
    <s v="Notes:The high quality raw materials make up the richness of this top-fermented beer, which is characterized by its ocher blonde color.Grimbergen Blonde is light fruity and balanced sweet-bitter. Due to its rounded flavor, this beer is highly appreciated.\t"/>
    <x v="47"/>
    <n v="15"/>
    <n v="30"/>
    <n v="11"/>
    <n v="31"/>
    <n v="16"/>
    <n v="19"/>
    <n v="63"/>
    <n v="57"/>
    <n v="2"/>
    <n v="45"/>
    <n v="22"/>
    <n v="25"/>
    <n v="45"/>
    <x v="209"/>
    <x v="205"/>
    <x v="209"/>
    <x v="203"/>
    <x v="204"/>
    <n v="291"/>
  </r>
  <r>
    <x v="220"/>
    <x v="7"/>
    <s v="Brouwerij Duvel Moortgat NV"/>
    <s v="Brouwerij Duvel Moortgat NV Maredsous 6 - Blonde"/>
    <s v="Notes:"/>
    <x v="4"/>
    <n v="15"/>
    <n v="30"/>
    <n v="13"/>
    <n v="38"/>
    <n v="12"/>
    <n v="24"/>
    <n v="66"/>
    <n v="41"/>
    <n v="0"/>
    <n v="54"/>
    <n v="45"/>
    <n v="16"/>
    <n v="66"/>
    <x v="210"/>
    <x v="206"/>
    <x v="210"/>
    <x v="204"/>
    <x v="205"/>
    <n v="167"/>
  </r>
  <r>
    <x v="221"/>
    <x v="7"/>
    <s v="Brasserie Caracole"/>
    <s v="Brasserie Caracole Saxo"/>
    <s v="Notes:"/>
    <x v="52"/>
    <n v="15"/>
    <n v="30"/>
    <n v="17"/>
    <n v="37"/>
    <n v="26"/>
    <n v="24"/>
    <n v="92"/>
    <n v="76"/>
    <n v="3"/>
    <n v="96"/>
    <n v="61"/>
    <n v="24"/>
    <n v="61"/>
    <x v="211"/>
    <x v="207"/>
    <x v="211"/>
    <x v="205"/>
    <x v="206"/>
    <n v="211"/>
  </r>
  <r>
    <x v="222"/>
    <x v="7"/>
    <s v="Bierbrouwerij De Koningshoeven B.V."/>
    <s v="Bierbrouwerij De Koningshoeven B.V. La Trappe Blond (Koningshoeven / Dominus)"/>
    <s v="Notes:This scintillating golden ale boasts a rich, fruity, and fresh aroma. And a light malty and sweet taste. It has a soft bitterness with a friendly aftertaste. A well-balanced blend of complexity and simplicity. La Trappe Blond continues to ferment in the bottle.\t"/>
    <x v="54"/>
    <n v="15"/>
    <n v="30"/>
    <n v="23"/>
    <n v="53"/>
    <n v="28"/>
    <n v="28"/>
    <n v="61"/>
    <n v="45"/>
    <n v="0"/>
    <n v="52"/>
    <n v="36"/>
    <n v="25"/>
    <n v="45"/>
    <x v="212"/>
    <x v="208"/>
    <x v="212"/>
    <x v="206"/>
    <x v="207"/>
    <n v="139"/>
  </r>
  <r>
    <x v="223"/>
    <x v="7"/>
    <s v="Brouwerij Van Steenberge N.V."/>
    <s v="Brouwerij Van Steenberge N.V. Augustijn Blond"/>
    <s v="Notes:"/>
    <x v="16"/>
    <n v="15"/>
    <n v="30"/>
    <n v="22"/>
    <n v="31"/>
    <n v="28"/>
    <n v="20"/>
    <n v="71"/>
    <n v="40"/>
    <n v="3"/>
    <n v="64"/>
    <n v="28"/>
    <n v="29"/>
    <n v="42"/>
    <x v="213"/>
    <x v="209"/>
    <x v="194"/>
    <x v="207"/>
    <x v="208"/>
    <n v="48"/>
  </r>
  <r>
    <x v="224"/>
    <x v="7"/>
    <s v="Brouwerij Van Honsebrouck N.V."/>
    <s v="Brouwerij Van Honsebrouck N.V. Kasteel Blond"/>
    <s v="Notes:"/>
    <x v="68"/>
    <n v="15"/>
    <n v="30"/>
    <n v="16"/>
    <n v="29"/>
    <n v="21"/>
    <n v="20"/>
    <n v="50"/>
    <n v="30"/>
    <n v="0"/>
    <n v="42"/>
    <n v="32"/>
    <n v="15"/>
    <n v="42"/>
    <x v="214"/>
    <x v="210"/>
    <x v="213"/>
    <x v="208"/>
    <x v="209"/>
    <n v="150"/>
  </r>
  <r>
    <x v="225"/>
    <x v="7"/>
    <s v="Brasserie de l'Abbaye du Val-Dieu"/>
    <s v="Brasserie de l'Abbaye du Val-Dieu Val-Dieu Blond"/>
    <s v="Notes:"/>
    <x v="4"/>
    <n v="15"/>
    <n v="30"/>
    <n v="33"/>
    <n v="35"/>
    <n v="22"/>
    <n v="28"/>
    <n v="82"/>
    <n v="59"/>
    <n v="0"/>
    <n v="63"/>
    <n v="61"/>
    <n v="33"/>
    <n v="56"/>
    <x v="215"/>
    <x v="211"/>
    <x v="214"/>
    <x v="209"/>
    <x v="210"/>
    <n v="94"/>
  </r>
  <r>
    <x v="226"/>
    <x v="7"/>
    <s v="Brasserie St. Feuillien"/>
    <s v="Brasserie St. Feuillien St. Feuillien Blonde"/>
    <s v="Notes:"/>
    <x v="16"/>
    <n v="15"/>
    <n v="30"/>
    <n v="29"/>
    <n v="38"/>
    <n v="20"/>
    <n v="39"/>
    <n v="78"/>
    <n v="65"/>
    <n v="0"/>
    <n v="77"/>
    <n v="63"/>
    <n v="32"/>
    <n v="35"/>
    <x v="216"/>
    <x v="212"/>
    <x v="215"/>
    <x v="210"/>
    <x v="211"/>
    <n v="47"/>
  </r>
  <r>
    <x v="227"/>
    <x v="7"/>
    <s v="Brouwerij Kerkom"/>
    <s v="Brouwerij Kerkom Bink Blond"/>
    <s v="Notes:"/>
    <x v="10"/>
    <n v="15"/>
    <n v="30"/>
    <n v="19"/>
    <n v="46"/>
    <n v="16"/>
    <n v="53"/>
    <n v="73"/>
    <n v="69"/>
    <n v="1"/>
    <n v="57"/>
    <n v="85"/>
    <n v="35"/>
    <n v="67"/>
    <x v="217"/>
    <x v="213"/>
    <x v="216"/>
    <x v="211"/>
    <x v="212"/>
    <n v="79"/>
  </r>
  <r>
    <x v="225"/>
    <x v="7"/>
    <s v="Brouwerij Hof Ten Dormaal"/>
    <s v="Brouwerij Hof Ten Dormaal Blond"/>
    <s v="Notes:"/>
    <x v="52"/>
    <n v="15"/>
    <n v="30"/>
    <n v="31"/>
    <n v="52"/>
    <n v="24"/>
    <n v="23"/>
    <n v="79"/>
    <n v="103"/>
    <n v="0"/>
    <n v="85"/>
    <n v="63"/>
    <n v="48"/>
    <n v="71"/>
    <x v="218"/>
    <x v="214"/>
    <x v="217"/>
    <x v="212"/>
    <x v="213"/>
    <n v="37"/>
  </r>
  <r>
    <x v="228"/>
    <x v="7"/>
    <s v="Brouwerij Haacht NV"/>
    <s v="Brouwerij Haacht NV Tongerlo 6 Dubbel Blond"/>
    <s v="Notes:Formerly known as Tongerlo 6 Dubbel Blond\t"/>
    <x v="4"/>
    <n v="15"/>
    <n v="30"/>
    <n v="15"/>
    <n v="38"/>
    <n v="16"/>
    <n v="27"/>
    <n v="75"/>
    <n v="44"/>
    <n v="5"/>
    <n v="43"/>
    <n v="37"/>
    <n v="34"/>
    <n v="62"/>
    <x v="15"/>
    <x v="215"/>
    <x v="218"/>
    <x v="213"/>
    <x v="214"/>
    <n v="15"/>
  </r>
  <r>
    <x v="229"/>
    <x v="7"/>
    <s v="Perennial Artisan Ales"/>
    <s v="Perennial Artisan Ales Southside Blonde"/>
    <s v="Notes:Southside Blonde is a sessionable Belgian-Style Blonde Ale that is light-bodied and dry with a hint of fruitiness from the yeast. Southside is a friendly pairing with a variety of foods and an approachable choice for all types of beer drinkers.\t"/>
    <x v="10"/>
    <n v="15"/>
    <n v="30"/>
    <n v="21"/>
    <n v="27"/>
    <n v="9"/>
    <n v="19"/>
    <n v="41"/>
    <n v="49"/>
    <n v="1"/>
    <n v="60"/>
    <n v="39"/>
    <n v="25"/>
    <n v="40"/>
    <x v="22"/>
    <x v="28"/>
    <x v="142"/>
    <x v="137"/>
    <x v="158"/>
    <n v="6"/>
  </r>
  <r>
    <x v="230"/>
    <x v="7"/>
    <s v="BottleTree Beer Co."/>
    <s v="BottleTree Beer Co. BottleTree Belgian Blonde"/>
    <s v="Notes:"/>
    <x v="2"/>
    <n v="15"/>
    <n v="30"/>
    <n v="21"/>
    <n v="32"/>
    <n v="10"/>
    <n v="30"/>
    <n v="54"/>
    <n v="50"/>
    <n v="3"/>
    <n v="59"/>
    <n v="45"/>
    <n v="22"/>
    <n v="62"/>
    <x v="213"/>
    <x v="189"/>
    <x v="140"/>
    <x v="122"/>
    <x v="215"/>
    <n v="24"/>
  </r>
  <r>
    <x v="231"/>
    <x v="7"/>
    <s v="Brasserie La Binchoise (Malterie des Remparts)"/>
    <s v="Brasserie La Binchoise (Malterie des Remparts) La Binchoise Blonde Tradition"/>
    <s v="Notes:"/>
    <x v="54"/>
    <n v="15"/>
    <n v="30"/>
    <n v="16"/>
    <n v="43"/>
    <n v="19"/>
    <n v="27"/>
    <n v="82"/>
    <n v="65"/>
    <n v="0"/>
    <n v="79"/>
    <n v="44"/>
    <n v="29"/>
    <n v="39"/>
    <x v="219"/>
    <x v="216"/>
    <x v="219"/>
    <x v="214"/>
    <x v="11"/>
    <n v="57"/>
  </r>
  <r>
    <x v="232"/>
    <x v="7"/>
    <s v="Brasserie De Brunehaut"/>
    <s v="Brasserie De Brunehaut Brunehaut Blonde"/>
    <s v="Notes:"/>
    <x v="54"/>
    <n v="15"/>
    <n v="30"/>
    <n v="23"/>
    <n v="47"/>
    <n v="15"/>
    <n v="24"/>
    <n v="62"/>
    <n v="47"/>
    <n v="5"/>
    <n v="56"/>
    <n v="54"/>
    <n v="24"/>
    <n v="62"/>
    <x v="220"/>
    <x v="217"/>
    <x v="220"/>
    <x v="215"/>
    <x v="216"/>
    <n v="9"/>
  </r>
  <r>
    <x v="233"/>
    <x v="7"/>
    <s v="Brouwerij Palm NV"/>
    <s v="Brouwerij Palm NV Steenbrugge Blond"/>
    <s v="Notes:"/>
    <x v="54"/>
    <n v="15"/>
    <n v="30"/>
    <n v="18"/>
    <n v="38"/>
    <n v="21"/>
    <n v="28"/>
    <n v="81"/>
    <n v="64"/>
    <n v="0"/>
    <n v="66"/>
    <n v="49"/>
    <n v="35"/>
    <n v="66"/>
    <x v="221"/>
    <x v="218"/>
    <x v="221"/>
    <x v="103"/>
    <x v="217"/>
    <n v="19"/>
  </r>
  <r>
    <x v="234"/>
    <x v="7"/>
    <s v="Brasserie Lefèbvre SA"/>
    <s v="Brasserie Lefèbvre SA Abbaye De Floreffe Blonde"/>
    <s v="Notes:"/>
    <x v="13"/>
    <n v="15"/>
    <n v="30"/>
    <n v="17"/>
    <n v="25"/>
    <n v="15"/>
    <n v="33"/>
    <n v="76"/>
    <n v="44"/>
    <n v="3"/>
    <n v="49"/>
    <n v="55"/>
    <n v="30"/>
    <n v="65"/>
    <x v="23"/>
    <x v="22"/>
    <x v="222"/>
    <x v="216"/>
    <x v="218"/>
    <n v="17"/>
  </r>
  <r>
    <x v="235"/>
    <x v="7"/>
    <s v="Brasserie Du Bocq"/>
    <s v="Brasserie Du Bocq La Gauloise Blonde"/>
    <s v="Notes:"/>
    <x v="13"/>
    <n v="15"/>
    <n v="30"/>
    <n v="27"/>
    <n v="35"/>
    <n v="20"/>
    <n v="27"/>
    <n v="54"/>
    <n v="54"/>
    <n v="4"/>
    <n v="54"/>
    <n v="33"/>
    <n v="34"/>
    <n v="57"/>
    <x v="15"/>
    <x v="219"/>
    <x v="151"/>
    <x v="217"/>
    <x v="219"/>
    <n v="21"/>
  </r>
  <r>
    <x v="236"/>
    <x v="7"/>
    <s v="Brouwerij Contreras"/>
    <s v="Brouwerij Contreras Valeir Blond"/>
    <s v="Notes:"/>
    <x v="54"/>
    <n v="15"/>
    <n v="30"/>
    <n v="22"/>
    <n v="34"/>
    <n v="10"/>
    <n v="37"/>
    <n v="89"/>
    <n v="76"/>
    <n v="1"/>
    <n v="71"/>
    <n v="52"/>
    <n v="26"/>
    <n v="72"/>
    <x v="222"/>
    <x v="220"/>
    <x v="223"/>
    <x v="218"/>
    <x v="220"/>
    <n v="20"/>
  </r>
  <r>
    <x v="237"/>
    <x v="7"/>
    <s v="Old Forge Brewing Company"/>
    <s v="Old Forge Brewing Company Celestial Blond Ale"/>
    <s v="Notes:"/>
    <x v="68"/>
    <n v="15"/>
    <n v="30"/>
    <n v="13"/>
    <n v="21"/>
    <n v="13"/>
    <n v="17"/>
    <n v="39"/>
    <n v="27"/>
    <n v="0"/>
    <n v="35"/>
    <n v="25"/>
    <n v="16"/>
    <n v="29"/>
    <x v="4"/>
    <x v="137"/>
    <x v="139"/>
    <x v="137"/>
    <x v="23"/>
    <n v="4"/>
  </r>
  <r>
    <x v="238"/>
    <x v="7"/>
    <s v="Brouwerij Smisje"/>
    <s v="Brouwerij Smisje 't Smisje Blond"/>
    <s v="Notes:"/>
    <x v="4"/>
    <n v="15"/>
    <n v="30"/>
    <n v="11"/>
    <n v="34"/>
    <n v="14"/>
    <n v="21"/>
    <n v="31"/>
    <n v="82"/>
    <n v="0"/>
    <n v="79"/>
    <n v="43"/>
    <n v="15"/>
    <n v="22"/>
    <x v="223"/>
    <x v="221"/>
    <x v="224"/>
    <x v="219"/>
    <x v="221"/>
    <n v="48"/>
  </r>
  <r>
    <x v="239"/>
    <x v="7"/>
    <s v="Brouwerij De Koninck NV"/>
    <s v="Brouwerij De Koninck NV De Koninck Blond"/>
    <s v="Notes:"/>
    <x v="4"/>
    <n v="15"/>
    <n v="30"/>
    <n v="21"/>
    <n v="42"/>
    <n v="20"/>
    <n v="24"/>
    <n v="64"/>
    <n v="54"/>
    <n v="0"/>
    <n v="50"/>
    <n v="41"/>
    <n v="16"/>
    <n v="39"/>
    <x v="224"/>
    <x v="222"/>
    <x v="225"/>
    <x v="220"/>
    <x v="222"/>
    <n v="40"/>
  </r>
  <r>
    <x v="240"/>
    <x v="7"/>
    <s v="Brasserie Meteor"/>
    <s v="Brasserie Meteor Wendelinus"/>
    <s v="Notes:Another idea from the abbey...Brewed in the tradition of the monks of Wissembourg, who had their beer made on the current site of the brewery, Wendelinus is the result of a centuries-old know-how. Beneath its amber colour and creamy head is an abbey beer with a range of flavours that mature on the palate with every mouthful. Strong, with a pleasant touch of bitterness, this is a beer to be savoured for its persistent mellowness and caramelized fruity flavours. Take your time with it!\t"/>
    <x v="18"/>
    <n v="15"/>
    <n v="30"/>
    <n v="16"/>
    <n v="40"/>
    <n v="19"/>
    <n v="26"/>
    <n v="94"/>
    <n v="44"/>
    <n v="0"/>
    <n v="52"/>
    <n v="41"/>
    <n v="36"/>
    <n v="71"/>
    <x v="225"/>
    <x v="223"/>
    <x v="226"/>
    <x v="221"/>
    <x v="223"/>
    <n v="15"/>
  </r>
  <r>
    <x v="241"/>
    <x v="7"/>
    <s v="Brouwerij Roman N.V."/>
    <s v="Brouwerij Roman N.V. Ename Blond"/>
    <s v="Notes:"/>
    <x v="54"/>
    <n v="15"/>
    <n v="30"/>
    <n v="12"/>
    <n v="11"/>
    <n v="6"/>
    <n v="9"/>
    <n v="13"/>
    <n v="16"/>
    <n v="0"/>
    <n v="11"/>
    <n v="12"/>
    <n v="2"/>
    <n v="7"/>
    <x v="197"/>
    <x v="215"/>
    <x v="227"/>
    <x v="222"/>
    <x v="224"/>
    <n v="5"/>
  </r>
  <r>
    <x v="242"/>
    <x v="7"/>
    <s v="Brouwerij Huyghe"/>
    <s v="Brouwerij Huyghe St. Idesbald Blond"/>
    <s v="Notes:"/>
    <x v="4"/>
    <n v="15"/>
    <n v="30"/>
    <n v="20"/>
    <n v="24"/>
    <n v="10"/>
    <n v="21"/>
    <n v="28"/>
    <n v="34"/>
    <n v="0"/>
    <n v="30"/>
    <n v="29"/>
    <n v="14"/>
    <n v="30"/>
    <x v="226"/>
    <x v="224"/>
    <x v="228"/>
    <x v="223"/>
    <x v="225"/>
    <n v="16"/>
  </r>
  <r>
    <x v="243"/>
    <x v="7"/>
    <s v="Brasserie Val De Sambre"/>
    <s v="Brasserie Val De Sambre Abbaye D'Aulne Blonde Des Pères (Sur Lie) 6°"/>
    <s v="Notes:"/>
    <x v="4"/>
    <n v="15"/>
    <n v="30"/>
    <n v="22"/>
    <n v="44"/>
    <n v="7"/>
    <n v="28"/>
    <n v="60"/>
    <n v="46"/>
    <n v="0"/>
    <n v="45"/>
    <n v="38"/>
    <n v="28"/>
    <n v="31"/>
    <x v="227"/>
    <x v="225"/>
    <x v="229"/>
    <x v="224"/>
    <x v="226"/>
    <n v="17"/>
  </r>
  <r>
    <x v="244"/>
    <x v="7"/>
    <s v="Brouwerij Van Viven"/>
    <s v="Brouwerij Van Viven Viven Blond"/>
    <s v="Notes:"/>
    <x v="69"/>
    <n v="15"/>
    <n v="30"/>
    <n v="14"/>
    <n v="27"/>
    <n v="9"/>
    <n v="21"/>
    <n v="51"/>
    <n v="41"/>
    <n v="3"/>
    <n v="57"/>
    <n v="44"/>
    <n v="19"/>
    <n v="28"/>
    <x v="222"/>
    <x v="226"/>
    <x v="230"/>
    <x v="225"/>
    <x v="21"/>
    <n v="4"/>
  </r>
  <r>
    <x v="245"/>
    <x v="7"/>
    <s v="Choc Beer Co. / Pete's Place"/>
    <s v="Choc Beer Co. / Pete's Place Belgian-Style Blonde Ale"/>
    <s v="Notes:26 IBU\t"/>
    <x v="10"/>
    <n v="15"/>
    <n v="30"/>
    <n v="32"/>
    <n v="34"/>
    <n v="10"/>
    <n v="25"/>
    <n v="51"/>
    <n v="58"/>
    <n v="0"/>
    <n v="72"/>
    <n v="32"/>
    <n v="43"/>
    <n v="61"/>
    <x v="228"/>
    <x v="227"/>
    <x v="231"/>
    <x v="226"/>
    <x v="227"/>
    <n v="17"/>
  </r>
  <r>
    <x v="246"/>
    <x v="7"/>
    <s v="Brouwerij Van den Bossche"/>
    <s v="Brouwerij Van den Bossche Pater Lieven Blond"/>
    <s v="Notes:"/>
    <x v="54"/>
    <n v="15"/>
    <n v="30"/>
    <n v="10"/>
    <n v="18"/>
    <n v="4"/>
    <n v="13"/>
    <n v="27"/>
    <n v="21"/>
    <n v="0"/>
    <n v="21"/>
    <n v="20"/>
    <n v="8"/>
    <n v="16"/>
    <x v="229"/>
    <x v="189"/>
    <x v="232"/>
    <x v="227"/>
    <x v="50"/>
    <n v="8"/>
  </r>
  <r>
    <x v="247"/>
    <x v="8"/>
    <s v="Tröegs Brewing Company"/>
    <s v="Tröegs Brewing Company Troegenator Double Bock"/>
    <s v="Notes:Monks had fasting figured out. No food? No problem. Just drink a Double Bock. Thick and chewy with intense notes of caramel, chocolate and dried stone fruit, ‘Nator (as we call him) serves as a tribute to this liquid bread style.\t"/>
    <x v="70"/>
    <n v="17"/>
    <n v="27"/>
    <n v="11"/>
    <n v="63"/>
    <n v="17"/>
    <n v="16"/>
    <n v="117"/>
    <n v="25"/>
    <n v="0"/>
    <n v="38"/>
    <n v="15"/>
    <n v="10"/>
    <n v="93"/>
    <x v="230"/>
    <x v="228"/>
    <x v="233"/>
    <x v="228"/>
    <x v="228"/>
    <n v="892"/>
  </r>
  <r>
    <x v="248"/>
    <x v="8"/>
    <s v="Spaten-Franziskaner-Bräu"/>
    <s v="Spaten-Franziskaner-Bräu Spaten Optimator"/>
    <s v="Notes:"/>
    <x v="71"/>
    <n v="17"/>
    <n v="27"/>
    <n v="9"/>
    <n v="43"/>
    <n v="16"/>
    <n v="23"/>
    <n v="93"/>
    <n v="15"/>
    <n v="1"/>
    <n v="42"/>
    <n v="21"/>
    <n v="9"/>
    <n v="111"/>
    <x v="231"/>
    <x v="229"/>
    <x v="234"/>
    <x v="229"/>
    <x v="229"/>
    <n v="1233"/>
  </r>
  <r>
    <x v="249"/>
    <x v="8"/>
    <s v="Paulaner Brauerei GmbH &amp; Co. KG"/>
    <s v="Paulaner Brauerei GmbH &amp; Co. KG Salvator Doppel Bock"/>
    <s v="Notes:This unfiltered bottom fermented double bock beer has been brewed for over 375 years--always adhering to the original recipe. The taste is unmistakable, with its smooth chocolate flavor, robust dark caramel maltiness and a light note of hops--providing a nice intensity on the palate.\t"/>
    <x v="72"/>
    <n v="17"/>
    <n v="27"/>
    <n v="10"/>
    <n v="31"/>
    <n v="19"/>
    <n v="21"/>
    <n v="75"/>
    <n v="17"/>
    <n v="1"/>
    <n v="24"/>
    <n v="20"/>
    <n v="4"/>
    <n v="86"/>
    <x v="232"/>
    <x v="212"/>
    <x v="235"/>
    <x v="230"/>
    <x v="230"/>
    <n v="1222"/>
  </r>
  <r>
    <x v="250"/>
    <x v="8"/>
    <s v="Bayerische Staatsbrauerei Weihenstephan"/>
    <s v="Bayerische Staatsbrauerei Weihenstephan Weihenstephaner Korbinian"/>
    <s v="Notes:Our Korbinian, the full-bodied, dark Doppelbock with light brown foam, wins beer-lovers over with a balance of fruity hints of plums and figs, a dark malt aroma - reminiscent of toffee, nuts and chocolate. Its roasted flavour goes well with smoked meat and fish as well as venison and poultry. Brewed according to our centuries-old brewing tradition on the Weihenstephan hill.\t"/>
    <x v="73"/>
    <n v="17"/>
    <n v="27"/>
    <n v="14"/>
    <n v="72"/>
    <n v="11"/>
    <n v="30"/>
    <n v="92"/>
    <n v="20"/>
    <n v="0"/>
    <n v="50"/>
    <n v="11"/>
    <n v="13"/>
    <n v="127"/>
    <x v="233"/>
    <x v="230"/>
    <x v="236"/>
    <x v="231"/>
    <x v="231"/>
    <n v="947"/>
  </r>
  <r>
    <x v="251"/>
    <x v="8"/>
    <s v="Brauerei Schloss Eggenberg"/>
    <s v="Brauerei Schloss Eggenberg Samichlaus Bier"/>
    <s v="Notes:The once strongest beer in the world is back! Brewed only once a year on December 6. Samichlaus is aged for 10 months before bottling. This beer is perhaps the rarest in the world. Samichlaus may be aged for many years to come. Older vintages become more complex with a creamy warming finish. Serve with hardy robust dishes and desserts, particulary with chocolates, or as an after dinner drink by itself. Brewed under the exclusive licence of Feldschlösschen-Hürlimann-Holding, Switzerland.\t"/>
    <x v="31"/>
    <n v="17"/>
    <n v="27"/>
    <n v="6"/>
    <n v="52"/>
    <n v="57"/>
    <n v="16"/>
    <n v="138"/>
    <n v="18"/>
    <n v="0"/>
    <n v="58"/>
    <n v="14"/>
    <n v="10"/>
    <n v="104"/>
    <x v="234"/>
    <x v="231"/>
    <x v="237"/>
    <x v="232"/>
    <x v="232"/>
    <n v="922"/>
  </r>
  <r>
    <x v="252"/>
    <x v="8"/>
    <s v="Boston Beer Company (Samuel Adams)"/>
    <s v="Boston Beer Company (Samuel Adams) Samuel Adams Double Bock (Imperial Series)"/>
    <s v="Notes:"/>
    <x v="37"/>
    <n v="17"/>
    <n v="27"/>
    <n v="4"/>
    <n v="30"/>
    <n v="37"/>
    <n v="22"/>
    <n v="87"/>
    <n v="25"/>
    <n v="1"/>
    <n v="38"/>
    <n v="15"/>
    <n v="15"/>
    <n v="92"/>
    <x v="235"/>
    <x v="232"/>
    <x v="238"/>
    <x v="11"/>
    <x v="233"/>
    <n v="1068"/>
  </r>
  <r>
    <x v="253"/>
    <x v="8"/>
    <s v="Klosterbrauerei Andechs"/>
    <s v="Klosterbrauerei Andechs Andechser Doppelbock Dunkel"/>
    <s v="Notes:This world famous bock from Bavaria’s Holy Mountain is not meant to be rushed, but savoured slowly. As solid as a rock, Andechser Doppelbock Dunkel presides over the evening meal with a colour reminiscent of dark copper with nuances of fiery red. Its clear gleaming look harmonises with its firm, fine pored head.Also the aroma delights the connoisseur: soft roasted accents and a nuance of dried fruit carrying a vein of caramel. This Doppelbock Dunkel from Bavaria’s Holy Mountain presents a pleasant effervescence. And then there’s the unmistakable flavour: mouthcoating and velvety, strong and yet pleasantly malty – a powerful, robust body. At the same time, it develops an easily recognisable sweetness, embraced in roasted cocoa and a light, bitter hoppiness.Concluding with a powerful punch, this Doppelbock departs with a lingering aftertaste of quality plain chocolate. A strong Doppelbock that embodies the centuries old Benedictine brewing tradition, sip by delicious sip.\t"/>
    <x v="74"/>
    <n v="17"/>
    <n v="27"/>
    <n v="7"/>
    <n v="71"/>
    <n v="20"/>
    <n v="31"/>
    <n v="100"/>
    <n v="21"/>
    <n v="1"/>
    <n v="55"/>
    <n v="31"/>
    <n v="7"/>
    <n v="140"/>
    <x v="236"/>
    <x v="233"/>
    <x v="239"/>
    <x v="233"/>
    <x v="234"/>
    <n v="287"/>
  </r>
  <r>
    <x v="254"/>
    <x v="8"/>
    <s v="Dark Horse Brewing Company"/>
    <s v="Dark Horse Brewing Company Dark Horse Perkulator Coffee Dopplebock"/>
    <s v="Notes:"/>
    <x v="68"/>
    <n v="17"/>
    <n v="27"/>
    <n v="5"/>
    <n v="62"/>
    <n v="19"/>
    <n v="124"/>
    <n v="54"/>
    <n v="6"/>
    <n v="1"/>
    <n v="8"/>
    <n v="23"/>
    <n v="19"/>
    <n v="192"/>
    <x v="237"/>
    <x v="234"/>
    <x v="240"/>
    <x v="234"/>
    <x v="235"/>
    <n v="341"/>
  </r>
  <r>
    <x v="255"/>
    <x v="8"/>
    <s v="Kulmbacher Brauerei AG"/>
    <s v="Kulmbacher Brauerei AG EKU 28"/>
    <s v="Notes:A super-strong Bock, but not an Eisbock.\t"/>
    <x v="22"/>
    <n v="17"/>
    <n v="27"/>
    <n v="10"/>
    <n v="44"/>
    <n v="65"/>
    <n v="26"/>
    <n v="107"/>
    <n v="25"/>
    <n v="2"/>
    <n v="43"/>
    <n v="21"/>
    <n v="9"/>
    <n v="78"/>
    <x v="238"/>
    <x v="235"/>
    <x v="241"/>
    <x v="235"/>
    <x v="236"/>
    <n v="422"/>
  </r>
  <r>
    <x v="256"/>
    <x v="8"/>
    <s v="Thomas Hooker Brewing Company"/>
    <s v="Thomas Hooker Brewing Company Thomas Hooker Liberator Doppelbock"/>
    <s v="Notes:Hopped with German and Czech hops and fermented with Bavarian lager yeast, this traditional doppelbock blends an extensive amount of select dark malts to achieve its rich and creamy character. Rich and filling, this brew is a malt lovers dream.24 IBU\t"/>
    <x v="3"/>
    <n v="17"/>
    <n v="27"/>
    <n v="5"/>
    <n v="63"/>
    <n v="40"/>
    <n v="53"/>
    <n v="98"/>
    <n v="23"/>
    <n v="0"/>
    <n v="45"/>
    <n v="40"/>
    <n v="9"/>
    <n v="114"/>
    <x v="239"/>
    <x v="236"/>
    <x v="242"/>
    <x v="236"/>
    <x v="237"/>
    <n v="513"/>
  </r>
  <r>
    <x v="257"/>
    <x v="8"/>
    <s v="Smuttynose Brewing Company"/>
    <s v="Smuttynose Brewing Company Smuttynose S'muttonator (Big Beer Series)"/>
    <s v="Notes:Formerly Smuttynose S'muttonator (Big Beer Series)S’Muttonator Double Bock displays the characteristically full malt flavor that can only come from using the best German specialty malts, and a traditional decoction mashing technique. The extra effort also adds a lot of extra time to each batch, but that’s the only way to get the nuttiness, toffee notes and smooth character beer drinkers expect from a double bock. 2007 - 9.8%2008 - 8.8%2010 - 9.5%\t"/>
    <x v="70"/>
    <n v="17"/>
    <n v="27"/>
    <n v="13"/>
    <n v="62"/>
    <n v="36"/>
    <n v="25"/>
    <n v="93"/>
    <n v="17"/>
    <n v="0"/>
    <n v="37"/>
    <n v="36"/>
    <n v="16"/>
    <n v="100"/>
    <x v="240"/>
    <x v="237"/>
    <x v="243"/>
    <x v="237"/>
    <x v="238"/>
    <n v="342"/>
  </r>
  <r>
    <x v="258"/>
    <x v="8"/>
    <s v="Tommyknocker Brewery"/>
    <s v="Tommyknocker Brewery Butthead Doppelbock"/>
    <s v="Notes:"/>
    <x v="70"/>
    <n v="17"/>
    <n v="27"/>
    <n v="12"/>
    <n v="69"/>
    <n v="47"/>
    <n v="26"/>
    <n v="115"/>
    <n v="51"/>
    <n v="2"/>
    <n v="52"/>
    <n v="30"/>
    <n v="5"/>
    <n v="119"/>
    <x v="241"/>
    <x v="238"/>
    <x v="244"/>
    <x v="238"/>
    <x v="239"/>
    <n v="366"/>
  </r>
  <r>
    <x v="259"/>
    <x v="8"/>
    <s v="Capital Brewery"/>
    <s v="Capital Brewery Autumnal Fire"/>
    <s v="Notes:With a deep copper hue and rich malty flavor this renowned doppelbock warms like burning embers of a mid-autumn fire as the nights grow cooler. You may be tempted to share, but keep this Fire for yourself. It’s that good!\t"/>
    <x v="75"/>
    <n v="17"/>
    <n v="27"/>
    <n v="7"/>
    <n v="72"/>
    <n v="31"/>
    <n v="32"/>
    <n v="118"/>
    <n v="30"/>
    <n v="0"/>
    <n v="52"/>
    <n v="28"/>
    <n v="11"/>
    <n v="158"/>
    <x v="242"/>
    <x v="239"/>
    <x v="245"/>
    <x v="239"/>
    <x v="240"/>
    <n v="318"/>
  </r>
  <r>
    <x v="260"/>
    <x v="8"/>
    <s v="Klosterbrauerei Weltenburg"/>
    <s v="Klosterbrauerei Weltenburg Weltenburger Kloster Asam-Bock"/>
    <s v="Notes:The Weltenburger Asam Bock owes its name to the ingenious, baroque painter and master builder Cosmas Damian Asam. The malt-stressed goat exudes light roasted aromas that give a hint of coffee. Friends and connoisseurs appreciate it especially for its strong-sweet, very aromatic and persistent taste until the finish. With its 6.9% alcohol content, it is the strongest beer from the Weltenburger family.\t"/>
    <x v="76"/>
    <n v="17"/>
    <n v="27"/>
    <n v="6"/>
    <n v="67"/>
    <n v="22"/>
    <n v="30"/>
    <n v="102"/>
    <n v="11"/>
    <n v="1"/>
    <n v="42"/>
    <n v="18"/>
    <n v="9"/>
    <n v="148"/>
    <x v="243"/>
    <x v="240"/>
    <x v="246"/>
    <x v="240"/>
    <x v="241"/>
    <n v="263"/>
  </r>
  <r>
    <x v="261"/>
    <x v="8"/>
    <s v="Utah Brewers Cooperative"/>
    <s v="Utah Brewers Cooperative Wasatch Devastator Double Bock"/>
    <s v="Notes:If you're going to sin, sin big. With 8% alc/vol and a creamy richness, this brew has developed a serious cult following. Imagine that - a cult following in Utah?!\t"/>
    <x v="52"/>
    <n v="17"/>
    <n v="27"/>
    <n v="7"/>
    <n v="53"/>
    <n v="21"/>
    <n v="19"/>
    <n v="120"/>
    <n v="28"/>
    <n v="4"/>
    <n v="56"/>
    <n v="27"/>
    <n v="13"/>
    <n v="123"/>
    <x v="15"/>
    <x v="241"/>
    <x v="247"/>
    <x v="241"/>
    <x v="242"/>
    <n v="73"/>
  </r>
  <r>
    <x v="262"/>
    <x v="8"/>
    <s v="Victory Brewing Company"/>
    <s v="Victory Brewing Company St. Victorious"/>
    <s v="Notes:Limited seasonal draft only release. Doppelbock brewed w/ smoked 2-row German malt from Bamberg.\t"/>
    <x v="71"/>
    <n v="17"/>
    <n v="27"/>
    <n v="8"/>
    <n v="70"/>
    <n v="11"/>
    <n v="30"/>
    <n v="100"/>
    <n v="28"/>
    <n v="0"/>
    <n v="43"/>
    <n v="30"/>
    <n v="22"/>
    <n v="135"/>
    <x v="244"/>
    <x v="242"/>
    <x v="248"/>
    <x v="242"/>
    <x v="243"/>
    <n v="378"/>
  </r>
  <r>
    <x v="263"/>
    <x v="8"/>
    <s v="Brauerei Schloss Eggenberg"/>
    <s v="Brauerei Schloss Eggenberg Urbock 23°"/>
    <s v="Notes:"/>
    <x v="77"/>
    <n v="17"/>
    <n v="27"/>
    <n v="8"/>
    <n v="54"/>
    <n v="49"/>
    <n v="15"/>
    <n v="97"/>
    <n v="18"/>
    <n v="0"/>
    <n v="25"/>
    <n v="19"/>
    <n v="4"/>
    <n v="75"/>
    <x v="245"/>
    <x v="243"/>
    <x v="249"/>
    <x v="243"/>
    <x v="244"/>
    <n v="276"/>
  </r>
  <r>
    <x v="264"/>
    <x v="8"/>
    <s v="Atwater Block Brewery"/>
    <s v="Atwater Block Brewery Atwater Voodoovator"/>
    <s v="Notes:"/>
    <x v="37"/>
    <n v="17"/>
    <n v="27"/>
    <n v="15"/>
    <n v="89"/>
    <n v="25"/>
    <n v="62"/>
    <n v="127"/>
    <n v="18"/>
    <n v="2"/>
    <n v="60"/>
    <n v="48"/>
    <n v="4"/>
    <n v="165"/>
    <x v="246"/>
    <x v="244"/>
    <x v="250"/>
    <x v="244"/>
    <x v="245"/>
    <n v="178"/>
  </r>
  <r>
    <x v="265"/>
    <x v="8"/>
    <s v="Jack's Abby Brewing"/>
    <s v="Jack's Abby Brewing Saxonator Dunkles Doppelbock"/>
    <s v="Notes:A dark strong interpretation of a double bock. Full bodied with a raisiny, dark fruit, slightly roasted and chewy malt character. Lagered for two months, a smooth malt character balances the high ABV of this strong beer.25 IBU\t"/>
    <x v="3"/>
    <n v="17"/>
    <n v="27"/>
    <n v="10"/>
    <n v="106"/>
    <n v="31"/>
    <n v="33"/>
    <n v="121"/>
    <n v="27"/>
    <n v="0"/>
    <n v="72"/>
    <n v="27"/>
    <n v="21"/>
    <n v="144"/>
    <x v="174"/>
    <x v="28"/>
    <x v="251"/>
    <x v="44"/>
    <x v="171"/>
    <n v="3"/>
  </r>
  <r>
    <x v="266"/>
    <x v="8"/>
    <s v="Der HirschBrau/Privatbrauerei Höss"/>
    <s v="Der HirschBrau/Privatbrauerei Höss Doppel-Hirsch"/>
    <s v="Notes:"/>
    <x v="1"/>
    <n v="17"/>
    <n v="27"/>
    <n v="8"/>
    <n v="46"/>
    <n v="18"/>
    <n v="35"/>
    <n v="112"/>
    <n v="22"/>
    <n v="0"/>
    <n v="54"/>
    <n v="29"/>
    <n v="7"/>
    <n v="105"/>
    <x v="247"/>
    <x v="245"/>
    <x v="252"/>
    <x v="245"/>
    <x v="246"/>
    <n v="208"/>
  </r>
  <r>
    <x v="267"/>
    <x v="8"/>
    <s v="Trader Joe's Brewing Company"/>
    <s v="Trader Joe's Brewing Company Josephs Brau Winterfest"/>
    <s v="Notes:Also known as Josephs Brau Winterfest\t"/>
    <x v="16"/>
    <n v="17"/>
    <n v="27"/>
    <n v="11"/>
    <n v="44"/>
    <n v="21"/>
    <n v="30"/>
    <n v="75"/>
    <n v="15"/>
    <n v="1"/>
    <n v="25"/>
    <n v="29"/>
    <n v="28"/>
    <n v="85"/>
    <x v="248"/>
    <x v="246"/>
    <x v="253"/>
    <x v="246"/>
    <x v="247"/>
    <n v="169"/>
  </r>
  <r>
    <x v="268"/>
    <x v="8"/>
    <s v="The Duck-Rabbit Craft Brewery"/>
    <s v="The Duck-Rabbit Craft Brewery Duck-Rabbit Duck-Rabbator"/>
    <s v="Notes:The Duck-Rabbator Dopplebock is a powerfully malty German-style lager. The malty / grainy flavors so dominate this beer, it's like a whole loaf of bread in every glass! Is it a beverage or is it a meal? It's both.\t"/>
    <x v="3"/>
    <n v="17"/>
    <n v="27"/>
    <n v="13"/>
    <n v="64"/>
    <n v="20"/>
    <n v="26"/>
    <n v="116"/>
    <n v="27"/>
    <n v="0"/>
    <n v="44"/>
    <n v="29"/>
    <n v="15"/>
    <n v="127"/>
    <x v="249"/>
    <x v="247"/>
    <x v="191"/>
    <x v="247"/>
    <x v="248"/>
    <n v="88"/>
  </r>
  <r>
    <x v="269"/>
    <x v="8"/>
    <s v="Klosterbrauerei Ettal / Ettaler Klosterbetriebe GmbH"/>
    <s v="Klosterbrauerei Ettal / Ettaler Klosterbetriebe GmbH Ettaler Curator Doppelbock (US Import Version)"/>
    <s v="Notes:"/>
    <x v="45"/>
    <n v="17"/>
    <n v="27"/>
    <n v="18"/>
    <n v="62"/>
    <n v="23"/>
    <n v="20"/>
    <n v="130"/>
    <n v="28"/>
    <n v="0"/>
    <n v="74"/>
    <n v="3"/>
    <n v="6"/>
    <n v="126"/>
    <x v="250"/>
    <x v="248"/>
    <x v="254"/>
    <x v="248"/>
    <x v="70"/>
    <n v="166"/>
  </r>
  <r>
    <x v="270"/>
    <x v="8"/>
    <s v="Capital Brewery"/>
    <s v="Capital Brewery Blonde Doppelbock"/>
    <s v="Notes:"/>
    <x v="75"/>
    <n v="17"/>
    <n v="27"/>
    <n v="7"/>
    <n v="77"/>
    <n v="58"/>
    <n v="31"/>
    <n v="109"/>
    <n v="39"/>
    <n v="0"/>
    <n v="46"/>
    <n v="36"/>
    <n v="10"/>
    <n v="123"/>
    <x v="251"/>
    <x v="249"/>
    <x v="255"/>
    <x v="249"/>
    <x v="249"/>
    <n v="192"/>
  </r>
  <r>
    <x v="271"/>
    <x v="8"/>
    <s v="Brauerei Schloss Eggenberg"/>
    <s v="Brauerei Schloss Eggenberg Doppelbock Dunkel"/>
    <s v="Notes:"/>
    <x v="3"/>
    <n v="17"/>
    <n v="27"/>
    <n v="9"/>
    <n v="49"/>
    <n v="42"/>
    <n v="50"/>
    <n v="89"/>
    <n v="17"/>
    <n v="0"/>
    <n v="34"/>
    <n v="39"/>
    <n v="17"/>
    <n v="104"/>
    <x v="252"/>
    <x v="250"/>
    <x v="142"/>
    <x v="250"/>
    <x v="250"/>
    <n v="117"/>
  </r>
  <r>
    <x v="272"/>
    <x v="8"/>
    <s v="Brauerei Tucher Brau"/>
    <s v="Brauerei Tucher Brau Tucher Bajuvator Doppelbock"/>
    <s v="Notes:"/>
    <x v="1"/>
    <n v="17"/>
    <n v="27"/>
    <n v="15"/>
    <n v="87"/>
    <n v="37"/>
    <n v="58"/>
    <n v="152"/>
    <n v="42"/>
    <n v="0"/>
    <n v="72"/>
    <n v="47"/>
    <n v="8"/>
    <n v="172"/>
    <x v="253"/>
    <x v="251"/>
    <x v="256"/>
    <x v="251"/>
    <x v="251"/>
    <n v="183"/>
  </r>
  <r>
    <x v="273"/>
    <x v="8"/>
    <s v="Kuhnhenn Brewing Company"/>
    <s v="Kuhnhenn Brewing Company Kuhnhenn Dark Heathen Triple Bock"/>
    <s v="Notes:This Triple Bock is dark brown with ruby highlights. It is extremely rich and complex, with flavors of raisin, plum. There is a slight heat from alcohol and has low carbonation. It is full bodied, malty and sweet– you big beer lovers should try this beer.\t"/>
    <x v="34"/>
    <n v="17"/>
    <n v="27"/>
    <n v="6"/>
    <n v="100"/>
    <n v="69"/>
    <n v="32"/>
    <n v="216"/>
    <n v="43"/>
    <n v="0"/>
    <n v="124"/>
    <n v="13"/>
    <n v="16"/>
    <n v="157"/>
    <x v="254"/>
    <x v="252"/>
    <x v="257"/>
    <x v="252"/>
    <x v="252"/>
    <n v="23"/>
  </r>
  <r>
    <x v="274"/>
    <x v="8"/>
    <s v="Gordon Biersch Brewery Restaurant"/>
    <s v="Gordon Biersch Brewery Restaurant Gordon Biersch Winter Bock"/>
    <s v="Notes:In the 11th century, Belgian monks sustained themselves during winter fasts with beers made from strong, dark flavored malts. These creamy books ensured that the monks would fast frequently.\t"/>
    <x v="16"/>
    <n v="17"/>
    <n v="27"/>
    <n v="5"/>
    <n v="59"/>
    <n v="14"/>
    <n v="18"/>
    <n v="91"/>
    <n v="10"/>
    <n v="0"/>
    <n v="20"/>
    <n v="14"/>
    <n v="16"/>
    <n v="113"/>
    <x v="255"/>
    <x v="253"/>
    <x v="258"/>
    <x v="253"/>
    <x v="253"/>
    <n v="105"/>
  </r>
  <r>
    <x v="275"/>
    <x v="8"/>
    <s v="Thomas Creek Brewery"/>
    <s v="Thomas Creek Brewery Deep Water Dopplebock"/>
    <s v="Notes:30 IBU\t"/>
    <x v="68"/>
    <n v="17"/>
    <n v="27"/>
    <n v="9"/>
    <n v="57"/>
    <n v="17"/>
    <n v="35"/>
    <n v="69"/>
    <n v="11"/>
    <n v="0"/>
    <n v="20"/>
    <n v="23"/>
    <n v="8"/>
    <n v="116"/>
    <x v="256"/>
    <x v="254"/>
    <x v="259"/>
    <x v="254"/>
    <x v="254"/>
    <n v="89"/>
  </r>
  <r>
    <x v="276"/>
    <x v="8"/>
    <s v="Les Trois Mousquetaires"/>
    <s v="Les Trois Mousquetaires Doppelbock Grande Cuvée Printemps"/>
    <s v="Notes:Full-bodied, Bavarian-style lager with a complex malt character suggesting flavors of fresh-baked bread, molasses, chocolate, plums, and oranges. This style was originally created by monks for Lenten fasting and called &quot;liquid bread&quot;.\t"/>
    <x v="78"/>
    <n v="17"/>
    <n v="27"/>
    <n v="11"/>
    <n v="77"/>
    <n v="38"/>
    <n v="34"/>
    <n v="154"/>
    <n v="37"/>
    <n v="0"/>
    <n v="87"/>
    <n v="28"/>
    <n v="19"/>
    <n v="129"/>
    <x v="257"/>
    <x v="255"/>
    <x v="260"/>
    <x v="255"/>
    <x v="255"/>
    <n v="65"/>
  </r>
  <r>
    <x v="277"/>
    <x v="8"/>
    <s v="Indian Wells Brewing Company"/>
    <s v="Indian Wells Brewing Company Lobotomy Bock"/>
    <s v="Notes:This is a classic German Dopple Bock. Like all of our beers it is made in strict accordance to the German Reinheitsgebot Purity Law of Brewing, which is water, malt, hops and yeast only! Lobotomy Bock is made from five types of specialty malted barley including Munich, black patent and other premium malts. And finished with two types of hops, Sterling and Perle added at the boil and again at the finish for the perfect flavor balance. Lobotomy Bock is brewed with pure artesian spring water from the historic Indian Wells Spring. Lobotomy Bock is lagered for several weeks then finished to exacting standards.\t"/>
    <x v="23"/>
    <n v="17"/>
    <n v="27"/>
    <n v="6"/>
    <n v="55"/>
    <n v="31"/>
    <n v="21"/>
    <n v="58"/>
    <n v="9"/>
    <n v="1"/>
    <n v="17"/>
    <n v="16"/>
    <n v="5"/>
    <n v="78"/>
    <x v="151"/>
    <x v="256"/>
    <x v="261"/>
    <x v="256"/>
    <x v="256"/>
    <n v="88"/>
  </r>
  <r>
    <x v="278"/>
    <x v="8"/>
    <s v="Pivovar Náchod a.s."/>
    <s v="Pivovar Náchod a.s. Primátor Double Bock Beer"/>
    <s v="Notes:"/>
    <x v="23"/>
    <n v="17"/>
    <n v="27"/>
    <n v="10"/>
    <n v="43"/>
    <n v="35"/>
    <n v="29"/>
    <n v="136"/>
    <n v="26"/>
    <n v="0"/>
    <n v="54"/>
    <n v="23"/>
    <n v="7"/>
    <n v="76"/>
    <x v="258"/>
    <x v="257"/>
    <x v="262"/>
    <x v="257"/>
    <x v="257"/>
    <n v="76"/>
  </r>
  <r>
    <x v="279"/>
    <x v="8"/>
    <s v="Einstök Ölgerð"/>
    <s v="Einstök Ölgerð Icelandic Doppelbock"/>
    <s v="Notes:The 2015 version of this limited-edition seasonal is only available through the holiday season, but this winter celebration brew is worth the wait. Malted barley and chocolate tones define the traditional style, while the robust aroma and long, mellow finish make this the perfect companion for holiday adventures. Get it while you can.Munich malt, pilsner malt, crystal malt, chocolate malt, bavarian hops.\t"/>
    <x v="47"/>
    <n v="17"/>
    <n v="27"/>
    <n v="18"/>
    <n v="96"/>
    <n v="29"/>
    <n v="49"/>
    <n v="131"/>
    <n v="16"/>
    <n v="0"/>
    <n v="42"/>
    <n v="55"/>
    <n v="7"/>
    <n v="187"/>
    <x v="25"/>
    <x v="226"/>
    <x v="139"/>
    <x v="122"/>
    <x v="50"/>
    <n v="1"/>
  </r>
  <r>
    <x v="280"/>
    <x v="8"/>
    <s v="Sprecher Brewing Company"/>
    <s v="Sprecher Brewing Company Dopple Bock"/>
    <s v="Notes:"/>
    <x v="79"/>
    <n v="17"/>
    <n v="27"/>
    <n v="6"/>
    <n v="42"/>
    <n v="27"/>
    <n v="24"/>
    <n v="83"/>
    <n v="23"/>
    <n v="0"/>
    <n v="37"/>
    <n v="25"/>
    <n v="15"/>
    <n v="83"/>
    <x v="22"/>
    <x v="258"/>
    <x v="263"/>
    <x v="258"/>
    <x v="258"/>
    <n v="106"/>
  </r>
  <r>
    <x v="281"/>
    <x v="8"/>
    <s v="Pennsylvania Brewing Company"/>
    <s v="Pennsylvania Brewing Company St. Nikolaus Bock Bier - Brewer's Reserve"/>
    <s v="Notes:"/>
    <x v="3"/>
    <n v="17"/>
    <n v="27"/>
    <n v="19"/>
    <n v="82"/>
    <n v="25"/>
    <n v="32"/>
    <n v="130"/>
    <n v="31"/>
    <n v="0"/>
    <n v="61"/>
    <n v="27"/>
    <n v="26"/>
    <n v="130"/>
    <x v="159"/>
    <x v="259"/>
    <x v="264"/>
    <x v="259"/>
    <x v="259"/>
    <n v="84"/>
  </r>
  <r>
    <x v="282"/>
    <x v="8"/>
    <s v="Christian Moerlein Brewing Company"/>
    <s v="Christian Moerlein Brewing Company Christian Moerlein Doppelbock"/>
    <s v="Notes:Christian Moerlein Doppelbock is brewed in accordance with Germany's Reinheitsgebot Purity Law of 1516. What makes Doppelbock most enjoyable is its rich, full body, which is superbly balanced for smoothness. It will be appreciated for its robust malt and carmel characteristics. Enjoy its smooth, velvety taste and you will agree that it is Quite Simply a Better Doppelbock.\t"/>
    <x v="68"/>
    <n v="17"/>
    <n v="27"/>
    <n v="17"/>
    <n v="60"/>
    <n v="17"/>
    <n v="23"/>
    <n v="104"/>
    <n v="27"/>
    <n v="0"/>
    <n v="32"/>
    <n v="35"/>
    <n v="11"/>
    <n v="128"/>
    <x v="145"/>
    <x v="260"/>
    <x v="265"/>
    <x v="260"/>
    <x v="260"/>
    <n v="20"/>
  </r>
  <r>
    <x v="283"/>
    <x v="8"/>
    <s v="Einbecker Brauhaus AG"/>
    <s v="Einbecker Brauhaus AG Einbecker Winter-Bock"/>
    <s v="Notes:When it's cool outside, it's time for the dark Einbecker Winter-Bock inside. Selected malts, the finest hops and a special beer yeast provide a true winter treat. With 18.2%, Einbecker Winter-Bock has the highest original wort of all Einbecker beers.\t"/>
    <x v="16"/>
    <n v="17"/>
    <n v="27"/>
    <n v="9"/>
    <n v="54"/>
    <n v="27"/>
    <n v="39"/>
    <n v="94"/>
    <n v="17"/>
    <n v="0"/>
    <n v="54"/>
    <n v="44"/>
    <n v="7"/>
    <n v="92"/>
    <x v="259"/>
    <x v="261"/>
    <x v="11"/>
    <x v="225"/>
    <x v="158"/>
    <n v="24"/>
  </r>
  <r>
    <x v="284"/>
    <x v="8"/>
    <s v="Brauerei Hofstetten Krammer GmbH &amp; Co. KG"/>
    <s v="Brauerei Hofstetten Krammer GmbH &amp; Co. KG Granitbock"/>
    <s v="Notes:"/>
    <x v="80"/>
    <n v="17"/>
    <n v="27"/>
    <n v="16"/>
    <n v="52"/>
    <n v="15"/>
    <n v="29"/>
    <n v="85"/>
    <n v="30"/>
    <n v="0"/>
    <n v="37"/>
    <n v="22"/>
    <n v="10"/>
    <n v="107"/>
    <x v="260"/>
    <x v="262"/>
    <x v="266"/>
    <x v="261"/>
    <x v="219"/>
    <n v="63"/>
  </r>
  <r>
    <x v="285"/>
    <x v="8"/>
    <s v="Grand Teton Brewing Co."/>
    <s v="Grand Teton Brewing Co. Double Vision Doppelbock"/>
    <s v="Notes:Our Double Vision Doppelbock is brewed with Idaho 2-Row Pale and German Munich, CaraAroma, CaraMunich and de-husked Carafa malts to an original gravity of 24 Plato (1.096 SG). The malts provide a dark leather color with ruby notes, a luxurious tan head, and a bready aroma with a hint of smoke. It is lightly spiced with Liberty hops, an American version of the noble German Hallertau Mittelfruh, and fermented with lager yeast from a monastery brewery near Munich. In the traditional manner, Double Vision is fermented cold (48 F) and lagered a full 10 weeks for smoothness. At over 8% alcohol by volume, it is a deceptively drinkable springtime warmer.\t"/>
    <x v="52"/>
    <n v="17"/>
    <n v="27"/>
    <n v="11"/>
    <n v="82"/>
    <n v="26"/>
    <n v="37"/>
    <n v="95"/>
    <n v="32"/>
    <n v="0"/>
    <n v="46"/>
    <n v="26"/>
    <n v="24"/>
    <n v="132"/>
    <x v="261"/>
    <x v="263"/>
    <x v="267"/>
    <x v="262"/>
    <x v="261"/>
    <n v="29"/>
  </r>
  <r>
    <x v="286"/>
    <x v="8"/>
    <s v="Fireman's Brew, Inc."/>
    <s v="Fireman's Brew, Inc. Fireman's Brew Brewnette Beer"/>
    <s v="Notes:"/>
    <x v="52"/>
    <n v="17"/>
    <n v="27"/>
    <n v="9"/>
    <n v="119"/>
    <n v="20"/>
    <n v="57"/>
    <n v="101"/>
    <n v="21"/>
    <n v="0"/>
    <n v="29"/>
    <n v="37"/>
    <n v="0"/>
    <n v="147"/>
    <x v="262"/>
    <x v="264"/>
    <x v="139"/>
    <x v="122"/>
    <x v="262"/>
    <n v="11"/>
  </r>
  <r>
    <x v="287"/>
    <x v="9"/>
    <s v="Weisses Bräuhaus G. Schneider &amp; Sohn GmbH"/>
    <s v="Weisses Bräuhaus G. Schneider &amp; Sohn GmbH Schneider Aventinus Weizen-Eisbock"/>
    <s v="Notes:Aventinus has been known to be the most intense and complex Wheat-Doppelbock in the world. This was the case in the past, but not anymore... Recently, Hans Peter Drexler, Brewmaster at G. Schneider &amp; Sohn, heard some stories about some extra special Aventinus resulting from some partial freezing during a cold winter transport in the 1930's. He decided to recreate this classic &quot;mistake&quot; to further concentrate Aventinus in a modern, controlled facility. Thus, the Aventinus Eisbock was reborn. Prost!Georg Schneider VI, 6th Generation Brewer\t"/>
    <x v="36"/>
    <n v="25"/>
    <n v="35"/>
    <n v="14"/>
    <n v="47"/>
    <n v="60"/>
    <n v="26"/>
    <n v="118"/>
    <n v="29"/>
    <n v="0"/>
    <n v="85"/>
    <n v="14"/>
    <n v="18"/>
    <n v="85"/>
    <x v="263"/>
    <x v="265"/>
    <x v="268"/>
    <x v="263"/>
    <x v="263"/>
    <n v="938"/>
  </r>
  <r>
    <x v="288"/>
    <x v="9"/>
    <s v="Kuhnhenn Brewing Company"/>
    <s v="Kuhnhenn Brewing Company Kuhnhenn Eisbock"/>
    <s v="Notes:"/>
    <x v="81"/>
    <n v="25"/>
    <n v="35"/>
    <n v="11"/>
    <n v="58"/>
    <n v="30"/>
    <n v="13"/>
    <n v="168"/>
    <n v="36"/>
    <n v="0"/>
    <n v="99"/>
    <n v="9"/>
    <n v="6"/>
    <n v="90"/>
    <x v="4"/>
    <x v="14"/>
    <x v="18"/>
    <x v="44"/>
    <x v="11"/>
    <n v="4"/>
  </r>
  <r>
    <x v="289"/>
    <x v="9"/>
    <s v="Kuhnhenn Brewing Company"/>
    <s v="Kuhnhenn Brewing Company Kuhnhenn Winter Wonder Lager"/>
    <s v="Notes:"/>
    <x v="44"/>
    <n v="25"/>
    <n v="35"/>
    <n v="8"/>
    <n v="66"/>
    <n v="78"/>
    <n v="25"/>
    <n v="175"/>
    <n v="46"/>
    <n v="0"/>
    <n v="88"/>
    <n v="16"/>
    <n v="27"/>
    <n v="130"/>
    <x v="264"/>
    <x v="266"/>
    <x v="18"/>
    <x v="264"/>
    <x v="264"/>
    <n v="76"/>
  </r>
  <r>
    <x v="290"/>
    <x v="9"/>
    <s v="High Point Brewing Company"/>
    <s v="High Point Brewing Company Ramstein Winter Wheat Eisbock"/>
    <s v="Notes:"/>
    <x v="26"/>
    <n v="25"/>
    <n v="35"/>
    <n v="14"/>
    <n v="79"/>
    <n v="63"/>
    <n v="18"/>
    <n v="105"/>
    <n v="41"/>
    <n v="0"/>
    <n v="106"/>
    <n v="9"/>
    <n v="39"/>
    <n v="114"/>
    <x v="265"/>
    <x v="164"/>
    <x v="269"/>
    <x v="265"/>
    <x v="171"/>
    <n v="45"/>
  </r>
  <r>
    <x v="291"/>
    <x v="9"/>
    <s v="Brauerei Hofstetten Krammer GmbH &amp; Co. KG"/>
    <s v="Brauerei Hofstetten Krammer GmbH &amp; Co. KG Granitbock Ice"/>
    <s v="Notes:"/>
    <x v="26"/>
    <n v="25"/>
    <n v="35"/>
    <n v="9"/>
    <n v="49"/>
    <n v="46"/>
    <n v="23"/>
    <n v="150"/>
    <n v="45"/>
    <n v="1"/>
    <n v="82"/>
    <n v="10"/>
    <n v="8"/>
    <n v="110"/>
    <x v="15"/>
    <x v="226"/>
    <x v="18"/>
    <x v="11"/>
    <x v="11"/>
    <n v="1"/>
  </r>
  <r>
    <x v="292"/>
    <x v="9"/>
    <s v="Southampton Publick House"/>
    <s v="Southampton Publick House Double Ice Bock"/>
    <s v="Notes:Southampton Double Ice Bock is based off of a traditional German-style Bock beer. This German lager beer is rich and malty and brewed to an alcohol strength of 6-7%. “Ice Bock” is produced when a Bock beer is partially frozen in order to increase it’s alcohol content. In this process, some of the water content turns to ice, effectively strengthening the flavor and alcohol of the beer. We take this process one step further. After the initial freezing, the beer is decanted off the ice and frozen a second time. The resulting beer is a deceptively smooth and amazingly strong lager.\t"/>
    <x v="82"/>
    <n v="25"/>
    <n v="35"/>
    <n v="15"/>
    <n v="59"/>
    <n v="79"/>
    <n v="15"/>
    <n v="171"/>
    <n v="49"/>
    <n v="0"/>
    <n v="77"/>
    <n v="13"/>
    <n v="10"/>
    <n v="119"/>
    <x v="266"/>
    <x v="264"/>
    <x v="270"/>
    <x v="266"/>
    <x v="265"/>
    <n v="22"/>
  </r>
  <r>
    <x v="293"/>
    <x v="9"/>
    <s v="Micro-Brasserie L'Alchimiste"/>
    <s v="Micro-Brasserie L'Alchimiste Eisbock (Congelator)"/>
    <s v="Notes:"/>
    <x v="83"/>
    <n v="25"/>
    <n v="35"/>
    <n v="12"/>
    <n v="58"/>
    <n v="46"/>
    <n v="23"/>
    <n v="124"/>
    <n v="33"/>
    <n v="1"/>
    <n v="54"/>
    <n v="28"/>
    <n v="10"/>
    <n v="92"/>
    <x v="267"/>
    <x v="267"/>
    <x v="271"/>
    <x v="20"/>
    <x v="266"/>
    <n v="24"/>
  </r>
  <r>
    <x v="294"/>
    <x v="9"/>
    <s v="Schorschbräu"/>
    <s v="Schorschbräu Schorschbock Ice 13"/>
    <s v="Notes:"/>
    <x v="44"/>
    <n v="25"/>
    <n v="35"/>
    <n v="2"/>
    <n v="15"/>
    <n v="15"/>
    <n v="4"/>
    <n v="36"/>
    <n v="17"/>
    <n v="0"/>
    <n v="27"/>
    <n v="2"/>
    <n v="7"/>
    <n v="16"/>
    <x v="15"/>
    <x v="14"/>
    <x v="272"/>
    <x v="267"/>
    <x v="50"/>
    <n v="1"/>
  </r>
  <r>
    <x v="295"/>
    <x v="9"/>
    <s v="Schorschbräu"/>
    <s v="Schorschbräu Schorschbock 31%"/>
    <s v="Notes:"/>
    <x v="84"/>
    <n v="25"/>
    <n v="35"/>
    <n v="4"/>
    <n v="5"/>
    <n v="14"/>
    <n v="2"/>
    <n v="16"/>
    <n v="6"/>
    <n v="0"/>
    <n v="10"/>
    <n v="2"/>
    <n v="4"/>
    <n v="10"/>
    <x v="25"/>
    <x v="14"/>
    <x v="18"/>
    <x v="44"/>
    <x v="50"/>
    <n v="1"/>
  </r>
  <r>
    <x v="296"/>
    <x v="9"/>
    <s v="Le Bilboquet, Brasseur Artisan"/>
    <s v="Le Bilboquet, Brasseur Artisan La Félix"/>
    <s v="Notes:"/>
    <x v="85"/>
    <n v="25"/>
    <n v="35"/>
    <n v="1"/>
    <n v="5"/>
    <n v="8"/>
    <n v="8"/>
    <n v="21"/>
    <n v="4"/>
    <n v="0"/>
    <n v="8"/>
    <n v="6"/>
    <n v="0"/>
    <n v="8"/>
    <x v="22"/>
    <x v="137"/>
    <x v="18"/>
    <x v="11"/>
    <x v="267"/>
    <n v="2"/>
  </r>
  <r>
    <x v="297"/>
    <x v="9"/>
    <s v="Schorschbräu"/>
    <s v="Schorschbräu Schorschbock 57%"/>
    <s v="Notes:"/>
    <x v="86"/>
    <n v="25"/>
    <n v="35"/>
    <n v="0"/>
    <n v="7"/>
    <n v="17"/>
    <n v="3"/>
    <n v="9"/>
    <n v="6"/>
    <n v="0"/>
    <n v="10"/>
    <n v="0"/>
    <n v="2"/>
    <n v="4"/>
    <x v="25"/>
    <x v="14"/>
    <x v="18"/>
    <x v="122"/>
    <x v="11"/>
    <n v="1"/>
  </r>
  <r>
    <x v="298"/>
    <x v="9"/>
    <s v="Lodi Beer Company"/>
    <s v="Lodi Beer Company Eisbock"/>
    <s v="Notes:"/>
    <x v="36"/>
    <n v="25"/>
    <n v="35"/>
    <n v="3"/>
    <n v="7"/>
    <n v="14"/>
    <n v="2"/>
    <n v="31"/>
    <n v="9"/>
    <n v="0"/>
    <n v="16"/>
    <n v="0"/>
    <n v="6"/>
    <n v="17"/>
    <x v="222"/>
    <x v="220"/>
    <x v="18"/>
    <x v="268"/>
    <x v="11"/>
    <n v="4"/>
  </r>
  <r>
    <x v="299"/>
    <x v="9"/>
    <s v="Sly Fox Brewing Company"/>
    <s v="Sly Fox Brewing Company Eis Instigator"/>
    <s v="Notes:"/>
    <x v="23"/>
    <n v="25"/>
    <n v="35"/>
    <n v="0"/>
    <n v="12"/>
    <n v="6"/>
    <n v="5"/>
    <n v="13"/>
    <n v="3"/>
    <n v="0"/>
    <n v="7"/>
    <n v="3"/>
    <n v="2"/>
    <n v="20"/>
    <x v="25"/>
    <x v="122"/>
    <x v="230"/>
    <x v="32"/>
    <x v="170"/>
    <n v="2"/>
  </r>
  <r>
    <x v="300"/>
    <x v="9"/>
    <s v="Aarhus Bryghus"/>
    <s v="Aarhus Bryghus Black Ice"/>
    <s v="Notes:"/>
    <x v="3"/>
    <n v="25"/>
    <n v="35"/>
    <n v="0"/>
    <n v="0"/>
    <n v="0"/>
    <n v="0"/>
    <n v="0"/>
    <n v="0"/>
    <n v="0"/>
    <n v="0"/>
    <n v="0"/>
    <n v="0"/>
    <n v="0"/>
    <x v="15"/>
    <x v="14"/>
    <x v="18"/>
    <x v="11"/>
    <x v="50"/>
    <n v="1"/>
  </r>
  <r>
    <x v="301"/>
    <x v="10"/>
    <s v="Rogue Ales"/>
    <s v="Rogue Ales Dead Guy Ale"/>
    <s v="Notes:An ale inspired by the style of a German Maibock, brewed using our proprietary Pacman yeast, Dead Guy Ale is deep honey in color with a malty aroma, rich hearty flavor and a well balanced finish.9 Ingredients: 2-Row, C15, Munich, Rogue Farms Dare™, Risk™ Malts; Rogue Farms Revolution™ &amp; Independent™ Hops; Free Range Coastal Water &amp; Pacman Yeast.\t"/>
    <x v="18"/>
    <n v="20"/>
    <n v="38"/>
    <n v="10"/>
    <n v="47"/>
    <n v="10"/>
    <n v="49"/>
    <n v="99"/>
    <n v="24"/>
    <n v="0"/>
    <n v="42"/>
    <n v="55"/>
    <n v="19"/>
    <n v="113"/>
    <x v="268"/>
    <x v="268"/>
    <x v="273"/>
    <x v="269"/>
    <x v="268"/>
    <n v="2234"/>
  </r>
  <r>
    <x v="302"/>
    <x v="10"/>
    <s v="Abita Brewing Co."/>
    <s v="Abita Brewing Co. Andygator"/>
    <s v="Notes:Andygator, a creature of the swamp, is a unique high-gravity brew made with pale malt, German lager yeast, and German Perle hops. Unlike other high-gravity brews, Andygator is fermented to a dry finish with a slightly sweet flavor and subtle fruit aroma. Reaching an alcohol strength of 8% by volume, it is a Helles Dopplebock.25 IBU\t"/>
    <x v="52"/>
    <n v="20"/>
    <n v="38"/>
    <n v="12"/>
    <n v="30"/>
    <n v="27"/>
    <n v="29"/>
    <n v="58"/>
    <n v="18"/>
    <n v="0"/>
    <n v="18"/>
    <n v="42"/>
    <n v="5"/>
    <n v="65"/>
    <x v="269"/>
    <x v="269"/>
    <x v="274"/>
    <x v="270"/>
    <x v="269"/>
    <n v="284"/>
  </r>
  <r>
    <x v="303"/>
    <x v="10"/>
    <s v="Abita Brewing Co."/>
    <s v="Abita Brewing Co. Mardi Gras Bock"/>
    <s v="Notes:Abita Bock is brewed with pale, pilsner, and caramel malts and German Perle hops. Our bock is similar to German maibocks with its rich malt flavor and full body. A perfect choice during Carnival season in New Orleans.25 IBU\t"/>
    <x v="54"/>
    <n v="20"/>
    <n v="38"/>
    <n v="16"/>
    <n v="36"/>
    <n v="9"/>
    <n v="40"/>
    <n v="64"/>
    <n v="10"/>
    <n v="0"/>
    <n v="14"/>
    <n v="57"/>
    <n v="14"/>
    <n v="131"/>
    <x v="270"/>
    <x v="270"/>
    <x v="275"/>
    <x v="271"/>
    <x v="270"/>
    <n v="165"/>
  </r>
  <r>
    <x v="304"/>
    <x v="10"/>
    <s v="Hofbräuhaus München"/>
    <s v="Hofbräuhaus München Hofbräu Maibock (Urbock)"/>
    <s v="Notes:"/>
    <x v="1"/>
    <n v="20"/>
    <n v="38"/>
    <n v="22"/>
    <n v="34"/>
    <n v="27"/>
    <n v="43"/>
    <n v="56"/>
    <n v="9"/>
    <n v="1"/>
    <n v="14"/>
    <n v="56"/>
    <n v="13"/>
    <n v="94"/>
    <x v="271"/>
    <x v="271"/>
    <x v="276"/>
    <x v="272"/>
    <x v="271"/>
    <n v="263"/>
  </r>
  <r>
    <x v="305"/>
    <x v="10"/>
    <s v="New Glarus Brewing Company"/>
    <s v="New Glarus Brewing Company Cabin Fever"/>
    <s v="Notes:Cool days draw us close to the warmth of home fires. This is the season to sip away the chill and embrace quiet evenings with friends and family. You hold a Wisconsin Style Honey Bock, easy going and more approachable than its traditional dark German cousin. Bock beers have existed in Wisconsin for over 150 years. This pale bock is brewed with an exclusive blend of Wisconsin two row barley that balances seamlessly with our special European hops. Naturally sweet Clover Honey was added in the kettle accenting warm flavor notes on your tongue. Whether you reminisce the passing summer sun or thrill to squeaky steps through drifting snow one thing is certain about winter in Wisconsin - this too shall pass.\t"/>
    <x v="4"/>
    <n v="20"/>
    <n v="38"/>
    <n v="23"/>
    <n v="26"/>
    <n v="11"/>
    <n v="24"/>
    <n v="88"/>
    <n v="7"/>
    <n v="2"/>
    <n v="13"/>
    <n v="46"/>
    <n v="2"/>
    <n v="117"/>
    <x v="272"/>
    <x v="272"/>
    <x v="277"/>
    <x v="273"/>
    <x v="272"/>
    <n v="121"/>
  </r>
  <r>
    <x v="306"/>
    <x v="10"/>
    <s v="Rogue Ales"/>
    <s v="Rogue Ales John John Dead Guy Ale"/>
    <s v="Notes:&quot;Dead Guy Ale aged in Dead Guy Whiskey Barrels&quot;Malts: Carastan, Rogue Micro-Barley Farm Dare &amp; Risk malts.Hops: Saaz, Willamette, Rogue Micro-Farm Hop Yard Revolution hops.Yeast &amp; Water: Pacman Yeast &amp; Free Range Coastal Water.16º PLATO40 IBU78 AA16º Lovibond\t"/>
    <x v="48"/>
    <n v="20"/>
    <n v="38"/>
    <n v="12"/>
    <n v="51"/>
    <n v="73"/>
    <n v="36"/>
    <n v="84"/>
    <n v="31"/>
    <n v="2"/>
    <n v="30"/>
    <n v="41"/>
    <n v="25"/>
    <n v="94"/>
    <x v="273"/>
    <x v="273"/>
    <x v="278"/>
    <x v="274"/>
    <x v="273"/>
    <n v="256"/>
  </r>
  <r>
    <x v="307"/>
    <x v="10"/>
    <s v="Genesee Brewing Co. / Dundee Brewing Co."/>
    <s v="Genesee Brewing Co. / Dundee Brewing Co. Dundee Pale Bock Lager"/>
    <s v="Notes:"/>
    <x v="87"/>
    <n v="20"/>
    <n v="38"/>
    <n v="31"/>
    <n v="44"/>
    <n v="19"/>
    <n v="52"/>
    <n v="66"/>
    <n v="11"/>
    <n v="3"/>
    <n v="11"/>
    <n v="75"/>
    <n v="17"/>
    <n v="115"/>
    <x v="274"/>
    <x v="274"/>
    <x v="279"/>
    <x v="275"/>
    <x v="274"/>
    <n v="282"/>
  </r>
  <r>
    <x v="308"/>
    <x v="10"/>
    <s v="Summit Brewing Company"/>
    <s v="Summit Brewing Company Summit Maibock"/>
    <s v="Notes:This traditional German style earned the nickname “liquid bread” because it was brewed by Paulaner monks in Bavaria to help them get through Lenten fasting. Moravian 37 malts and Czech Saaz hops give it a toasted sweetness with a little spice in the finish. Available in 12-oz. cans and bottles in the Spring.\t"/>
    <x v="47"/>
    <n v="20"/>
    <n v="38"/>
    <n v="26"/>
    <n v="68"/>
    <n v="14"/>
    <n v="62"/>
    <n v="71"/>
    <n v="22"/>
    <n v="5"/>
    <n v="28"/>
    <n v="99"/>
    <n v="20"/>
    <n v="136"/>
    <x v="275"/>
    <x v="275"/>
    <x v="280"/>
    <x v="276"/>
    <x v="275"/>
    <n v="186"/>
  </r>
  <r>
    <x v="309"/>
    <x v="10"/>
    <s v="Einbecker Brauhaus AG"/>
    <s v="Einbecker Brauhaus AG Einbecker Mai-Ur-Bock"/>
    <s v="Notes:“Ready for May?” In spring, the Einbecker brew-masters brew a particular special beer, the Einbecker Mai-Ur-Bock. This pleasantly-bitter refreshment is only available in the spring – as long as supplies last.\t"/>
    <x v="54"/>
    <n v="20"/>
    <n v="38"/>
    <n v="14"/>
    <n v="33"/>
    <n v="9"/>
    <n v="53"/>
    <n v="87"/>
    <n v="31"/>
    <n v="2"/>
    <n v="34"/>
    <n v="74"/>
    <n v="10"/>
    <n v="112"/>
    <x v="276"/>
    <x v="276"/>
    <x v="281"/>
    <x v="277"/>
    <x v="276"/>
    <n v="244"/>
  </r>
  <r>
    <x v="310"/>
    <x v="10"/>
    <s v="Brauerei Schloss Eggenberg"/>
    <s v="Brauerei Schloss Eggenberg Samichlaus Bier Helles"/>
    <s v="Notes:"/>
    <x v="31"/>
    <n v="20"/>
    <n v="38"/>
    <n v="10"/>
    <n v="47"/>
    <n v="62"/>
    <n v="8"/>
    <n v="123"/>
    <n v="17"/>
    <n v="1"/>
    <n v="40"/>
    <n v="14"/>
    <n v="14"/>
    <n v="86"/>
    <x v="277"/>
    <x v="277"/>
    <x v="282"/>
    <x v="278"/>
    <x v="277"/>
    <n v="188"/>
  </r>
  <r>
    <x v="311"/>
    <x v="10"/>
    <s v="Gordon Biersch Brewery Restaurant"/>
    <s v="Gordon Biersch Brewery Restaurant Gordon Biersch Blonde Bock"/>
    <s v="Notes:A traditional &quot;Helles&quot; or pale bock beer, Blonde Bock is a medium hopped beer with a rich, malty flavor. Made popular in the early 1600s, bock beers were originally brewed by monks to minimize hunger pangs during fasting periods. Most bock beers are dark in color. Our Gordon Biersch Blonde Bock is golden with a creamy head.23 IBU\t"/>
    <x v="68"/>
    <n v="20"/>
    <n v="38"/>
    <n v="14"/>
    <n v="33"/>
    <n v="26"/>
    <n v="38"/>
    <n v="50"/>
    <n v="20"/>
    <n v="2"/>
    <n v="18"/>
    <n v="58"/>
    <n v="5"/>
    <n v="74"/>
    <x v="278"/>
    <x v="278"/>
    <x v="283"/>
    <x v="279"/>
    <x v="278"/>
    <n v="153"/>
  </r>
  <r>
    <x v="312"/>
    <x v="10"/>
    <s v="Boulevard Brewing Co."/>
    <s v="Boulevard Brewing Co. Boss Tom's Golden Bock"/>
    <s v="Notes:Boss Tom’s Golden Bock is our seasonal offering for late spring. The smooth, soft maltiness of this traditional lager is complemented by a noticeable but restrained hop presence. The beer finishes with a lingering dryness and just a hint of caramel. The word “bock” also means “billy goat,” and images of goats are often used as a symbol of the style.22 IBU\t"/>
    <x v="69"/>
    <n v="20"/>
    <n v="38"/>
    <n v="39"/>
    <n v="36"/>
    <n v="15"/>
    <n v="42"/>
    <n v="52"/>
    <n v="7"/>
    <n v="1"/>
    <n v="13"/>
    <n v="46"/>
    <n v="10"/>
    <n v="91"/>
    <x v="279"/>
    <x v="279"/>
    <x v="284"/>
    <x v="280"/>
    <x v="279"/>
    <n v="92"/>
  </r>
  <r>
    <x v="308"/>
    <x v="10"/>
    <s v="Capital Brewery"/>
    <s v="Capital Brewery Maibock"/>
    <s v="Notes:Our spring seasonal is a deep golden lager with a flavorful but smooth presence. When you see our Maibock hit the shelves you know things are about to get better… including the weather!HOPS: Liberty, HallertauMALTS: Brewers, Honey\t"/>
    <x v="53"/>
    <n v="20"/>
    <n v="38"/>
    <n v="9"/>
    <n v="53"/>
    <n v="11"/>
    <n v="35"/>
    <n v="65"/>
    <n v="15"/>
    <n v="0"/>
    <n v="12"/>
    <n v="53"/>
    <n v="9"/>
    <n v="92"/>
    <x v="280"/>
    <x v="280"/>
    <x v="285"/>
    <x v="281"/>
    <x v="280"/>
    <n v="147"/>
  </r>
  <r>
    <x v="313"/>
    <x v="10"/>
    <s v="Narragansett Brewing Co."/>
    <s v="Narragansett Brewing Co. Narragansett Bock"/>
    <s v="Notes:Brewed with Light and Dark Munich malts, Pilsner Malt, and Malted Wheat. It is hopped with Northern Brewers and Hallertau hops. Northern Brewers is a clean bittering hop and Hallertau is a classic German aroma hop associated with Bavarian style lager beers.32 IBU\t"/>
    <x v="54"/>
    <n v="20"/>
    <n v="38"/>
    <n v="15"/>
    <n v="54"/>
    <n v="16"/>
    <n v="65"/>
    <n v="90"/>
    <n v="29"/>
    <n v="1"/>
    <n v="44"/>
    <n v="86"/>
    <n v="12"/>
    <n v="136"/>
    <x v="281"/>
    <x v="281"/>
    <x v="286"/>
    <x v="282"/>
    <x v="281"/>
    <n v="53"/>
  </r>
  <r>
    <x v="314"/>
    <x v="10"/>
    <s v="Berkshire Brewing Company Inc."/>
    <s v="Berkshire Brewing Company Inc. Berkshire Maibock Lager"/>
    <s v="Notes:"/>
    <x v="54"/>
    <n v="20"/>
    <n v="38"/>
    <n v="25"/>
    <n v="53"/>
    <n v="27"/>
    <n v="40"/>
    <n v="105"/>
    <n v="34"/>
    <n v="1"/>
    <n v="41"/>
    <n v="57"/>
    <n v="15"/>
    <n v="108"/>
    <x v="282"/>
    <x v="282"/>
    <x v="287"/>
    <x v="283"/>
    <x v="282"/>
    <n v="122"/>
  </r>
  <r>
    <x v="315"/>
    <x v="10"/>
    <s v="Stoudts Brewing Co."/>
    <s v="Stoudts Brewing Co. Stoudt's Blonde Double MaiBock"/>
    <s v="Notes:"/>
    <x v="68"/>
    <n v="20"/>
    <n v="38"/>
    <n v="21"/>
    <n v="47"/>
    <n v="20"/>
    <n v="38"/>
    <n v="83"/>
    <n v="36"/>
    <n v="0"/>
    <n v="43"/>
    <n v="53"/>
    <n v="9"/>
    <n v="87"/>
    <x v="283"/>
    <x v="283"/>
    <x v="288"/>
    <x v="284"/>
    <x v="283"/>
    <n v="175"/>
  </r>
  <r>
    <x v="316"/>
    <x v="10"/>
    <s v="Sprecher Brewing Company"/>
    <s v="Sprecher Brewing Company Mai Bock"/>
    <s v="Notes:2004 and 1988 Bronze Medal Winner in the Bock category at the Great American Beer Festival (GABF).\t"/>
    <x v="4"/>
    <n v="20"/>
    <n v="38"/>
    <n v="36"/>
    <n v="59"/>
    <n v="14"/>
    <n v="39"/>
    <n v="71"/>
    <n v="20"/>
    <n v="0"/>
    <n v="23"/>
    <n v="68"/>
    <n v="17"/>
    <n v="107"/>
    <x v="284"/>
    <x v="284"/>
    <x v="289"/>
    <x v="285"/>
    <x v="284"/>
    <n v="109"/>
  </r>
  <r>
    <x v="308"/>
    <x v="10"/>
    <s v="Gordon Biersch Brewery Restaurant"/>
    <s v="Gordon Biersch Brewery Restaurant Gordon Biersch Maibock"/>
    <s v="Notes:"/>
    <x v="80"/>
    <n v="20"/>
    <n v="38"/>
    <n v="15"/>
    <n v="38"/>
    <n v="18"/>
    <n v="31"/>
    <n v="88"/>
    <n v="27"/>
    <n v="1"/>
    <n v="23"/>
    <n v="38"/>
    <n v="8"/>
    <n v="92"/>
    <x v="285"/>
    <x v="285"/>
    <x v="165"/>
    <x v="286"/>
    <x v="285"/>
    <n v="43"/>
  </r>
  <r>
    <x v="317"/>
    <x v="10"/>
    <s v="Hacker-Pschorr Bräu GmbH"/>
    <s v="Hacker-Pschorr Bräu GmbH Hacker-Pschorr Hubertus Bock"/>
    <s v="Notes:"/>
    <x v="18"/>
    <n v="20"/>
    <n v="38"/>
    <n v="26"/>
    <n v="42"/>
    <n v="27"/>
    <n v="42"/>
    <n v="58"/>
    <n v="32"/>
    <n v="3"/>
    <n v="37"/>
    <n v="63"/>
    <n v="11"/>
    <n v="114"/>
    <x v="286"/>
    <x v="147"/>
    <x v="49"/>
    <x v="137"/>
    <x v="286"/>
    <n v="14"/>
  </r>
  <r>
    <x v="318"/>
    <x v="10"/>
    <s v="Rahr &amp; Sons Brewing Company"/>
    <s v="Rahr &amp; Sons Brewing Company Bucking Bock"/>
    <s v="Notes:"/>
    <x v="16"/>
    <n v="20"/>
    <n v="38"/>
    <n v="20"/>
    <n v="24"/>
    <n v="21"/>
    <n v="49"/>
    <n v="37"/>
    <n v="30"/>
    <n v="0"/>
    <n v="29"/>
    <n v="58"/>
    <n v="12"/>
    <n v="65"/>
    <x v="142"/>
    <x v="286"/>
    <x v="290"/>
    <x v="217"/>
    <x v="287"/>
    <n v="63"/>
  </r>
  <r>
    <x v="319"/>
    <x v="10"/>
    <s v="Starr Hill Brewery"/>
    <s v="Starr Hill Brewery The Gift (WinterBock Lager)"/>
    <s v="Notes:"/>
    <x v="54"/>
    <n v="20"/>
    <n v="38"/>
    <n v="15"/>
    <n v="32"/>
    <n v="16"/>
    <n v="16"/>
    <n v="65"/>
    <n v="20"/>
    <n v="0"/>
    <n v="20"/>
    <n v="17"/>
    <n v="9"/>
    <n v="62"/>
    <x v="287"/>
    <x v="287"/>
    <x v="291"/>
    <x v="287"/>
    <x v="288"/>
    <n v="51"/>
  </r>
  <r>
    <x v="320"/>
    <x v="10"/>
    <s v="Pivovar Náchod a.s."/>
    <s v="Pivovar Náchod a.s. Primátor Maibock"/>
    <s v="Notes:"/>
    <x v="16"/>
    <n v="20"/>
    <n v="38"/>
    <n v="15"/>
    <n v="42"/>
    <n v="29"/>
    <n v="62"/>
    <n v="62"/>
    <n v="22"/>
    <n v="2"/>
    <n v="24"/>
    <n v="82"/>
    <n v="12"/>
    <n v="78"/>
    <x v="288"/>
    <x v="288"/>
    <x v="292"/>
    <x v="288"/>
    <x v="289"/>
    <n v="71"/>
  </r>
  <r>
    <x v="321"/>
    <x v="10"/>
    <s v="Klosterbrauerei Andechs"/>
    <s v="Klosterbrauerei Andechs Andechser Bergbock Hell"/>
    <s v="Notes:With its firm, fine pored head, luminous gold and clear gleaming look, it cannot fail to awaken expectations of pure pleasure.Strong malty nuances and floral hoppiness are imbued with accents of slight fruitiness. Despite its strength, Bergbock is pleasantly mouthcoating, with a powerful, but unobtrusive body. A highly discrete, finely bitter hoppiness transforms into a slight honey sweetness to conclude on a soft, harmonious aftertaste.A harmonious light bock of character that cannot be put down after the first drink.\t"/>
    <x v="68"/>
    <n v="20"/>
    <n v="38"/>
    <n v="21"/>
    <n v="50"/>
    <n v="21"/>
    <n v="35"/>
    <n v="67"/>
    <n v="18"/>
    <n v="1"/>
    <n v="21"/>
    <n v="58"/>
    <n v="8"/>
    <n v="97"/>
    <x v="289"/>
    <x v="289"/>
    <x v="293"/>
    <x v="289"/>
    <x v="290"/>
    <n v="50"/>
  </r>
  <r>
    <x v="322"/>
    <x v="10"/>
    <s v="Spaten-Franziskaner-Bräu"/>
    <s v="Spaten-Franziskaner-Bräu Spaten Maibock / Premium Bock"/>
    <s v="Notes:"/>
    <x v="54"/>
    <n v="20"/>
    <n v="38"/>
    <n v="19"/>
    <n v="54"/>
    <n v="19"/>
    <n v="37"/>
    <n v="38"/>
    <n v="26"/>
    <n v="0"/>
    <n v="23"/>
    <n v="63"/>
    <n v="9"/>
    <n v="87"/>
    <x v="290"/>
    <x v="290"/>
    <x v="294"/>
    <x v="290"/>
    <x v="291"/>
    <n v="80"/>
  </r>
  <r>
    <x v="308"/>
    <x v="10"/>
    <s v="Atwater Block Brewery"/>
    <s v="Atwater Block Brewery Atwater Maibock"/>
    <s v="Notes:"/>
    <x v="16"/>
    <n v="20"/>
    <n v="38"/>
    <n v="17"/>
    <n v="59"/>
    <n v="19"/>
    <n v="38"/>
    <n v="59"/>
    <n v="21"/>
    <n v="0"/>
    <n v="35"/>
    <n v="64"/>
    <n v="6"/>
    <n v="102"/>
    <x v="291"/>
    <x v="183"/>
    <x v="295"/>
    <x v="291"/>
    <x v="292"/>
    <n v="36"/>
  </r>
  <r>
    <x v="323"/>
    <x v="10"/>
    <s v="Les Trois Mousquetaires"/>
    <s v="Les Trois Mousquetaires Serie Signature Maibock"/>
    <s v="Notes:"/>
    <x v="18"/>
    <n v="20"/>
    <n v="38"/>
    <n v="17"/>
    <n v="42"/>
    <n v="25"/>
    <n v="44"/>
    <n v="77"/>
    <n v="27"/>
    <n v="5"/>
    <n v="41"/>
    <n v="72"/>
    <n v="11"/>
    <n v="111"/>
    <x v="122"/>
    <x v="189"/>
    <x v="296"/>
    <x v="292"/>
    <x v="293"/>
    <n v="24"/>
  </r>
  <r>
    <x v="324"/>
    <x v="10"/>
    <s v="Pennsylvania Brewing Company"/>
    <s v="Pennsylvania Brewing Company PENNdemonium"/>
    <s v="Notes:"/>
    <x v="52"/>
    <n v="20"/>
    <n v="38"/>
    <n v="12"/>
    <n v="50"/>
    <n v="36"/>
    <n v="53"/>
    <n v="100"/>
    <n v="47"/>
    <n v="1"/>
    <n v="70"/>
    <n v="73"/>
    <n v="13"/>
    <n v="109"/>
    <x v="292"/>
    <x v="291"/>
    <x v="174"/>
    <x v="293"/>
    <x v="294"/>
    <n v="69"/>
  </r>
  <r>
    <x v="325"/>
    <x v="10"/>
    <s v="Southampton Publick House"/>
    <s v="Southampton Publick House Southampton May Bock"/>
    <s v="Notes:"/>
    <x v="54"/>
    <n v="20"/>
    <n v="38"/>
    <n v="23"/>
    <n v="57"/>
    <n v="15"/>
    <n v="30"/>
    <n v="94"/>
    <n v="48"/>
    <n v="1"/>
    <n v="49"/>
    <n v="43"/>
    <n v="11"/>
    <n v="116"/>
    <x v="293"/>
    <x v="292"/>
    <x v="297"/>
    <x v="294"/>
    <x v="295"/>
    <n v="88"/>
  </r>
  <r>
    <x v="326"/>
    <x v="10"/>
    <s v="The Olde Mecklenburg Brewery"/>
    <s v="The Olde Mecklenburg Brewery Fruehbock (Früh Bock)"/>
    <s v="Notes:From the Brewery website: Fruehbock (pron. &quot;Froo Bock&quot;) - Literally &quot;Early&quot; Bock, Frueh is also short for Fruehling which is the German word for Spring. Try our Spring Bock as the cold winter fades and the warm spring winds begin to blow. This deep golden, slightly malty bock beer comes in at 6% ABV, which you'll find hard to believe because it's so smooth and refreshing. Don't wait to try it...because like springtime in Charlotte, this seasonal will come and go quickly.Note: Früh = Frueh\t"/>
    <x v="4"/>
    <n v="20"/>
    <n v="38"/>
    <n v="37"/>
    <n v="38"/>
    <n v="14"/>
    <n v="40"/>
    <n v="65"/>
    <n v="28"/>
    <n v="0"/>
    <n v="38"/>
    <n v="70"/>
    <n v="8"/>
    <n v="90"/>
    <x v="294"/>
    <x v="293"/>
    <x v="298"/>
    <x v="295"/>
    <x v="296"/>
    <n v="10"/>
  </r>
  <r>
    <x v="327"/>
    <x v="10"/>
    <s v="Mahrs-Bräu"/>
    <s v="Mahrs-Bräu Mahr's Bock-Bier"/>
    <s v="Notes:"/>
    <x v="54"/>
    <n v="20"/>
    <n v="38"/>
    <n v="27"/>
    <n v="47"/>
    <n v="12"/>
    <n v="32"/>
    <n v="62"/>
    <n v="39"/>
    <n v="1"/>
    <n v="42"/>
    <n v="49"/>
    <n v="11"/>
    <n v="86"/>
    <x v="286"/>
    <x v="226"/>
    <x v="299"/>
    <x v="296"/>
    <x v="64"/>
    <n v="49"/>
  </r>
  <r>
    <x v="328"/>
    <x v="10"/>
    <s v="Free State Brewing Co."/>
    <s v="Free State Brewing Co. Brinkley's Maibock"/>
    <s v="Notes:This beer has a very full and complex flavor that is best enjoyed slowly, allowing the different flavors time to develop on your tongue. You will find that it changes as you progress from the first taste to the lingering finish. The malty sweetness is well balanced and blended with hop bitterness, giving a full, rich blend of flavors. A generous quantity of pilsner malt is joined with a little bit of caravienne for color and some carapils for body, along with plenty of Munich malt for flavor and aroma. This beer is lightly hopped with Yakima Perle and German Hallertau.The traditional symbol for bock beers of all varieties is the billy goat. This is the reason that Free State named this Maibock after Dr. John R. Brinkley, a.k.a. &quot;The Goat Gland Doctor.&quot; In 1920s Kansas, Brinkley gained notoriety for his alleged cure for infertility that involved the surgical implantation of goat glands in the affected individuals. Some farmers are even said to have brought along there own goats because they felt them to have superior sexual prowess.\t"/>
    <x v="54"/>
    <n v="20"/>
    <n v="38"/>
    <n v="9"/>
    <n v="37"/>
    <n v="11"/>
    <n v="41"/>
    <n v="46"/>
    <n v="18"/>
    <n v="1"/>
    <n v="17"/>
    <n v="64"/>
    <n v="5"/>
    <n v="87"/>
    <x v="291"/>
    <x v="118"/>
    <x v="300"/>
    <x v="26"/>
    <x v="297"/>
    <n v="6"/>
  </r>
  <r>
    <x v="329"/>
    <x v="10"/>
    <s v="Brauerei Hofstetten Krammer GmbH &amp; Co. KG"/>
    <s v="Brauerei Hofstetten Krammer GmbH &amp; Co. KG Saphir Bock"/>
    <s v="Notes:We dry-hopped this beer with full-cone saphire hops from the Mühlviertel to produce the fine, clean hop aromas of mild tropical fruits you’ll find in the glass.Behind the dry-hopping and new name lurks the ever-beloved Hofstetten Christmas Bock.Along with the heathy additions of Magnum, Aurora, and Select in the boil, this bock was also dry-hopped in our lager keller. This means we stuffed as many full-cone hops – fresh from the fields – as we could into a lager tank and filled the rest of the space with our bock beer. The beer was then left to mature for two months before it was once again enriched with hop oils.To preserve all the wonderful flavors developed during the process, this beer goes directly into bottles without filtration.Light-golden in color with a mild cloudiness, our Saphir-Bock shimmers tantalizingly in the glass. The floral hop aromas harmonize perfectly with the warm ester notes. When taken to the nose, you may make out hints of mandarin, lychee, and ripe pears. On the tongue, you'll immediately be struck by the full-bodiedness. As it moves back across the palate, the hop notes open up, revealing themselves in all their glory in the finish. The pleasant fruity-bitterness travels up the throat, across the palate, and into the nose, where it is greeted, once again, by the sweet ester notes of the yeast.This constant play between full-bodied maltiness and floral hoppiness ensures an unforgettable drinking experience.\t"/>
    <x v="73"/>
    <n v="20"/>
    <n v="38"/>
    <n v="42"/>
    <n v="68"/>
    <n v="18"/>
    <n v="95"/>
    <n v="75"/>
    <n v="67"/>
    <n v="2"/>
    <n v="78"/>
    <n v="152"/>
    <n v="15"/>
    <n v="98"/>
    <x v="295"/>
    <x v="294"/>
    <x v="301"/>
    <x v="297"/>
    <x v="298"/>
    <n v="27"/>
  </r>
  <r>
    <x v="330"/>
    <x v="10"/>
    <s v="Foothills Brewing Company"/>
    <s v="Foothills Brewing Company Gruffmeister 8"/>
    <s v="Notes:"/>
    <x v="52"/>
    <n v="20"/>
    <n v="38"/>
    <n v="19"/>
    <n v="34"/>
    <n v="38"/>
    <n v="28"/>
    <n v="54"/>
    <n v="25"/>
    <n v="1"/>
    <n v="23"/>
    <n v="42"/>
    <n v="3"/>
    <n v="89"/>
    <x v="296"/>
    <x v="135"/>
    <x v="302"/>
    <x v="298"/>
    <x v="198"/>
    <n v="21"/>
  </r>
  <r>
    <x v="331"/>
    <x v="10"/>
    <s v="High Point Brewing Company"/>
    <s v="High Point Brewing Company Ramstein Maibock"/>
    <s v="Notes:Rich Amber bock beer brewed with imported Munich and Pilsner Malts and fermented with a rare lager yeast. This beer has a deep malt character and body with a hint of toffee in the aroma. The Noble hops balance the richness of the malts and provide a complex profile that hides the 7% abv.\t"/>
    <x v="68"/>
    <n v="20"/>
    <n v="38"/>
    <n v="29"/>
    <n v="42"/>
    <n v="19"/>
    <n v="49"/>
    <n v="63"/>
    <n v="13"/>
    <n v="0"/>
    <n v="14"/>
    <n v="71"/>
    <n v="15"/>
    <n v="128"/>
    <x v="297"/>
    <x v="295"/>
    <x v="77"/>
    <x v="164"/>
    <x v="299"/>
    <n v="34"/>
  </r>
  <r>
    <x v="332"/>
    <x v="10"/>
    <s v="Bayern Brewing, Inc."/>
    <s v="Bayern Brewing, Inc. Dump Truck"/>
    <s v="Notes:The recipe for this light, unfiltered, lager bock beer uses German sauermalt, organic Montana “Spitz malt”, Pilsener malt, plus three hoppings using Hallertauer Perle and the rare Tettnang aroma hops (both imported from Germany).\t"/>
    <x v="4"/>
    <n v="20"/>
    <n v="38"/>
    <n v="27"/>
    <n v="48"/>
    <n v="11"/>
    <n v="54"/>
    <n v="29"/>
    <n v="33"/>
    <n v="0"/>
    <n v="22"/>
    <n v="68"/>
    <n v="9"/>
    <n v="62"/>
    <x v="298"/>
    <x v="24"/>
    <x v="303"/>
    <x v="137"/>
    <x v="11"/>
    <n v="8"/>
  </r>
  <r>
    <x v="333"/>
    <x v="11"/>
    <s v="Boston Beer Company (Samuel Adams)"/>
    <s v="Boston Beer Company (Samuel Adams) Samuel Adams Winter Lager"/>
    <s v="Notes:Festive Bock with Spices.Winter Lager's rich malt notes and accents of cinnamon, ginger, and orange peel are just the right companion for decking the halls, your holiday table, your fridge, your hand... You get the picture, no matter what or how you celebrate, do it with a Winter Lager.\t"/>
    <x v="8"/>
    <n v="20"/>
    <n v="30"/>
    <n v="8"/>
    <n v="29"/>
    <n v="5"/>
    <n v="33"/>
    <n v="24"/>
    <n v="13"/>
    <n v="1"/>
    <n v="17"/>
    <n v="27"/>
    <n v="45"/>
    <n v="64"/>
    <x v="299"/>
    <x v="296"/>
    <x v="304"/>
    <x v="299"/>
    <x v="300"/>
    <n v="1824"/>
  </r>
  <r>
    <x v="334"/>
    <x v="11"/>
    <s v="Spoetzl Brewery"/>
    <s v="Spoetzl Brewery Shiner Bock"/>
    <s v="Notes:Tip back a bock. Brewed with rich roasted barley malt and German specialty hops, this lightly hopped American-styled dark lager always goes down easy. Originally a seasonal beer, fans have demanded it year-round since 1973.\t"/>
    <x v="62"/>
    <n v="20"/>
    <n v="30"/>
    <n v="10"/>
    <n v="26"/>
    <n v="5"/>
    <n v="26"/>
    <n v="21"/>
    <n v="5"/>
    <n v="1"/>
    <n v="6"/>
    <n v="25"/>
    <n v="2"/>
    <n v="63"/>
    <x v="300"/>
    <x v="297"/>
    <x v="305"/>
    <x v="300"/>
    <x v="301"/>
    <n v="914"/>
  </r>
  <r>
    <x v="335"/>
    <x v="11"/>
    <s v="Boston Beer Company (Samuel Adams)"/>
    <s v="Boston Beer Company (Samuel Adams) Samuel Adams Chocolate Bock"/>
    <s v="Notes:Rich &amp; DecadentThis rich, decadent bock has a big, malty character with the added sweetness of chocolate. Extended aging on a bed of cocoa nibs imparts a smooth, complex flavor and velvety finish.\t"/>
    <x v="67"/>
    <n v="20"/>
    <n v="30"/>
    <n v="3"/>
    <n v="99"/>
    <n v="5"/>
    <n v="35"/>
    <n v="101"/>
    <n v="10"/>
    <n v="0"/>
    <n v="20"/>
    <n v="14"/>
    <n v="0"/>
    <n v="108"/>
    <x v="301"/>
    <x v="298"/>
    <x v="306"/>
    <x v="301"/>
    <x v="302"/>
    <n v="1014"/>
  </r>
  <r>
    <x v="336"/>
    <x v="11"/>
    <s v="Anheuser-Busch"/>
    <s v="Anheuser-Busch Michelob Amber Bock"/>
    <s v="Notes:Michelob AmberBock is brewed using 100% malt including dark-roasted black and caramel malts and all-imported hops.\t"/>
    <x v="9"/>
    <n v="20"/>
    <n v="30"/>
    <n v="6"/>
    <n v="27"/>
    <n v="8"/>
    <n v="16"/>
    <n v="31"/>
    <n v="6"/>
    <n v="0"/>
    <n v="5"/>
    <n v="15"/>
    <n v="1"/>
    <n v="80"/>
    <x v="302"/>
    <x v="299"/>
    <x v="307"/>
    <x v="302"/>
    <x v="303"/>
    <n v="689"/>
  </r>
  <r>
    <x v="337"/>
    <x v="11"/>
    <s v="Boston Beer Company (Samuel Adams)"/>
    <s v="Boston Beer Company (Samuel Adams) Samuel Adams Chocolate Cherry Bock"/>
    <s v="Notes:"/>
    <x v="67"/>
    <n v="20"/>
    <n v="30"/>
    <n v="6"/>
    <n v="117"/>
    <n v="18"/>
    <n v="25"/>
    <n v="162"/>
    <n v="17"/>
    <n v="0"/>
    <n v="110"/>
    <n v="13"/>
    <n v="3"/>
    <n v="138"/>
    <x v="11"/>
    <x v="28"/>
    <x v="308"/>
    <x v="303"/>
    <x v="21"/>
    <n v="36"/>
  </r>
  <r>
    <x v="338"/>
    <x v="11"/>
    <s v="New Glarus Brewing Company"/>
    <s v="New Glarus Brewing Company Uff-da"/>
    <s v="Notes:"/>
    <x v="47"/>
    <n v="20"/>
    <n v="30"/>
    <n v="11"/>
    <n v="39"/>
    <n v="9"/>
    <n v="27"/>
    <n v="72"/>
    <n v="24"/>
    <n v="0"/>
    <n v="29"/>
    <n v="34"/>
    <n v="0"/>
    <n v="115"/>
    <x v="303"/>
    <x v="300"/>
    <x v="309"/>
    <x v="304"/>
    <x v="304"/>
    <n v="303"/>
  </r>
  <r>
    <x v="339"/>
    <x v="11"/>
    <s v="Boston Beer Company (Samuel Adams)"/>
    <s v="Boston Beer Company (Samuel Adams) Samuel Adams Chocolate Chili Bock"/>
    <s v="Notes:"/>
    <x v="3"/>
    <n v="20"/>
    <n v="30"/>
    <n v="9"/>
    <n v="127"/>
    <n v="32"/>
    <n v="30"/>
    <n v="129"/>
    <n v="16"/>
    <n v="0"/>
    <n v="32"/>
    <n v="14"/>
    <n v="103"/>
    <n v="130"/>
    <x v="304"/>
    <x v="18"/>
    <x v="18"/>
    <x v="305"/>
    <x v="305"/>
    <n v="5"/>
  </r>
  <r>
    <x v="340"/>
    <x v="11"/>
    <s v="Pennsylvania Brewing Company"/>
    <s v="Pennsylvania Brewing Company St. Nikolaus Bock Bier"/>
    <s v="Notes:Munich and various roasted malts give it a very malty, rich flavor with a hint of burnt flavor. 100% imported Hallertau hops, moderate bitterness and aroma.\t"/>
    <x v="4"/>
    <n v="20"/>
    <n v="30"/>
    <n v="19"/>
    <n v="61"/>
    <n v="3"/>
    <n v="47"/>
    <n v="54"/>
    <n v="8"/>
    <n v="0"/>
    <n v="13"/>
    <n v="36"/>
    <n v="24"/>
    <n v="102"/>
    <x v="305"/>
    <x v="14"/>
    <x v="310"/>
    <x v="306"/>
    <x v="306"/>
    <n v="192"/>
  </r>
  <r>
    <x v="341"/>
    <x v="11"/>
    <s v="Saint Arnold Brewing Company"/>
    <s v="Saint Arnold Brewing Company Saint Arnold Spring Bock"/>
    <s v="Notes:An authentic, copper colored, German-style Bock, celebrating the coming of spring. This big, deeply flavored lager has been aged to create a smooth, malty taste with a hint of sweetness. A light addition of German hops balances the malt flavor.\t"/>
    <x v="76"/>
    <n v="20"/>
    <n v="30"/>
    <n v="11"/>
    <n v="50"/>
    <n v="35"/>
    <n v="31"/>
    <n v="42"/>
    <n v="7"/>
    <n v="1"/>
    <n v="10"/>
    <n v="43"/>
    <n v="6"/>
    <n v="93"/>
    <x v="306"/>
    <x v="301"/>
    <x v="311"/>
    <x v="307"/>
    <x v="307"/>
    <n v="131"/>
  </r>
  <r>
    <x v="342"/>
    <x v="11"/>
    <s v="Breckenridge Brewery"/>
    <s v="Breckenridge Brewery Pandora's Bock"/>
    <s v="Notes:"/>
    <x v="16"/>
    <n v="20"/>
    <n v="30"/>
    <n v="11"/>
    <n v="41"/>
    <n v="22"/>
    <n v="20"/>
    <n v="88"/>
    <n v="25"/>
    <n v="0"/>
    <n v="39"/>
    <n v="31"/>
    <n v="13"/>
    <n v="100"/>
    <x v="307"/>
    <x v="302"/>
    <x v="312"/>
    <x v="308"/>
    <x v="308"/>
    <n v="108"/>
  </r>
  <r>
    <x v="343"/>
    <x v="11"/>
    <s v="Genesee Brewing Co. / Dundee Brewing Co."/>
    <s v="Genesee Brewing Co. / Dundee Brewing Co. Genesee Bock"/>
    <s v="Notes:Formerly Genesee Bock BeerOur take on the 16th century German legend has turned out to be a legend in its own right. For every spring since 1951, our brewery has carefully crafted and lagered Genesee Bock Beer. The result is an exceptionally hearty, full-flavored beer with a slight malty finish—and a perfect way to celebrate the snow melt.\t"/>
    <x v="9"/>
    <n v="20"/>
    <n v="30"/>
    <n v="13"/>
    <n v="39"/>
    <n v="5"/>
    <n v="18"/>
    <n v="50"/>
    <n v="10"/>
    <n v="2"/>
    <n v="12"/>
    <n v="21"/>
    <n v="1"/>
    <n v="67"/>
    <x v="308"/>
    <x v="303"/>
    <x v="313"/>
    <x v="309"/>
    <x v="309"/>
    <n v="93"/>
  </r>
  <r>
    <x v="344"/>
    <x v="11"/>
    <s v="Einbecker Brauhaus AG"/>
    <s v="Einbecker Brauhaus AG Einbecker Ur-Bock Dunkel"/>
    <s v="Notes:At the first sip it is smooth and full-bodied, at the second sip the true rich, strong roasted malt aroma of Einbecker Ur-Bock unfolds. The dark barley-malt brewed refreshment from the Einbecker original recipe.\t"/>
    <x v="54"/>
    <n v="20"/>
    <n v="30"/>
    <n v="10"/>
    <n v="38"/>
    <n v="18"/>
    <n v="40"/>
    <n v="55"/>
    <n v="14"/>
    <n v="0"/>
    <n v="18"/>
    <n v="41"/>
    <n v="5"/>
    <n v="88"/>
    <x v="309"/>
    <x v="304"/>
    <x v="314"/>
    <x v="310"/>
    <x v="310"/>
    <n v="169"/>
  </r>
  <r>
    <x v="345"/>
    <x v="11"/>
    <s v="Bierbrouwerij De Koningshoeven B.V."/>
    <s v="Bierbrouwerij De Koningshoeven B.V. La Trappe Bockbier"/>
    <s v="Notes:This unique seasonal product is the world’s only Trappist bock ale. Brewed exclusively with natural ingredients, this ale post-ferments slightly in its bottle. It has a deep red colour, an intensely rich taste, and a malty aroma. Aromatic hop varieties and types of burnt malt render this ale its delicate bitterness that blends surprisingly well with its slightly sweet undertone.\t"/>
    <x v="68"/>
    <n v="20"/>
    <n v="30"/>
    <n v="15"/>
    <n v="58"/>
    <n v="17"/>
    <n v="35"/>
    <n v="77"/>
    <n v="22"/>
    <n v="0"/>
    <n v="39"/>
    <n v="38"/>
    <n v="21"/>
    <n v="106"/>
    <x v="25"/>
    <x v="305"/>
    <x v="315"/>
    <x v="311"/>
    <x v="311"/>
    <n v="72"/>
  </r>
  <r>
    <x v="346"/>
    <x v="11"/>
    <s v="Mahrs-Bräu"/>
    <s v="Mahrs-Bräu Mahr's Christmas Bock"/>
    <s v="Notes:"/>
    <x v="4"/>
    <n v="20"/>
    <n v="30"/>
    <n v="26"/>
    <n v="50"/>
    <n v="19"/>
    <n v="41"/>
    <n v="86"/>
    <n v="24"/>
    <n v="1"/>
    <n v="23"/>
    <n v="52"/>
    <n v="39"/>
    <n v="107"/>
    <x v="310"/>
    <x v="306"/>
    <x v="316"/>
    <x v="312"/>
    <x v="312"/>
    <n v="155"/>
  </r>
  <r>
    <x v="347"/>
    <x v="11"/>
    <s v="Cervecería Cuauhtémoc Moctezuma, S.A. de C.V."/>
    <s v="Cervecería Cuauhtémoc Moctezuma, S.A. de C.V. Noche Buena"/>
    <s v="Notes:"/>
    <x v="46"/>
    <n v="20"/>
    <n v="30"/>
    <n v="15"/>
    <n v="30"/>
    <n v="8"/>
    <n v="21"/>
    <n v="57"/>
    <n v="7"/>
    <n v="0"/>
    <n v="11"/>
    <n v="26"/>
    <n v="7"/>
    <n v="70"/>
    <x v="311"/>
    <x v="215"/>
    <x v="146"/>
    <x v="313"/>
    <x v="313"/>
    <n v="60"/>
  </r>
  <r>
    <x v="348"/>
    <x v="11"/>
    <s v="August Schell Brewing Company"/>
    <s v="August Schell Brewing Company Schell's Bock"/>
    <s v="Notes:Each year the promise of spring was confirmed as the first keg of Schell's Bock rolled onto waiting delivery wagons. And since 1860, Schell's Bock has continued in the true German tradition. Completely reformulated for 2009, Schell's Bock has replaced Caramel Bock as our late winter seasonal. Brewed with a harmonious blend of 10 different types of malt and noble hops, Schell's Bock is fermented slowly, and then lagered for an extended period of time to ensure a smooth finish. Perfect for passing even the coldest winter day.This dark amber colored beer sports a robust malt character.\t"/>
    <x v="69"/>
    <n v="20"/>
    <n v="30"/>
    <n v="21"/>
    <n v="60"/>
    <n v="21"/>
    <n v="23"/>
    <n v="95"/>
    <n v="23"/>
    <n v="2"/>
    <n v="37"/>
    <n v="33"/>
    <n v="6"/>
    <n v="152"/>
    <x v="312"/>
    <x v="307"/>
    <x v="317"/>
    <x v="314"/>
    <x v="314"/>
    <n v="54"/>
  </r>
  <r>
    <x v="349"/>
    <x v="11"/>
    <s v="Millstream Brewing Company"/>
    <s v="Millstream Brewing Company Millstream Schokolade Bock"/>
    <s v="Notes:Just in time for the holidays is our special treat. A dark and chewy bock beer. Around November you'll find 'chocolate bock' on tap down at the brewery.No other beer has a more pure and intense malt character as a true Bock. Many large breweries in the U.S. have diluted the original strength of this beer, but we make the real thing. The body of this beer is rich, making it a good beer to warm up to during those &quot;special&quot; Iowa winters. The blackened malt that we use in it gives the brew a slight hint of chocolate. Its a smooth brew, having been lagered for over a month in our cellars, in true bock style.46 IBU\t"/>
    <x v="4"/>
    <n v="20"/>
    <n v="30"/>
    <n v="11"/>
    <n v="88"/>
    <n v="5"/>
    <n v="39"/>
    <n v="88"/>
    <n v="6"/>
    <n v="0"/>
    <n v="7"/>
    <n v="21"/>
    <n v="4"/>
    <n v="159"/>
    <x v="313"/>
    <x v="308"/>
    <x v="65"/>
    <x v="315"/>
    <x v="315"/>
    <n v="85"/>
  </r>
  <r>
    <x v="350"/>
    <x v="11"/>
    <s v="Matt Brewing Company"/>
    <s v="Matt Brewing Company Saranac Chocolate Lager"/>
    <s v="Notes:Saranac Chocolate Lager is a sinfully delicious deep amber lager made with certified organic cacao from Belize. Our brewers looked far and wide for the highest quality cacao to create a smooth chocolaty taste that only comes from the most exclusive cacao plants. We used the roasted seeds of these decadent plants and perfectly paired them with caramel malt and German Hallertau hops to create a malty chocolate sweet flavor. You'll love savoring this beer with your favorite holiday foods or on its own for a delicious treat!15 IBU\t"/>
    <x v="4"/>
    <n v="20"/>
    <n v="30"/>
    <n v="29"/>
    <n v="136"/>
    <n v="16"/>
    <n v="75"/>
    <n v="114"/>
    <n v="9"/>
    <n v="1"/>
    <n v="6"/>
    <n v="51"/>
    <n v="5"/>
    <n v="199"/>
    <x v="314"/>
    <x v="309"/>
    <x v="139"/>
    <x v="316"/>
    <x v="316"/>
    <n v="19"/>
  </r>
  <r>
    <x v="351"/>
    <x v="11"/>
    <s v="Granite City Food &amp; Brewery"/>
    <s v="Granite City Food &amp; Brewery Brother Benedict's Bock"/>
    <s v="Notes:A German style lager, our Bock carries a brownish color, a medium body, and a mouthwatering smoothness from the wonderful malt flavor.\t"/>
    <x v="6"/>
    <n v="20"/>
    <n v="30"/>
    <n v="7"/>
    <n v="55"/>
    <n v="7"/>
    <n v="10"/>
    <n v="89"/>
    <n v="10"/>
    <n v="0"/>
    <n v="7"/>
    <n v="15"/>
    <n v="3"/>
    <n v="114"/>
    <x v="315"/>
    <x v="226"/>
    <x v="295"/>
    <x v="49"/>
    <x v="317"/>
    <n v="42"/>
  </r>
  <r>
    <x v="352"/>
    <x v="11"/>
    <s v="Atwater Block Brewery"/>
    <s v="Atwater Block Brewery Atwater Winter Bock"/>
    <s v="Notes:"/>
    <x v="16"/>
    <n v="20"/>
    <n v="30"/>
    <n v="13"/>
    <n v="44"/>
    <n v="24"/>
    <n v="39"/>
    <n v="91"/>
    <n v="27"/>
    <n v="0"/>
    <n v="33"/>
    <n v="41"/>
    <n v="13"/>
    <n v="110"/>
    <x v="316"/>
    <x v="310"/>
    <x v="318"/>
    <x v="317"/>
    <x v="318"/>
    <n v="54"/>
  </r>
  <r>
    <x v="353"/>
    <x v="11"/>
    <s v="Creemore Springs Brewery Limited"/>
    <s v="Creemore Springs Brewery Limited Creemore Springs UrBock"/>
    <s v="Notes:Bock beers gained notoriety in Munich back in 1612. All the Bavarian nobles were drinking fashionable northern ales known as Einbeck Bier. So Duke Maximillian I of Munich hired his own northern brewmaster, who created a lager similar in character but superior in taste. It won back the local aristocrats. Inspired by his entrepreneurial spirit we started brewing our own urBock – rich, ruby-hued beer with subtle, dark roasted flavours. It’s an aristocratic beer but rest assured, you needn’t be a Duke to enjoy it.28 IBU\t"/>
    <x v="4"/>
    <n v="20"/>
    <n v="30"/>
    <n v="9"/>
    <n v="54"/>
    <n v="11"/>
    <n v="34"/>
    <n v="85"/>
    <n v="18"/>
    <n v="0"/>
    <n v="29"/>
    <n v="45"/>
    <n v="9"/>
    <n v="115"/>
    <x v="317"/>
    <x v="311"/>
    <x v="319"/>
    <x v="318"/>
    <x v="319"/>
    <n v="78"/>
  </r>
  <r>
    <x v="354"/>
    <x v="11"/>
    <s v="Rock Art Brewery"/>
    <s v="Rock Art Brewery Mountain Holidays In Vermont Rich Creamy Bock Lager"/>
    <s v="Notes:"/>
    <x v="67"/>
    <n v="20"/>
    <n v="30"/>
    <n v="12"/>
    <n v="74"/>
    <n v="12"/>
    <n v="48"/>
    <n v="88"/>
    <n v="22"/>
    <n v="1"/>
    <n v="25"/>
    <n v="47"/>
    <n v="26"/>
    <n v="119"/>
    <x v="318"/>
    <x v="312"/>
    <x v="320"/>
    <x v="319"/>
    <x v="320"/>
    <n v="77"/>
  </r>
  <r>
    <x v="355"/>
    <x v="11"/>
    <s v="Minhas Craft Brewery"/>
    <s v="Minhas Craft Brewery Huber Bock Beer"/>
    <s v="Notes:"/>
    <x v="10"/>
    <n v="20"/>
    <n v="30"/>
    <n v="7"/>
    <n v="67"/>
    <n v="8"/>
    <n v="39"/>
    <n v="80"/>
    <n v="17"/>
    <n v="1"/>
    <n v="17"/>
    <n v="26"/>
    <n v="8"/>
    <n v="105"/>
    <x v="319"/>
    <x v="313"/>
    <x v="321"/>
    <x v="320"/>
    <x v="50"/>
    <n v="53"/>
  </r>
  <r>
    <x v="356"/>
    <x v="11"/>
    <s v="Browar Amber"/>
    <s v="Browar Amber Kozlak"/>
    <s v="Notes:"/>
    <x v="54"/>
    <n v="20"/>
    <n v="30"/>
    <n v="10"/>
    <n v="41"/>
    <n v="20"/>
    <n v="23"/>
    <n v="86"/>
    <n v="18"/>
    <n v="0"/>
    <n v="33"/>
    <n v="23"/>
    <n v="11"/>
    <n v="113"/>
    <x v="320"/>
    <x v="314"/>
    <x v="322"/>
    <x v="321"/>
    <x v="321"/>
    <n v="36"/>
  </r>
  <r>
    <x v="357"/>
    <x v="11"/>
    <s v="Amarcord Birra Artigianale Italiana"/>
    <s v="Amarcord Birra Artigianale Italiana Nero's 1st Century Double Dark Malt Ale"/>
    <s v="Notes:"/>
    <x v="52"/>
    <n v="20"/>
    <n v="30"/>
    <n v="13"/>
    <n v="41"/>
    <n v="20"/>
    <n v="23"/>
    <n v="97"/>
    <n v="36"/>
    <n v="0"/>
    <n v="46"/>
    <n v="26"/>
    <n v="13"/>
    <n v="81"/>
    <x v="321"/>
    <x v="28"/>
    <x v="323"/>
    <x v="322"/>
    <x v="322"/>
    <n v="6"/>
  </r>
  <r>
    <x v="358"/>
    <x v="11"/>
    <s v="Jopen Bier BV Haarlem"/>
    <s v="Jopen Bier BV Haarlem Jopen Bokbier"/>
    <s v="Notes:"/>
    <x v="54"/>
    <n v="20"/>
    <n v="30"/>
    <n v="23"/>
    <n v="47"/>
    <n v="10"/>
    <n v="34"/>
    <n v="68"/>
    <n v="30"/>
    <n v="2"/>
    <n v="31"/>
    <n v="16"/>
    <n v="9"/>
    <n v="106"/>
    <x v="322"/>
    <x v="118"/>
    <x v="324"/>
    <x v="160"/>
    <x v="323"/>
    <n v="45"/>
  </r>
  <r>
    <x v="359"/>
    <x v="11"/>
    <s v="Kulmbacher Brauerei AG"/>
    <s v="Kulmbacher Brauerei AG Mönchshof Bockbier"/>
    <s v="Notes:"/>
    <x v="76"/>
    <n v="20"/>
    <n v="30"/>
    <n v="12"/>
    <n v="40"/>
    <n v="20"/>
    <n v="31"/>
    <n v="92"/>
    <n v="33"/>
    <n v="3"/>
    <n v="41"/>
    <n v="37"/>
    <n v="6"/>
    <n v="91"/>
    <x v="323"/>
    <x v="315"/>
    <x v="325"/>
    <x v="323"/>
    <x v="324"/>
    <n v="31"/>
  </r>
  <r>
    <x v="360"/>
    <x v="11"/>
    <s v="Red Oak Brewery"/>
    <s v="Red Oak Brewery Battlefield Bock"/>
    <s v="Notes:From the brewery: Battlefield Bock is a smooth and creamy Bavarian Style Bock Lager. It is brewed with our proprietary blend of Bavarian Dark Roasted Malts giving it a distinct taste with hints of coffee and chocolate. We add Noble Czech Saaz Hops to balance the flavor of this rich full bodied lager. Battlefield Bock is slow cold aged for a minimum of 8 weeks.\t"/>
    <x v="54"/>
    <n v="20"/>
    <n v="30"/>
    <n v="9"/>
    <n v="74"/>
    <n v="7"/>
    <n v="44"/>
    <n v="59"/>
    <n v="5"/>
    <n v="0"/>
    <n v="4"/>
    <n v="26"/>
    <n v="8"/>
    <n v="84"/>
    <x v="4"/>
    <x v="307"/>
    <x v="326"/>
    <x v="196"/>
    <x v="325"/>
    <n v="12"/>
  </r>
  <r>
    <x v="361"/>
    <x v="11"/>
    <s v="Brasserie d'Achouffe"/>
    <s v="Brasserie d'Achouffe Chouffe-Bok"/>
    <s v="Notes:CHOUFFE BOK 6666 is a seasonal beer brewed especially for the Netherlands. The &quot;Bok&quot; beers traditionally appear on the Dutch market at the end of September. CHOUFFE BOK 6666 stands out thanks to its coppery robe, its fresh, fruity nose and a pleasant roundness in the mouth, ending with a hint of bitterness.\t"/>
    <x v="88"/>
    <n v="20"/>
    <n v="30"/>
    <n v="15"/>
    <n v="50"/>
    <n v="18"/>
    <n v="38"/>
    <n v="103"/>
    <n v="55"/>
    <n v="0"/>
    <n v="56"/>
    <n v="38"/>
    <n v="33"/>
    <n v="101"/>
    <x v="324"/>
    <x v="316"/>
    <x v="327"/>
    <x v="324"/>
    <x v="326"/>
    <n v="27"/>
  </r>
  <r>
    <x v="362"/>
    <x v="11"/>
    <s v="Bierbrouwerij Sint Christoffel B.V"/>
    <s v="Bierbrouwerij Sint Christoffel B.V Christoffel Bokbier"/>
    <s v="Notes:Also known as Christoffel Bock\t"/>
    <x v="75"/>
    <n v="20"/>
    <n v="30"/>
    <n v="8"/>
    <n v="55"/>
    <n v="23"/>
    <n v="25"/>
    <n v="114"/>
    <n v="29"/>
    <n v="0"/>
    <n v="54"/>
    <n v="31"/>
    <n v="6"/>
    <n v="95"/>
    <x v="325"/>
    <x v="317"/>
    <x v="328"/>
    <x v="325"/>
    <x v="327"/>
    <n v="42"/>
  </r>
  <r>
    <x v="363"/>
    <x v="11"/>
    <s v="Aass Brewery"/>
    <s v="Aass Brewery Aass Bock"/>
    <s v="Notes:"/>
    <x v="54"/>
    <n v="20"/>
    <n v="30"/>
    <n v="5"/>
    <n v="49"/>
    <n v="14"/>
    <n v="34"/>
    <n v="81"/>
    <n v="15"/>
    <n v="0"/>
    <n v="21"/>
    <n v="25"/>
    <n v="3"/>
    <n v="76"/>
    <x v="326"/>
    <x v="318"/>
    <x v="125"/>
    <x v="326"/>
    <x v="328"/>
    <n v="41"/>
  </r>
  <r>
    <x v="364"/>
    <x v="11"/>
    <s v="Lion Brewery, Inc."/>
    <s v="Lion Brewery, Inc. Stegmaier Brewhouse Bock"/>
    <s v="Notes:"/>
    <x v="17"/>
    <n v="20"/>
    <n v="30"/>
    <n v="8"/>
    <n v="53"/>
    <n v="19"/>
    <n v="19"/>
    <n v="86"/>
    <n v="17"/>
    <n v="0"/>
    <n v="21"/>
    <n v="18"/>
    <n v="4"/>
    <n v="101"/>
    <x v="327"/>
    <x v="319"/>
    <x v="230"/>
    <x v="327"/>
    <x v="329"/>
    <n v="50"/>
  </r>
  <r>
    <x v="365"/>
    <x v="11"/>
    <s v="Micro-Brasserie L'Alchimiste"/>
    <s v="Micro-Brasserie L'Alchimiste Bock De Joliette"/>
    <s v="Notes:"/>
    <x v="69"/>
    <n v="20"/>
    <n v="30"/>
    <n v="9"/>
    <n v="31"/>
    <n v="10"/>
    <n v="33"/>
    <n v="65"/>
    <n v="33"/>
    <n v="0"/>
    <n v="36"/>
    <n v="37"/>
    <n v="4"/>
    <n v="74"/>
    <x v="291"/>
    <x v="27"/>
    <x v="329"/>
    <x v="328"/>
    <x v="330"/>
    <n v="22"/>
  </r>
  <r>
    <x v="366"/>
    <x v="11"/>
    <s v="Dreher Brewery"/>
    <s v="Dreher Brewery Dreher Bak"/>
    <s v="Notes:"/>
    <x v="80"/>
    <n v="20"/>
    <n v="30"/>
    <n v="8"/>
    <n v="62"/>
    <n v="23"/>
    <n v="57"/>
    <n v="63"/>
    <n v="10"/>
    <n v="0"/>
    <n v="11"/>
    <n v="38"/>
    <n v="4"/>
    <n v="91"/>
    <x v="15"/>
    <x v="320"/>
    <x v="330"/>
    <x v="329"/>
    <x v="27"/>
    <n v="22"/>
  </r>
  <r>
    <x v="367"/>
    <x v="12"/>
    <s v="Weisses Bräuhaus G. Schneider &amp; Sohn GmbH"/>
    <s v="Weisses Bräuhaus G. Schneider &amp; Sohn GmbH Schneider Aventinus"/>
    <s v="Notes:Formerly Schneider Aventinus.A day's rewardFor golden moments by the fireplace: &quot;Mein Aventinus&quot; - the wholehearted, dark ruby coloured wheat beer, intensive and fiery, warming, well-balanced and tender. Bavaria's oldest wheat &quot;Doppelbock&quot; - brewed since 1907! Its sturdy body in combination with its sweet malty aroma is an invitation to profound indulgence - an ingenious blend with a strong body. Perfectly matches rustic dishes, dark roasts and sweet desserts.Hallertauer Herkuleswheat malt, barley maltopen fermentation, genuine bottle fermentationnon-filtrated, non-pasteurized16 IBU7 g/l carbon dioxide18,5 % original gravity\t"/>
    <x v="70"/>
    <n v="15"/>
    <n v="35"/>
    <n v="14"/>
    <n v="73"/>
    <n v="48"/>
    <n v="17"/>
    <n v="95"/>
    <n v="38"/>
    <n v="1"/>
    <n v="91"/>
    <n v="17"/>
    <n v="45"/>
    <n v="107"/>
    <x v="328"/>
    <x v="321"/>
    <x v="331"/>
    <x v="330"/>
    <x v="331"/>
    <n v="1899"/>
  </r>
  <r>
    <x v="368"/>
    <x v="12"/>
    <s v="Bayerische Staatsbrauerei Weihenstephan"/>
    <s v="Bayerische Staatsbrauerei Weihenstephan Weihenstephaner Vitus"/>
    <s v="Notes:Our light-coloured, spicy single-bock, “Vitus” is saturated with fine yeast and a creamy foam. It is a specialty with a round character based on the extra long storage time. The fruity smell of dried apricots joins aromas of citrus, cloves and hints of banana. Full-bodied and sparkling with an effervescent mouthfeel. Thus, the Vitus does not taste like a typical Bock beer but more like a noble, fruity wheat beer. Perfect with red meat, strong cheese and also able to guide desserts. Brewed according to our centuries-old brewing tradition on the Weihenstephan hill.\t"/>
    <x v="89"/>
    <n v="15"/>
    <n v="35"/>
    <n v="14"/>
    <n v="53"/>
    <n v="23"/>
    <n v="11"/>
    <n v="52"/>
    <n v="48"/>
    <n v="0"/>
    <n v="72"/>
    <n v="15"/>
    <n v="47"/>
    <n v="50"/>
    <x v="329"/>
    <x v="322"/>
    <x v="332"/>
    <x v="331"/>
    <x v="332"/>
    <n v="677"/>
  </r>
  <r>
    <x v="369"/>
    <x v="12"/>
    <s v="Victory Brewing Company"/>
    <s v="Victory Brewing Company Moonglow Weizenbock"/>
    <s v="Notes:"/>
    <x v="90"/>
    <n v="15"/>
    <n v="35"/>
    <n v="7"/>
    <n v="31"/>
    <n v="24"/>
    <n v="13"/>
    <n v="67"/>
    <n v="36"/>
    <n v="0"/>
    <n v="72"/>
    <n v="9"/>
    <n v="33"/>
    <n v="62"/>
    <x v="330"/>
    <x v="323"/>
    <x v="333"/>
    <x v="332"/>
    <x v="333"/>
    <n v="654"/>
  </r>
  <r>
    <x v="370"/>
    <x v="12"/>
    <s v="Lagunitas Brewing Company"/>
    <s v="Lagunitas Brewing Company Bavarian-Styled Doppel Weizen"/>
    <s v="Notes:This special brew was designed with the help of our Freistaat Bayern brothers who also built the brewhouse upon which we brewed it. It's a new twist on an old tradition!\t"/>
    <x v="90"/>
    <n v="15"/>
    <n v="35"/>
    <n v="4"/>
    <n v="32"/>
    <n v="10"/>
    <n v="35"/>
    <n v="52"/>
    <n v="43"/>
    <n v="0"/>
    <n v="61"/>
    <n v="46"/>
    <n v="9"/>
    <n v="68"/>
    <x v="331"/>
    <x v="324"/>
    <x v="334"/>
    <x v="333"/>
    <x v="334"/>
    <n v="226"/>
  </r>
  <r>
    <x v="371"/>
    <x v="12"/>
    <s v="Erdinger Weissbräu"/>
    <s v="Erdinger Weissbräu Erdinger Weissbier Pikantus"/>
    <s v="Notes:ERDINGER Pikantus is already a legend during the “strong beer season”. But with its complex symphony of aromas, it also stimulates the taste buds – making it a perfect aperitif.With an ABV of 7.3% and an original wort of 16.7°P, this bock beer is ERDINGER Weissbräu’s strongest contender.For a true Bavarian aperitif, divide a bottle of ERDINGER Pikantus between two connoisseur glasses – with its dark color and smooth creamy head, Pikantus is already a feast for the eyes. The flavor that develops on the palate is well-rounded and malty with a hint of nutmeg and fine nougat. The sparkling nature of ERDINGER Pikantus harmonizes perfectly with its slightly sweet character, as well as its soft and delicate finish.\t"/>
    <x v="80"/>
    <n v="15"/>
    <n v="35"/>
    <n v="16"/>
    <n v="52"/>
    <n v="27"/>
    <n v="10"/>
    <n v="103"/>
    <n v="33"/>
    <n v="0"/>
    <n v="63"/>
    <n v="8"/>
    <n v="30"/>
    <n v="86"/>
    <x v="332"/>
    <x v="325"/>
    <x v="335"/>
    <x v="334"/>
    <x v="335"/>
    <n v="226"/>
  </r>
  <r>
    <x v="372"/>
    <x v="12"/>
    <s v="High Point Brewing Company"/>
    <s v="High Point Brewing Company Ramstein Winter Wheat"/>
    <s v="Notes:Rich creamy head with bouquet of Wheat malt, black current, clove, and apple. Deep full flavors of caramel and chocolate malt balance with hops for a smooth warming character. Smooth malt leads to a subtle alcohol and dark caramel finish. The wonderful balance of this beer provides a complex profile hiding the 9.5% alcohol content. The perfect companion for a cold winter night.\t"/>
    <x v="37"/>
    <n v="15"/>
    <n v="35"/>
    <n v="16"/>
    <n v="90"/>
    <n v="41"/>
    <n v="25"/>
    <n v="104"/>
    <n v="36"/>
    <n v="0"/>
    <n v="68"/>
    <n v="19"/>
    <n v="53"/>
    <n v="136"/>
    <x v="333"/>
    <x v="326"/>
    <x v="336"/>
    <x v="335"/>
    <x v="336"/>
    <n v="244"/>
  </r>
  <r>
    <x v="373"/>
    <x v="12"/>
    <s v="Weisses Bräuhaus G. Schneider &amp; Sohn GmbH"/>
    <s v="Weisses Bräuhaus G. Schneider &amp; Sohn GmbH Schneider Weisse Tap X Mein Nelson Sauvin"/>
    <s v="Notes:"/>
    <x v="80"/>
    <n v="15"/>
    <n v="35"/>
    <n v="23"/>
    <n v="53"/>
    <n v="23"/>
    <n v="43"/>
    <n v="102"/>
    <n v="70"/>
    <n v="0"/>
    <n v="112"/>
    <n v="70"/>
    <n v="33"/>
    <n v="77"/>
    <x v="334"/>
    <x v="168"/>
    <x v="337"/>
    <x v="336"/>
    <x v="337"/>
    <n v="30"/>
  </r>
  <r>
    <x v="374"/>
    <x v="12"/>
    <s v="Live Oak Brewing Company"/>
    <s v="Live Oak Brewing Company Live Oak Primus Weizenbock"/>
    <s v="Notes:"/>
    <x v="91"/>
    <n v="15"/>
    <n v="35"/>
    <n v="13"/>
    <n v="68"/>
    <n v="15"/>
    <n v="17"/>
    <n v="59"/>
    <n v="24"/>
    <n v="0"/>
    <n v="65"/>
    <n v="19"/>
    <n v="46"/>
    <n v="82"/>
    <x v="335"/>
    <x v="327"/>
    <x v="338"/>
    <x v="337"/>
    <x v="338"/>
    <n v="42"/>
  </r>
  <r>
    <x v="375"/>
    <x v="12"/>
    <s v="Mahrs-Bräu"/>
    <s v="Mahrs-Bräu Der Weisse Bock"/>
    <s v="Notes:"/>
    <x v="3"/>
    <n v="15"/>
    <n v="35"/>
    <n v="22"/>
    <n v="69"/>
    <n v="25"/>
    <n v="20"/>
    <n v="87"/>
    <n v="29"/>
    <n v="0"/>
    <n v="62"/>
    <n v="25"/>
    <n v="29"/>
    <n v="111"/>
    <x v="304"/>
    <x v="328"/>
    <x v="288"/>
    <x v="108"/>
    <x v="339"/>
    <n v="105"/>
  </r>
  <r>
    <x v="376"/>
    <x v="12"/>
    <s v="Brauerei Michael Plank"/>
    <s v="Brauerei Michael Plank Plank Bavarian Heller Weizenbock"/>
    <s v="Notes:Original Gravity 18.9 PlatoBitterness (IBU) 15Color: 17 EBCAwarded with7 WORLD BEER CUP MEDALS.\t"/>
    <x v="16"/>
    <n v="15"/>
    <n v="35"/>
    <n v="23"/>
    <n v="64"/>
    <n v="37"/>
    <n v="21"/>
    <n v="88"/>
    <n v="42"/>
    <n v="0"/>
    <n v="99"/>
    <n v="43"/>
    <n v="34"/>
    <n v="118"/>
    <x v="94"/>
    <x v="329"/>
    <x v="339"/>
    <x v="88"/>
    <x v="340"/>
    <n v="84"/>
  </r>
  <r>
    <x v="377"/>
    <x v="12"/>
    <s v="Brauerei Michael Plank"/>
    <s v="Brauerei Michael Plank Plank Bavarian Dunkler Weizenbock"/>
    <s v="Notes:"/>
    <x v="16"/>
    <n v="15"/>
    <n v="35"/>
    <n v="28"/>
    <n v="90"/>
    <n v="44"/>
    <n v="33"/>
    <n v="123"/>
    <n v="49"/>
    <n v="0"/>
    <n v="95"/>
    <n v="24"/>
    <n v="38"/>
    <n v="178"/>
    <x v="336"/>
    <x v="330"/>
    <x v="340"/>
    <x v="18"/>
    <x v="341"/>
    <n v="80"/>
  </r>
  <r>
    <x v="378"/>
    <x v="12"/>
    <s v="Le Trou Du Diable"/>
    <s v="Le Trou Du Diable La Shawinigan Handshake"/>
    <s v="Notes:"/>
    <x v="54"/>
    <n v="15"/>
    <n v="35"/>
    <n v="34"/>
    <n v="46"/>
    <n v="22"/>
    <n v="53"/>
    <n v="47"/>
    <n v="84"/>
    <n v="0"/>
    <n v="113"/>
    <n v="85"/>
    <n v="49"/>
    <n v="68"/>
    <x v="25"/>
    <x v="168"/>
    <x v="18"/>
    <x v="32"/>
    <x v="11"/>
    <n v="2"/>
  </r>
  <r>
    <x v="379"/>
    <x v="12"/>
    <s v="Les Trois Mousquetaires"/>
    <s v="Les Trois Mousquetaires Weizenbock Grande Cuvée"/>
    <s v="Notes:A dark wheat beer, hearty and top-fermented, inspired by the style traditionally brewed in Munich, Germany. This Weizenbock will seduce you with its lush flavors reminiscent of candied fruits, banana, and maple syrup.\t"/>
    <x v="22"/>
    <n v="15"/>
    <n v="35"/>
    <n v="8"/>
    <n v="63"/>
    <n v="60"/>
    <n v="19"/>
    <n v="181"/>
    <n v="59"/>
    <n v="0"/>
    <n v="119"/>
    <n v="16"/>
    <n v="40"/>
    <n v="108"/>
    <x v="134"/>
    <x v="167"/>
    <x v="341"/>
    <x v="338"/>
    <x v="342"/>
    <n v="23"/>
  </r>
  <r>
    <x v="380"/>
    <x v="12"/>
    <s v="Cervejaria Sudbrack Ltda"/>
    <s v="Cervejaria Sudbrack Ltda Eisenbahn Vigorosa (Weizenbock)"/>
    <s v="Notes:"/>
    <x v="52"/>
    <n v="15"/>
    <n v="35"/>
    <n v="17"/>
    <n v="59"/>
    <n v="32"/>
    <n v="14"/>
    <n v="80"/>
    <n v="32"/>
    <n v="0"/>
    <n v="63"/>
    <n v="12"/>
    <n v="30"/>
    <n v="94"/>
    <x v="337"/>
    <x v="331"/>
    <x v="342"/>
    <x v="339"/>
    <x v="343"/>
    <n v="86"/>
  </r>
  <r>
    <x v="381"/>
    <x v="12"/>
    <s v="Fat Heads Brewery &amp; Saloon"/>
    <s v="Fat Heads Brewery &amp; Saloon Alpen Glow Weizenbock"/>
    <s v="Notes:If you look closely, you can imagine the magic of the dusk light on the mountains reflected in the amazing color of this brew. Unfiltered with a foggy appearance and light aromas of wheat, bubblegum, clove and spice. Finishes silky smooth. Take a sip and set your mind aglow.\t"/>
    <x v="68"/>
    <n v="15"/>
    <n v="35"/>
    <n v="10"/>
    <n v="48"/>
    <n v="29"/>
    <n v="10"/>
    <n v="56"/>
    <n v="23"/>
    <n v="0"/>
    <n v="66"/>
    <n v="7"/>
    <n v="34"/>
    <n v="55"/>
    <x v="338"/>
    <x v="332"/>
    <x v="343"/>
    <x v="340"/>
    <x v="11"/>
    <n v="13"/>
  </r>
  <r>
    <x v="382"/>
    <x v="12"/>
    <s v="Peak Organic Brewing Company"/>
    <s v="Peak Organic Brewing Company Peak Organic Weiss Principal"/>
    <s v="Notes:Weiss Principal is the international love child of a German Hefe-Weisse and an American Double IPA. This unfiltered wheat beer employs a traditional German Weiss yeast, providing engaging banana and clove flavors. A stern dry-hopping of a pungent American hops provides pronounced citrus, pine &amp; fruit notes.\t"/>
    <x v="78"/>
    <n v="15"/>
    <n v="35"/>
    <n v="16"/>
    <n v="46"/>
    <n v="35"/>
    <n v="79"/>
    <n v="32"/>
    <n v="85"/>
    <n v="0"/>
    <n v="91"/>
    <n v="97"/>
    <n v="42"/>
    <n v="35"/>
    <x v="339"/>
    <x v="333"/>
    <x v="344"/>
    <x v="341"/>
    <x v="50"/>
    <n v="41"/>
  </r>
  <r>
    <x v="383"/>
    <x v="12"/>
    <s v="Atwater Block Brewery"/>
    <s v="Atwater Block Brewery Teufel Bock"/>
    <s v="Notes:Our Weizen Dopplebock is dominated with 60% wheat that imparts a nutty-bisquit flavour. It is complimented with Perle and Hersbrucker hops.20 IBU\t"/>
    <x v="24"/>
    <n v="15"/>
    <n v="35"/>
    <n v="15"/>
    <n v="65"/>
    <n v="49"/>
    <n v="47"/>
    <n v="96"/>
    <n v="30"/>
    <n v="0"/>
    <n v="69"/>
    <n v="53"/>
    <n v="27"/>
    <n v="150"/>
    <x v="66"/>
    <x v="334"/>
    <x v="345"/>
    <x v="342"/>
    <x v="344"/>
    <n v="19"/>
  </r>
  <r>
    <x v="384"/>
    <x v="12"/>
    <s v="Bayern Brewing, Inc."/>
    <s v="Bayern Brewing, Inc. Face Plant Doppelweizen"/>
    <s v="Notes:Since we brew beer in the Bavarian tradition at Bayern (which means Bavaria in German) our list of beer styles would not be complete without our most recent addition: Face Plant Doppelweizen. This top-fermented, unfiltered Wheat Bock beer is the counterpart to Bayern’s famous Doppelbock Lager and is decoction-brewed, a technique used often in Bavaria but seldom in the US. The recipe uses five types of malt (Wheat, Pilsener, Carmel, Munich and Chocolate), and has an o.g. of &gt; 17 % Plato, producing a stout 7.5 % Alc. by Vol. As with all Bayern wheat beers, Face Plant surprises with its complex flavor. German Hallertauer Perle hops give this hearty Bock beer a perfectly balanced sweetness.\t"/>
    <x v="16"/>
    <n v="15"/>
    <n v="35"/>
    <n v="10"/>
    <n v="66"/>
    <n v="33"/>
    <n v="34"/>
    <n v="73"/>
    <n v="24"/>
    <n v="0"/>
    <n v="40"/>
    <n v="35"/>
    <n v="21"/>
    <n v="121"/>
    <x v="340"/>
    <x v="226"/>
    <x v="346"/>
    <x v="22"/>
    <x v="345"/>
    <n v="13"/>
  </r>
  <r>
    <x v="385"/>
    <x v="12"/>
    <s v="Weissbierbrauerei Hopf"/>
    <s v="Weissbierbrauerei Hopf Hopf Weisser Bock"/>
    <s v="Notes:"/>
    <x v="68"/>
    <n v="15"/>
    <n v="35"/>
    <n v="15"/>
    <n v="54"/>
    <n v="22"/>
    <n v="9"/>
    <n v="62"/>
    <n v="38"/>
    <n v="0"/>
    <n v="76"/>
    <n v="9"/>
    <n v="44"/>
    <n v="78"/>
    <x v="341"/>
    <x v="335"/>
    <x v="347"/>
    <x v="343"/>
    <x v="346"/>
    <n v="47"/>
  </r>
  <r>
    <x v="386"/>
    <x v="12"/>
    <s v="Rahr &amp; Sons Brewing Company"/>
    <s v="Rahr &amp; Sons Brewing Company Angry Goat"/>
    <s v="Notes:"/>
    <x v="52"/>
    <n v="15"/>
    <n v="35"/>
    <n v="6"/>
    <n v="45"/>
    <n v="20"/>
    <n v="24"/>
    <n v="60"/>
    <n v="18"/>
    <n v="0"/>
    <n v="27"/>
    <n v="14"/>
    <n v="12"/>
    <n v="57"/>
    <x v="26"/>
    <x v="137"/>
    <x v="348"/>
    <x v="11"/>
    <x v="325"/>
    <n v="6"/>
  </r>
  <r>
    <x v="387"/>
    <x v="12"/>
    <s v="Pennsylvania Brewing Company"/>
    <s v="Pennsylvania Brewing Company Weizenbock"/>
    <s v="Notes:"/>
    <x v="72"/>
    <n v="15"/>
    <n v="35"/>
    <n v="11"/>
    <n v="69"/>
    <n v="28"/>
    <n v="16"/>
    <n v="81"/>
    <n v="22"/>
    <n v="0"/>
    <n v="77"/>
    <n v="14"/>
    <n v="56"/>
    <n v="89"/>
    <x v="342"/>
    <x v="336"/>
    <x v="349"/>
    <x v="344"/>
    <x v="347"/>
    <n v="41"/>
  </r>
  <r>
    <x v="388"/>
    <x v="12"/>
    <s v="Appalachian Brewing Company"/>
    <s v="Appalachian Brewing Company Volks Weizenbock"/>
    <s v="Notes:"/>
    <x v="1"/>
    <n v="15"/>
    <n v="35"/>
    <n v="9"/>
    <n v="58"/>
    <n v="19"/>
    <n v="18"/>
    <n v="71"/>
    <n v="35"/>
    <n v="0"/>
    <n v="50"/>
    <n v="20"/>
    <n v="57"/>
    <n v="49"/>
    <x v="343"/>
    <x v="337"/>
    <x v="350"/>
    <x v="345"/>
    <x v="348"/>
    <n v="31"/>
  </r>
  <r>
    <x v="389"/>
    <x v="12"/>
    <s v="Scuttlebutt Brewing Company"/>
    <s v="Scuttlebutt Brewing Company Weizen Bock"/>
    <s v="Notes:"/>
    <x v="72"/>
    <n v="15"/>
    <n v="35"/>
    <n v="19"/>
    <n v="58"/>
    <n v="34"/>
    <n v="22"/>
    <n v="66"/>
    <n v="49"/>
    <n v="0"/>
    <n v="61"/>
    <n v="20"/>
    <n v="30"/>
    <n v="76"/>
    <x v="344"/>
    <x v="338"/>
    <x v="351"/>
    <x v="192"/>
    <x v="349"/>
    <n v="20"/>
  </r>
  <r>
    <x v="390"/>
    <x v="12"/>
    <s v="Heineken Nederland B.V."/>
    <s v="Heineken Nederland B.V. Heineken Tarwebok"/>
    <s v="Notes:"/>
    <x v="54"/>
    <n v="15"/>
    <n v="35"/>
    <n v="13"/>
    <n v="47"/>
    <n v="24"/>
    <n v="24"/>
    <n v="83"/>
    <n v="10"/>
    <n v="1"/>
    <n v="26"/>
    <n v="18"/>
    <n v="12"/>
    <n v="80"/>
    <x v="345"/>
    <x v="339"/>
    <x v="352"/>
    <x v="346"/>
    <x v="23"/>
    <n v="14"/>
  </r>
  <r>
    <x v="387"/>
    <x v="12"/>
    <s v="Olde Hickory Brewery"/>
    <s v="Olde Hickory Brewery Weizenbock"/>
    <s v="Notes:"/>
    <x v="52"/>
    <n v="15"/>
    <n v="35"/>
    <n v="15"/>
    <n v="37"/>
    <n v="47"/>
    <n v="19"/>
    <n v="48"/>
    <n v="41"/>
    <n v="0"/>
    <n v="62"/>
    <n v="28"/>
    <n v="46"/>
    <n v="57"/>
    <x v="346"/>
    <x v="138"/>
    <x v="139"/>
    <x v="347"/>
    <x v="350"/>
    <n v="9"/>
  </r>
  <r>
    <x v="391"/>
    <x v="12"/>
    <s v="Heavy Seas Beer"/>
    <s v="Heavy Seas Beer Heavy Seas - Yule Tide"/>
    <s v="Notes:Aged in Jamaican rum barrels, this year’s Gingerbread Weizen Doppelbock offers spicy clove-like notes from German weizen yeast. The hops blend harmoniously with heavy doses of Caramel and Aromatic malts. Actual gingerbread was used during the brewing process to give this special offering a subtle holiday-infused taste.\t"/>
    <x v="45"/>
    <n v="15"/>
    <n v="35"/>
    <n v="2"/>
    <n v="23"/>
    <n v="24"/>
    <n v="2"/>
    <n v="40"/>
    <n v="11"/>
    <n v="0"/>
    <n v="32"/>
    <n v="5"/>
    <n v="31"/>
    <n v="43"/>
    <x v="347"/>
    <x v="340"/>
    <x v="353"/>
    <x v="348"/>
    <x v="351"/>
    <n v="105"/>
  </r>
  <r>
    <x v="392"/>
    <x v="12"/>
    <s v="Aktien-Brauerei Kaufbeuren AG"/>
    <s v="Aktien-Brauerei Kaufbeuren AG St. Blasius Weizenbock"/>
    <s v="Notes:"/>
    <x v="1"/>
    <n v="15"/>
    <n v="35"/>
    <n v="14"/>
    <n v="41"/>
    <n v="22"/>
    <n v="11"/>
    <n v="115"/>
    <n v="79"/>
    <n v="0"/>
    <n v="90"/>
    <n v="10"/>
    <n v="28"/>
    <n v="87"/>
    <x v="348"/>
    <x v="341"/>
    <x v="354"/>
    <x v="349"/>
    <x v="352"/>
    <n v="37"/>
  </r>
  <r>
    <x v="393"/>
    <x v="12"/>
    <s v="Blue Mountain Brewery"/>
    <s v="Blue Mountain Brewery Summer Haze Pale Weizenbock"/>
    <s v="Notes:"/>
    <x v="75"/>
    <n v="15"/>
    <n v="35"/>
    <n v="10"/>
    <n v="15"/>
    <n v="11"/>
    <n v="24"/>
    <n v="21"/>
    <n v="31"/>
    <n v="0"/>
    <n v="40"/>
    <n v="30"/>
    <n v="11"/>
    <n v="21"/>
    <x v="11"/>
    <x v="169"/>
    <x v="18"/>
    <x v="44"/>
    <x v="18"/>
    <n v="3"/>
  </r>
  <r>
    <x v="394"/>
    <x v="12"/>
    <s v="Urban Chestnut Brewing Company"/>
    <s v="Urban Chestnut Brewing Company Maximilian"/>
    <s v="Notes:"/>
    <x v="16"/>
    <n v="15"/>
    <n v="35"/>
    <n v="7"/>
    <n v="15"/>
    <n v="9"/>
    <n v="5"/>
    <n v="13"/>
    <n v="6"/>
    <n v="0"/>
    <n v="14"/>
    <n v="6"/>
    <n v="11"/>
    <n v="32"/>
    <x v="25"/>
    <x v="122"/>
    <x v="18"/>
    <x v="117"/>
    <x v="11"/>
    <n v="3"/>
  </r>
  <r>
    <x v="387"/>
    <x v="12"/>
    <s v="Mill Street Brew Pub"/>
    <s v="Mill Street Brew Pub Mill Street Weizenbock"/>
    <s v="Notes:"/>
    <x v="16"/>
    <n v="15"/>
    <n v="35"/>
    <n v="8"/>
    <n v="33"/>
    <n v="24"/>
    <n v="8"/>
    <n v="56"/>
    <n v="18"/>
    <n v="0"/>
    <n v="49"/>
    <n v="9"/>
    <n v="28"/>
    <n v="52"/>
    <x v="25"/>
    <x v="14"/>
    <x v="139"/>
    <x v="122"/>
    <x v="158"/>
    <n v="3"/>
  </r>
  <r>
    <x v="395"/>
    <x v="12"/>
    <s v="Portsmouth Brewery"/>
    <s v="Portsmouth Brewery Portsmouth Weizenbock"/>
    <s v="Notes:A dark wheat bock beer. The addition of NH maple syrup in the fermenting beer creates a complexity unknown in most beers.\t"/>
    <x v="68"/>
    <n v="15"/>
    <n v="35"/>
    <n v="12"/>
    <n v="42"/>
    <n v="44"/>
    <n v="19"/>
    <n v="100"/>
    <n v="39"/>
    <n v="0"/>
    <n v="68"/>
    <n v="25"/>
    <n v="38"/>
    <n v="78"/>
    <x v="336"/>
    <x v="342"/>
    <x v="326"/>
    <x v="218"/>
    <x v="353"/>
    <n v="20"/>
  </r>
  <r>
    <x v="396"/>
    <x v="12"/>
    <s v="Les Brasseurs Du Temps"/>
    <s v="Les Brasseurs Du Temps DumDuminator"/>
    <s v="Notes:"/>
    <x v="52"/>
    <n v="15"/>
    <n v="35"/>
    <n v="3"/>
    <n v="17"/>
    <n v="10"/>
    <n v="3"/>
    <n v="31"/>
    <n v="8"/>
    <n v="0"/>
    <n v="15"/>
    <n v="3"/>
    <n v="8"/>
    <n v="21"/>
    <x v="197"/>
    <x v="193"/>
    <x v="355"/>
    <x v="122"/>
    <x v="224"/>
    <n v="5"/>
  </r>
  <r>
    <x v="397"/>
    <x v="13"/>
    <s v="Kuhnhenn Brewing Company"/>
    <s v="Kuhnhenn Brewing Company Kuhnhenn Braggot"/>
    <s v="Notes:Braggot is mead and beer combined, this batch won the Bronze medal at 2012 GABF, one of only three medals given to Michigan breweries in the state This batch was made with Michigan Wildflower mead and Scottish Ale. Frank and Eric collaborated to make this award winning mead.\t"/>
    <x v="27"/>
    <n v="20"/>
    <n v="40"/>
    <n v="12"/>
    <n v="43"/>
    <n v="86"/>
    <n v="22"/>
    <n v="263"/>
    <n v="38"/>
    <n v="1"/>
    <n v="86"/>
    <n v="37"/>
    <n v="43"/>
    <n v="180"/>
    <x v="21"/>
    <x v="343"/>
    <x v="356"/>
    <x v="350"/>
    <x v="354"/>
    <n v="17"/>
  </r>
  <r>
    <x v="398"/>
    <x v="13"/>
    <s v="Jackie O's Pub &amp; Brewery"/>
    <s v="Jackie O's Pub &amp; Brewery Baklava Braggot"/>
    <s v="Notes:"/>
    <x v="52"/>
    <n v="20"/>
    <n v="40"/>
    <n v="16"/>
    <n v="40"/>
    <n v="20"/>
    <n v="16"/>
    <n v="123"/>
    <n v="61"/>
    <n v="2"/>
    <n v="58"/>
    <n v="8"/>
    <n v="73"/>
    <n v="97"/>
    <x v="349"/>
    <x v="18"/>
    <x v="357"/>
    <x v="351"/>
    <x v="33"/>
    <n v="15"/>
  </r>
  <r>
    <x v="399"/>
    <x v="13"/>
    <s v="The People's Pint"/>
    <s v="The People's Pint Slippery Slope"/>
    <s v="Notes:A special blend of 1/2 cider, 1/4 malt and 1/4 honey then delicately spiced with ginger.\t"/>
    <x v="92"/>
    <n v="20"/>
    <n v="40"/>
    <n v="27"/>
    <n v="32"/>
    <n v="32"/>
    <n v="14"/>
    <n v="141"/>
    <n v="114"/>
    <n v="0"/>
    <n v="102"/>
    <n v="26"/>
    <n v="107"/>
    <n v="70"/>
    <x v="350"/>
    <x v="344"/>
    <x v="358"/>
    <x v="352"/>
    <x v="355"/>
    <n v="39"/>
  </r>
  <r>
    <x v="400"/>
    <x v="13"/>
    <s v="Dansk Mjød A/S"/>
    <s v="Dansk Mjød A/S Old Danish Braggot"/>
    <s v="Notes:"/>
    <x v="93"/>
    <n v="20"/>
    <n v="40"/>
    <n v="6"/>
    <n v="70"/>
    <n v="37"/>
    <n v="9"/>
    <n v="169"/>
    <n v="18"/>
    <n v="0"/>
    <n v="22"/>
    <n v="14"/>
    <n v="120"/>
    <n v="119"/>
    <x v="171"/>
    <x v="137"/>
    <x v="359"/>
    <x v="117"/>
    <x v="356"/>
    <n v="18"/>
  </r>
  <r>
    <x v="401"/>
    <x v="13"/>
    <s v="Portsmouth Brewery"/>
    <s v="Portsmouth Brewery Portsmouth Killer Bee"/>
    <s v="Notes:Our braggot, a medieval ale style, is brewed with 120 pounds of honey which imparts a unique sweetness. A golden, full-bodied, robust ale with just enough hops to balance its sweet side.\t"/>
    <x v="92"/>
    <n v="20"/>
    <n v="40"/>
    <n v="6"/>
    <n v="45"/>
    <n v="21"/>
    <n v="22"/>
    <n v="127"/>
    <n v="29"/>
    <n v="0"/>
    <n v="46"/>
    <n v="23"/>
    <n v="18"/>
    <n v="82"/>
    <x v="351"/>
    <x v="345"/>
    <x v="360"/>
    <x v="44"/>
    <x v="357"/>
    <n v="7"/>
  </r>
  <r>
    <x v="402"/>
    <x v="13"/>
    <s v="Rabbit's Foot Meadery"/>
    <s v="Rabbit's Foot Meadery Biere De Miele"/>
    <s v="Notes:Styled after a traditional Kolsch, this is an interpretation of a medieval Braggot, an ale fermented with honey.\t"/>
    <x v="56"/>
    <n v="20"/>
    <n v="40"/>
    <n v="15"/>
    <n v="20"/>
    <n v="12"/>
    <n v="12"/>
    <n v="68"/>
    <n v="20"/>
    <n v="0"/>
    <n v="13"/>
    <n v="20"/>
    <n v="11"/>
    <n v="49"/>
    <x v="15"/>
    <x v="346"/>
    <x v="92"/>
    <x v="353"/>
    <x v="159"/>
    <n v="14"/>
  </r>
  <r>
    <x v="403"/>
    <x v="13"/>
    <s v="Valkyrie Brewing"/>
    <s v="Valkyrie Brewing Mjød"/>
    <s v="Notes:"/>
    <x v="45"/>
    <n v="20"/>
    <n v="40"/>
    <n v="22"/>
    <n v="39"/>
    <n v="37"/>
    <n v="8"/>
    <n v="180"/>
    <n v="81"/>
    <n v="1"/>
    <n v="86"/>
    <n v="15"/>
    <n v="20"/>
    <n v="70"/>
    <x v="352"/>
    <x v="347"/>
    <x v="139"/>
    <x v="354"/>
    <x v="358"/>
    <n v="19"/>
  </r>
  <r>
    <x v="404"/>
    <x v="13"/>
    <s v="White Winter Winery, Inc."/>
    <s v="White Winter Winery, Inc. Premium Oak Brackett"/>
    <s v="Notes:"/>
    <x v="30"/>
    <n v="20"/>
    <n v="40"/>
    <n v="8"/>
    <n v="30"/>
    <n v="32"/>
    <n v="10"/>
    <n v="95"/>
    <n v="24"/>
    <n v="3"/>
    <n v="32"/>
    <n v="21"/>
    <n v="18"/>
    <n v="57"/>
    <x v="353"/>
    <x v="348"/>
    <x v="361"/>
    <x v="340"/>
    <x v="359"/>
    <n v="13"/>
  </r>
  <r>
    <x v="405"/>
    <x v="13"/>
    <s v="Mountain Sun Pub &amp; Brewery"/>
    <s v="Mountain Sun Pub &amp; Brewery Hummingbird"/>
    <s v="Notes:"/>
    <x v="52"/>
    <n v="20"/>
    <n v="40"/>
    <n v="4"/>
    <n v="8"/>
    <n v="7"/>
    <n v="4"/>
    <n v="21"/>
    <n v="2"/>
    <n v="0"/>
    <n v="4"/>
    <n v="6"/>
    <n v="6"/>
    <n v="16"/>
    <x v="129"/>
    <x v="14"/>
    <x v="33"/>
    <x v="11"/>
    <x v="170"/>
    <n v="4"/>
  </r>
  <r>
    <x v="397"/>
    <x v="13"/>
    <s v="Crabtree Brewing Company"/>
    <s v="Crabtree Brewing Company Braggot"/>
    <s v="Notes:A unique ale brewed with Colorado grown hops. We blended an Imperial Stout, English Mild and infused an overwhelming amount of honey for your enjoyment!\t"/>
    <x v="79"/>
    <n v="20"/>
    <n v="40"/>
    <n v="2"/>
    <n v="29"/>
    <n v="9"/>
    <n v="29"/>
    <n v="56"/>
    <n v="3"/>
    <n v="0"/>
    <n v="7"/>
    <n v="16"/>
    <n v="5"/>
    <n v="56"/>
    <x v="354"/>
    <x v="255"/>
    <x v="65"/>
    <x v="355"/>
    <x v="360"/>
    <n v="10"/>
  </r>
  <r>
    <x v="406"/>
    <x v="13"/>
    <s v="White Winter Winery, Inc."/>
    <s v="White Winter Winery, Inc. White Winter Brackett"/>
    <s v="Notes:"/>
    <x v="2"/>
    <n v="20"/>
    <n v="40"/>
    <n v="3"/>
    <n v="5"/>
    <n v="2"/>
    <n v="2"/>
    <n v="25"/>
    <n v="6"/>
    <n v="0"/>
    <n v="3"/>
    <n v="3"/>
    <n v="11"/>
    <n v="16"/>
    <x v="22"/>
    <x v="137"/>
    <x v="139"/>
    <x v="356"/>
    <x v="322"/>
    <n v="6"/>
  </r>
  <r>
    <x v="407"/>
    <x v="13"/>
    <s v="South Street Brewery"/>
    <s v="South Street Brewery Honey, I Can Explain"/>
    <s v="Notes:"/>
    <x v="68"/>
    <n v="20"/>
    <n v="40"/>
    <n v="0"/>
    <n v="0"/>
    <n v="0"/>
    <n v="3"/>
    <n v="7"/>
    <n v="0"/>
    <n v="0"/>
    <n v="0"/>
    <n v="3"/>
    <n v="1"/>
    <n v="4"/>
    <x v="291"/>
    <x v="226"/>
    <x v="230"/>
    <x v="223"/>
    <x v="361"/>
    <n v="2"/>
  </r>
  <r>
    <x v="408"/>
    <x v="13"/>
    <s v="Saku Brewery LTD"/>
    <s v="Saku Brewery LTD Saku Mõdu"/>
    <s v="Notes:"/>
    <x v="57"/>
    <n v="20"/>
    <n v="40"/>
    <n v="0"/>
    <n v="0"/>
    <n v="3"/>
    <n v="0"/>
    <n v="7"/>
    <n v="3"/>
    <n v="0"/>
    <n v="3"/>
    <n v="0"/>
    <n v="0"/>
    <n v="4"/>
    <x v="355"/>
    <x v="349"/>
    <x v="323"/>
    <x v="357"/>
    <x v="361"/>
    <n v="1"/>
  </r>
  <r>
    <x v="409"/>
    <x v="13"/>
    <s v="Craftsman Brewing Co."/>
    <s v="Craftsman Brewing Co. Craftsman Spring Braggot"/>
    <s v="Notes:"/>
    <x v="16"/>
    <n v="20"/>
    <n v="40"/>
    <n v="2"/>
    <n v="3"/>
    <n v="0"/>
    <n v="1"/>
    <n v="13"/>
    <n v="1"/>
    <n v="0"/>
    <n v="3"/>
    <n v="6"/>
    <n v="6"/>
    <n v="7"/>
    <x v="222"/>
    <x v="14"/>
    <x v="18"/>
    <x v="358"/>
    <x v="170"/>
    <n v="4"/>
  </r>
  <r>
    <x v="410"/>
    <x v="14"/>
    <s v="Russian River Brewing Company"/>
    <s v="Russian River Brewing Company Sanctification"/>
    <s v="Notes:Who’s afraid of the &quot;big bad BRETT?&quot; We’ll tell you who: winemakers! Because of our close proximity to several hundred wineries, we often get winemakers visiting our brewery. (After all, it takes a lot of great beer to make great wine!) Because we use 100% Brettanomyces yeast to ferment Sanctification, most winemakers will only smell the glass, and only a very few will venture to taste the beer. They think the Brettanomyces will attach to their clothing and end up in their winery. A simple solution was offered: keep a smudge pot burning at the door of our brewery so they can burn their clothes when exiting, but even that was not enough. After giving it more thought, we concluded that winemakers think Brettanomyces might scar their taste buds and possible even permeate their skin? Either way, Sanctification is one of the most unique beers you will ever taste! It was fermented with 100% Brettanomyces, rather than the traditional Saccharomyces.\t"/>
    <x v="5"/>
    <n v="0"/>
    <n v="0"/>
    <n v="29"/>
    <n v="33"/>
    <n v="5"/>
    <n v="10"/>
    <n v="36"/>
    <n v="133"/>
    <n v="6"/>
    <n v="80"/>
    <n v="16"/>
    <n v="9"/>
    <n v="20"/>
    <x v="356"/>
    <x v="350"/>
    <x v="362"/>
    <x v="359"/>
    <x v="362"/>
    <n v="449"/>
  </r>
  <r>
    <x v="411"/>
    <x v="14"/>
    <s v="Victory Brewing Company"/>
    <s v="Victory Brewing Company Wild Devil"/>
    <s v="Notes:It’s arguable that our menacingly delicious HopDevil has always been wild. With bold German malts and whole flower American hops, this India Pale Ale is anything but prim. But add a touch of brettanomyces, the unruly beast responsible for the sharp tang and deep funk found in many Belgian ales, and our WildDevil emerges completely untamed. Floral, aromatic hops still leap from this amber ale, as a host of new fermentation flavor kicks up notes of citrus and pine. Pour yourself a glass today—if you dare.\t"/>
    <x v="47"/>
    <n v="0"/>
    <n v="0"/>
    <n v="31"/>
    <n v="42"/>
    <n v="15"/>
    <n v="83"/>
    <n v="43"/>
    <n v="133"/>
    <n v="0"/>
    <n v="66"/>
    <n v="104"/>
    <n v="14"/>
    <n v="27"/>
    <x v="357"/>
    <x v="351"/>
    <x v="363"/>
    <x v="360"/>
    <x v="363"/>
    <n v="470"/>
  </r>
  <r>
    <x v="412"/>
    <x v="14"/>
    <s v="Russian River Brewing Company"/>
    <s v="Russian River Brewing Company Defenestration"/>
    <s v="Notes:"/>
    <x v="54"/>
    <n v="0"/>
    <n v="0"/>
    <n v="34"/>
    <n v="33"/>
    <n v="12"/>
    <n v="44"/>
    <n v="38"/>
    <n v="44"/>
    <n v="2"/>
    <n v="51"/>
    <n v="76"/>
    <n v="32"/>
    <n v="23"/>
    <x v="358"/>
    <x v="255"/>
    <x v="364"/>
    <x v="361"/>
    <x v="11"/>
    <n v="45"/>
  </r>
  <r>
    <x v="413"/>
    <x v="15"/>
    <s v="Dogfish Head Brewery"/>
    <s v="Dogfish Head Brewery Indian Brown Ale"/>
    <s v="Notes:Also known as Indian Brown Dark IPAForget about the car companies, this is the original hybrid. A cross between a Scotch Ale, an India Pale Ale and an American Brown, Indian Brown Ale is well-hopped and malty at the same time (It's magical!).The beer has characteristics of each style that inspired it: the color of an American Brown, the caramel notes of a Scotch Ale, and the hopping regiment of an India Pale Ale. We dry-hop the Indian Brown Ale in a similar fashion to our 60 Minute IPA and 90 Minute IPA. This beer is brewed with Aromatic barley and organic brown sugar.50 IBU\t"/>
    <x v="1"/>
    <n v="25"/>
    <n v="45"/>
    <n v="10"/>
    <n v="42"/>
    <n v="18"/>
    <n v="82"/>
    <n v="53"/>
    <n v="13"/>
    <n v="0"/>
    <n v="15"/>
    <n v="71"/>
    <n v="6"/>
    <n v="93"/>
    <x v="359"/>
    <x v="352"/>
    <x v="365"/>
    <x v="362"/>
    <x v="364"/>
    <n v="1719"/>
  </r>
  <r>
    <x v="414"/>
    <x v="15"/>
    <s v="Dogfish Head Brewery"/>
    <s v="Dogfish Head Brewery Palo Santo Marron"/>
    <s v="Notes:An unfiltered, unfettered, unprecedented brown ale aged in handmade wooden brewing vessels. The caramel and vanilla complexity unique to this beer comes from the exotic Paraguayan Palo Santo wood from which these tanks were crafted. Palo Santo means &quot;holy tree,&quot; and its wood has been used in South American wine-making communities.50 IBU\t"/>
    <x v="36"/>
    <n v="25"/>
    <n v="45"/>
    <n v="13"/>
    <n v="52"/>
    <n v="29"/>
    <n v="34"/>
    <n v="65"/>
    <n v="9"/>
    <n v="1"/>
    <n v="24"/>
    <n v="14"/>
    <n v="27"/>
    <n v="88"/>
    <x v="360"/>
    <x v="353"/>
    <x v="366"/>
    <x v="363"/>
    <x v="365"/>
    <n v="1661"/>
  </r>
  <r>
    <x v="415"/>
    <x v="15"/>
    <s v="Rogue Ales"/>
    <s v="Rogue Ales Hazelnut Brown Nectar"/>
    <s v="Notes:13 Ingredients:Malts: Harrington, Klages, Munich, Hugh Baird Brown, Carastan 13-17, Crystal 70-80, Crystal 135-165 &amp; Beeston Chocolate.Hops: Perle and Sterling.Specialty: Hazelnut Nectar.Yeast &amp; Water: Rogue's Pacman Yeast &amp; Free Range Coastal Water.14 Plato33 IBU73.6 AA36 L\t"/>
    <x v="8"/>
    <n v="25"/>
    <n v="45"/>
    <n v="6"/>
    <n v="66"/>
    <n v="9"/>
    <n v="32"/>
    <n v="77"/>
    <n v="8"/>
    <n v="0"/>
    <n v="21"/>
    <n v="27"/>
    <n v="14"/>
    <n v="157"/>
    <x v="361"/>
    <x v="354"/>
    <x v="367"/>
    <x v="364"/>
    <x v="366"/>
    <n v="1258"/>
  </r>
  <r>
    <x v="416"/>
    <x v="15"/>
    <s v="Big Sky Brewing Company"/>
    <s v="Big Sky Brewing Company Moose Drool Brown Ale"/>
    <s v="Notes: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t"/>
    <x v="6"/>
    <n v="25"/>
    <n v="45"/>
    <n v="9"/>
    <n v="52"/>
    <n v="4"/>
    <n v="49"/>
    <n v="57"/>
    <n v="5"/>
    <n v="0"/>
    <n v="7"/>
    <n v="36"/>
    <n v="10"/>
    <n v="101"/>
    <x v="362"/>
    <x v="355"/>
    <x v="368"/>
    <x v="365"/>
    <x v="367"/>
    <n v="754"/>
  </r>
  <r>
    <x v="417"/>
    <x v="15"/>
    <s v="Smuttynose Brewing Company"/>
    <s v="Smuttynose Brewing Company Smuttynose Old Brown Dog Ale"/>
    <s v="Notes:Old Brown Dog has been cited as a classic example of the “American Brown Ale” style of beer. Compared to a typical English Brown Ale, Old Brown Dog is fuller-bodied and more strongly hopped.18 IBU\t"/>
    <x v="47"/>
    <n v="25"/>
    <n v="45"/>
    <n v="14"/>
    <n v="37"/>
    <n v="9"/>
    <n v="51"/>
    <n v="50"/>
    <n v="5"/>
    <n v="0"/>
    <n v="5"/>
    <n v="58"/>
    <n v="3"/>
    <n v="91"/>
    <x v="363"/>
    <x v="356"/>
    <x v="369"/>
    <x v="366"/>
    <x v="368"/>
    <n v="824"/>
  </r>
  <r>
    <x v="418"/>
    <x v="15"/>
    <s v="Surly Brewing Company"/>
    <s v="Surly Brewing Company Coffee Bender"/>
    <s v="Notes:Bender steeped cold for 24 hours in coarsely ground coffee beans from the Vinca Vista Hermosa plantation in Guatemala.\t"/>
    <x v="10"/>
    <n v="25"/>
    <n v="45"/>
    <n v="28"/>
    <n v="87"/>
    <n v="9"/>
    <n v="139"/>
    <n v="66"/>
    <n v="16"/>
    <n v="0"/>
    <n v="10"/>
    <n v="64"/>
    <n v="15"/>
    <n v="207"/>
    <x v="364"/>
    <x v="357"/>
    <x v="370"/>
    <x v="266"/>
    <x v="369"/>
    <n v="627"/>
  </r>
  <r>
    <x v="419"/>
    <x v="15"/>
    <s v="Lagunitas Brewing Company"/>
    <s v="Lagunitas Brewing Company Wilco Tango Foxtrot"/>
    <s v="Notes:Rich, smooth, dangerous, and chocolatey. It's a big ol' hoppy Imperial Brown Ale to help you with your slippery slide on into the heat of the night.\t"/>
    <x v="79"/>
    <n v="25"/>
    <n v="45"/>
    <n v="8"/>
    <n v="72"/>
    <n v="15"/>
    <n v="92"/>
    <n v="70"/>
    <n v="33"/>
    <n v="0"/>
    <n v="30"/>
    <n v="95"/>
    <n v="3"/>
    <n v="124"/>
    <x v="365"/>
    <x v="358"/>
    <x v="371"/>
    <x v="367"/>
    <x v="370"/>
    <n v="596"/>
  </r>
  <r>
    <x v="420"/>
    <x v="15"/>
    <s v="Brooklyn Brewery"/>
    <s v="Brooklyn Brewery Brooklyn Brown Ale"/>
    <s v="Notes:This is the award-winning original American brown ale, first brewed as a holiday specialty, and now one of our most popular beers year-round. Northern English brown ales tend to be strong and dry, while southern English brown ales are milder and sweeter. Brooklyn Brown Ale combines the best of those classic styles and then adds an American accent in the form of a firm hop character and roasty palate. A blend of six malts, some of them roasted, give this beer its deep russet-brown color and complex malt flavor, fruity, smooth and rich, with a caramel, chocolate and coffee background. Generous late hopping brings forward a nice hop aroma to complete the picture. Brooklyn Brown Ale is full-flavored but retains a smoothness and easy drinkability that has made it one of the most popular dark beers in the Northeast.\t"/>
    <x v="8"/>
    <n v="25"/>
    <n v="45"/>
    <n v="15"/>
    <n v="70"/>
    <n v="4"/>
    <n v="43"/>
    <n v="60"/>
    <n v="6"/>
    <n v="0"/>
    <n v="2"/>
    <n v="33"/>
    <n v="1"/>
    <n v="109"/>
    <x v="366"/>
    <x v="359"/>
    <x v="372"/>
    <x v="226"/>
    <x v="371"/>
    <n v="867"/>
  </r>
  <r>
    <x v="421"/>
    <x v="15"/>
    <s v="Avery Brewing Company"/>
    <s v="Avery Brewing Company Ellie's Brown Ale"/>
    <s v="Notes:Chocolate malt gives this beer a brown sugar maltiness with hints of vanilla and nuts, while subtle hopping gives it an overall drinkability that’s second to none.IBUs: 17\t"/>
    <x v="10"/>
    <n v="25"/>
    <n v="45"/>
    <n v="10"/>
    <n v="48"/>
    <n v="8"/>
    <n v="40"/>
    <n v="48"/>
    <n v="3"/>
    <n v="0"/>
    <n v="5"/>
    <n v="31"/>
    <n v="9"/>
    <n v="98"/>
    <x v="367"/>
    <x v="360"/>
    <x v="373"/>
    <x v="368"/>
    <x v="372"/>
    <n v="566"/>
  </r>
  <r>
    <x v="422"/>
    <x v="15"/>
    <s v="Surly Brewing Company"/>
    <s v="Surly Brewing Company Bender"/>
    <s v="Notes:Here's what happens when substance meets smooth. This oatmeal brown ale defies traditional categories. Bender begins crisp and lightly hoppy, complemented by the velvety sleekness oats deliver. Belgian and British malts usher in cascades of cocoa, coffee, carmel and hints of vanilla and cream. An easy-drinking ale with many layers of satisfaction.\t"/>
    <x v="10"/>
    <n v="25"/>
    <n v="45"/>
    <n v="10"/>
    <n v="75"/>
    <n v="12"/>
    <n v="62"/>
    <n v="71"/>
    <n v="6"/>
    <n v="0"/>
    <n v="8"/>
    <n v="47"/>
    <n v="11"/>
    <n v="155"/>
    <x v="368"/>
    <x v="361"/>
    <x v="374"/>
    <x v="369"/>
    <x v="373"/>
    <n v="683"/>
  </r>
  <r>
    <x v="423"/>
    <x v="15"/>
    <s v="Founders Brewing Company"/>
    <s v="Founders Brewing Company Founders Sumatra Mountain Brown"/>
    <s v="Notes:This bold, imperial brown ale gets its body from a team of malts including Caramel malt for sweetness, flaked barley for dense foam, a bit of Chocolate malt for its deep color and Aromatic and Munich malts to add even more depth. German and Perle hops add a touch of bitterness to balance the malty sweetness. The addition of rich Sumatra coffee takes this perfectly balanced imperial brown ale to a decadent level.\t"/>
    <x v="45"/>
    <n v="25"/>
    <n v="45"/>
    <n v="8"/>
    <n v="103"/>
    <n v="27"/>
    <n v="106"/>
    <n v="105"/>
    <n v="9"/>
    <n v="3"/>
    <n v="12"/>
    <n v="33"/>
    <n v="13"/>
    <n v="218"/>
    <x v="25"/>
    <x v="18"/>
    <x v="18"/>
    <x v="370"/>
    <x v="33"/>
    <n v="5"/>
  </r>
  <r>
    <x v="424"/>
    <x v="15"/>
    <s v="Kona Brewing Co."/>
    <s v="Kona Brewing Co. Koko Brown"/>
    <s v="Notes:Koko Brown's distinctive, nutty aroma and flavor comes from real, toasted coconut blended into each brew. One sip of this smooth, mahogany colored ale and you'll feel like you're on a warm, sun drenched beach in Hawaii. Crack one open!\t"/>
    <x v="10"/>
    <n v="25"/>
    <n v="45"/>
    <n v="8"/>
    <n v="43"/>
    <n v="7"/>
    <n v="25"/>
    <n v="43"/>
    <n v="4"/>
    <n v="0"/>
    <n v="61"/>
    <n v="23"/>
    <n v="3"/>
    <n v="80"/>
    <x v="369"/>
    <x v="362"/>
    <x v="375"/>
    <x v="371"/>
    <x v="374"/>
    <n v="62"/>
  </r>
  <r>
    <x v="425"/>
    <x v="15"/>
    <s v="Abita Brewing Co."/>
    <s v="Abita Brewing Co. Pecan Harvest Ale"/>
    <s v="Notes:Formerly Pecan Harvest AlePecan Harvest Ale is made with real Louisiana pecans that have been toasted to perfection. That makes it something really special, because most beers with a nutty flavor or aroma aren’t made with real nuts. The natural oils from the Louisiana pecans give the ale a light pecan finish and aroma.20 IBU\t"/>
    <x v="9"/>
    <n v="25"/>
    <n v="45"/>
    <n v="11"/>
    <n v="37"/>
    <n v="6"/>
    <n v="19"/>
    <n v="44"/>
    <n v="6"/>
    <n v="0"/>
    <n v="7"/>
    <n v="24"/>
    <n v="4"/>
    <n v="146"/>
    <x v="370"/>
    <x v="363"/>
    <x v="376"/>
    <x v="372"/>
    <x v="375"/>
    <n v="322"/>
  </r>
  <r>
    <x v="426"/>
    <x v="15"/>
    <s v="Tommyknocker Brewery"/>
    <s v="Tommyknocker Brewery Maple Nut Brown Ale"/>
    <s v="Notes:A touch of Maple Syrup is added to each barrel of our award winning Maple Nut Brown Ale to impart a roasted sweetness. This addition balances the nut flavor produced by Munich, caramel and chocolate malts used in the brewhouse, producing a drinkable brown ale.\t"/>
    <x v="12"/>
    <n v="25"/>
    <n v="45"/>
    <n v="7"/>
    <n v="53"/>
    <n v="5"/>
    <n v="12"/>
    <n v="99"/>
    <n v="1"/>
    <n v="0"/>
    <n v="1"/>
    <n v="11"/>
    <n v="3"/>
    <n v="130"/>
    <x v="371"/>
    <x v="364"/>
    <x v="377"/>
    <x v="373"/>
    <x v="376"/>
    <n v="395"/>
  </r>
  <r>
    <x v="427"/>
    <x v="15"/>
    <s v="Tyranena Brewing Company"/>
    <s v="Tyranena Brewing Company Rocky's Revenge Bourbon Brown"/>
    <s v="Notes:Deep in the darkest depths of Rock Lake dwells a great saurian known today as Rocky. The legend of Rocky is old. The ancient inhabitants of Aztalan warned of the beast by building a giant serpent mound at the lake's edge. The early residents of Lake Mills were forewarned of a guardian placed in its lake to protect its sacred stone tepees. And history tells of numerous encounters with Rocky, who became a source of great worry and fear. Although not seen for over a century, divers still experience a feeling of dread and being watched. Enjoy Rocky's Revenge, our offering to this legendary protector of Tyranena.\t"/>
    <x v="4"/>
    <n v="25"/>
    <n v="45"/>
    <n v="9"/>
    <n v="59"/>
    <n v="46"/>
    <n v="18"/>
    <n v="60"/>
    <n v="0"/>
    <n v="0"/>
    <n v="5"/>
    <n v="16"/>
    <n v="19"/>
    <n v="128"/>
    <x v="372"/>
    <x v="365"/>
    <x v="378"/>
    <x v="374"/>
    <x v="377"/>
    <n v="311"/>
  </r>
  <r>
    <x v="428"/>
    <x v="15"/>
    <s v="Anchor Brewing Company"/>
    <s v="Anchor Brewing Company Brekle's Brown"/>
    <s v="Notes:Single hopped with Citra.\t"/>
    <x v="4"/>
    <n v="25"/>
    <n v="45"/>
    <n v="21"/>
    <n v="49"/>
    <n v="7"/>
    <n v="61"/>
    <n v="60"/>
    <n v="29"/>
    <n v="0"/>
    <n v="42"/>
    <n v="64"/>
    <n v="0"/>
    <n v="82"/>
    <x v="373"/>
    <x v="366"/>
    <x v="379"/>
    <x v="375"/>
    <x v="378"/>
    <n v="90"/>
  </r>
  <r>
    <x v="429"/>
    <x v="15"/>
    <s v="Short's Brewing Company"/>
    <s v="Short's Brewing Company Short's Bellaire Brown Ale"/>
    <s v="Notes:Bellaire Brown is our flagship Brown Ale. Full-flavored with notes of sweet caramel, chocolate, and toasted malt, Bellaire Brown is balanced with a mild and earthy hop quality. This ale is dark and rich with a medium body. It’s hardly classifiable as a brown, but is certainly considered a delicious masterpiece.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19 IBU\t"/>
    <x v="68"/>
    <n v="25"/>
    <n v="45"/>
    <n v="11"/>
    <n v="63"/>
    <n v="10"/>
    <n v="24"/>
    <n v="72"/>
    <n v="5"/>
    <n v="0"/>
    <n v="11"/>
    <n v="22"/>
    <n v="4"/>
    <n v="118"/>
    <x v="374"/>
    <x v="367"/>
    <x v="380"/>
    <x v="376"/>
    <x v="379"/>
    <n v="204"/>
  </r>
  <r>
    <x v="430"/>
    <x v="15"/>
    <s v="Hill Farmstead Brewery"/>
    <s v="Hill Farmstead Brewery George"/>
    <s v="Notes:George was our grandfather’s brother, and Hill Farmstead Brewery rests upon the land that was once home to him and his 13 siblings.George is our American Brown Ale. Hopped, rightfully so, with Centennial, Cascade, and a touch of Columbus…\t"/>
    <x v="4"/>
    <n v="25"/>
    <n v="45"/>
    <n v="14"/>
    <n v="68"/>
    <n v="5"/>
    <n v="66"/>
    <n v="58"/>
    <n v="16"/>
    <n v="0"/>
    <n v="19"/>
    <n v="67"/>
    <n v="7"/>
    <n v="133"/>
    <x v="25"/>
    <x v="93"/>
    <x v="18"/>
    <x v="377"/>
    <x v="325"/>
    <n v="12"/>
  </r>
  <r>
    <x v="420"/>
    <x v="15"/>
    <s v="The Duck-Rabbit Craft Brewery"/>
    <s v="The Duck-Rabbit Craft Brewery Duck-Rabbit Brown Ale"/>
    <s v="Notes:The Duck-Rabbit Brown Ale is an American brown brewed with loads of hops from start to finish (it's hoppy and beautifully bitter). Amarillo boil hops provide a spicy citrusy bitterness. Saaz dry hops offer a refined flowery aroma. These hops are supported by seven varieties of malt. The Duck-Rabbit Brown Ale is a great choice for anyone who appreciates assertive hops and nutty toasted malt flavors – oh yeah!\t"/>
    <x v="8"/>
    <n v="25"/>
    <n v="45"/>
    <n v="15"/>
    <n v="71"/>
    <n v="11"/>
    <n v="93"/>
    <n v="47"/>
    <n v="12"/>
    <n v="1"/>
    <n v="13"/>
    <n v="97"/>
    <n v="10"/>
    <n v="99"/>
    <x v="375"/>
    <x v="368"/>
    <x v="381"/>
    <x v="378"/>
    <x v="380"/>
    <n v="293"/>
  </r>
  <r>
    <x v="431"/>
    <x v="15"/>
    <s v="Yazoo Brewing Company"/>
    <s v="Yazoo Brewing Company Dos Perros"/>
    <s v="Notes: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21 IBU\t"/>
    <x v="11"/>
    <n v="25"/>
    <n v="45"/>
    <n v="12"/>
    <n v="52"/>
    <n v="1"/>
    <n v="29"/>
    <n v="56"/>
    <n v="4"/>
    <n v="2"/>
    <n v="5"/>
    <n v="25"/>
    <n v="8"/>
    <n v="127"/>
    <x v="153"/>
    <x v="369"/>
    <x v="139"/>
    <x v="379"/>
    <x v="381"/>
    <n v="130"/>
  </r>
  <r>
    <x v="432"/>
    <x v="15"/>
    <s v="Tommyknocker Brewery"/>
    <s v="Tommyknocker Brewery Imperial Nut Brown Ale"/>
    <s v="Notes: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t"/>
    <x v="45"/>
    <n v="25"/>
    <n v="45"/>
    <n v="12"/>
    <n v="60"/>
    <n v="40"/>
    <n v="60"/>
    <n v="131"/>
    <n v="16"/>
    <n v="0"/>
    <n v="25"/>
    <n v="44"/>
    <n v="4"/>
    <n v="167"/>
    <x v="376"/>
    <x v="370"/>
    <x v="382"/>
    <x v="380"/>
    <x v="382"/>
    <n v="318"/>
  </r>
  <r>
    <x v="433"/>
    <x v="15"/>
    <s v="Bear Republic Brewing Co."/>
    <s v="Bear Republic Brewing Co. Pete's Brown (Tribute Ale)"/>
    <s v="Notes:Peter Brown Tribute Ale is malty American Brown Ale, brewed with molasses, brown sugar, and hopped with Cascade and Centennial. It's just the way Pete would have wanted it.2009 California State Fair - GOLD2009 North American Brewers Association – GOLD2006 Great American Beer Festival® Brown Porter – BRONZE2004 Great American Beer Festival® Brown Porter – GOLD\t"/>
    <x v="13"/>
    <n v="25"/>
    <n v="45"/>
    <n v="11"/>
    <n v="62"/>
    <n v="14"/>
    <n v="67"/>
    <n v="97"/>
    <n v="9"/>
    <n v="0"/>
    <n v="15"/>
    <n v="49"/>
    <n v="15"/>
    <n v="137"/>
    <x v="377"/>
    <x v="371"/>
    <x v="383"/>
    <x v="381"/>
    <x v="383"/>
    <n v="307"/>
  </r>
  <r>
    <x v="434"/>
    <x v="15"/>
    <s v="Short's Brewing Company"/>
    <s v="Short's Brewing Company Good Humans"/>
    <s v="Notes:Good Humans was originally created to showcase one of Briess Malting Company’s new malt varieties. Originally planned as a one-off beer, it quickly became a favorite brew. Good Humans is a Double Brown Ale made with Carabrown Malt and dry hopped with Simcoe and Golding hops. The brew has sweet malty esters that are met by huge toasted caramel and toffee flavors. The finish is dry with a bouquet of hops.40 IBU\t"/>
    <x v="94"/>
    <n v="25"/>
    <n v="45"/>
    <n v="16"/>
    <n v="59"/>
    <n v="20"/>
    <n v="65"/>
    <n v="65"/>
    <n v="24"/>
    <n v="0"/>
    <n v="26"/>
    <n v="90"/>
    <n v="8"/>
    <n v="117"/>
    <x v="378"/>
    <x v="372"/>
    <x v="384"/>
    <x v="382"/>
    <x v="384"/>
    <n v="125"/>
  </r>
  <r>
    <x v="435"/>
    <x v="15"/>
    <s v="Lonerider Brewing"/>
    <s v="Lonerider Brewing Sweet Josie Brown Ale"/>
    <s v="Notes:"/>
    <x v="69"/>
    <n v="25"/>
    <n v="45"/>
    <n v="8"/>
    <n v="57"/>
    <n v="7"/>
    <n v="29"/>
    <n v="76"/>
    <n v="6"/>
    <n v="0"/>
    <n v="9"/>
    <n v="23"/>
    <n v="3"/>
    <n v="103"/>
    <x v="379"/>
    <x v="147"/>
    <x v="385"/>
    <x v="383"/>
    <x v="286"/>
    <n v="42"/>
  </r>
  <r>
    <x v="436"/>
    <x v="15"/>
    <s v="Firestone Walker Brewing Co."/>
    <s v="Firestone Walker Brewing Co. Bravo Brown"/>
    <s v="Notes:Imperial Brown Ale - This beer is then aged for up to a year in used Heaven Hill bourbon barrels.\t"/>
    <x v="39"/>
    <n v="25"/>
    <n v="45"/>
    <n v="7"/>
    <n v="38"/>
    <n v="45"/>
    <n v="20"/>
    <n v="71"/>
    <n v="16"/>
    <n v="2"/>
    <n v="22"/>
    <n v="15"/>
    <n v="20"/>
    <n v="95"/>
    <x v="46"/>
    <x v="34"/>
    <x v="386"/>
    <x v="384"/>
    <x v="385"/>
    <n v="8"/>
  </r>
  <r>
    <x v="437"/>
    <x v="15"/>
    <s v="Boulder Beer / Wilderness Pub"/>
    <s v="Boulder Beer / Wilderness Pub Flashback Ale"/>
    <s v="Notes:Originally brewed for Boulder Beer's 30th Anniversary. An India Brown Ale. 65 IBU\t"/>
    <x v="18"/>
    <n v="25"/>
    <n v="45"/>
    <n v="17"/>
    <n v="74"/>
    <n v="15"/>
    <n v="98"/>
    <n v="48"/>
    <n v="31"/>
    <n v="2"/>
    <n v="30"/>
    <n v="122"/>
    <n v="17"/>
    <n v="118"/>
    <x v="380"/>
    <x v="373"/>
    <x v="387"/>
    <x v="385"/>
    <x v="386"/>
    <n v="259"/>
  </r>
  <r>
    <x v="438"/>
    <x v="15"/>
    <s v="Ale Asylum"/>
    <s v="Ale Asylum Mad Town Nut Brown"/>
    <s v="Notes:A blend of seven unique malts give this brown ale an earthy aroma and a flavor reminiscent of caramel with a slightly creamy finish.\t"/>
    <x v="10"/>
    <n v="25"/>
    <n v="45"/>
    <n v="9"/>
    <n v="86"/>
    <n v="3"/>
    <n v="24"/>
    <n v="61"/>
    <n v="9"/>
    <n v="0"/>
    <n v="8"/>
    <n v="31"/>
    <n v="1"/>
    <n v="121"/>
    <x v="381"/>
    <x v="374"/>
    <x v="388"/>
    <x v="386"/>
    <x v="387"/>
    <n v="64"/>
  </r>
  <r>
    <x v="439"/>
    <x v="15"/>
    <s v="Half Acre Beer Company"/>
    <s v="Half Acre Beer Company Over Ale"/>
    <s v="Notes:Originally brewed as an ESB, but is now brewed as an American Brown Ale.\t"/>
    <x v="4"/>
    <n v="25"/>
    <n v="45"/>
    <n v="17"/>
    <n v="66"/>
    <n v="6"/>
    <n v="59"/>
    <n v="56"/>
    <n v="10"/>
    <n v="0"/>
    <n v="12"/>
    <n v="80"/>
    <n v="4"/>
    <n v="113"/>
    <x v="382"/>
    <x v="375"/>
    <x v="389"/>
    <x v="387"/>
    <x v="388"/>
    <n v="101"/>
  </r>
  <r>
    <x v="440"/>
    <x v="16"/>
    <s v="Abbaye de Leffe S.A."/>
    <s v="Abbaye de Leffe S.A. Leffe Brune / Brown"/>
    <s v="Notes:Savor the Mystery of the agesThe authentic Belgian Abbey ale: Enjoy this delicious malt forward ale, accentuated with subtle caramel and roasted notes from dark malts\t"/>
    <x v="54"/>
    <n v="15"/>
    <n v="25"/>
    <n v="11"/>
    <n v="57"/>
    <n v="21"/>
    <n v="26"/>
    <n v="98"/>
    <n v="18"/>
    <n v="0"/>
    <n v="41"/>
    <n v="24"/>
    <n v="31"/>
    <n v="125"/>
    <x v="383"/>
    <x v="376"/>
    <x v="390"/>
    <x v="45"/>
    <x v="389"/>
    <n v="350"/>
  </r>
  <r>
    <x v="441"/>
    <x v="16"/>
    <s v="Unibroue"/>
    <s v="Unibroue Noire De Chambly / Chambly Noire"/>
    <s v="Notes:Name changed from Chambly Noire to Noire de Chambly in Aug. 2009.This dark ale was created in honour of the brave soldiers of the Carignan-Salières Regiment, with their famous black musketeer hats. In 1665, King Louis XIV sent the regiment to New France to defend against the Iroquois. He had a number of strategic forts, including Fort Chambly, built along the Richelieu River, ensuring peace and prosperity for the colony. Many French Canadians are the direct descendants of these intrepid forebears.\t"/>
    <x v="53"/>
    <n v="15"/>
    <n v="25"/>
    <n v="15"/>
    <n v="45"/>
    <n v="25"/>
    <n v="18"/>
    <n v="89"/>
    <n v="61"/>
    <n v="0"/>
    <n v="76"/>
    <n v="22"/>
    <n v="66"/>
    <n v="58"/>
    <x v="384"/>
    <x v="377"/>
    <x v="391"/>
    <x v="388"/>
    <x v="390"/>
    <n v="641"/>
  </r>
  <r>
    <x v="442"/>
    <x v="16"/>
    <s v="River Horse Brewing Co."/>
    <s v="River Horse Brewing Co. River Horse Belgian Freeze Belgian Style Winter Ale"/>
    <s v="Notes:Our warming winter Ale is amber in color, malty and full bodied. Belgian yeast provides a variety of delicate characteristics in the nose and on the palate.\t"/>
    <x v="52"/>
    <n v="15"/>
    <n v="25"/>
    <n v="7"/>
    <n v="29"/>
    <n v="31"/>
    <n v="18"/>
    <n v="82"/>
    <n v="36"/>
    <n v="1"/>
    <n v="52"/>
    <n v="20"/>
    <n v="16"/>
    <n v="38"/>
    <x v="385"/>
    <x v="378"/>
    <x v="392"/>
    <x v="25"/>
    <x v="391"/>
    <n v="154"/>
  </r>
  <r>
    <x v="443"/>
    <x v="16"/>
    <s v="Ithaca Beer Company"/>
    <s v="Ithaca Beer Company Cold Front"/>
    <s v="Notes:"/>
    <x v="1"/>
    <n v="15"/>
    <n v="25"/>
    <n v="16"/>
    <n v="44"/>
    <n v="25"/>
    <n v="24"/>
    <n v="82"/>
    <n v="43"/>
    <n v="0"/>
    <n v="55"/>
    <n v="28"/>
    <n v="31"/>
    <n v="67"/>
    <x v="343"/>
    <x v="379"/>
    <x v="393"/>
    <x v="389"/>
    <x v="392"/>
    <n v="124"/>
  </r>
  <r>
    <x v="444"/>
    <x v="16"/>
    <s v="Brouwerij St. Bernardus NV"/>
    <s v="Brouwerij St. Bernardus NV Grottenbier"/>
    <s v="Notes:From Pierre Celis, brewed at Brouwerij St. Bernardus.No longer available in the US.\t"/>
    <x v="54"/>
    <n v="15"/>
    <n v="25"/>
    <n v="36"/>
    <n v="58"/>
    <n v="23"/>
    <n v="20"/>
    <n v="75"/>
    <n v="66"/>
    <n v="0"/>
    <n v="50"/>
    <n v="25"/>
    <n v="64"/>
    <n v="63"/>
    <x v="386"/>
    <x v="380"/>
    <x v="394"/>
    <x v="390"/>
    <x v="393"/>
    <n v="206"/>
  </r>
  <r>
    <x v="445"/>
    <x v="16"/>
    <s v="Russian River Brewing Company"/>
    <s v="Russian River Brewing Company Rejection"/>
    <s v="Notes:"/>
    <x v="69"/>
    <n v="15"/>
    <n v="25"/>
    <n v="7"/>
    <n v="85"/>
    <n v="8"/>
    <n v="38"/>
    <n v="91"/>
    <n v="35"/>
    <n v="0"/>
    <n v="40"/>
    <n v="35"/>
    <n v="25"/>
    <n v="97"/>
    <x v="387"/>
    <x v="381"/>
    <x v="192"/>
    <x v="391"/>
    <x v="394"/>
    <n v="49"/>
  </r>
  <r>
    <x v="446"/>
    <x v="16"/>
    <s v="Brasserie Artisanale De Rullés SPRL"/>
    <s v="Brasserie Artisanale De Rullés SPRL La Rullés Cuvée Meilleurs Voeux (Bière De Gaume)"/>
    <s v="Notes:"/>
    <x v="80"/>
    <n v="15"/>
    <n v="25"/>
    <n v="23"/>
    <n v="60"/>
    <n v="27"/>
    <n v="31"/>
    <n v="121"/>
    <n v="54"/>
    <n v="0"/>
    <n v="73"/>
    <n v="33"/>
    <n v="52"/>
    <n v="63"/>
    <x v="388"/>
    <x v="382"/>
    <x v="395"/>
    <x v="392"/>
    <x v="395"/>
    <n v="47"/>
  </r>
  <r>
    <x v="447"/>
    <x v="16"/>
    <s v="Rinkuškiai Alaus Darykloje"/>
    <s v="Rinkuškiai Alaus Darykloje Werewolf"/>
    <s v="Notes:Lithuania’s world-famous beer-making traditions take their roots in antiquity. Lithuanians know their beer and truly appreciate this remarkable potation. Today many old families possess unique beer recipes passed down to them from generation to generation.\t"/>
    <x v="70"/>
    <n v="15"/>
    <n v="25"/>
    <n v="7"/>
    <n v="35"/>
    <n v="45"/>
    <n v="18"/>
    <n v="87"/>
    <n v="32"/>
    <n v="0"/>
    <n v="40"/>
    <n v="16"/>
    <n v="4"/>
    <n v="76"/>
    <x v="389"/>
    <x v="383"/>
    <x v="396"/>
    <x v="393"/>
    <x v="396"/>
    <n v="52"/>
  </r>
  <r>
    <x v="448"/>
    <x v="16"/>
    <s v="Brouwerij Corsendonk"/>
    <s v="Brouwerij Corsendonk Tempelier"/>
    <s v="Notes:"/>
    <x v="4"/>
    <n v="15"/>
    <n v="25"/>
    <n v="42"/>
    <n v="50"/>
    <n v="13"/>
    <n v="28"/>
    <n v="89"/>
    <n v="57"/>
    <n v="2"/>
    <n v="60"/>
    <n v="41"/>
    <n v="19"/>
    <n v="68"/>
    <x v="11"/>
    <x v="384"/>
    <x v="397"/>
    <x v="394"/>
    <x v="11"/>
    <n v="9"/>
  </r>
  <r>
    <x v="449"/>
    <x v="16"/>
    <s v="Brouwerij Kerkom"/>
    <s v="Brouwerij Kerkom Bink Bruin"/>
    <s v="Notes:"/>
    <x v="10"/>
    <n v="15"/>
    <n v="25"/>
    <n v="12"/>
    <n v="65"/>
    <n v="16"/>
    <n v="33"/>
    <n v="116"/>
    <n v="34"/>
    <n v="0"/>
    <n v="57"/>
    <n v="36"/>
    <n v="12"/>
    <n v="80"/>
    <x v="390"/>
    <x v="385"/>
    <x v="139"/>
    <x v="395"/>
    <x v="397"/>
    <n v="63"/>
  </r>
  <r>
    <x v="450"/>
    <x v="16"/>
    <s v="Lift Bridge Brewery"/>
    <s v="Lift Bridge Brewery Biscotti"/>
    <s v="Notes:"/>
    <x v="68"/>
    <n v="15"/>
    <n v="25"/>
    <n v="14"/>
    <n v="31"/>
    <n v="24"/>
    <n v="12"/>
    <n v="53"/>
    <n v="30"/>
    <n v="0"/>
    <n v="51"/>
    <n v="15"/>
    <n v="80"/>
    <n v="76"/>
    <x v="20"/>
    <x v="118"/>
    <x v="139"/>
    <x v="291"/>
    <x v="398"/>
    <n v="9"/>
  </r>
  <r>
    <x v="451"/>
    <x v="16"/>
    <s v="Karl Strauss Brewing Company"/>
    <s v="Karl Strauss Brewing Company Fullsuit Belgian-Style Brown Ale"/>
    <s v="Notes:"/>
    <x v="13"/>
    <n v="15"/>
    <n v="25"/>
    <n v="19"/>
    <n v="50"/>
    <n v="21"/>
    <n v="20"/>
    <n v="62"/>
    <n v="30"/>
    <n v="0"/>
    <n v="38"/>
    <n v="21"/>
    <n v="27"/>
    <n v="103"/>
    <x v="391"/>
    <x v="137"/>
    <x v="398"/>
    <x v="396"/>
    <x v="399"/>
    <n v="26"/>
  </r>
  <r>
    <x v="452"/>
    <x v="16"/>
    <s v="Weyerbacher Brewing Co."/>
    <s v="Weyerbacher Brewing Co. Tango"/>
    <s v="Notes:D’Tango Unchained is a Belgian-Style Dark Ale brewed with cherries (AKA Tango), which we then aged in oak barrels with Brettanomyces. The result is a 9.6% ABV deep amber brew with ruby highlights. Aroma has subtle hints of banana, along with tart cherry, soft vanilla and oak. Not overly sweet, tasting yields a nice, tart cherry and lingering malty flavors that finish dry.\t"/>
    <x v="77"/>
    <n v="15"/>
    <n v="25"/>
    <n v="32"/>
    <n v="52"/>
    <n v="21"/>
    <n v="2"/>
    <n v="81"/>
    <n v="147"/>
    <n v="0"/>
    <n v="117"/>
    <n v="16"/>
    <n v="33"/>
    <n v="47"/>
    <x v="392"/>
    <x v="157"/>
    <x v="399"/>
    <x v="397"/>
    <x v="400"/>
    <n v="11"/>
  </r>
  <r>
    <x v="453"/>
    <x v="16"/>
    <s v="Brouwerij De Koninck NV"/>
    <s v="Brouwerij De Koninck NV Winter Koninck"/>
    <s v="Notes:"/>
    <x v="54"/>
    <n v="15"/>
    <n v="25"/>
    <n v="5"/>
    <n v="45"/>
    <n v="24"/>
    <n v="15"/>
    <n v="100"/>
    <n v="31"/>
    <n v="0"/>
    <n v="40"/>
    <n v="15"/>
    <n v="43"/>
    <n v="51"/>
    <x v="393"/>
    <x v="287"/>
    <x v="400"/>
    <x v="398"/>
    <x v="401"/>
    <n v="68"/>
  </r>
  <r>
    <x v="454"/>
    <x v="16"/>
    <s v="Brouwerij Haacht NV"/>
    <s v="Brouwerij Haacht NV Tongerlo 6 Dubbel Bruin"/>
    <s v="Notes:"/>
    <x v="54"/>
    <n v="15"/>
    <n v="25"/>
    <n v="9"/>
    <n v="35"/>
    <n v="5"/>
    <n v="18"/>
    <n v="82"/>
    <n v="25"/>
    <n v="0"/>
    <n v="46"/>
    <n v="10"/>
    <n v="5"/>
    <n v="52"/>
    <x v="394"/>
    <x v="386"/>
    <x v="401"/>
    <x v="399"/>
    <x v="402"/>
    <n v="23"/>
  </r>
  <r>
    <x v="455"/>
    <x v="16"/>
    <s v="Brasserie Thiriez"/>
    <s v="Brasserie Thiriez Bière De Noël"/>
    <s v="Notes:"/>
    <x v="67"/>
    <n v="15"/>
    <n v="25"/>
    <n v="19"/>
    <n v="55"/>
    <n v="12"/>
    <n v="17"/>
    <n v="59"/>
    <n v="62"/>
    <n v="1"/>
    <n v="54"/>
    <n v="27"/>
    <n v="63"/>
    <n v="81"/>
    <x v="395"/>
    <x v="387"/>
    <x v="344"/>
    <x v="400"/>
    <x v="403"/>
    <n v="41"/>
  </r>
  <r>
    <x v="456"/>
    <x v="16"/>
    <s v="Cathedral Square Brewery"/>
    <s v="Cathedral Square Brewery Belgian-Style Abbey Ale"/>
    <s v="Notes:This traditional Belgian-style ale is brewed using five malts, two hop varieties and authentic Trappist Belgian yeast.\t"/>
    <x v="54"/>
    <n v="15"/>
    <n v="25"/>
    <n v="11"/>
    <n v="46"/>
    <n v="18"/>
    <n v="25"/>
    <n v="60"/>
    <n v="25"/>
    <n v="1"/>
    <n v="43"/>
    <n v="31"/>
    <n v="22"/>
    <n v="92"/>
    <x v="15"/>
    <x v="388"/>
    <x v="402"/>
    <x v="401"/>
    <x v="404"/>
    <n v="18"/>
  </r>
  <r>
    <x v="457"/>
    <x v="16"/>
    <s v="Abbaye de Leffe S.A."/>
    <s v="Abbaye de Leffe S.A. Leffe De Noël"/>
    <s v="Notes:"/>
    <x v="17"/>
    <n v="15"/>
    <n v="25"/>
    <n v="6"/>
    <n v="29"/>
    <n v="23"/>
    <n v="18"/>
    <n v="66"/>
    <n v="28"/>
    <n v="0"/>
    <n v="29"/>
    <n v="14"/>
    <n v="45"/>
    <n v="52"/>
    <x v="396"/>
    <x v="198"/>
    <x v="403"/>
    <x v="402"/>
    <x v="405"/>
    <n v="16"/>
  </r>
  <r>
    <x v="458"/>
    <x v="16"/>
    <s v="The Brewer's Art"/>
    <s v="The Brewer's Art Brewer's Art Proletary Ale"/>
    <s v="Notes:After much demand for a seriously dark beer, we came up with this delicacy. Black, smooth and easy to drink, this is our beer for the people!5%abv\t"/>
    <x v="2"/>
    <n v="15"/>
    <n v="25"/>
    <n v="15"/>
    <n v="66"/>
    <n v="14"/>
    <n v="44"/>
    <n v="52"/>
    <n v="4"/>
    <n v="0"/>
    <n v="9"/>
    <n v="31"/>
    <n v="11"/>
    <n v="92"/>
    <x v="397"/>
    <x v="389"/>
    <x v="404"/>
    <x v="403"/>
    <x v="406"/>
    <n v="23"/>
  </r>
  <r>
    <x v="459"/>
    <x v="16"/>
    <s v="North by Northwest Restaurant &amp; Brewery"/>
    <s v="North by Northwest Restaurant &amp; Brewery Black Jack (Bourbon Barrel Aged)"/>
    <s v="Notes:"/>
    <x v="95"/>
    <n v="15"/>
    <n v="25"/>
    <n v="6"/>
    <n v="37"/>
    <n v="46"/>
    <n v="6"/>
    <n v="49"/>
    <n v="11"/>
    <n v="0"/>
    <n v="20"/>
    <n v="11"/>
    <n v="26"/>
    <n v="77"/>
    <x v="398"/>
    <x v="31"/>
    <x v="32"/>
    <x v="11"/>
    <x v="11"/>
    <n v="15"/>
  </r>
  <r>
    <x v="460"/>
    <x v="16"/>
    <s v="Brasserie Artisanale De Rullés SPRL"/>
    <s v="Brasserie Artisanale De Rullés SPRL La Rullés Brune (Bière De Gaume)"/>
    <s v="Notes:"/>
    <x v="54"/>
    <n v="15"/>
    <n v="25"/>
    <n v="12"/>
    <n v="55"/>
    <n v="12"/>
    <n v="17"/>
    <n v="100"/>
    <n v="29"/>
    <n v="0"/>
    <n v="43"/>
    <n v="29"/>
    <n v="17"/>
    <n v="94"/>
    <x v="15"/>
    <x v="390"/>
    <x v="139"/>
    <x v="404"/>
    <x v="174"/>
    <n v="10"/>
  </r>
  <r>
    <x v="461"/>
    <x v="16"/>
    <s v="Black Raven Brewing Co."/>
    <s v="Black Raven Brewing Co. La Petite Mort"/>
    <s v="Notes:"/>
    <x v="90"/>
    <n v="15"/>
    <n v="25"/>
    <n v="3"/>
    <n v="12"/>
    <n v="5"/>
    <n v="4"/>
    <n v="19"/>
    <n v="8"/>
    <n v="0"/>
    <n v="9"/>
    <n v="3"/>
    <n v="7"/>
    <n v="12"/>
    <x v="304"/>
    <x v="14"/>
    <x v="18"/>
    <x v="405"/>
    <x v="33"/>
    <n v="5"/>
  </r>
  <r>
    <x v="462"/>
    <x v="16"/>
    <s v="Abbaye de Leffe S.A."/>
    <s v="Abbaye de Leffe S.A. Leffe Rossa"/>
    <s v="Notes:Also known as Leffe Bière De Printemps"/>
    <x v="17"/>
    <n v="15"/>
    <n v="25"/>
    <n v="12"/>
    <n v="26"/>
    <n v="12"/>
    <n v="11"/>
    <n v="49"/>
    <n v="18"/>
    <n v="0"/>
    <n v="18"/>
    <n v="13"/>
    <n v="24"/>
    <n v="48"/>
    <x v="93"/>
    <x v="118"/>
    <x v="295"/>
    <x v="31"/>
    <x v="50"/>
    <n v="3"/>
  </r>
  <r>
    <x v="463"/>
    <x v="16"/>
    <s v="North by Northwest Restaurant &amp; Brewery"/>
    <s v="North by Northwest Restaurant &amp; Brewery North By Northwest Okanogan Black Ale"/>
    <s v="Notes:"/>
    <x v="95"/>
    <n v="15"/>
    <n v="25"/>
    <n v="3"/>
    <n v="22"/>
    <n v="3"/>
    <n v="14"/>
    <n v="18"/>
    <n v="4"/>
    <n v="0"/>
    <n v="4"/>
    <n v="12"/>
    <n v="7"/>
    <n v="46"/>
    <x v="220"/>
    <x v="28"/>
    <x v="322"/>
    <x v="26"/>
    <x v="407"/>
    <n v="9"/>
  </r>
  <r>
    <x v="464"/>
    <x v="16"/>
    <s v="Brouwerij Contreras"/>
    <s v="Brouwerij Contreras Valeir Donker"/>
    <s v="Notes:"/>
    <x v="54"/>
    <n v="15"/>
    <n v="25"/>
    <n v="12"/>
    <n v="54"/>
    <n v="6"/>
    <n v="19"/>
    <n v="94"/>
    <n v="29"/>
    <n v="0"/>
    <n v="58"/>
    <n v="16"/>
    <n v="10"/>
    <n v="48"/>
    <x v="25"/>
    <x v="391"/>
    <x v="127"/>
    <x v="406"/>
    <x v="408"/>
    <n v="11"/>
  </r>
  <r>
    <x v="465"/>
    <x v="16"/>
    <s v="Ladyface Ale Companie"/>
    <s v="Ladyface Ale Companie Blind Ambition"/>
    <s v="Notes:A Belgian style Amber ale with good malt structure, faint undertones of chocolate and a beautiful copper amber hue. This new batch will clock in with moderately strong alcohol and low bitterness levels.\t"/>
    <x v="48"/>
    <n v="15"/>
    <n v="25"/>
    <n v="2"/>
    <n v="7"/>
    <n v="6"/>
    <n v="6"/>
    <n v="16"/>
    <n v="7"/>
    <n v="1"/>
    <n v="7"/>
    <n v="7"/>
    <n v="3"/>
    <n v="18"/>
    <x v="93"/>
    <x v="14"/>
    <x v="18"/>
    <x v="117"/>
    <x v="11"/>
    <n v="3"/>
  </r>
  <r>
    <x v="466"/>
    <x v="17"/>
    <s v="Samuel Smith Old Brewery (Tadcaster)"/>
    <s v="Samuel Smith Old Brewery (Tadcaster) Samuel Smith's Nut Brown Ale"/>
    <s v="Notes:"/>
    <x v="2"/>
    <n v="15"/>
    <n v="25"/>
    <n v="11"/>
    <n v="55"/>
    <n v="5"/>
    <n v="25"/>
    <n v="77"/>
    <n v="18"/>
    <n v="0"/>
    <n v="40"/>
    <n v="42"/>
    <n v="2"/>
    <n v="136"/>
    <x v="399"/>
    <x v="392"/>
    <x v="405"/>
    <x v="407"/>
    <x v="409"/>
    <n v="1309"/>
  </r>
  <r>
    <x v="467"/>
    <x v="17"/>
    <s v="Cigar City Brewing"/>
    <s v="Cigar City Brewing Maduro Oatmeal Brown Ale"/>
    <s v="Notes:Formerly Maduro Oatmeal Brown AleMaduro is a Northern English-style Brown Ale with some American affectations. Higher in alcohol than the common English Brown Ale, the beer features flaked oats in the malt bill which imparts a silky body and works to mesh its roasted, toasted and chocolate components together. The end result is a remarkably full-flavored yet approachable Brown Ale that pairs well with mild to medium cigars.25 IBU\t"/>
    <x v="10"/>
    <n v="15"/>
    <n v="25"/>
    <n v="12"/>
    <n v="87"/>
    <n v="5"/>
    <n v="54"/>
    <n v="73"/>
    <n v="7"/>
    <n v="0"/>
    <n v="16"/>
    <n v="27"/>
    <n v="13"/>
    <n v="157"/>
    <x v="400"/>
    <x v="393"/>
    <x v="406"/>
    <x v="408"/>
    <x v="410"/>
    <n v="440"/>
  </r>
  <r>
    <x v="468"/>
    <x v="17"/>
    <s v="Abita Brewing Co."/>
    <s v="Abita Brewing Co. Turbodog"/>
    <s v="Notes:Turbodog is a dark brown ale brewed with Willamette hops and a combination of pale, crystal and chocolate malts. This combination gives Turbodog its rich body and color and a sweet chocolate toffee-like flavor. Turbodog began as a specialty ale but has gained a huge loyal following and has become one of our flagship brews.28 IBU\t"/>
    <x v="8"/>
    <n v="15"/>
    <n v="25"/>
    <n v="10"/>
    <n v="53"/>
    <n v="5"/>
    <n v="49"/>
    <n v="75"/>
    <n v="8"/>
    <n v="0"/>
    <n v="20"/>
    <n v="34"/>
    <n v="11"/>
    <n v="118"/>
    <x v="401"/>
    <x v="394"/>
    <x v="407"/>
    <x v="409"/>
    <x v="411"/>
    <n v="877"/>
  </r>
  <r>
    <x v="469"/>
    <x v="17"/>
    <s v="Lazy Magnolia Brewing Company"/>
    <s v="Lazy Magnolia Brewing Company Southern Pecan"/>
    <s v="Notes: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19 IBU\t"/>
    <x v="12"/>
    <n v="15"/>
    <n v="25"/>
    <n v="10"/>
    <n v="42"/>
    <n v="6"/>
    <n v="24"/>
    <n v="69"/>
    <n v="9"/>
    <n v="0"/>
    <n v="15"/>
    <n v="33"/>
    <n v="6"/>
    <n v="149"/>
    <x v="402"/>
    <x v="395"/>
    <x v="408"/>
    <x v="410"/>
    <x v="412"/>
    <n v="390"/>
  </r>
  <r>
    <x v="470"/>
    <x v="17"/>
    <s v="New Glarus Brewing Company"/>
    <s v="New Glarus Brewing Company Fat Squirrel Ale"/>
    <s v="Notes:"/>
    <x v="67"/>
    <n v="15"/>
    <n v="25"/>
    <n v="12"/>
    <n v="53"/>
    <n v="12"/>
    <n v="44"/>
    <n v="77"/>
    <n v="19"/>
    <n v="1"/>
    <n v="24"/>
    <n v="57"/>
    <n v="9"/>
    <n v="148"/>
    <x v="403"/>
    <x v="396"/>
    <x v="409"/>
    <x v="411"/>
    <x v="413"/>
    <n v="457"/>
  </r>
  <r>
    <x v="471"/>
    <x v="17"/>
    <s v="Cigar City Brewing"/>
    <s v="Cigar City Brewing Maduro Oatmeal Brown Ale - Cubano-Style Espresso"/>
    <s v="Notes:This rich brown ale is redolent with Cuban-style roasted espresso beans, sweet caramel and toffee and hints of dry nuttiness. Cuban Espresso is a popular drink in the Cigar City of Tampa owing to its many Sicilian and Cuban immigrants. The beans for Cubano-Style Espresso Brown Ale are roasted locally by Mazzaro's Italian Market and Deli in St. Petersburg to our exact specifications.25 IBU\t"/>
    <x v="10"/>
    <n v="15"/>
    <n v="25"/>
    <n v="18"/>
    <n v="87"/>
    <n v="6"/>
    <n v="76"/>
    <n v="71"/>
    <n v="8"/>
    <n v="0"/>
    <n v="2"/>
    <n v="21"/>
    <n v="19"/>
    <n v="186"/>
    <x v="404"/>
    <x v="397"/>
    <x v="410"/>
    <x v="412"/>
    <x v="414"/>
    <n v="188"/>
  </r>
  <r>
    <x v="472"/>
    <x v="17"/>
    <s v="AleSmith Brewing Company"/>
    <s v="AleSmith Brewing Company AleSmith Nautical Nut Brown Ale"/>
    <s v="Notes:Formerly known as Nautical Nut Brown Ale.AleSmith Nut Brown is a tribute to one of our favorite British styles. Deep mahogany in color, its rich, malt forward flavor profile balances notes of biscuit, mild cocoa and earthy hops. A creamy mouthfeel and full body enhances its drinkability, making Nut Brown an extremely sessionable, ale that embodies our commitment to quality.\t"/>
    <x v="2"/>
    <n v="15"/>
    <n v="25"/>
    <n v="23"/>
    <n v="74"/>
    <n v="12"/>
    <n v="33"/>
    <n v="52"/>
    <n v="11"/>
    <n v="2"/>
    <n v="7"/>
    <n v="33"/>
    <n v="4"/>
    <n v="131"/>
    <x v="405"/>
    <x v="398"/>
    <x v="411"/>
    <x v="407"/>
    <x v="415"/>
    <n v="77"/>
  </r>
  <r>
    <x v="473"/>
    <x v="17"/>
    <s v="Lost Coast Brewery and Cafe"/>
    <s v="Lost Coast Brewery and Cafe Downtown Brown"/>
    <s v="Notes:"/>
    <x v="2"/>
    <n v="15"/>
    <n v="25"/>
    <n v="4"/>
    <n v="36"/>
    <n v="2"/>
    <n v="15"/>
    <n v="48"/>
    <n v="7"/>
    <n v="0"/>
    <n v="11"/>
    <n v="13"/>
    <n v="1"/>
    <n v="78"/>
    <x v="406"/>
    <x v="399"/>
    <x v="412"/>
    <x v="413"/>
    <x v="416"/>
    <n v="351"/>
  </r>
  <r>
    <x v="474"/>
    <x v="17"/>
    <s v="Weyerbacher Brewing Co."/>
    <s v="Weyerbacher Brewing Co. Winter Ale"/>
    <s v="Notes:This beer is not spiced.\t"/>
    <x v="8"/>
    <n v="15"/>
    <n v="25"/>
    <n v="14"/>
    <n v="38"/>
    <n v="9"/>
    <n v="23"/>
    <n v="70"/>
    <n v="11"/>
    <n v="0"/>
    <n v="23"/>
    <n v="16"/>
    <n v="22"/>
    <n v="86"/>
    <x v="407"/>
    <x v="400"/>
    <x v="413"/>
    <x v="414"/>
    <x v="417"/>
    <n v="327"/>
  </r>
  <r>
    <x v="475"/>
    <x v="17"/>
    <s v="SweetWater Brewing Company"/>
    <s v="SweetWater Brewing Company Sweetwater Georgia Brown"/>
    <s v="Notes:The malt bill gives a subtle nutty &amp; toasty flavors and the chocolate malt provides a rich cocoa flavor with aromas that range from roasted coffee to chocolate-covered dark fruits. The hops used provides excellent bitterness in relation to the chocolate notes of the malt. The flavor and aroma provide clean floral, fruity and herbal notes. A light dose of hops brings balance to all.\t"/>
    <x v="6"/>
    <n v="15"/>
    <n v="25"/>
    <n v="10"/>
    <n v="66"/>
    <n v="3"/>
    <n v="57"/>
    <n v="80"/>
    <n v="9"/>
    <n v="0"/>
    <n v="12"/>
    <n v="53"/>
    <n v="2"/>
    <n v="138"/>
    <x v="408"/>
    <x v="401"/>
    <x v="414"/>
    <x v="415"/>
    <x v="418"/>
    <n v="194"/>
  </r>
  <r>
    <x v="476"/>
    <x v="17"/>
    <s v="Long Trail Brewing Co."/>
    <s v="Long Trail Brewing Co. Harvest"/>
    <s v="Notes:The culmination of a long growing season, the autumn harvest comes once a year. We mark the end of summer with the release our seasonal brown ale, Harvest. Vermont maple syrup added during the brewing process yields a lasting sweetness on the palate that's guaranteed to warm your soul.Raise a glass and enjoy the spirit of the season. Pairs well with wood-splitting, leaf-raking and pumpkin carving.In celebration of the autumn harvest we’ve brewed this brown ale with locally harvested Vermont ingredients... a truly unique Taste of Vermont!13 IBU\t"/>
    <x v="62"/>
    <n v="15"/>
    <n v="25"/>
    <n v="10"/>
    <n v="31"/>
    <n v="7"/>
    <n v="35"/>
    <n v="86"/>
    <n v="2"/>
    <n v="0"/>
    <n v="3"/>
    <n v="34"/>
    <n v="6"/>
    <n v="120"/>
    <x v="409"/>
    <x v="402"/>
    <x v="415"/>
    <x v="416"/>
    <x v="419"/>
    <n v="229"/>
  </r>
  <r>
    <x v="477"/>
    <x v="17"/>
    <s v="Dark Horse Brewing Company"/>
    <s v="Dark Horse Brewing Company Dark Horse Boffo Brown Ale"/>
    <s v="Notes:The Boffo Brown ale is a beer that we brewed years ago and then put it in semi retirement for a couple years while we focused on other brands at the brewery. We have recently put it back onto active duty and are brewing it all year. The beer itself is delicious and is a favorite to many of us here at the brewery. Just as most of our beers it's on the &quot;full body&quot; scale pushing the envelope of what an American Brown Ale is to most people. The beer is a very deep/dark color of brown with a nice creamy tan head. The mouthfeel of the beer is very soft and is very drinkable. Flavors of malt, caramel, toffee, and a mild earthy nutty finish allow this beer to be paired with hearty food and sips of bourbon.\t"/>
    <x v="68"/>
    <n v="15"/>
    <n v="25"/>
    <n v="11"/>
    <n v="80"/>
    <n v="18"/>
    <n v="60"/>
    <n v="66"/>
    <n v="4"/>
    <n v="0"/>
    <n v="9"/>
    <n v="56"/>
    <n v="8"/>
    <n v="130"/>
    <x v="410"/>
    <x v="403"/>
    <x v="416"/>
    <x v="417"/>
    <x v="420"/>
    <n v="125"/>
  </r>
  <r>
    <x v="478"/>
    <x v="17"/>
    <s v="Cigar City Brewing"/>
    <s v="Cigar City Brewing Maduro Oatmeal Brown Ale - Oatmeal Raisin Cookie"/>
    <s v="Notes:The genesis of the beer you're holding in your hand was pretty simple. We asked ourselves, &quot;What if a beer tasted like an oatmeal raisin cookie?&quot;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25 IBU\t"/>
    <x v="10"/>
    <n v="15"/>
    <n v="25"/>
    <n v="6"/>
    <n v="66"/>
    <n v="12"/>
    <n v="19"/>
    <n v="133"/>
    <n v="18"/>
    <n v="3"/>
    <n v="60"/>
    <n v="17"/>
    <n v="72"/>
    <n v="162"/>
    <x v="411"/>
    <x v="20"/>
    <x v="417"/>
    <x v="358"/>
    <x v="421"/>
    <n v="136"/>
  </r>
  <r>
    <x v="479"/>
    <x v="17"/>
    <s v="Tröegs Brewing Company"/>
    <s v="Tröegs Brewing Company Tröegs Rugged Trail Nut Brown Ale"/>
    <s v="Notes:Rugged Trail Nut Brown Ale is back on tap in our Tasting Room for a limited time. Originally released as “Nut Brown Ale,” Rugged Trail was eventually given a makeover and became one of our first year-round beers. Rugged Trail boasts a deep bronze hue, rocky head, and subtle hop aroma. Toasted Amber and Chocolate malts impart a rich nutty character and creamy texture, making Rugged Trail an obvious quaffing delight! 5.0% ABV and 33 IBU. 2014 Availability: draft and growler fills only.\t"/>
    <x v="2"/>
    <n v="15"/>
    <n v="25"/>
    <n v="14"/>
    <n v="64"/>
    <n v="3"/>
    <n v="54"/>
    <n v="59"/>
    <n v="16"/>
    <n v="0"/>
    <n v="15"/>
    <n v="52"/>
    <n v="8"/>
    <n v="148"/>
    <x v="412"/>
    <x v="404"/>
    <x v="418"/>
    <x v="188"/>
    <x v="422"/>
    <n v="456"/>
  </r>
  <r>
    <x v="480"/>
    <x v="17"/>
    <s v="Black Toad Brewing Co."/>
    <s v="Black Toad Brewing Co. Black Toad Dark Ale"/>
    <s v="Notes:"/>
    <x v="0"/>
    <n v="15"/>
    <n v="25"/>
    <n v="8"/>
    <n v="48"/>
    <n v="7"/>
    <n v="57"/>
    <n v="50"/>
    <n v="5"/>
    <n v="1"/>
    <n v="7"/>
    <n v="47"/>
    <n v="1"/>
    <n v="114"/>
    <x v="413"/>
    <x v="405"/>
    <x v="419"/>
    <x v="418"/>
    <x v="423"/>
    <n v="213"/>
  </r>
  <r>
    <x v="420"/>
    <x v="17"/>
    <s v="Legend Brewing Co."/>
    <s v="Legend Brewing Co. Brown Ale"/>
    <s v="Notes:Our most popular beer, Legend's is a full bodied version of a British Brown Ale. Expect a rich, malt-forward brew with a beautiful mahogany tone. Generous amounts of specialty malts bring flavors of sweet caramel, toasted nuts, coffee, and molasses, all perfectly balanced by a steady but cautious hop dryness. Fruity undertones provided by our house yeast strain bring the final flavor element to round out this world class ale.\t"/>
    <x v="4"/>
    <n v="15"/>
    <n v="25"/>
    <n v="19"/>
    <n v="34"/>
    <n v="6"/>
    <n v="34"/>
    <n v="42"/>
    <n v="9"/>
    <n v="0"/>
    <n v="5"/>
    <n v="30"/>
    <n v="0"/>
    <n v="84"/>
    <x v="414"/>
    <x v="406"/>
    <x v="420"/>
    <x v="419"/>
    <x v="424"/>
    <n v="98"/>
  </r>
  <r>
    <x v="481"/>
    <x v="17"/>
    <s v="Real Ale Brewing Company"/>
    <s v="Real Ale Brewing Company Brewhouse Brown Ale"/>
    <s v="Notes:"/>
    <x v="51"/>
    <n v="15"/>
    <n v="25"/>
    <n v="20"/>
    <n v="72"/>
    <n v="14"/>
    <n v="50"/>
    <n v="78"/>
    <n v="7"/>
    <n v="0"/>
    <n v="9"/>
    <n v="32"/>
    <n v="7"/>
    <n v="133"/>
    <x v="415"/>
    <x v="407"/>
    <x v="421"/>
    <x v="420"/>
    <x v="425"/>
    <n v="221"/>
  </r>
  <r>
    <x v="472"/>
    <x v="17"/>
    <s v="Ithaca Beer Company"/>
    <s v="Ithaca Beer Company Nut Brown Ale"/>
    <s v="Notes:The rich mahogany hue of the Nut Brown is the first thing you will notice. You’ll find subtle hints of both chocolate &amp; coffee. We delicately blend chocolate &amp; caramel malts with four others to make this flavorful, easy drinking beer. The malt character will appeal to those looking for a moderate dark ale, but the smoothness is what will surprise all.\t"/>
    <x v="51"/>
    <n v="15"/>
    <n v="25"/>
    <n v="8"/>
    <n v="62"/>
    <n v="18"/>
    <n v="53"/>
    <n v="62"/>
    <n v="4"/>
    <n v="0"/>
    <n v="6"/>
    <n v="35"/>
    <n v="15"/>
    <n v="168"/>
    <x v="416"/>
    <x v="408"/>
    <x v="422"/>
    <x v="140"/>
    <x v="426"/>
    <n v="190"/>
  </r>
  <r>
    <x v="482"/>
    <x v="17"/>
    <s v="Woodstock Inn Brewery"/>
    <s v="Woodstock Inn Brewery Pig's Ear Brown Ale"/>
    <s v="Notes:Medium bodied with a balance of roasted and crystal malts creating a hearty nutty flavor. Medium bitterness with a slightly sweet finish.25 IBU\t"/>
    <x v="55"/>
    <n v="15"/>
    <n v="25"/>
    <n v="12"/>
    <n v="55"/>
    <n v="12"/>
    <n v="46"/>
    <n v="66"/>
    <n v="13"/>
    <n v="0"/>
    <n v="10"/>
    <n v="53"/>
    <n v="4"/>
    <n v="130"/>
    <x v="417"/>
    <x v="409"/>
    <x v="423"/>
    <x v="421"/>
    <x v="427"/>
    <n v="113"/>
  </r>
  <r>
    <x v="483"/>
    <x v="17"/>
    <s v="Jackie O's Pub &amp; Brewery"/>
    <s v="Jackie O's Pub &amp; Brewery Chomolungma"/>
    <s v="Notes:"/>
    <x v="54"/>
    <n v="15"/>
    <n v="25"/>
    <n v="8"/>
    <n v="45"/>
    <n v="6"/>
    <n v="36"/>
    <n v="70"/>
    <n v="15"/>
    <n v="1"/>
    <n v="15"/>
    <n v="31"/>
    <n v="4"/>
    <n v="112"/>
    <x v="392"/>
    <x v="410"/>
    <x v="53"/>
    <x v="422"/>
    <x v="408"/>
    <n v="11"/>
  </r>
  <r>
    <x v="472"/>
    <x v="17"/>
    <s v="Peak Organic Brewing Company"/>
    <s v="Peak Organic Brewing Company Peak Organic Nut Brown Ale"/>
    <s v="Notes:Our Nut Brown Ale starts out very smooth, like an English-style Brown Ale. The use of Chocolate Malt, Munich Malt, and Hallartau Hops give this beer a crisp, nutty finish. Peak Nut Brown is a delectable beer loaded with complex, differentiated flavors that don’t overwhelm the palate, making it a perfect dark beer for food pairing.21 IBU\t"/>
    <x v="7"/>
    <n v="15"/>
    <n v="25"/>
    <n v="17"/>
    <n v="58"/>
    <n v="4"/>
    <n v="54"/>
    <n v="67"/>
    <n v="8"/>
    <n v="0"/>
    <n v="7"/>
    <n v="60"/>
    <n v="3"/>
    <n v="141"/>
    <x v="418"/>
    <x v="411"/>
    <x v="424"/>
    <x v="423"/>
    <x v="428"/>
    <n v="128"/>
  </r>
  <r>
    <x v="484"/>
    <x v="17"/>
    <s v="Short's Brewing Company"/>
    <s v="Short's Brewing Company Short's The Woodmaster"/>
    <s v="Notes:Woodmaster is a high gravity, American Brown Ale fermented with Northern Michigan maple syrup and toasted pecans. This dark brown, full bodied ale is rich with sweet malt and syrup flavors. These flavors are complemented by the presence of hop aromas and a faint nuttiness.24 IBU\t"/>
    <x v="96"/>
    <n v="15"/>
    <n v="25"/>
    <n v="9"/>
    <n v="49"/>
    <n v="49"/>
    <n v="18"/>
    <n v="158"/>
    <n v="25"/>
    <n v="0"/>
    <n v="38"/>
    <n v="28"/>
    <n v="15"/>
    <n v="152"/>
    <x v="11"/>
    <x v="412"/>
    <x v="425"/>
    <x v="26"/>
    <x v="429"/>
    <n v="87"/>
  </r>
  <r>
    <x v="485"/>
    <x v="17"/>
    <s v="Big Boss Brewing"/>
    <s v="Big Boss Brewing Bad Penny Brown Ale"/>
    <s v="Notes:"/>
    <x v="9"/>
    <n v="15"/>
    <n v="25"/>
    <n v="13"/>
    <n v="54"/>
    <n v="9"/>
    <n v="24"/>
    <n v="48"/>
    <n v="12"/>
    <n v="0"/>
    <n v="11"/>
    <n v="21"/>
    <n v="2"/>
    <n v="103"/>
    <x v="419"/>
    <x v="413"/>
    <x v="426"/>
    <x v="424"/>
    <x v="430"/>
    <n v="81"/>
  </r>
  <r>
    <x v="486"/>
    <x v="17"/>
    <s v="DuClaw Brewing Company"/>
    <s v="DuClaw Brewing Company Euphoria"/>
    <s v="Notes:22 IBU\t"/>
    <x v="2"/>
    <n v="15"/>
    <n v="25"/>
    <n v="11"/>
    <n v="48"/>
    <n v="8"/>
    <n v="29"/>
    <n v="65"/>
    <n v="5"/>
    <n v="0"/>
    <n v="5"/>
    <n v="29"/>
    <n v="8"/>
    <n v="147"/>
    <x v="420"/>
    <x v="226"/>
    <x v="296"/>
    <x v="137"/>
    <x v="50"/>
    <n v="8"/>
  </r>
  <r>
    <x v="420"/>
    <x v="17"/>
    <s v="Upslope Brewing Company"/>
    <s v="Upslope Brewing Company Brown Ale"/>
    <s v="Notes:Our medium-bodied Brown Ale is brewed in the English tradition, with an infusion of American creativity. The rich, malty backbone balances an assertive hop character, and ends with a smooth, dry finish. Our Brown Ale boasts a dark brown body that supports a creamy tan head.\t"/>
    <x v="47"/>
    <n v="15"/>
    <n v="25"/>
    <n v="17"/>
    <n v="83"/>
    <n v="13"/>
    <n v="64"/>
    <n v="90"/>
    <n v="9"/>
    <n v="0"/>
    <n v="6"/>
    <n v="54"/>
    <n v="11"/>
    <n v="154"/>
    <x v="51"/>
    <x v="414"/>
    <x v="427"/>
    <x v="425"/>
    <x v="286"/>
    <n v="21"/>
  </r>
  <r>
    <x v="487"/>
    <x v="17"/>
    <s v="Nebraska Brewing Company"/>
    <s v="Nebraska Brewing Company NBC Brunette Nut Brown Ale"/>
    <s v="Notes:Our version of the classic English-style Brown Ale has a blend of six different malts and a hop schedule that results in a low hop character. The unique malt character brings to mind the taste of a blend of various nuts.15 IBU\t"/>
    <x v="5"/>
    <n v="15"/>
    <n v="25"/>
    <n v="13"/>
    <n v="55"/>
    <n v="2"/>
    <n v="25"/>
    <n v="64"/>
    <n v="13"/>
    <n v="1"/>
    <n v="21"/>
    <n v="28"/>
    <n v="2"/>
    <n v="117"/>
    <x v="151"/>
    <x v="226"/>
    <x v="323"/>
    <x v="357"/>
    <x v="431"/>
    <n v="4"/>
  </r>
  <r>
    <x v="472"/>
    <x v="17"/>
    <s v="Santa Fe Brewing Company"/>
    <s v="Santa Fe Brewing Company Nut Brown Ale"/>
    <s v="Notes: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t"/>
    <x v="9"/>
    <n v="15"/>
    <n v="25"/>
    <n v="23"/>
    <n v="49"/>
    <n v="10"/>
    <n v="35"/>
    <n v="54"/>
    <n v="4"/>
    <n v="1"/>
    <n v="4"/>
    <n v="45"/>
    <n v="2"/>
    <n v="127"/>
    <x v="421"/>
    <x v="415"/>
    <x v="428"/>
    <x v="426"/>
    <x v="432"/>
    <n v="96"/>
  </r>
  <r>
    <x v="420"/>
    <x v="17"/>
    <s v="Saint Arnold Brewing Company"/>
    <s v="Saint Arnold Brewing Company Saint Arnold Brown Ale"/>
    <s v="Notes:"/>
    <x v="0"/>
    <n v="15"/>
    <n v="25"/>
    <n v="11"/>
    <n v="69"/>
    <n v="8"/>
    <n v="36"/>
    <n v="72"/>
    <n v="12"/>
    <n v="0"/>
    <n v="8"/>
    <n v="37"/>
    <n v="6"/>
    <n v="117"/>
    <x v="422"/>
    <x v="416"/>
    <x v="429"/>
    <x v="427"/>
    <x v="378"/>
    <n v="120"/>
  </r>
  <r>
    <x v="488"/>
    <x v="17"/>
    <s v="Back Forty Beer Co."/>
    <s v="Back Forty Beer Co. Truck Stop Honey Brown Ale"/>
    <s v="Notes:Hops: Magnum and WillametteMalts: Honey malt, Crystall malt and Chocolate maltHoney: Alabama Wildflower (Mobile, AL)\t"/>
    <x v="4"/>
    <n v="15"/>
    <n v="25"/>
    <n v="9"/>
    <n v="30"/>
    <n v="4"/>
    <n v="15"/>
    <n v="97"/>
    <n v="8"/>
    <n v="0"/>
    <n v="6"/>
    <n v="30"/>
    <n v="2"/>
    <n v="135"/>
    <x v="423"/>
    <x v="417"/>
    <x v="430"/>
    <x v="227"/>
    <x v="433"/>
    <n v="16"/>
  </r>
  <r>
    <x v="489"/>
    <x v="17"/>
    <s v="Ska Brewing Co."/>
    <s v="Ska Brewing Co. Buster Nut Brown Ale"/>
    <s v="Notes:Malts: Victory &amp; MunichHops: Northern Brewer, Cascade, &amp; Willamette\t"/>
    <x v="97"/>
    <n v="15"/>
    <n v="25"/>
    <n v="10"/>
    <n v="62"/>
    <n v="11"/>
    <n v="41"/>
    <n v="74"/>
    <n v="9"/>
    <n v="0"/>
    <n v="12"/>
    <n v="39"/>
    <n v="2"/>
    <n v="142"/>
    <x v="424"/>
    <x v="418"/>
    <x v="431"/>
    <x v="428"/>
    <x v="434"/>
    <n v="115"/>
  </r>
  <r>
    <x v="490"/>
    <x v="17"/>
    <s v="Flossmoor Station Restaurant &amp; Brewery"/>
    <s v="Flossmoor Station Restaurant &amp; Brewery Pullman Brown Ale"/>
    <s v="Notes:A traditional english brown ale, very nutty aroma towards hazel and Brazil nuts, deep brown in color and very well rounded body\t"/>
    <x v="4"/>
    <n v="15"/>
    <n v="25"/>
    <n v="8"/>
    <n v="96"/>
    <n v="11"/>
    <n v="67"/>
    <n v="92"/>
    <n v="10"/>
    <n v="2"/>
    <n v="13"/>
    <n v="28"/>
    <n v="4"/>
    <n v="177"/>
    <x v="425"/>
    <x v="419"/>
    <x v="432"/>
    <x v="429"/>
    <x v="435"/>
    <n v="152"/>
  </r>
  <r>
    <x v="472"/>
    <x v="17"/>
    <s v="Arcadia Brewing Company"/>
    <s v="Arcadia Brewing Company Arcadia Nut Brown Ale"/>
    <s v="Notes:This English-style brown ale has an alluring mahogany color capped by a rich foam head. It is brewed with six different varieties of premium malted barley, creating a robust body and delicious flavor profile featuring hints of chocolate, raisins, dates and almonds. It's ripe fruit notes and malty, sweet finish are counterbalanced by a subtle hop bitterness and aroma.26 IBU\t"/>
    <x v="4"/>
    <n v="15"/>
    <n v="25"/>
    <n v="8"/>
    <n v="54"/>
    <n v="16"/>
    <n v="42"/>
    <n v="73"/>
    <n v="26"/>
    <n v="0"/>
    <n v="19"/>
    <n v="52"/>
    <n v="7"/>
    <n v="131"/>
    <x v="426"/>
    <x v="420"/>
    <x v="433"/>
    <x v="430"/>
    <x v="436"/>
    <n v="124"/>
  </r>
  <r>
    <x v="491"/>
    <x v="17"/>
    <s v="Alaskan Brewing Co."/>
    <s v="Alaskan Brewing Co. Alaskan Heritage Coffee Brown Ale"/>
    <s v="Notes:English malted oats, English chocolate malt and pale malt roasted with coffee beans at Heritage coffee company; Cascade and Calypso hops, and additions of hand-picked Brazilian coffee.19 IBU\t"/>
    <x v="68"/>
    <n v="15"/>
    <n v="25"/>
    <n v="17"/>
    <n v="60"/>
    <n v="13"/>
    <n v="111"/>
    <n v="49"/>
    <n v="11"/>
    <n v="0"/>
    <n v="6"/>
    <n v="31"/>
    <n v="1"/>
    <n v="167"/>
    <x v="427"/>
    <x v="14"/>
    <x v="142"/>
    <x v="153"/>
    <x v="11"/>
    <n v="3"/>
  </r>
  <r>
    <x v="492"/>
    <x v="17"/>
    <s v="Big Rock Brewery"/>
    <s v="Big Rock Brewery Traditional Ale"/>
    <s v="Notes:This medium bodied Brown Ale fills your mouth with a fusion of toasty malt and sweet caramel up front finishing with a nutty flavour, medium creamy carbonation and mild hop bitterness.\t"/>
    <x v="2"/>
    <n v="15"/>
    <n v="25"/>
    <n v="7"/>
    <n v="43"/>
    <n v="5"/>
    <n v="22"/>
    <n v="65"/>
    <n v="11"/>
    <n v="0"/>
    <n v="7"/>
    <n v="26"/>
    <n v="3"/>
    <n v="96"/>
    <x v="428"/>
    <x v="421"/>
    <x v="434"/>
    <x v="431"/>
    <x v="437"/>
    <n v="83"/>
  </r>
  <r>
    <x v="493"/>
    <x v="17"/>
    <s v="Brau Brothers Brewing Co. LLC"/>
    <s v="Brau Brothers Brewing Co. LLC Ring Neck Braun Ale"/>
    <s v="Notes:"/>
    <x v="18"/>
    <n v="15"/>
    <n v="25"/>
    <n v="13"/>
    <n v="100"/>
    <n v="9"/>
    <n v="28"/>
    <n v="98"/>
    <n v="17"/>
    <n v="0"/>
    <n v="27"/>
    <n v="25"/>
    <n v="5"/>
    <n v="133"/>
    <x v="304"/>
    <x v="15"/>
    <x v="145"/>
    <x v="432"/>
    <x v="438"/>
    <n v="70"/>
  </r>
  <r>
    <x v="494"/>
    <x v="17"/>
    <s v="Moat Mountain Smoke House &amp; Brewing Co."/>
    <s v="Moat Mountain Smoke House &amp; Brewing Co. Moat Brown"/>
    <s v="Notes:An English-style brown ale. This beer has a biscuit-like smoothness with a rich, malt body and medium hop bitterness.\t"/>
    <x v="10"/>
    <n v="15"/>
    <n v="25"/>
    <n v="12"/>
    <n v="44"/>
    <n v="2"/>
    <n v="37"/>
    <n v="47"/>
    <n v="4"/>
    <n v="1"/>
    <n v="6"/>
    <n v="43"/>
    <n v="10"/>
    <n v="114"/>
    <x v="353"/>
    <x v="422"/>
    <x v="435"/>
    <x v="433"/>
    <x v="439"/>
    <n v="13"/>
  </r>
  <r>
    <x v="495"/>
    <x v="17"/>
    <s v="Shipyard Brewing Co."/>
    <s v="Shipyard Brewing Co. Brewer's Brown Ale"/>
    <s v="Notes:Available in 2005-06, and 2009-present.\t"/>
    <x v="51"/>
    <n v="15"/>
    <n v="25"/>
    <n v="15"/>
    <n v="62"/>
    <n v="10"/>
    <n v="50"/>
    <n v="79"/>
    <n v="20"/>
    <n v="1"/>
    <n v="33"/>
    <n v="45"/>
    <n v="9"/>
    <n v="127"/>
    <x v="429"/>
    <x v="423"/>
    <x v="436"/>
    <x v="434"/>
    <x v="440"/>
    <n v="115"/>
  </r>
  <r>
    <x v="496"/>
    <x v="17"/>
    <s v="D.L. Geary Brewing Company"/>
    <s v="D.L. Geary Brewing Company Geary's Autumn Ale"/>
    <s v="Notes:Geary's Autumn Ale is a faithful interpretation of the classic brown ales of Great Britain. With a deep auburn color and a subtle nut-like flavor, Geary's Autumn Ale is the perfect choice as the seasons change. Original gravity - 1058; alcohol by volume – 5.8%; two row English malts (pale, crystal and chocolate); Cascade, Golding and Fuggle hops.\t"/>
    <x v="67"/>
    <n v="15"/>
    <n v="25"/>
    <n v="14"/>
    <n v="65"/>
    <n v="10"/>
    <n v="57"/>
    <n v="93"/>
    <n v="13"/>
    <n v="0"/>
    <n v="13"/>
    <n v="57"/>
    <n v="16"/>
    <n v="145"/>
    <x v="430"/>
    <x v="424"/>
    <x v="437"/>
    <x v="435"/>
    <x v="441"/>
    <n v="122"/>
  </r>
  <r>
    <x v="497"/>
    <x v="17"/>
    <s v="Sprecher Brewing Company"/>
    <s v="Sprecher Brewing Company Pub Brown Ale"/>
    <s v="Notes:"/>
    <x v="5"/>
    <n v="15"/>
    <n v="25"/>
    <n v="12"/>
    <n v="51"/>
    <n v="13"/>
    <n v="27"/>
    <n v="78"/>
    <n v="9"/>
    <n v="3"/>
    <n v="15"/>
    <n v="36"/>
    <n v="3"/>
    <n v="164"/>
    <x v="431"/>
    <x v="425"/>
    <x v="438"/>
    <x v="436"/>
    <x v="442"/>
    <n v="107"/>
  </r>
  <r>
    <x v="498"/>
    <x v="17"/>
    <s v="Empyrean Brewing Company"/>
    <s v="Empyrean Brewing Company Third Stone Brown"/>
    <s v="Notes:A myth shattering ale that proves all dark beers don't have to be filling. Sweetly smooth with nutty hints of roasted caramel flavor. Brewed with American, Canadian and English grown barley and American hops.13 IBU\t"/>
    <x v="0"/>
    <n v="15"/>
    <n v="25"/>
    <n v="12"/>
    <n v="84"/>
    <n v="9"/>
    <n v="29"/>
    <n v="68"/>
    <n v="19"/>
    <n v="0"/>
    <n v="18"/>
    <n v="33"/>
    <n v="7"/>
    <n v="133"/>
    <x v="432"/>
    <x v="426"/>
    <x v="439"/>
    <x v="437"/>
    <x v="443"/>
    <n v="58"/>
  </r>
  <r>
    <x v="499"/>
    <x v="18"/>
    <s v="Anchor Brewing Company"/>
    <s v="Anchor Brewing Company Anchor Steam Beer"/>
    <s v="Notes:Anchor Steam® Beer owes its deep amber color, thick, creamy head, and rich, distinctive flavor to a historic brewing process like none other.It is a process that combines deep respect for craft brewing tradition with many decades of evolution to arrive at a unique approach: a blend of pale and caramel malts, fermentation with lager yeast at warmer ale temperatures in shallow open-air fermenters, and gentle carbonation in our cellars through an all-natural process called kräusening.\t"/>
    <x v="11"/>
    <n v="35"/>
    <n v="45"/>
    <n v="31"/>
    <n v="35"/>
    <n v="13"/>
    <n v="41"/>
    <n v="60"/>
    <n v="42"/>
    <n v="3"/>
    <n v="41"/>
    <n v="58"/>
    <n v="11"/>
    <n v="77"/>
    <x v="433"/>
    <x v="427"/>
    <x v="440"/>
    <x v="438"/>
    <x v="444"/>
    <n v="1752"/>
  </r>
  <r>
    <x v="500"/>
    <x v="18"/>
    <s v="Toppling Goliath Brewing Company"/>
    <s v="Toppling Goliath Brewing Company Dorothy's New World Lager"/>
    <s v="Notes:Our flagship beer was named after our founder’s grandmother and crafted to please her purely classic tastes. Mildly hopped, light in color and body, and clean to the taste, this california common-style lager drinks easy. Each sip charms the senses with distinct flavor and refreshing simplicity, delivering a smooth finish. Dorothy is truly the “Classic Beauty.”11 IBU\t"/>
    <x v="10"/>
    <n v="35"/>
    <n v="45"/>
    <n v="39"/>
    <n v="70"/>
    <n v="5"/>
    <n v="43"/>
    <n v="46"/>
    <n v="58"/>
    <n v="13"/>
    <n v="45"/>
    <n v="75"/>
    <n v="7"/>
    <n v="126"/>
    <x v="15"/>
    <x v="14"/>
    <x v="18"/>
    <x v="11"/>
    <x v="171"/>
    <n v="3"/>
  </r>
  <r>
    <x v="501"/>
    <x v="18"/>
    <s v="Furthermore Beer"/>
    <s v="Furthermore Beer Oscura"/>
    <s v="Notes:"/>
    <x v="0"/>
    <n v="35"/>
    <n v="45"/>
    <n v="23"/>
    <n v="53"/>
    <n v="12"/>
    <n v="133"/>
    <n v="49"/>
    <n v="18"/>
    <n v="2"/>
    <n v="11"/>
    <n v="26"/>
    <n v="7"/>
    <n v="173"/>
    <x v="434"/>
    <x v="428"/>
    <x v="441"/>
    <x v="439"/>
    <x v="445"/>
    <n v="134"/>
  </r>
  <r>
    <x v="502"/>
    <x v="18"/>
    <s v="Local Option"/>
    <s v="Local Option Dampf Loc"/>
    <s v="Notes:Dampf Loc is an all-barley warm fermented ale brewed by the folks from Chicago’s Local Option; inspired by “Dampfbier” (literally “steam beer”) originally crafted by medieval peasant inhabitants of southeast Bavaria. During the fermentation process generous amounts of foam and surface bubbles burst in the tank, giving the illusion that the ferment is boiling or “steaming.” Tony Russomanno and Noah Hopkins took it upon themselves to brew Dampf Loc as a modern interpretation of its Teutonic predecessor, creating a “Hefe Gerste” ale that is true to its roots; unmistakable in character yet accessible to beer drinkers of all palates.Dampf Loc has a mild hop profile, medium body with pleasant effervescence and a clear, rich, orange hue. Dampf Loc is ideal for warm months, yet enjoyable year round.\t"/>
    <x v="0"/>
    <n v="35"/>
    <n v="45"/>
    <n v="30"/>
    <n v="56"/>
    <n v="28"/>
    <n v="44"/>
    <n v="77"/>
    <n v="50"/>
    <n v="6"/>
    <n v="46"/>
    <n v="73"/>
    <n v="16"/>
    <n v="148"/>
    <x v="15"/>
    <x v="169"/>
    <x v="175"/>
    <x v="26"/>
    <x v="158"/>
    <n v="3"/>
  </r>
  <r>
    <x v="503"/>
    <x v="18"/>
    <s v="Steamworks Brewing Co."/>
    <s v="Steamworks Brewing Co. Steam Engine Lager"/>
    <s v="Notes:"/>
    <x v="10"/>
    <n v="35"/>
    <n v="45"/>
    <n v="27"/>
    <n v="40"/>
    <n v="7"/>
    <n v="47"/>
    <n v="46"/>
    <n v="13"/>
    <n v="1"/>
    <n v="14"/>
    <n v="68"/>
    <n v="2"/>
    <n v="92"/>
    <x v="291"/>
    <x v="429"/>
    <x v="442"/>
    <x v="440"/>
    <x v="446"/>
    <n v="92"/>
  </r>
  <r>
    <x v="504"/>
    <x v="18"/>
    <s v="Short's Brewing Company"/>
    <s v="Short's Brewing Company Short's Village Reserve"/>
    <s v="Notes:Fermented as &quot;beer&quot; from wort extracted from fully modified two-row pale malt which provides a beautiful straw color. This beer is aggressively hopped with Perle and Centennial hops. Its light body and low alcohol allow the hops to become more prominent throughout the beer. The floral aroma is attributed to heavy handfuls of centennial hops at the finish of the boil. Hearty handfuls of hops lend a grape fruity tone in the flavor and finish of the beer.40 I.B.U.'s10.6 deg.  Plato4.2% A.B.V.\t"/>
    <x v="7"/>
    <n v="35"/>
    <n v="45"/>
    <n v="25"/>
    <n v="31"/>
    <n v="18"/>
    <n v="78"/>
    <n v="28"/>
    <n v="51"/>
    <n v="5"/>
    <n v="63"/>
    <n v="118"/>
    <n v="4"/>
    <n v="61"/>
    <x v="435"/>
    <x v="255"/>
    <x v="443"/>
    <x v="11"/>
    <x v="11"/>
    <n v="5"/>
  </r>
  <r>
    <x v="505"/>
    <x v="18"/>
    <s v="Peekskill Brewery"/>
    <s v="Peekskill Brewery Hop Common"/>
    <s v="Notes:Unfiltered with amber hues and a medium body. Segal Ranch Nugget and Cascade Hops give citrus and fresh pine on the nose. Finishes dry with slight bitterness.\t"/>
    <x v="49"/>
    <n v="35"/>
    <n v="45"/>
    <n v="17"/>
    <n v="20"/>
    <n v="4"/>
    <n v="55"/>
    <n v="12"/>
    <n v="33"/>
    <n v="0"/>
    <n v="34"/>
    <n v="77"/>
    <n v="2"/>
    <n v="39"/>
    <x v="93"/>
    <x v="17"/>
    <x v="444"/>
    <x v="24"/>
    <x v="447"/>
    <n v="9"/>
  </r>
  <r>
    <x v="506"/>
    <x v="18"/>
    <s v="Cismontane Brewing Company"/>
    <s v="Cismontane Brewing Company The Citizen"/>
    <s v="Notes:"/>
    <x v="4"/>
    <n v="35"/>
    <n v="45"/>
    <n v="18"/>
    <n v="40"/>
    <n v="7"/>
    <n v="45"/>
    <n v="52"/>
    <n v="49"/>
    <n v="2"/>
    <n v="53"/>
    <n v="76"/>
    <n v="8"/>
    <n v="79"/>
    <x v="15"/>
    <x v="137"/>
    <x v="230"/>
    <x v="122"/>
    <x v="23"/>
    <n v="2"/>
  </r>
  <r>
    <x v="507"/>
    <x v="18"/>
    <s v="Ölvisholt Brugghús"/>
    <s v="Ölvisholt Brugghús Skjálfti"/>
    <s v="Notes:"/>
    <x v="2"/>
    <n v="35"/>
    <n v="45"/>
    <n v="15"/>
    <n v="48"/>
    <n v="3"/>
    <n v="71"/>
    <n v="47"/>
    <n v="41"/>
    <n v="2"/>
    <n v="45"/>
    <n v="96"/>
    <n v="6"/>
    <n v="97"/>
    <x v="225"/>
    <x v="21"/>
    <x v="303"/>
    <x v="441"/>
    <x v="448"/>
    <n v="40"/>
  </r>
  <r>
    <x v="508"/>
    <x v="18"/>
    <s v="Mountain Goat Beer Pty Ltd"/>
    <s v="Mountain Goat Beer Pty Ltd Mountain Goat Steam Ale"/>
    <s v="Notes:"/>
    <x v="12"/>
    <n v="35"/>
    <n v="45"/>
    <n v="29"/>
    <n v="32"/>
    <n v="8"/>
    <n v="32"/>
    <n v="41"/>
    <n v="54"/>
    <n v="0"/>
    <n v="53"/>
    <n v="43"/>
    <n v="8"/>
    <n v="42"/>
    <x v="436"/>
    <x v="430"/>
    <x v="445"/>
    <x v="442"/>
    <x v="137"/>
    <n v="21"/>
  </r>
  <r>
    <x v="509"/>
    <x v="18"/>
    <s v="Sierra Blanca Brewing Company (Rio Grande)"/>
    <s v="Sierra Blanca Brewing Company (Rio Grande) Rio Grande Outlaw Lager"/>
    <s v="Notes:This unique lager balances a rich caramel malt flavor with a smooth hop finish that keeps the palate crisp. Reddish-amber in color, this is a very complex California Common style beer with a great malt/hop balance.34 IBU\t"/>
    <x v="9"/>
    <n v="35"/>
    <n v="45"/>
    <n v="18"/>
    <n v="29"/>
    <n v="9"/>
    <n v="37"/>
    <n v="42"/>
    <n v="11"/>
    <n v="1"/>
    <n v="9"/>
    <n v="42"/>
    <n v="5"/>
    <n v="76"/>
    <x v="437"/>
    <x v="431"/>
    <x v="446"/>
    <x v="443"/>
    <x v="449"/>
    <n v="13"/>
  </r>
  <r>
    <x v="510"/>
    <x v="18"/>
    <s v="Liberty Street Brewing Company"/>
    <s v="Liberty Street Brewing Company Steamy Windows"/>
    <s v="Notes:A &quot;Steam&quot; style beer made with a lager yeast and fermented at ale temperatures and then aged at lager temperatures for a smooth, clean finish.\t"/>
    <x v="8"/>
    <n v="35"/>
    <n v="45"/>
    <n v="13"/>
    <n v="27"/>
    <n v="8"/>
    <n v="28"/>
    <n v="26"/>
    <n v="28"/>
    <n v="0"/>
    <n v="24"/>
    <n v="43"/>
    <n v="4"/>
    <n v="35"/>
    <x v="174"/>
    <x v="14"/>
    <x v="11"/>
    <x v="168"/>
    <x v="171"/>
    <n v="3"/>
  </r>
  <r>
    <x v="511"/>
    <x v="18"/>
    <s v="Beer Works"/>
    <s v="Beer Works Boston Common"/>
    <s v="Notes:"/>
    <x v="2"/>
    <n v="35"/>
    <n v="45"/>
    <n v="2"/>
    <n v="37"/>
    <n v="8"/>
    <n v="28"/>
    <n v="27"/>
    <n v="22"/>
    <n v="0"/>
    <n v="19"/>
    <n v="40"/>
    <n v="4"/>
    <n v="35"/>
    <x v="140"/>
    <x v="118"/>
    <x v="348"/>
    <x v="20"/>
    <x v="23"/>
    <n v="12"/>
  </r>
  <r>
    <x v="512"/>
    <x v="18"/>
    <s v="Lake Louie Brewery Company"/>
    <s v="Lake Louie Brewery Company Mosquito Beach"/>
    <s v="Notes:"/>
    <x v="4"/>
    <n v="35"/>
    <n v="45"/>
    <n v="8"/>
    <n v="29"/>
    <n v="4"/>
    <n v="33"/>
    <n v="41"/>
    <n v="14"/>
    <n v="3"/>
    <n v="22"/>
    <n v="54"/>
    <n v="3"/>
    <n v="75"/>
    <x v="93"/>
    <x v="307"/>
    <x v="447"/>
    <x v="23"/>
    <x v="26"/>
    <n v="12"/>
  </r>
  <r>
    <x v="513"/>
    <x v="18"/>
    <s v="Portsmouth Brewing Co. / Mault's Brewpub"/>
    <s v="Portsmouth Brewing Co. / Mault's Brewpub Portsmouth Brewing Red Bird Ale"/>
    <s v="Notes:An American Home Run! Named for the 1939 Portsmouth, Ohio, minor league baseball team, Red Bird Ale is a classic steam ale brewed in tribute to the steam ales enjoyed along the Ohio river in the early 1800’s. Caramel malts lend the gorgeous red color and full flavor perfectly balanced with domestic Willamette, Perle &amp; Liberty hops.\t"/>
    <x v="5"/>
    <n v="35"/>
    <n v="45"/>
    <n v="8"/>
    <n v="22"/>
    <n v="5"/>
    <n v="21"/>
    <n v="27"/>
    <n v="13"/>
    <n v="0"/>
    <n v="7"/>
    <n v="26"/>
    <n v="3"/>
    <n v="30"/>
    <x v="142"/>
    <x v="226"/>
    <x v="448"/>
    <x v="219"/>
    <x v="431"/>
    <n v="6"/>
  </r>
  <r>
    <x v="514"/>
    <x v="18"/>
    <s v="Aviator Brewing Company"/>
    <s v="Aviator Brewing Company Steamhead"/>
    <s v="Notes:"/>
    <x v="67"/>
    <n v="35"/>
    <n v="45"/>
    <n v="9"/>
    <n v="18"/>
    <n v="6"/>
    <n v="24"/>
    <n v="26"/>
    <n v="15"/>
    <n v="1"/>
    <n v="9"/>
    <n v="34"/>
    <n v="1"/>
    <n v="43"/>
    <x v="354"/>
    <x v="193"/>
    <x v="449"/>
    <x v="122"/>
    <x v="360"/>
    <n v="5"/>
  </r>
  <r>
    <x v="515"/>
    <x v="18"/>
    <s v="Anaheim Brewery"/>
    <s v="Anaheim Brewery 1888.0"/>
    <s v="Notes:Anaheim 1888 is based on a style of beer brewed at the original Anaheim Brewery and has a flavor that is popular with today's beer drinker. Copper-colored, full-flavored and well-hopped, Anaheim 1888 is our flagship beer.The beer is aptly named to reflect the glory days of the original Anaheim Brewery. It was in 1888 when Friedrich Conrad, our spiritual forefather, began construction on a vast brick building on West Broadway to house the expanded brewery.The Anaheim Gazette noted in 1890 that Conrad's beer &quot;appears to be fully equal if not superior to the celebrated Anheuser beer of St. Louis. Besides it is a strictly Orange County product and all who are in the habit of using beer should give it a trial if only to encourage home industries.&quot;We think you should do the same.\t"/>
    <x v="10"/>
    <n v="35"/>
    <n v="45"/>
    <n v="1"/>
    <n v="10"/>
    <n v="1"/>
    <n v="11"/>
    <n v="5"/>
    <n v="8"/>
    <n v="0"/>
    <n v="7"/>
    <n v="19"/>
    <n v="1"/>
    <n v="13"/>
    <x v="291"/>
    <x v="137"/>
    <x v="18"/>
    <x v="122"/>
    <x v="50"/>
    <n v="2"/>
  </r>
  <r>
    <x v="516"/>
    <x v="18"/>
    <s v="Linden Street Brewery"/>
    <s v="Linden Street Brewery Urban People's Common Lager"/>
    <s v="Notes:"/>
    <x v="10"/>
    <n v="35"/>
    <n v="45"/>
    <n v="9"/>
    <n v="14"/>
    <n v="1"/>
    <n v="16"/>
    <n v="11"/>
    <n v="10"/>
    <n v="1"/>
    <n v="10"/>
    <n v="33"/>
    <n v="3"/>
    <n v="12"/>
    <x v="11"/>
    <x v="169"/>
    <x v="175"/>
    <x v="11"/>
    <x v="171"/>
    <n v="3"/>
  </r>
  <r>
    <x v="517"/>
    <x v="18"/>
    <s v="Palmetto Brewing Company"/>
    <s v="Palmetto Brewing Company Palmetto Aftershock"/>
    <s v="Notes:A Steamed IPA. In memory of the Charleston earthquake of 1886.\t"/>
    <x v="48"/>
    <n v="35"/>
    <n v="45"/>
    <n v="1"/>
    <n v="9"/>
    <n v="3"/>
    <n v="11"/>
    <n v="6"/>
    <n v="8"/>
    <n v="0"/>
    <n v="5"/>
    <n v="11"/>
    <n v="2"/>
    <n v="11"/>
    <x v="93"/>
    <x v="28"/>
    <x v="142"/>
    <x v="122"/>
    <x v="378"/>
    <n v="3"/>
  </r>
  <r>
    <x v="518"/>
    <x v="18"/>
    <s v="Sun King Brewing Company"/>
    <s v="Sun King Brewing Company Westy"/>
    <s v="Notes:"/>
    <x v="47"/>
    <n v="35"/>
    <n v="45"/>
    <n v="7"/>
    <n v="2"/>
    <n v="2"/>
    <n v="11"/>
    <n v="5"/>
    <n v="5"/>
    <n v="0"/>
    <n v="6"/>
    <n v="12"/>
    <n v="1"/>
    <n v="8"/>
    <x v="22"/>
    <x v="14"/>
    <x v="386"/>
    <x v="358"/>
    <x v="11"/>
    <n v="4"/>
  </r>
  <r>
    <x v="519"/>
    <x v="19"/>
    <s v="Dogfish Head Brewery"/>
    <s v="Dogfish Head Brewery Theobroma"/>
    <s v="Notes:Theobroma is a celebration of chocolate, the food of the gods.This Ancient Ale is based on chemical analysis of pottery fragments found in Honduras that revealed the earliest known alcoholic chocolate drink used by early civilizations to toast special occasions.The discovery of this beverage pushed back the earliest use of cocoa for human consumption more than 500 years to 1,200 B.C. As per the analysis, Dogfish Head's Theobroma (translated into &quot;food of the gods&quot;) is brewed with Aztec cocoa powder and cocoa nibs (from our friends at Askinosie Chocolate), honey, chilies and annatto (fragrant tree seeds).It's light in color, not what you expect from your typical chocolate beer (not that you'd be surpised that we'd do something unexpected with this beer!).8 IBU\t"/>
    <x v="45"/>
    <n v="0"/>
    <n v="0"/>
    <n v="7"/>
    <n v="70"/>
    <n v="21"/>
    <n v="35"/>
    <n v="74"/>
    <n v="31"/>
    <n v="0"/>
    <n v="27"/>
    <n v="9"/>
    <n v="59"/>
    <n v="84"/>
    <x v="438"/>
    <x v="432"/>
    <x v="450"/>
    <x v="444"/>
    <x v="450"/>
    <n v="633"/>
  </r>
  <r>
    <x v="520"/>
    <x v="19"/>
    <s v="Rogue Ales"/>
    <s v="Rogue Ales Chipotle Ale"/>
    <s v="Notes:Label of 22 oz bottle:8 Ingredients: Harrington, Klages &amp; Maier Munich Malts; Cascade &amp; Willamette Hops; Chipotle Peppers, Free Range Coastal Waters &amp; Top Fermenting Pacman Yeast.No Chemicals, No Preservatives, No Additives.Dedicated to Spanish author Juan de la Cueva, who, in 1575, wrote of a Mexican dish that combined seedless chipotles with ale.This ale is deep amber in color with a rich malty aroma, and delicately spiced with smoked Jalapeno peppers to give it that extra bite!Oregon Brewed - Established 1988Oxygen Fixing Caps - 35 IBU\t"/>
    <x v="51"/>
    <n v="0"/>
    <n v="0"/>
    <n v="13"/>
    <n v="30"/>
    <n v="25"/>
    <n v="32"/>
    <n v="21"/>
    <n v="7"/>
    <n v="0"/>
    <n v="7"/>
    <n v="40"/>
    <n v="170"/>
    <n v="47"/>
    <x v="439"/>
    <x v="433"/>
    <x v="451"/>
    <x v="445"/>
    <x v="451"/>
    <n v="669"/>
  </r>
  <r>
    <x v="521"/>
    <x v="19"/>
    <s v="Twisted Pine Brewing Company"/>
    <s v="Twisted Pine Brewing Company Ghost Face Killah"/>
    <s v="Notes:Made with 6 chiles including Anaheim, Fresno, jalapeño, serrano, habenero, and ghost chile.\t"/>
    <x v="2"/>
    <n v="0"/>
    <n v="0"/>
    <n v="6"/>
    <n v="17"/>
    <n v="26"/>
    <n v="26"/>
    <n v="10"/>
    <n v="6"/>
    <n v="0"/>
    <n v="2"/>
    <n v="11"/>
    <n v="96"/>
    <n v="20"/>
    <x v="440"/>
    <x v="434"/>
    <x v="452"/>
    <x v="446"/>
    <x v="452"/>
    <n v="37"/>
  </r>
  <r>
    <x v="522"/>
    <x v="19"/>
    <s v="5 Rabbit Cerveceria"/>
    <s v="5 Rabbit Cerveceria 5 Vulture"/>
    <s v="Notes:5 Vulture is a deep ambered-colored ale with complex caramel aromas with toasted sugar notes and a long, elegant spicy finish. Roasted ancho chile is used to add depth and complexity, without adding heat or strong chile flavors.\t"/>
    <x v="48"/>
    <n v="0"/>
    <n v="0"/>
    <n v="5"/>
    <n v="44"/>
    <n v="24"/>
    <n v="26"/>
    <n v="66"/>
    <n v="8"/>
    <n v="2"/>
    <n v="15"/>
    <n v="13"/>
    <n v="87"/>
    <n v="74"/>
    <x v="262"/>
    <x v="410"/>
    <x v="27"/>
    <x v="422"/>
    <x v="453"/>
    <n v="11"/>
  </r>
  <r>
    <x v="523"/>
    <x v="19"/>
    <s v="Twisted Pine Brewing Company"/>
    <s v="Twisted Pine Brewing Company Billy's Chilies Beer (Timberline Series)"/>
    <s v="Notes:Our chili beer is made with five different kinds of fresh chili peppers. Rich pepper aroma greets you when the bottle is opened, followed by its satisfying beer taste and then subtle spiciness.\t"/>
    <x v="2"/>
    <n v="0"/>
    <n v="0"/>
    <n v="13"/>
    <n v="22"/>
    <n v="37"/>
    <n v="11"/>
    <n v="23"/>
    <n v="15"/>
    <n v="0"/>
    <n v="14"/>
    <n v="9"/>
    <n v="184"/>
    <n v="22"/>
    <x v="441"/>
    <x v="435"/>
    <x v="453"/>
    <x v="447"/>
    <x v="454"/>
    <n v="43"/>
  </r>
  <r>
    <x v="524"/>
    <x v="19"/>
    <s v="Upright Brewing Company"/>
    <s v="Upright Brewing Company Fatali Four"/>
    <s v="Notes:A blend of barrel aged Four that has fresh homegrown fatali chiles added for a couple months before bottling. It also incorporates light use of brettanomyces yeasts providing a contrasting earthy backdrop for the bright chile flavors. Cellar for up to three years.\t"/>
    <x v="12"/>
    <n v="0"/>
    <n v="0"/>
    <n v="36"/>
    <n v="33"/>
    <n v="43"/>
    <n v="12"/>
    <n v="44"/>
    <n v="140"/>
    <n v="1"/>
    <n v="83"/>
    <n v="31"/>
    <n v="105"/>
    <n v="30"/>
    <x v="222"/>
    <x v="436"/>
    <x v="454"/>
    <x v="448"/>
    <x v="455"/>
    <n v="16"/>
  </r>
  <r>
    <x v="525"/>
    <x v="19"/>
    <s v="Bent River Brewing Company"/>
    <s v="Bent River Brewing Company Jalapeño Pepper Ale"/>
    <s v="Notes:"/>
    <x v="98"/>
    <n v="0"/>
    <n v="0"/>
    <n v="4"/>
    <n v="11"/>
    <n v="24"/>
    <n v="9"/>
    <n v="7"/>
    <n v="4"/>
    <n v="0"/>
    <n v="3"/>
    <n v="11"/>
    <n v="90"/>
    <n v="24"/>
    <x v="442"/>
    <x v="199"/>
    <x v="455"/>
    <x v="449"/>
    <x v="456"/>
    <n v="7"/>
  </r>
  <r>
    <x v="526"/>
    <x v="19"/>
    <s v="Horseheads Brewing Inc."/>
    <s v="Horseheads Brewing Inc. Hot-Jala-Heim"/>
    <s v="Notes:This style of beer is classified in the &quot;Fruit/Vegetable&quot; category as a &quot;Chili beer&quot;. The focus is obviously on the chili peppers used during the brewing process. Our version uses a mix of hot peppers, including jalapenos and anaheims (hence the name...Hot-Jala-Heim). It has a delightful 'peppery' aroma as well as taste with a 'mild' sensation of heat experienced after swallowing.\t"/>
    <x v="1"/>
    <n v="0"/>
    <n v="0"/>
    <n v="6"/>
    <n v="40"/>
    <n v="28"/>
    <n v="10"/>
    <n v="33"/>
    <n v="14"/>
    <n v="0"/>
    <n v="13"/>
    <n v="11"/>
    <n v="153"/>
    <n v="42"/>
    <x v="443"/>
    <x v="437"/>
    <x v="456"/>
    <x v="450"/>
    <x v="378"/>
    <n v="39"/>
  </r>
  <r>
    <x v="527"/>
    <x v="19"/>
    <s v="Sierra Blanca Brewing Company (Rio Grande)"/>
    <s v="Sierra Blanca Brewing Company (Rio Grande) Rio Grande Pancho Verde Chile Cerveza"/>
    <s v="Notes:This beer has an unmistakable roasted chile aroma and flavor without being too hot. The whole chile is used to infuse the beer with a mild green chile flavor and leaves you with just a hint of heat on the back end.12 IBU\t"/>
    <x v="99"/>
    <n v="0"/>
    <n v="0"/>
    <n v="18"/>
    <n v="21"/>
    <n v="24"/>
    <n v="11"/>
    <n v="22"/>
    <n v="9"/>
    <n v="1"/>
    <n v="7"/>
    <n v="10"/>
    <n v="132"/>
    <n v="31"/>
    <x v="444"/>
    <x v="438"/>
    <x v="457"/>
    <x v="451"/>
    <x v="457"/>
    <n v="26"/>
  </r>
  <r>
    <x v="528"/>
    <x v="19"/>
    <s v="Wynkoop Brewing Company"/>
    <s v="Wynkoop Brewing Company Patty's Chile Beer"/>
    <s v="Notes:A light German-style beer made with Anaheim chiles and smoked Ancho peppers. A 2006 Great American Beer Festival Bronze Medal Winner in the Fruit and Vegetable Beer category anda Wynkoop specialty.\t"/>
    <x v="56"/>
    <n v="0"/>
    <n v="0"/>
    <n v="13"/>
    <n v="33"/>
    <n v="24"/>
    <n v="9"/>
    <n v="16"/>
    <n v="5"/>
    <n v="1"/>
    <n v="5"/>
    <n v="9"/>
    <n v="136"/>
    <n v="30"/>
    <x v="20"/>
    <x v="439"/>
    <x v="295"/>
    <x v="452"/>
    <x v="404"/>
    <n v="18"/>
  </r>
  <r>
    <x v="529"/>
    <x v="19"/>
    <s v="Asheville Brewing Company"/>
    <s v="Asheville Brewing Company Fire Escape"/>
    <s v="Notes:"/>
    <x v="10"/>
    <n v="0"/>
    <n v="0"/>
    <n v="13"/>
    <n v="11"/>
    <n v="17"/>
    <n v="9"/>
    <n v="16"/>
    <n v="9"/>
    <n v="5"/>
    <n v="9"/>
    <n v="16"/>
    <n v="50"/>
    <n v="26"/>
    <x v="46"/>
    <x v="14"/>
    <x v="18"/>
    <x v="168"/>
    <x v="171"/>
    <n v="3"/>
  </r>
  <r>
    <x v="530"/>
    <x v="19"/>
    <s v="Twisted X Brewing Company"/>
    <s v="Twisted X Brewing Company Fuego"/>
    <s v="Notes:"/>
    <x v="54"/>
    <n v="0"/>
    <n v="0"/>
    <n v="12"/>
    <n v="16"/>
    <n v="15"/>
    <n v="18"/>
    <n v="16"/>
    <n v="10"/>
    <n v="0"/>
    <n v="4"/>
    <n v="17"/>
    <n v="46"/>
    <n v="15"/>
    <x v="15"/>
    <x v="14"/>
    <x v="230"/>
    <x v="137"/>
    <x v="50"/>
    <n v="2"/>
  </r>
  <r>
    <x v="531"/>
    <x v="19"/>
    <s v="Throwback Brewery"/>
    <s v="Throwback Brewery Throwback Spicy Bohemian"/>
    <s v="Notes:We took our pilsener and “dry-hopped” it with roasted jalapenos. The result is a well-balanced beer with a very intoxicating peppery-type aroma, great jalapeno flavor, and just a bit of lingering heat.40 IBU\t"/>
    <x v="5"/>
    <n v="0"/>
    <n v="0"/>
    <n v="14"/>
    <n v="10"/>
    <n v="10"/>
    <n v="7"/>
    <n v="6"/>
    <n v="3"/>
    <n v="1"/>
    <n v="0"/>
    <n v="6"/>
    <n v="52"/>
    <n v="17"/>
    <x v="25"/>
    <x v="14"/>
    <x v="18"/>
    <x v="11"/>
    <x v="11"/>
    <n v="1"/>
  </r>
  <r>
    <x v="532"/>
    <x v="19"/>
    <s v="Six Rivers Brewery"/>
    <s v="Six Rivers Brewery Chili Pepper Ale"/>
    <s v="Notes:&quot;Chile Pepper Ale - Alcohol content 6.0%HOT! Spicy ale made with assorted chilies blended with our wheat ale.&quot;\t"/>
    <x v="4"/>
    <n v="0"/>
    <n v="0"/>
    <n v="10"/>
    <n v="22"/>
    <n v="32"/>
    <n v="13"/>
    <n v="12"/>
    <n v="25"/>
    <n v="0"/>
    <n v="20"/>
    <n v="4"/>
    <n v="169"/>
    <n v="30"/>
    <x v="445"/>
    <x v="440"/>
    <x v="458"/>
    <x v="453"/>
    <x v="458"/>
    <n v="17"/>
  </r>
  <r>
    <x v="533"/>
    <x v="19"/>
    <s v="Weston Brewing Company &amp; O'Malley's Pub"/>
    <s v="Weston Brewing Company &amp; O'Malley's Pub Li'L Lucy's Hot Pepper Ale"/>
    <s v="Notes:"/>
    <x v="14"/>
    <n v="0"/>
    <n v="0"/>
    <n v="17"/>
    <n v="36"/>
    <n v="33"/>
    <n v="14"/>
    <n v="18"/>
    <n v="9"/>
    <n v="1"/>
    <n v="9"/>
    <n v="9"/>
    <n v="158"/>
    <n v="31"/>
    <x v="446"/>
    <x v="441"/>
    <x v="459"/>
    <x v="454"/>
    <x v="459"/>
    <n v="14"/>
  </r>
  <r>
    <x v="534"/>
    <x v="19"/>
    <s v="Midtfyns Bryghus"/>
    <s v="Midtfyns Bryghus Midtfyns Chili Tripel"/>
    <s v="Notes:"/>
    <x v="100"/>
    <n v="0"/>
    <n v="0"/>
    <n v="8"/>
    <n v="35"/>
    <n v="33"/>
    <n v="7"/>
    <n v="57"/>
    <n v="28"/>
    <n v="0"/>
    <n v="34"/>
    <n v="12"/>
    <n v="87"/>
    <n v="41"/>
    <x v="447"/>
    <x v="414"/>
    <x v="92"/>
    <x v="122"/>
    <x v="93"/>
    <n v="7"/>
  </r>
  <r>
    <x v="535"/>
    <x v="19"/>
    <s v="Tommyknocker Brewery"/>
    <s v="Tommyknocker Brewery Chili Lager"/>
    <s v="Notes:A blend of hot and mild Anaheim chiles infused in a refreshing light lager. A pleasant spicy bite makes for a delicious palette pleaser.\t"/>
    <x v="0"/>
    <n v="0"/>
    <n v="0"/>
    <n v="8"/>
    <n v="27"/>
    <n v="25"/>
    <n v="19"/>
    <n v="7"/>
    <n v="1"/>
    <n v="6"/>
    <n v="3"/>
    <n v="31"/>
    <n v="118"/>
    <n v="38"/>
    <x v="355"/>
    <x v="442"/>
    <x v="323"/>
    <x v="122"/>
    <x v="50"/>
    <n v="1"/>
  </r>
  <r>
    <x v="536"/>
    <x v="19"/>
    <s v="Valkyrie Brewing"/>
    <s v="Valkyrie Brewing Hot Chocolate"/>
    <s v="Notes:"/>
    <x v="14"/>
    <n v="0"/>
    <n v="0"/>
    <n v="3"/>
    <n v="91"/>
    <n v="16"/>
    <n v="29"/>
    <n v="59"/>
    <n v="2"/>
    <n v="0"/>
    <n v="2"/>
    <n v="10"/>
    <n v="88"/>
    <n v="95"/>
    <x v="448"/>
    <x v="443"/>
    <x v="460"/>
    <x v="455"/>
    <x v="460"/>
    <n v="39"/>
  </r>
  <r>
    <x v="537"/>
    <x v="19"/>
    <s v="Coopersmith's Pub &amp; Brewing"/>
    <s v="Coopersmith's Pub &amp; Brewing Sigda's Green Chili"/>
    <s v="Notes:"/>
    <x v="51"/>
    <n v="0"/>
    <n v="0"/>
    <n v="8"/>
    <n v="15"/>
    <n v="10"/>
    <n v="2"/>
    <n v="8"/>
    <n v="4"/>
    <n v="1"/>
    <n v="4"/>
    <n v="6"/>
    <n v="76"/>
    <n v="7"/>
    <x v="354"/>
    <x v="444"/>
    <x v="461"/>
    <x v="213"/>
    <x v="461"/>
    <n v="15"/>
  </r>
  <r>
    <x v="538"/>
    <x v="19"/>
    <s v="Fitger's Brewhouse"/>
    <s v="Fitger's Brewhouse Wildfire Lager"/>
    <s v="Notes:"/>
    <x v="14"/>
    <n v="0"/>
    <n v="0"/>
    <n v="1"/>
    <n v="8"/>
    <n v="12"/>
    <n v="7"/>
    <n v="3"/>
    <n v="4"/>
    <n v="0"/>
    <n v="3"/>
    <n v="1"/>
    <n v="42"/>
    <n v="7"/>
    <x v="222"/>
    <x v="137"/>
    <x v="230"/>
    <x v="456"/>
    <x v="361"/>
    <n v="4"/>
  </r>
  <r>
    <x v="539"/>
    <x v="19"/>
    <s v="Great Dane Pub &amp; Brewing Company (Downtown)"/>
    <s v="Great Dane Pub &amp; Brewing Company (Downtown) Tri-Pepper Pilsener"/>
    <s v="Notes:"/>
    <x v="14"/>
    <n v="0"/>
    <n v="0"/>
    <n v="20"/>
    <n v="23"/>
    <n v="12"/>
    <n v="19"/>
    <n v="3"/>
    <n v="2"/>
    <n v="5"/>
    <n v="2"/>
    <n v="18"/>
    <n v="118"/>
    <n v="31"/>
    <x v="449"/>
    <x v="445"/>
    <x v="462"/>
    <x v="457"/>
    <x v="11"/>
    <n v="13"/>
  </r>
  <r>
    <x v="540"/>
    <x v="19"/>
    <s v="Microbrasserie du Lièvre"/>
    <s v="Microbrasserie du Lièvre El Lapino"/>
    <s v="Notes:"/>
    <x v="51"/>
    <n v="0"/>
    <n v="0"/>
    <n v="1"/>
    <n v="8"/>
    <n v="10"/>
    <n v="10"/>
    <n v="9"/>
    <n v="4"/>
    <n v="0"/>
    <n v="6"/>
    <n v="3"/>
    <n v="96"/>
    <n v="12"/>
    <x v="450"/>
    <x v="446"/>
    <x v="463"/>
    <x v="458"/>
    <x v="462"/>
    <n v="11"/>
  </r>
  <r>
    <x v="541"/>
    <x v="19"/>
    <s v="Dragonmead Microbrewery"/>
    <s v="Dragonmead Microbrewery Dragonmead Ring Of Fire"/>
    <s v="Notes:This fuller body American cream ale is brewed with an addition of hot peppers added to the boil as well as the conditioning tank. Silver medal winner in the 2012 World Beer Cup.\t"/>
    <x v="68"/>
    <n v="0"/>
    <n v="0"/>
    <n v="3"/>
    <n v="20"/>
    <n v="9"/>
    <n v="15"/>
    <n v="16"/>
    <n v="4"/>
    <n v="0"/>
    <n v="5"/>
    <n v="10"/>
    <n v="50"/>
    <n v="11"/>
    <x v="451"/>
    <x v="447"/>
    <x v="232"/>
    <x v="137"/>
    <x v="463"/>
    <n v="8"/>
  </r>
  <r>
    <x v="542"/>
    <x v="19"/>
    <s v="Flat Branch Pub &amp; Brewery"/>
    <s v="Flat Branch Pub &amp; Brewery Green Chili Beer"/>
    <s v="Notes:This is the chili-heads favorite brew. A mild base beer is spiced up with Anaheim and Serrano peppers. This beer has a wonderful green chili aroma and a touch of heat in the finish. Have it with tomato juice as a “liquid enchilada”.\t"/>
    <x v="14"/>
    <n v="0"/>
    <n v="0"/>
    <n v="8"/>
    <n v="16"/>
    <n v="10"/>
    <n v="4"/>
    <n v="4"/>
    <n v="4"/>
    <n v="0"/>
    <n v="3"/>
    <n v="3"/>
    <n v="63"/>
    <n v="7"/>
    <x v="452"/>
    <x v="448"/>
    <x v="464"/>
    <x v="322"/>
    <x v="267"/>
    <n v="12"/>
  </r>
  <r>
    <x v="543"/>
    <x v="19"/>
    <s v="Calapooia Brewing Company"/>
    <s v="Calapooia Brewing Company Chili Beer"/>
    <s v="Notes:"/>
    <x v="5"/>
    <n v="0"/>
    <n v="0"/>
    <n v="2"/>
    <n v="9"/>
    <n v="12"/>
    <n v="5"/>
    <n v="0"/>
    <n v="1"/>
    <n v="1"/>
    <n v="1"/>
    <n v="5"/>
    <n v="27"/>
    <n v="8"/>
    <x v="174"/>
    <x v="118"/>
    <x v="18"/>
    <x v="168"/>
    <x v="30"/>
    <n v="3"/>
  </r>
  <r>
    <x v="544"/>
    <x v="20"/>
    <s v="New Glarus Brewing Company"/>
    <s v="New Glarus Brewing Company Spotted Cow"/>
    <s v="Notes:Cask conditioned ale has been the popular choice among brews since long before prohibition. We continue this pioneer spirit with our Wisconsin farmhouse ale. Brewed with flaked barley and the finest Wisconsin malts. We even give a nod to our farmers.Naturally cloudy we allow the yeast to remain in the bottle to enhance fullness of flavors, which cannot be duplicated otherwise. Expect this ale to be fun, fruity and satisfying. You know you're in Wisconsin when you see the Spotted Cow.\t"/>
    <x v="5"/>
    <n v="10"/>
    <n v="22"/>
    <n v="13"/>
    <n v="51"/>
    <n v="7"/>
    <n v="9"/>
    <n v="27"/>
    <n v="29"/>
    <n v="0"/>
    <n v="27"/>
    <n v="21"/>
    <n v="7"/>
    <n v="37"/>
    <x v="453"/>
    <x v="449"/>
    <x v="465"/>
    <x v="459"/>
    <x v="464"/>
    <n v="596"/>
  </r>
  <r>
    <x v="545"/>
    <x v="20"/>
    <s v="Anderson Valley Brewing Company"/>
    <s v="Anderson Valley Brewing Company Summer Solstice Cerveza Crema"/>
    <s v="Notes:Also known as Summer Solstice Cerveza CremaOur Summer Solstice Seasonal Ale is a slightly sweet, malty session beer with a creamy mouth feel and clean finish. With hints of caramel in the nose and a touch of spice, it’s become affectionately known as “cream soda for adults”. The unique flavors and superior drinkability make for the ultimate refreshment on a hot summer day.\t"/>
    <x v="2"/>
    <n v="10"/>
    <n v="22"/>
    <n v="15"/>
    <n v="70"/>
    <n v="7"/>
    <n v="25"/>
    <n v="70"/>
    <n v="19"/>
    <n v="1"/>
    <n v="22"/>
    <n v="37"/>
    <n v="22"/>
    <n v="91"/>
    <x v="454"/>
    <x v="450"/>
    <x v="466"/>
    <x v="460"/>
    <x v="191"/>
    <n v="360"/>
  </r>
  <r>
    <x v="546"/>
    <x v="20"/>
    <s v="Genesee Brewing Co. / Dundee Brewing Co."/>
    <s v="Genesee Brewing Co. / Dundee Brewing Co. Genesee Cream Ale"/>
    <s v="Notes:&quot;Genny&quot; Cream Ale.Smooth like a lager. Crisp like an ale. Cream ale was one of the first beer styles created in america and ours has been the style standard since 1960. Our cream ale has won numerous awards throughout the years and remains just as smooth and flavorful as it's always been. Cream ale, a true American original.\t"/>
    <x v="6"/>
    <n v="10"/>
    <n v="22"/>
    <n v="14"/>
    <n v="63"/>
    <n v="4"/>
    <n v="17"/>
    <n v="32"/>
    <n v="19"/>
    <n v="0"/>
    <n v="11"/>
    <n v="20"/>
    <n v="3"/>
    <n v="31"/>
    <x v="455"/>
    <x v="451"/>
    <x v="467"/>
    <x v="461"/>
    <x v="465"/>
    <n v="436"/>
  </r>
  <r>
    <x v="547"/>
    <x v="20"/>
    <s v="Greene King / Morland Brewery"/>
    <s v="Greene King / Morland Brewery Wexford Irish Cream Ale"/>
    <s v="Notes:Based on a traditional Irish recipe from County Wexford that dates back to 1810, we use only the best ingredients to ensure that our Wexford Ale has a smooth mellow creaminess we believe you will enjoy.\t"/>
    <x v="2"/>
    <n v="10"/>
    <n v="22"/>
    <n v="9"/>
    <n v="103"/>
    <n v="9"/>
    <n v="21"/>
    <n v="64"/>
    <n v="28"/>
    <n v="4"/>
    <n v="31"/>
    <n v="50"/>
    <n v="10"/>
    <n v="107"/>
    <x v="456"/>
    <x v="452"/>
    <x v="468"/>
    <x v="462"/>
    <x v="466"/>
    <n v="335"/>
  </r>
  <r>
    <x v="548"/>
    <x v="20"/>
    <s v="Sun King Brewing Company"/>
    <s v="Sun King Brewing Company Sunlight Cream Ale"/>
    <s v="Notes:"/>
    <x v="0"/>
    <n v="10"/>
    <n v="22"/>
    <n v="18"/>
    <n v="48"/>
    <n v="6"/>
    <n v="22"/>
    <n v="31"/>
    <n v="17"/>
    <n v="0"/>
    <n v="16"/>
    <n v="35"/>
    <n v="2"/>
    <n v="69"/>
    <x v="457"/>
    <x v="453"/>
    <x v="469"/>
    <x v="463"/>
    <x v="467"/>
    <n v="55"/>
  </r>
  <r>
    <x v="214"/>
    <x v="20"/>
    <s v="Terrapin Beer Company"/>
    <s v="Terrapin Beer Company Terrapin Golden Ale"/>
    <s v="Notes:Formerly Terrapin Cream Ale.Available in Georgia only!Terrapin Beer Company was started by two guys who love big, bold beers. We are known for using a ton of flavorful ingredients and for pushing the envelope with the brews we create.We have also been known to take pleasure in hiking, biking, kayaking, and just plain having fun in the great outdoors. When we get hot and sweaty even hopheads like us want nothing more than to enjoy a beer that is crisp and refreshing.Which is why we created the perfect session beer-the Terrapin Golden Ale.\t"/>
    <x v="2"/>
    <n v="10"/>
    <n v="22"/>
    <n v="32"/>
    <n v="48"/>
    <n v="7"/>
    <n v="35"/>
    <n v="39"/>
    <n v="33"/>
    <n v="11"/>
    <n v="30"/>
    <n v="51"/>
    <n v="0"/>
    <n v="64"/>
    <x v="458"/>
    <x v="454"/>
    <x v="470"/>
    <x v="464"/>
    <x v="468"/>
    <n v="193"/>
  </r>
  <r>
    <x v="549"/>
    <x v="20"/>
    <s v="Hudepohl-Schoenling Brewing Co."/>
    <s v="Hudepohl-Schoenling Brewing Co. Little Kings Cream Ale"/>
    <s v="Notes:http://www.littlekingsbeer.com/main.html"/>
    <x v="10"/>
    <n v="10"/>
    <n v="22"/>
    <n v="19"/>
    <n v="40"/>
    <n v="4"/>
    <n v="11"/>
    <n v="17"/>
    <n v="14"/>
    <n v="0"/>
    <n v="6"/>
    <n v="13"/>
    <n v="3"/>
    <n v="18"/>
    <x v="459"/>
    <x v="455"/>
    <x v="471"/>
    <x v="465"/>
    <x v="469"/>
    <n v="141"/>
  </r>
  <r>
    <x v="550"/>
    <x v="20"/>
    <s v="Foothills Brewing Company"/>
    <s v="Foothills Brewing Company Carolina Blonde"/>
    <s v="Notes:"/>
    <x v="55"/>
    <n v="10"/>
    <n v="22"/>
    <n v="30"/>
    <n v="50"/>
    <n v="6"/>
    <n v="32"/>
    <n v="15"/>
    <n v="17"/>
    <n v="0"/>
    <n v="13"/>
    <n v="41"/>
    <n v="2"/>
    <n v="50"/>
    <x v="15"/>
    <x v="14"/>
    <x v="139"/>
    <x v="122"/>
    <x v="50"/>
    <n v="2"/>
  </r>
  <r>
    <x v="551"/>
    <x v="20"/>
    <s v="Pelican Pub &amp; Brewery"/>
    <s v="Pelican Pub &amp; Brewery Kiwanda Cream Ale"/>
    <s v="Notes:Kiwanda Cream Ale celebrates Cape Kiwanda, the starting point of the stunning Three Capes Scenic Route and the birthplace of Pelican Brewing Company. Inspired by one of America’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12.5 degrees PlatoBitterness: 25 IBUColor: 5 lovibond\t"/>
    <x v="51"/>
    <n v="10"/>
    <n v="22"/>
    <n v="25"/>
    <n v="68"/>
    <n v="6"/>
    <n v="26"/>
    <n v="32"/>
    <n v="22"/>
    <n v="1"/>
    <n v="15"/>
    <n v="40"/>
    <n v="5"/>
    <n v="65"/>
    <x v="460"/>
    <x v="456"/>
    <x v="472"/>
    <x v="466"/>
    <x v="470"/>
    <n v="39"/>
  </r>
  <r>
    <x v="552"/>
    <x v="20"/>
    <s v="Erie Brewing Co."/>
    <s v="Erie Brewing Co. Derailed Black Cherry Ale"/>
    <s v="Notes:Formerly Derailed Black Cherry Ale\t"/>
    <x v="2"/>
    <n v="10"/>
    <n v="22"/>
    <n v="20"/>
    <n v="55"/>
    <n v="9"/>
    <n v="5"/>
    <n v="71"/>
    <n v="88"/>
    <n v="3"/>
    <n v="103"/>
    <n v="25"/>
    <n v="5"/>
    <n v="58"/>
    <x v="461"/>
    <x v="457"/>
    <x v="473"/>
    <x v="467"/>
    <x v="471"/>
    <n v="35"/>
  </r>
  <r>
    <x v="553"/>
    <x v="20"/>
    <s v="Muskoka Brewery"/>
    <s v="Muskoka Brewery Dry Hopped Cream Ale"/>
    <s v="Notes:First brewed in1996, our flagship Muskoka Cream Ale has since become a signature beer of the Muskoka region. Unmistakable with its rich amber colour and inviting floral tones, this laid-back English pub-style ale is smooth and easy-going. With a Cascade hoppiness and fuller body of flavour, this gold-medal winning Canadian Cream Ale is the quintessential taste of cottage country. Raise a glass.20 IBU\t"/>
    <x v="2"/>
    <n v="10"/>
    <n v="22"/>
    <n v="26"/>
    <n v="75"/>
    <n v="6"/>
    <n v="51"/>
    <n v="38"/>
    <n v="31"/>
    <n v="1"/>
    <n v="34"/>
    <n v="70"/>
    <n v="4"/>
    <n v="72"/>
    <x v="15"/>
    <x v="137"/>
    <x v="230"/>
    <x v="122"/>
    <x v="23"/>
    <n v="2"/>
  </r>
  <r>
    <x v="554"/>
    <x v="20"/>
    <s v="Alltech’s Lexington Brewing and Distilling Co."/>
    <s v="Alltech’s Lexington Brewing and Distilling Co. Kentucky Cream Ale"/>
    <s v="Notes:Kentucky Vanillla Barrel Cream Ale is our take on a classic American style of beer. We took a cold-conditioned cream ale brewed with a hint of flaked corn and bourbon vanilla beans and aged it in freshly decanted Kentucky bourbon barrels for a minimum of two months. A perfect blend of vanilla and bourbon notes make this cream ale irresistible. The medium body and 5.5% ABV make Kentucky Vanilla Barrel Cream Ale the perfect complement to any dessert, or all day event."/>
    <x v="10"/>
    <n v="10"/>
    <n v="22"/>
    <n v="12"/>
    <n v="67"/>
    <n v="25"/>
    <n v="4"/>
    <n v="40"/>
    <n v="3"/>
    <n v="1"/>
    <n v="1"/>
    <n v="7"/>
    <n v="51"/>
    <n v="48"/>
    <x v="25"/>
    <x v="14"/>
    <x v="139"/>
    <x v="11"/>
    <x v="11"/>
    <n v="1"/>
  </r>
  <r>
    <x v="555"/>
    <x v="20"/>
    <s v="Sleeman Breweries Ltd."/>
    <s v="Sleeman Breweries Ltd. Sleeman Cream Ale (64*)"/>
    <s v="Notes:Created by George Sleeman in the late 1800s, Sleeman Cream Ale was the first brand produced by the two Guelph breweries, and still remains our most recognized brand.\t"/>
    <x v="2"/>
    <n v="10"/>
    <n v="22"/>
    <n v="22"/>
    <n v="51"/>
    <n v="7"/>
    <n v="20"/>
    <n v="27"/>
    <n v="15"/>
    <n v="0"/>
    <n v="10"/>
    <n v="25"/>
    <n v="2"/>
    <n v="48"/>
    <x v="462"/>
    <x v="458"/>
    <x v="474"/>
    <x v="468"/>
    <x v="472"/>
    <n v="136"/>
  </r>
  <r>
    <x v="556"/>
    <x v="20"/>
    <s v="Grey Sail Brewing of Rhode Island"/>
    <s v="Grey Sail Brewing of Rhode Island Flagship Ale"/>
    <s v="Notes:Our golden-colored cream ale, brewed in a similar manner to the crisp lagers of continental Europe, offers great balance between malty sweetness and noble hop bitterness. This gold-medal winning cream ale is the perfect session beer for any occasion.\t"/>
    <x v="11"/>
    <n v="10"/>
    <n v="22"/>
    <n v="21"/>
    <n v="66"/>
    <n v="7"/>
    <n v="45"/>
    <n v="57"/>
    <n v="23"/>
    <n v="3"/>
    <n v="23"/>
    <n v="67"/>
    <n v="3"/>
    <n v="96"/>
    <x v="15"/>
    <x v="122"/>
    <x v="323"/>
    <x v="11"/>
    <x v="50"/>
    <n v="1"/>
  </r>
  <r>
    <x v="557"/>
    <x v="20"/>
    <s v="Thomas Creek Brewery"/>
    <s v="Thomas Creek Brewery Stillwater Vanilla Cream Ale"/>
    <s v="Notes:23 IBU\t"/>
    <x v="12"/>
    <n v="10"/>
    <n v="22"/>
    <n v="12"/>
    <n v="57"/>
    <n v="10"/>
    <n v="17"/>
    <n v="24"/>
    <n v="16"/>
    <n v="4"/>
    <n v="15"/>
    <n v="33"/>
    <n v="68"/>
    <n v="53"/>
    <x v="463"/>
    <x v="13"/>
    <x v="475"/>
    <x v="223"/>
    <x v="473"/>
    <n v="48"/>
  </r>
  <r>
    <x v="558"/>
    <x v="20"/>
    <s v="Bold City Brewery"/>
    <s v="Bold City Brewery Killer Whale Cream Ale"/>
    <s v="Notes:"/>
    <x v="10"/>
    <n v="10"/>
    <n v="22"/>
    <n v="9"/>
    <n v="56"/>
    <n v="3"/>
    <n v="24"/>
    <n v="16"/>
    <n v="13"/>
    <n v="0"/>
    <n v="11"/>
    <n v="30"/>
    <n v="1"/>
    <n v="46"/>
    <x v="464"/>
    <x v="459"/>
    <x v="476"/>
    <x v="291"/>
    <x v="322"/>
    <n v="12"/>
  </r>
  <r>
    <x v="559"/>
    <x v="20"/>
    <s v="Swamp Head Brewery &amp; Tasting Room"/>
    <s v="Swamp Head Brewery &amp; Tasting Room Wild Night Honey Cream Ale"/>
    <s v="Notes:"/>
    <x v="46"/>
    <n v="10"/>
    <n v="22"/>
    <n v="23"/>
    <n v="42"/>
    <n v="9"/>
    <n v="21"/>
    <n v="57"/>
    <n v="19"/>
    <n v="3"/>
    <n v="17"/>
    <n v="33"/>
    <n v="9"/>
    <n v="76"/>
    <x v="229"/>
    <x v="436"/>
    <x v="22"/>
    <x v="207"/>
    <x v="474"/>
    <n v="16"/>
  </r>
  <r>
    <x v="560"/>
    <x v="20"/>
    <s v="Mike Hess Brewing"/>
    <s v="Mike Hess Brewing Grazias"/>
    <s v="Notes:"/>
    <x v="10"/>
    <n v="10"/>
    <n v="22"/>
    <n v="10"/>
    <n v="96"/>
    <n v="14"/>
    <n v="37"/>
    <n v="53"/>
    <n v="15"/>
    <n v="0"/>
    <n v="17"/>
    <n v="41"/>
    <n v="12"/>
    <n v="118"/>
    <x v="93"/>
    <x v="460"/>
    <x v="142"/>
    <x v="26"/>
    <x v="378"/>
    <n v="6"/>
  </r>
  <r>
    <x v="561"/>
    <x v="20"/>
    <s v="Blitz-Weinhard Brewing Co."/>
    <s v="Blitz-Weinhard Brewing Co. Henry Weinhard's Blue Boar Ale"/>
    <s v="Notes:Malts: North American Select Pale and Caramel MaltsHops: Pacific Northwest Cascade, Willamette and Cluster HopsCalories/12 oz: 144Carbohydrates (g): 12.4% Alcohol by Vol: 4.60Bitterness Units: 14.0\t"/>
    <x v="65"/>
    <n v="10"/>
    <n v="22"/>
    <n v="27"/>
    <n v="56"/>
    <n v="6"/>
    <n v="43"/>
    <n v="38"/>
    <n v="14"/>
    <n v="1"/>
    <n v="27"/>
    <n v="55"/>
    <n v="3"/>
    <n v="44"/>
    <x v="465"/>
    <x v="461"/>
    <x v="477"/>
    <x v="469"/>
    <x v="475"/>
    <n v="62"/>
  </r>
  <r>
    <x v="562"/>
    <x v="20"/>
    <s v="Furthermore Beer"/>
    <s v="Furthermore Beer Fallen Apple"/>
    <s v="Notes:"/>
    <x v="53"/>
    <n v="10"/>
    <n v="22"/>
    <n v="23"/>
    <n v="49"/>
    <n v="4"/>
    <n v="6"/>
    <n v="103"/>
    <n v="146"/>
    <n v="1"/>
    <n v="122"/>
    <n v="7"/>
    <n v="5"/>
    <n v="31"/>
    <x v="466"/>
    <x v="462"/>
    <x v="448"/>
    <x v="470"/>
    <x v="431"/>
    <n v="58"/>
  </r>
  <r>
    <x v="563"/>
    <x v="20"/>
    <s v="Cameron's Brewing Co."/>
    <s v="Cameron's Brewing Co. Cream Ale"/>
    <s v="Notes:Cameron’s Cream Ale is the beer that started our company. Hailed by Toronto Life in 1998 as “best new beer of the year.” This elegant golden ale is crisp, refreshing and balanced with a fruity backbone. Brewed with 2 row malted barley and specialty hops from the UK. Cameron’s Cream Ale is a dimensional beer that is refreshing in the summer and comforting in the colder seasons.\t"/>
    <x v="2"/>
    <n v="10"/>
    <n v="22"/>
    <n v="11"/>
    <n v="63"/>
    <n v="10"/>
    <n v="28"/>
    <n v="58"/>
    <n v="29"/>
    <n v="2"/>
    <n v="27"/>
    <n v="37"/>
    <n v="14"/>
    <n v="74"/>
    <x v="467"/>
    <x v="463"/>
    <x v="478"/>
    <x v="471"/>
    <x v="476"/>
    <n v="38"/>
  </r>
  <r>
    <x v="564"/>
    <x v="20"/>
    <s v="Crow Peak Brewing"/>
    <s v="Crow Peak Brewing Canyon Cream Ale"/>
    <s v="Notes:A light bodied ale with malty dominated flavor. Very low hop bitterness, flavor, and aroma.\t"/>
    <x v="2"/>
    <n v="10"/>
    <n v="22"/>
    <n v="15"/>
    <n v="65"/>
    <n v="4"/>
    <n v="17"/>
    <n v="56"/>
    <n v="16"/>
    <n v="2"/>
    <n v="13"/>
    <n v="23"/>
    <n v="1"/>
    <n v="71"/>
    <x v="452"/>
    <x v="118"/>
    <x v="142"/>
    <x v="31"/>
    <x v="378"/>
    <n v="3"/>
  </r>
  <r>
    <x v="553"/>
    <x v="20"/>
    <s v="Empire Brewing Company"/>
    <s v="Empire Brewing Company Cream Ale"/>
    <s v="Notes:Empire Cream Ale is carbonated with nitrogen so it cascades as it pours. This golden pub style ale has an extremely smooth mouthfeel, and a crisp hop flavor.\t"/>
    <x v="67"/>
    <n v="10"/>
    <n v="22"/>
    <n v="17"/>
    <n v="86"/>
    <n v="4"/>
    <n v="30"/>
    <n v="27"/>
    <n v="12"/>
    <n v="3"/>
    <n v="12"/>
    <n v="32"/>
    <n v="2"/>
    <n v="58"/>
    <x v="468"/>
    <x v="464"/>
    <x v="161"/>
    <x v="472"/>
    <x v="142"/>
    <n v="10"/>
  </r>
  <r>
    <x v="565"/>
    <x v="20"/>
    <s v="Granville Island Brewery"/>
    <s v="Granville Island Brewery Kitsilano Maple Cream Ale"/>
    <s v="Notes:Brewed using a hint of pure Canadian maple syrup, Kitsilano Maple Cream Ale is a smooth reminder of Vancouver’s laid-back lifestyle. Enjoy the bold taste of this bronze-coloured ale and toast all that Vancouver has to offer.\t"/>
    <x v="2"/>
    <n v="10"/>
    <n v="22"/>
    <n v="9"/>
    <n v="61"/>
    <n v="3"/>
    <n v="24"/>
    <n v="141"/>
    <n v="10"/>
    <n v="0"/>
    <n v="7"/>
    <n v="26"/>
    <n v="5"/>
    <n v="137"/>
    <x v="469"/>
    <x v="465"/>
    <x v="479"/>
    <x v="473"/>
    <x v="477"/>
    <n v="37"/>
  </r>
  <r>
    <x v="566"/>
    <x v="21"/>
    <s v="Bières de Chimay S.A."/>
    <s v="Bières de Chimay S.A. Chimay Première (Red)"/>
    <s v="Notes:This copper-colored ale boasts flavors of apricots, brown sugar and nutmeg. Brewed since 1982, Chimay Première is the first beer ever produced by the Trappist monks of Notre-Dame de Scourmont Abbey in Belgium.\t"/>
    <x v="68"/>
    <n v="15"/>
    <n v="30"/>
    <n v="9"/>
    <n v="38"/>
    <n v="17"/>
    <n v="15"/>
    <n v="120"/>
    <n v="32"/>
    <n v="0"/>
    <n v="71"/>
    <n v="20"/>
    <n v="39"/>
    <n v="81"/>
    <x v="470"/>
    <x v="466"/>
    <x v="480"/>
    <x v="474"/>
    <x v="478"/>
    <n v="1485"/>
  </r>
  <r>
    <x v="567"/>
    <x v="21"/>
    <s v="Unibroue"/>
    <s v="Unibroue Maudite"/>
    <s v="Notes:Without a doubt Unibroue’s best-known beer, La Maudite is inspired by abbey beers and Belgian double-style ales. It first hit the shelves in 1992 and took the province by storm with its 8% alcohol content, making it the first strong beer available in grocery stores.That’s where the idea came to tie its name and branding to a pact signed with the devil. The illustration of the “chasse-galerie” (or flying canoe) from a beloved Quebec legend captures the spirit of the beer.\t"/>
    <x v="52"/>
    <n v="15"/>
    <n v="30"/>
    <n v="12"/>
    <n v="29"/>
    <n v="16"/>
    <n v="10"/>
    <n v="56"/>
    <n v="23"/>
    <n v="0"/>
    <n v="46"/>
    <n v="12"/>
    <n v="27"/>
    <n v="59"/>
    <x v="471"/>
    <x v="467"/>
    <x v="481"/>
    <x v="475"/>
    <x v="479"/>
    <n v="1730"/>
  </r>
  <r>
    <x v="456"/>
    <x v="21"/>
    <s v="Brewery Ommegang"/>
    <s v="Brewery Ommegang Ommegang (Abbey Ale)"/>
    <s v="Notes:Abbey was Ommegang's first beer and was styled after Dubbels produced by Belgian Trappist monks. A deep, rich and malty ale, Abbey uses several Belgian specialty malts and spices resulting in a very aromatic, flavorful beer.Deep burgundy in color, topped by a dense tan head, Abbey Ale is rich on the palate but with a dry finish. Suitable for cellaring, Abbey develops wonderful caramel, fig, and currant notes with age.\t"/>
    <x v="70"/>
    <n v="15"/>
    <n v="30"/>
    <n v="12"/>
    <n v="38"/>
    <n v="25"/>
    <n v="13"/>
    <n v="90"/>
    <n v="26"/>
    <n v="0"/>
    <n v="73"/>
    <n v="15"/>
    <n v="28"/>
    <n v="73"/>
    <x v="472"/>
    <x v="468"/>
    <x v="482"/>
    <x v="476"/>
    <x v="480"/>
    <n v="1546"/>
  </r>
  <r>
    <x v="568"/>
    <x v="21"/>
    <s v="Brouwerij Westmalle"/>
    <s v="Brouwerij Westmalle Westmalle Trappist Dubbel"/>
    <s v="Notes:Westmalle Dubbel (7%) is a dark red-brown beer with a rich, complex taste thanks to re-fermentation in the bottle. You pick up touches of caramel, malt and fruity esters reminiscent of ripe banana. The beer pearls beneath a covering of dense, cream-coloured froth. A lovely lace pattern forms on the inside of the glass once emptied. The long, dry finish of this balanced, mild Trappist beer will stay with you.Trappist or Dubbel?In 1865 the monks of Westmalle started brewing a dark Trappist beer in addition to their table beer. They adjusted the recipe in 1926, doubling the amounts of raw ingredients to produce a new, stronger beer. Dubbel is a logical name for this doubled beer, though it is more often simply called ‘Trappist’. To this day, the 1926 recipe is the basis for Westmalle Dubbel.Westmalle Dubbel: bottle and tapWe are all familiar with Westmalle Dubbel in 33 cl bottles. But around 150 carefully selected Belgian cafés and restaurants serve this beer on tap from barrels containing 20, 30 and 50 litres. In the barrel, this living beer evolves differently to emerge with a slightly sweeter taste.Westmalle Dubbel can also be purchased in 75 cl bottles. The beer matures in a different way in a larger bottle to produce a noticeably milder finish.\t"/>
    <x v="68"/>
    <n v="15"/>
    <n v="30"/>
    <n v="24"/>
    <n v="47"/>
    <n v="39"/>
    <n v="23"/>
    <n v="113"/>
    <n v="49"/>
    <n v="0"/>
    <n v="89"/>
    <n v="33"/>
    <n v="31"/>
    <n v="92"/>
    <x v="473"/>
    <x v="469"/>
    <x v="483"/>
    <x v="477"/>
    <x v="481"/>
    <n v="1026"/>
  </r>
  <r>
    <x v="569"/>
    <x v="21"/>
    <s v="Brasserie de Rochefort"/>
    <s v="Brasserie de Rochefort Trappistes Rochefort 6"/>
    <s v="Notes:"/>
    <x v="16"/>
    <n v="15"/>
    <n v="30"/>
    <n v="15"/>
    <n v="50"/>
    <n v="17"/>
    <n v="25"/>
    <n v="114"/>
    <n v="36"/>
    <n v="0"/>
    <n v="83"/>
    <n v="32"/>
    <n v="24"/>
    <n v="82"/>
    <x v="474"/>
    <x v="470"/>
    <x v="484"/>
    <x v="478"/>
    <x v="482"/>
    <n v="763"/>
  </r>
  <r>
    <x v="570"/>
    <x v="21"/>
    <s v="Brouwerij St. Bernardus NV"/>
    <s v="Brouwerij St. Bernardus NV St. Bernardus Prior 8"/>
    <s v="Notes:"/>
    <x v="52"/>
    <n v="15"/>
    <n v="30"/>
    <n v="16"/>
    <n v="33"/>
    <n v="14"/>
    <n v="27"/>
    <n v="96"/>
    <n v="30"/>
    <n v="1"/>
    <n v="75"/>
    <n v="15"/>
    <n v="17"/>
    <n v="84"/>
    <x v="475"/>
    <x v="471"/>
    <x v="485"/>
    <x v="479"/>
    <x v="483"/>
    <n v="870"/>
  </r>
  <r>
    <x v="571"/>
    <x v="21"/>
    <s v="New Belgium Brewing"/>
    <s v="New Belgium Brewing Abbey Belgian Style Ale"/>
    <s v="Notes:Our award-winning Abbey stays true to tradition with an authentic Belgian yeast, six malts and a guarded recipe.\t"/>
    <x v="68"/>
    <n v="15"/>
    <n v="30"/>
    <n v="12"/>
    <n v="47"/>
    <n v="16"/>
    <n v="25"/>
    <n v="103"/>
    <n v="37"/>
    <n v="1"/>
    <n v="86"/>
    <n v="31"/>
    <n v="24"/>
    <n v="85"/>
    <x v="476"/>
    <x v="472"/>
    <x v="486"/>
    <x v="480"/>
    <x v="484"/>
    <n v="640"/>
  </r>
  <r>
    <x v="572"/>
    <x v="21"/>
    <s v="Brouwerij Westvleteren (Sint-Sixtusabdij van Westvleteren)"/>
    <s v="Brouwerij Westvleteren (Sint-Sixtusabdij van Westvleteren) Trappist Westvleteren 8"/>
    <s v="Notes:(Blue Cap)\t"/>
    <x v="52"/>
    <n v="15"/>
    <n v="30"/>
    <n v="15"/>
    <n v="54"/>
    <n v="23"/>
    <n v="37"/>
    <n v="115"/>
    <n v="25"/>
    <n v="0"/>
    <n v="77"/>
    <n v="48"/>
    <n v="22"/>
    <n v="75"/>
    <x v="477"/>
    <x v="473"/>
    <x v="487"/>
    <x v="481"/>
    <x v="485"/>
    <n v="707"/>
  </r>
  <r>
    <x v="573"/>
    <x v="21"/>
    <s v="Goose Island Beer Co."/>
    <s v="Goose Island Beer Co. Pere Jacques"/>
    <s v="Notes:Warm molasses color, dark fruit aroma, rich caramel flavor, rich soft body.26 IBU\t"/>
    <x v="90"/>
    <n v="15"/>
    <n v="30"/>
    <n v="8"/>
    <n v="44"/>
    <n v="18"/>
    <n v="22"/>
    <n v="106"/>
    <n v="20"/>
    <n v="0"/>
    <n v="67"/>
    <n v="13"/>
    <n v="15"/>
    <n v="79"/>
    <x v="478"/>
    <x v="474"/>
    <x v="326"/>
    <x v="482"/>
    <x v="486"/>
    <n v="684"/>
  </r>
  <r>
    <x v="574"/>
    <x v="21"/>
    <s v="Allagash Brewing Company"/>
    <s v="Allagash Brewing Company Allagash Dubbel Ale"/>
    <s v="Notes:Allagash Dubbel boasts a deep red color and a complex malty taste. The finish is dry with subtle hints of chocolate and nuts. The yeast asserts itself by lending a classic Belgian fruitiness.\t"/>
    <x v="68"/>
    <n v="15"/>
    <n v="30"/>
    <n v="17"/>
    <n v="31"/>
    <n v="6"/>
    <n v="11"/>
    <n v="80"/>
    <n v="35"/>
    <n v="1"/>
    <n v="48"/>
    <n v="17"/>
    <n v="23"/>
    <n v="66"/>
    <x v="479"/>
    <x v="475"/>
    <x v="488"/>
    <x v="483"/>
    <x v="487"/>
    <n v="717"/>
  </r>
  <r>
    <x v="575"/>
    <x v="21"/>
    <s v="Brouwerij St. Bernardus NV"/>
    <s v="Brouwerij St. Bernardus NV St. Bernardus Pater 6"/>
    <s v="Notes:"/>
    <x v="47"/>
    <n v="15"/>
    <n v="30"/>
    <n v="20"/>
    <n v="46"/>
    <n v="23"/>
    <n v="15"/>
    <n v="84"/>
    <n v="30"/>
    <n v="1"/>
    <n v="62"/>
    <n v="7"/>
    <n v="22"/>
    <n v="64"/>
    <x v="480"/>
    <x v="476"/>
    <x v="489"/>
    <x v="484"/>
    <x v="488"/>
    <n v="556"/>
  </r>
  <r>
    <x v="576"/>
    <x v="21"/>
    <s v="Brouwerij Corsendonk"/>
    <s v="Brouwerij Corsendonk Corsendonk Pater / Abbey Brown Ale"/>
    <s v="Notes:"/>
    <x v="16"/>
    <n v="15"/>
    <n v="30"/>
    <n v="23"/>
    <n v="40"/>
    <n v="15"/>
    <n v="31"/>
    <n v="107"/>
    <n v="43"/>
    <n v="0"/>
    <n v="67"/>
    <n v="22"/>
    <n v="20"/>
    <n v="102"/>
    <x v="481"/>
    <x v="477"/>
    <x v="490"/>
    <x v="485"/>
    <x v="489"/>
    <n v="548"/>
  </r>
  <r>
    <x v="577"/>
    <x v="21"/>
    <s v="Brouwerij Alken-Maes"/>
    <s v="Brouwerij Alken-Maes Grimbergen Dubbel"/>
    <s v="Notes:"/>
    <x v="54"/>
    <n v="15"/>
    <n v="30"/>
    <n v="9"/>
    <n v="42"/>
    <n v="11"/>
    <n v="20"/>
    <n v="100"/>
    <n v="31"/>
    <n v="0"/>
    <n v="52"/>
    <n v="16"/>
    <n v="10"/>
    <n v="66"/>
    <x v="482"/>
    <x v="478"/>
    <x v="491"/>
    <x v="486"/>
    <x v="490"/>
    <n v="446"/>
  </r>
  <r>
    <x v="578"/>
    <x v="21"/>
    <s v="Bierbrouwerij De Koningshoeven B.V."/>
    <s v="Bierbrouwerij De Koningshoeven B.V. La Trappe Dubbel (Koningshoeven / Dominus)"/>
    <s v="Notes:La Trappe Dubbel has a deep brown colour and attractive beige froth. The use of caramel malt gives it a gentle aromatic caramelised quality. It has a rich malty flavour with a touch of sweetness. Post-fermenting La Trappe Dubbel is a smooth drink, and yet has some real body and intense flavour to it.\t"/>
    <x v="68"/>
    <n v="15"/>
    <n v="30"/>
    <n v="6"/>
    <n v="52"/>
    <n v="18"/>
    <n v="17"/>
    <n v="120"/>
    <n v="30"/>
    <n v="0"/>
    <n v="70"/>
    <n v="21"/>
    <n v="27"/>
    <n v="83"/>
    <x v="483"/>
    <x v="479"/>
    <x v="492"/>
    <x v="487"/>
    <x v="491"/>
    <n v="360"/>
  </r>
  <r>
    <x v="579"/>
    <x v="21"/>
    <s v="Brouwerij der St. Benedictusabdij de Achelse"/>
    <s v="Brouwerij der St. Benedictusabdij de Achelse Trappist Achel 8° Bruin"/>
    <s v="Notes:"/>
    <x v="52"/>
    <n v="15"/>
    <n v="30"/>
    <n v="17"/>
    <n v="36"/>
    <n v="29"/>
    <n v="20"/>
    <n v="97"/>
    <n v="44"/>
    <n v="0"/>
    <n v="70"/>
    <n v="19"/>
    <n v="24"/>
    <n v="53"/>
    <x v="484"/>
    <x v="480"/>
    <x v="493"/>
    <x v="488"/>
    <x v="492"/>
    <n v="359"/>
  </r>
  <r>
    <x v="580"/>
    <x v="21"/>
    <s v="The Lost Abbey"/>
    <s v="The Lost Abbey Lost &amp; Found Abbey Ale"/>
    <s v="Notes:Modeled after the great Trappist and Monastic beers that inspired the founding of our brewery. A richly deep garnet colored ale created from a blend of Domestic and imported malts. As part of our commitment to interesting brewing endeavors, Chef Vince created a special raisin puree for this beer. Malts, raisins and a fantastic yeast strain working in harmony produce a beer of amazing complexity and depth.\t"/>
    <x v="52"/>
    <n v="15"/>
    <n v="30"/>
    <n v="11"/>
    <n v="42"/>
    <n v="30"/>
    <n v="23"/>
    <n v="120"/>
    <n v="21"/>
    <n v="0"/>
    <n v="82"/>
    <n v="18"/>
    <n v="33"/>
    <n v="85"/>
    <x v="485"/>
    <x v="481"/>
    <x v="494"/>
    <x v="489"/>
    <x v="493"/>
    <n v="284"/>
  </r>
  <r>
    <x v="581"/>
    <x v="21"/>
    <s v="Flying Fish Brewing Company"/>
    <s v="Flying Fish Brewing Company Bourbon Barrel Abbey Dubbel"/>
    <s v="Notes:"/>
    <x v="1"/>
    <n v="15"/>
    <n v="30"/>
    <n v="5"/>
    <n v="41"/>
    <n v="13"/>
    <n v="20"/>
    <n v="95"/>
    <n v="14"/>
    <n v="0"/>
    <n v="49"/>
    <n v="13"/>
    <n v="18"/>
    <n v="65"/>
    <x v="46"/>
    <x v="14"/>
    <x v="18"/>
    <x v="44"/>
    <x v="18"/>
    <n v="1"/>
  </r>
  <r>
    <x v="582"/>
    <x v="21"/>
    <s v="Brouwerij Van Steenberge N.V."/>
    <s v="Brouwerij Van Steenberge N.V. Bornem Dubbel"/>
    <s v="Notes:"/>
    <x v="52"/>
    <n v="15"/>
    <n v="30"/>
    <n v="10"/>
    <n v="44"/>
    <n v="15"/>
    <n v="19"/>
    <n v="100"/>
    <n v="25"/>
    <n v="0"/>
    <n v="56"/>
    <n v="15"/>
    <n v="22"/>
    <n v="72"/>
    <x v="486"/>
    <x v="482"/>
    <x v="495"/>
    <x v="490"/>
    <x v="494"/>
    <n v="382"/>
  </r>
  <r>
    <x v="583"/>
    <x v="21"/>
    <s v="Brouwerij De Smedt / Brouwerij Affligem"/>
    <s v="Brouwerij De Smedt / Brouwerij Affligem Affligem Dubbel"/>
    <s v="Notes:"/>
    <x v="18"/>
    <n v="15"/>
    <n v="30"/>
    <n v="9"/>
    <n v="30"/>
    <n v="12"/>
    <n v="17"/>
    <n v="60"/>
    <n v="29"/>
    <n v="0"/>
    <n v="38"/>
    <n v="14"/>
    <n v="17"/>
    <n v="39"/>
    <x v="487"/>
    <x v="483"/>
    <x v="496"/>
    <x v="491"/>
    <x v="495"/>
    <n v="265"/>
  </r>
  <r>
    <x v="456"/>
    <x v="21"/>
    <s v="Abita Brewing Co."/>
    <s v="Abita Brewing Co. Abbey Ale"/>
    <s v="Notes:Abbey Ale honors the ancient tradition of monks who perfected the art of brewing beer to support the monastery and their &quot;liquid bread&quot;. We offer up our support and thank them with a 25¢ donation to St. Joseph's Abbey with every bottle sold of this heavenly brew. Dark amber in color, the aroma of caramel, fruits and cloves invites you to contemplate the creamy head of this &quot;Dubbel&quot; or double ale. Abita Abbey Ale is a malty brew, top-fermented and bottle aged to rapturous perfection.32 IBU\t"/>
    <x v="52"/>
    <n v="15"/>
    <n v="30"/>
    <n v="4"/>
    <n v="39"/>
    <n v="12"/>
    <n v="12"/>
    <n v="82"/>
    <n v="43"/>
    <n v="0"/>
    <n v="54"/>
    <n v="16"/>
    <n v="39"/>
    <n v="78"/>
    <x v="488"/>
    <x v="484"/>
    <x v="497"/>
    <x v="492"/>
    <x v="137"/>
    <n v="189"/>
  </r>
  <r>
    <x v="584"/>
    <x v="21"/>
    <s v="The Brewer's Art"/>
    <s v="The Brewer's Art Brewer's Art Resurrection"/>
    <s v="Notes:During the fermentation of the first batch of this Abbey-style dubbel, the yeast «died» and was «resurrected» by brewer Chris Cashell. Made with five types of barley malt and lots of sugar, this beer is quite strong and flavorful, without being too sweet. 7%abv\t"/>
    <x v="68"/>
    <n v="15"/>
    <n v="30"/>
    <n v="14"/>
    <n v="35"/>
    <n v="26"/>
    <n v="25"/>
    <n v="81"/>
    <n v="27"/>
    <n v="2"/>
    <n v="35"/>
    <n v="38"/>
    <n v="27"/>
    <n v="66"/>
    <x v="489"/>
    <x v="485"/>
    <x v="348"/>
    <x v="493"/>
    <x v="496"/>
    <n v="120"/>
  </r>
  <r>
    <x v="585"/>
    <x v="21"/>
    <s v="Anderson Valley Brewing Company"/>
    <s v="Anderson Valley Brewing Company Brother David's Belgian-style Double Ale"/>
    <s v="Notes:Inspired by the classic Dubbels of Belgium, our Brother David’s Double has a dark brown body and aromas of warm cocoa, banana, and cloves. Specialty malts impart a toasted, nutty character and flavors of chocolate-covered cherries and candied fruits, while the subdued hop profile and Abbey yeast create spicy, herbal notes to compliment the warm, slightly sweet finish. Winner of a Gold Medal in the 2011 Great American Beer Festival™, Brother David’s Double is a truly complex and potent ale meant to be savored or shared with friends.\t"/>
    <x v="45"/>
    <n v="15"/>
    <n v="30"/>
    <n v="11"/>
    <n v="58"/>
    <n v="43"/>
    <n v="33"/>
    <n v="145"/>
    <n v="50"/>
    <n v="1"/>
    <n v="90"/>
    <n v="42"/>
    <n v="40"/>
    <n v="104"/>
    <x v="490"/>
    <x v="486"/>
    <x v="498"/>
    <x v="494"/>
    <x v="497"/>
    <n v="253"/>
  </r>
  <r>
    <x v="586"/>
    <x v="21"/>
    <s v="Brasserie de l'Abbaye du Val-Dieu"/>
    <s v="Brasserie de l'Abbaye du Val-Dieu Val-Dieu Brune"/>
    <s v="Notes:"/>
    <x v="52"/>
    <n v="15"/>
    <n v="30"/>
    <n v="9"/>
    <n v="48"/>
    <n v="28"/>
    <n v="26"/>
    <n v="109"/>
    <n v="38"/>
    <n v="0"/>
    <n v="47"/>
    <n v="20"/>
    <n v="16"/>
    <n v="80"/>
    <x v="491"/>
    <x v="487"/>
    <x v="499"/>
    <x v="495"/>
    <x v="498"/>
    <n v="158"/>
  </r>
  <r>
    <x v="587"/>
    <x v="21"/>
    <s v="Brasserie St. Feuillien"/>
    <s v="Brasserie St. Feuillien St. Feuillien Brune"/>
    <s v="Notes:This brown ale has a marked ruby brown colour with a generous and lasting head. It has a distinctive aroma reflecting the wide range of ingredients used in its production. The fruitiness resulting from its fermentation blends harmoniously with a dominant liquorice and caramel flavour. The body is decidedly malty. The bitterness is the result of a complex alchemy between the fine hops and special malts used. These give St-Feuillien Brune a typical dark chocolate appearance. This beer creates an endless variety of sensations with a lingering taste and powerful aroma.\t"/>
    <x v="3"/>
    <n v="15"/>
    <n v="30"/>
    <n v="10"/>
    <n v="57"/>
    <n v="32"/>
    <n v="22"/>
    <n v="124"/>
    <n v="41"/>
    <n v="2"/>
    <n v="73"/>
    <n v="21"/>
    <n v="18"/>
    <n v="85"/>
    <x v="492"/>
    <x v="488"/>
    <x v="500"/>
    <x v="496"/>
    <x v="499"/>
    <n v="103"/>
  </r>
  <r>
    <x v="588"/>
    <x v="21"/>
    <s v="Uncommon Brewers"/>
    <s v="Uncommon Brewers Siamese Twin Ale"/>
    <s v="Notes:"/>
    <x v="3"/>
    <n v="15"/>
    <n v="30"/>
    <n v="8"/>
    <n v="40"/>
    <n v="31"/>
    <n v="6"/>
    <n v="108"/>
    <n v="79"/>
    <n v="0"/>
    <n v="104"/>
    <n v="29"/>
    <n v="34"/>
    <n v="67"/>
    <x v="493"/>
    <x v="489"/>
    <x v="252"/>
    <x v="497"/>
    <x v="155"/>
    <n v="80"/>
  </r>
  <r>
    <x v="589"/>
    <x v="21"/>
    <s v="Russian River Brewing Company"/>
    <s v="Russian River Brewing Company Benediction"/>
    <s v="Notes:Brown in color, Benediction has notes aromas and flavors of chocolate, tobacco, and spice. The finish is mildly malty with just enough bitterness from the hops.Original Gravity: 1.060\t"/>
    <x v="101"/>
    <n v="15"/>
    <n v="30"/>
    <n v="11"/>
    <n v="47"/>
    <n v="10"/>
    <n v="27"/>
    <n v="79"/>
    <n v="23"/>
    <n v="0"/>
    <n v="36"/>
    <n v="32"/>
    <n v="27"/>
    <n v="58"/>
    <x v="494"/>
    <x v="490"/>
    <x v="501"/>
    <x v="498"/>
    <x v="500"/>
    <n v="25"/>
  </r>
  <r>
    <x v="590"/>
    <x v="21"/>
    <s v="Brouwerij Van Steenberge N.V."/>
    <s v="Brouwerij Van Steenberge N.V. Augustijn Brune"/>
    <s v="Notes:"/>
    <x v="52"/>
    <n v="15"/>
    <n v="30"/>
    <n v="9"/>
    <n v="66"/>
    <n v="27"/>
    <n v="24"/>
    <n v="149"/>
    <n v="45"/>
    <n v="0"/>
    <n v="87"/>
    <n v="31"/>
    <n v="42"/>
    <n v="109"/>
    <x v="495"/>
    <x v="491"/>
    <x v="502"/>
    <x v="499"/>
    <x v="501"/>
    <n v="19"/>
  </r>
  <r>
    <x v="591"/>
    <x v="21"/>
    <s v="Brouwerij Sterkens N.V."/>
    <s v="Brouwerij Sterkens N.V. St. Sebastiaan Dark"/>
    <s v="Notes:"/>
    <x v="76"/>
    <n v="15"/>
    <n v="30"/>
    <n v="13"/>
    <n v="53"/>
    <n v="24"/>
    <n v="16"/>
    <n v="108"/>
    <n v="38"/>
    <n v="1"/>
    <n v="82"/>
    <n v="28"/>
    <n v="16"/>
    <n v="82"/>
    <x v="294"/>
    <x v="492"/>
    <x v="503"/>
    <x v="500"/>
    <x v="353"/>
    <n v="110"/>
  </r>
  <r>
    <x v="592"/>
    <x v="21"/>
    <s v="Brouwerij Straffe Hendrik / Huisbrouwerij De Halve Maan"/>
    <s v="Brouwerij Straffe Hendrik / Huisbrouwerij De Halve Maan Brugse Zot Dubbel"/>
    <s v="Notes:"/>
    <x v="16"/>
    <n v="15"/>
    <n v="30"/>
    <n v="14"/>
    <n v="39"/>
    <n v="15"/>
    <n v="28"/>
    <n v="108"/>
    <n v="42"/>
    <n v="0"/>
    <n v="58"/>
    <n v="33"/>
    <n v="21"/>
    <n v="79"/>
    <x v="496"/>
    <x v="14"/>
    <x v="504"/>
    <x v="501"/>
    <x v="502"/>
    <n v="27"/>
  </r>
  <r>
    <x v="593"/>
    <x v="21"/>
    <s v="Sierra Nevada Brewing Co."/>
    <s v="Sierra Nevada Brewing Co. Ovila Abbey Dubbel"/>
    <s v="Notes:This Abbey Dubbel was aged in a blend of red wine and bourbon barrels to add a new level of complexity to an already beguiling brew. Rich malt flavors of burnt sugar and caramel blend seamlessly with bright fruit notes from the wine barrels, while the bourbon oak lends a mellow hint of vanilla.\t"/>
    <x v="3"/>
    <n v="15"/>
    <n v="30"/>
    <n v="22"/>
    <n v="42"/>
    <n v="60"/>
    <n v="17"/>
    <n v="99"/>
    <n v="36"/>
    <n v="0"/>
    <n v="56"/>
    <n v="15"/>
    <n v="26"/>
    <n v="91"/>
    <x v="497"/>
    <x v="493"/>
    <x v="505"/>
    <x v="502"/>
    <x v="503"/>
    <n v="359"/>
  </r>
  <r>
    <x v="594"/>
    <x v="21"/>
    <s v="Brewery Vivant"/>
    <s v="Brewery Vivant Solitude"/>
    <s v="Notes:"/>
    <x v="4"/>
    <n v="15"/>
    <n v="30"/>
    <n v="14"/>
    <n v="46"/>
    <n v="26"/>
    <n v="18"/>
    <n v="129"/>
    <n v="72"/>
    <n v="0"/>
    <n v="96"/>
    <n v="24"/>
    <n v="21"/>
    <n v="74"/>
    <x v="498"/>
    <x v="494"/>
    <x v="139"/>
    <x v="503"/>
    <x v="504"/>
    <n v="31"/>
  </r>
  <r>
    <x v="595"/>
    <x v="21"/>
    <s v="Crown Valley Brewing &amp; Distilling Co."/>
    <s v="Crown Valley Brewing &amp; Distilling Co. Big Bison Ale"/>
    <s v="Notes:Great lengths were taken to ensure its authentic characteristics. German and Belgian malts, noble hops and a unique yeast strain are all necessary to produce this unique ale. It is aged for one month; beer that tends to please red wine drinkers and is definitely not for the novice beer drinker.23 IBU\t"/>
    <x v="76"/>
    <n v="15"/>
    <n v="30"/>
    <n v="13"/>
    <n v="48"/>
    <n v="25"/>
    <n v="18"/>
    <n v="97"/>
    <n v="29"/>
    <n v="0"/>
    <n v="53"/>
    <n v="20"/>
    <n v="9"/>
    <n v="76"/>
    <x v="225"/>
    <x v="137"/>
    <x v="506"/>
    <x v="504"/>
    <x v="158"/>
    <n v="30"/>
  </r>
  <r>
    <x v="596"/>
    <x v="21"/>
    <s v="Captain Lawrence Brewing Co."/>
    <s v="Captain Lawrence Brewing Co. St. Vincent's Dubbel"/>
    <s v="Notes:"/>
    <x v="52"/>
    <n v="15"/>
    <n v="30"/>
    <n v="20"/>
    <n v="65"/>
    <n v="32"/>
    <n v="13"/>
    <n v="95"/>
    <n v="66"/>
    <n v="0"/>
    <n v="67"/>
    <n v="25"/>
    <n v="30"/>
    <n v="97"/>
    <x v="435"/>
    <x v="495"/>
    <x v="507"/>
    <x v="505"/>
    <x v="505"/>
    <n v="110"/>
  </r>
  <r>
    <x v="597"/>
    <x v="21"/>
    <s v="Straight To Ale"/>
    <s v="Straight To Ale Brother Joseph's Belgian Dubbel"/>
    <s v="Notes:Maimed in an accident that left him with a hunched back, Brother Joseph Zoettl worked in the St. Bernard Abbey power plant shoveling coal. In his spare time, Brother Joseph used found objects such as marbles and chunks of concrete and tile to build miniature shrines and buildings on the Abbey grounds. Over 40 years, he created 125 different models and replicas. Today, the Ave Maria Grotto covers three acres and is world-renowned as both a fun roadside attraction and an awe-inspiring collection of folk art. We have named our Belgian dubbel after Brother Joseph as a testament to his perseverance, his hard work, and his indomitable spirit. A full-flavored abbey-style ale with a complex taste and aroma, Brother Joseph’s Dubbel is filled with specialty malt and dark fruit character.\t"/>
    <x v="52"/>
    <n v="15"/>
    <n v="30"/>
    <n v="10"/>
    <n v="29"/>
    <n v="14"/>
    <n v="17"/>
    <n v="96"/>
    <n v="25"/>
    <n v="0"/>
    <n v="63"/>
    <n v="24"/>
    <n v="21"/>
    <n v="66"/>
    <x v="22"/>
    <x v="168"/>
    <x v="139"/>
    <x v="122"/>
    <x v="50"/>
    <n v="2"/>
  </r>
  <r>
    <x v="598"/>
    <x v="21"/>
    <s v="Devils Backbone Brewing Company"/>
    <s v="Devils Backbone Brewing Company Dark Abbey"/>
    <s v="Notes:Meet Abby, Azrael’s darker twin. This Belgian beauty is mysteriously alluring with a sultry flavor combination of brown sugar, plum and spices in a dark burgundy hue. Abby has a deep, rich flavor, and a serious strength but like her sister, hides behind a deceptively light fruity finish. On the surface she’s the sweetest girl you’ll ever meet, but one taste you’ll be trapped in her darkly alluring web.DARK ABBY FACTS:Alcohol by Volume: 7.5%Hop Bitterness (IBUs): 18Malts: Pilsner, Dark Munich, Honey, Dark CrystalHops: SaazSugar &amp; Spice: Turbinado Sugar, Sorghum Syrup, Secret Spice Mix\t"/>
    <x v="16"/>
    <n v="15"/>
    <n v="30"/>
    <n v="12"/>
    <n v="32"/>
    <n v="31"/>
    <n v="16"/>
    <n v="103"/>
    <n v="35"/>
    <n v="0"/>
    <n v="76"/>
    <n v="19"/>
    <n v="28"/>
    <n v="58"/>
    <x v="25"/>
    <x v="137"/>
    <x v="18"/>
    <x v="11"/>
    <x v="23"/>
    <n v="2"/>
  </r>
  <r>
    <x v="599"/>
    <x v="21"/>
    <s v="Brasserie De Brunehaut"/>
    <s v="Brasserie De Brunehaut St Martin Brune"/>
    <s v="Notes:"/>
    <x v="52"/>
    <n v="15"/>
    <n v="30"/>
    <n v="11"/>
    <n v="50"/>
    <n v="26"/>
    <n v="20"/>
    <n v="105"/>
    <n v="41"/>
    <n v="0"/>
    <n v="64"/>
    <n v="25"/>
    <n v="24"/>
    <n v="81"/>
    <x v="499"/>
    <x v="496"/>
    <x v="222"/>
    <x v="506"/>
    <x v="506"/>
    <n v="68"/>
  </r>
  <r>
    <x v="600"/>
    <x v="21"/>
    <s v="Microbrasserie Charlevoix"/>
    <s v="Microbrasserie Charlevoix Dominus Vobiscum Double"/>
    <s v="Notes:"/>
    <x v="52"/>
    <n v="15"/>
    <n v="30"/>
    <n v="22"/>
    <n v="49"/>
    <n v="39"/>
    <n v="27"/>
    <n v="119"/>
    <n v="34"/>
    <n v="0"/>
    <n v="62"/>
    <n v="30"/>
    <n v="37"/>
    <n v="73"/>
    <x v="500"/>
    <x v="497"/>
    <x v="508"/>
    <x v="507"/>
    <x v="507"/>
    <n v="57"/>
  </r>
  <r>
    <x v="601"/>
    <x v="21"/>
    <s v="Blue Mountain Brewery"/>
    <s v="Blue Mountain Brewery Evil 8° Belgian-Style Dubbel Ale"/>
    <s v="Notes:"/>
    <x v="89"/>
    <n v="15"/>
    <n v="30"/>
    <n v="5"/>
    <n v="54"/>
    <n v="24"/>
    <n v="23"/>
    <n v="136"/>
    <n v="37"/>
    <n v="1"/>
    <n v="70"/>
    <n v="20"/>
    <n v="49"/>
    <n v="68"/>
    <x v="501"/>
    <x v="14"/>
    <x v="509"/>
    <x v="508"/>
    <x v="508"/>
    <n v="46"/>
  </r>
  <r>
    <x v="602"/>
    <x v="21"/>
    <s v="Brouwerij Sterkens N.V."/>
    <s v="Brouwerij Sterkens N.V. Sterkens Dubbel Ale"/>
    <s v="Notes:"/>
    <x v="76"/>
    <n v="15"/>
    <n v="30"/>
    <n v="8"/>
    <n v="55"/>
    <n v="31"/>
    <n v="16"/>
    <n v="133"/>
    <n v="36"/>
    <n v="0"/>
    <n v="81"/>
    <n v="32"/>
    <n v="22"/>
    <n v="80"/>
    <x v="93"/>
    <x v="498"/>
    <x v="510"/>
    <x v="509"/>
    <x v="509"/>
    <n v="129"/>
  </r>
  <r>
    <x v="603"/>
    <x v="21"/>
    <s v="Brouwerij 't IJ"/>
    <s v="Brouwerij 't IJ Natte"/>
    <s v="Notes:After the ‘Zatte’, this is the oldest beer from Brouwerij ‘t IJ. Natte is classed as a ‘dubbel’, a Belgian category of smooth, dark beers. Because we partly use dark malt, Natte has a reddish-brown colour and a smooth, roasted flavour with earthy tones of brown sugar, nuts and plums. Completed with slightly bitter hops, this is a nicely balanced beer and one of the brewery’s classics.\t"/>
    <x v="54"/>
    <n v="15"/>
    <n v="30"/>
    <n v="16"/>
    <n v="40"/>
    <n v="16"/>
    <n v="29"/>
    <n v="70"/>
    <n v="45"/>
    <n v="0"/>
    <n v="52"/>
    <n v="39"/>
    <n v="29"/>
    <n v="71"/>
    <x v="502"/>
    <x v="436"/>
    <x v="511"/>
    <x v="510"/>
    <x v="510"/>
    <n v="32"/>
  </r>
  <r>
    <x v="604"/>
    <x v="21"/>
    <s v="Green's Gluten Free Beers"/>
    <s v="Green's Gluten Free Beers Green's Endeavour"/>
    <s v="Notes:"/>
    <x v="68"/>
    <n v="15"/>
    <n v="30"/>
    <n v="13"/>
    <n v="42"/>
    <n v="13"/>
    <n v="13"/>
    <n v="120"/>
    <n v="55"/>
    <n v="0"/>
    <n v="76"/>
    <n v="27"/>
    <n v="16"/>
    <n v="64"/>
    <x v="503"/>
    <x v="460"/>
    <x v="512"/>
    <x v="511"/>
    <x v="511"/>
    <n v="54"/>
  </r>
  <r>
    <x v="605"/>
    <x v="22"/>
    <s v="Jolly Pumpkin Artisan Ales"/>
    <s v="Jolly Pumpkin Artisan Ales Oro De Calabaza"/>
    <s v="Notes:"/>
    <x v="52"/>
    <n v="20"/>
    <n v="30"/>
    <n v="25"/>
    <n v="31"/>
    <n v="12"/>
    <n v="9"/>
    <n v="55"/>
    <n v="143"/>
    <n v="0"/>
    <n v="101"/>
    <n v="20"/>
    <n v="35"/>
    <n v="15"/>
    <x v="504"/>
    <x v="499"/>
    <x v="513"/>
    <x v="512"/>
    <x v="512"/>
    <n v="563"/>
  </r>
  <r>
    <x v="606"/>
    <x v="22"/>
    <s v="Two Brothers Brewing Company"/>
    <s v="Two Brothers Brewing Company Domaine DuPage French Style Country Ale"/>
    <s v="Notes:One of the most award-winning craft beers (period), Domaine DuPage is a French Country Ale that offers a toasty caramel sweetness with just enough hops to cleanse the palate. A true original, both in style and taste, this decorated ale continues to shine as the flagship beer of Two Brothers.\t"/>
    <x v="53"/>
    <n v="20"/>
    <n v="30"/>
    <n v="13"/>
    <n v="34"/>
    <n v="7"/>
    <n v="29"/>
    <n v="53"/>
    <n v="17"/>
    <n v="0"/>
    <n v="18"/>
    <n v="47"/>
    <n v="12"/>
    <n v="69"/>
    <x v="505"/>
    <x v="500"/>
    <x v="514"/>
    <x v="513"/>
    <x v="513"/>
    <n v="422"/>
  </r>
  <r>
    <x v="607"/>
    <x v="22"/>
    <s v="BFM Brasserie Des Franches-Montagnes"/>
    <s v="BFM Brasserie Des Franches-Montagnes Abbaye De Saint Bon-Chien"/>
    <s v="Notes:The Abbey of Saint Bon-Chien, winey, tart and complex, matured - slowly - in oak barrels. The beer that forged the legend of the BFM across the Atlantic.\t"/>
    <x v="22"/>
    <n v="20"/>
    <n v="30"/>
    <n v="30"/>
    <n v="27"/>
    <n v="27"/>
    <n v="6"/>
    <n v="60"/>
    <n v="113"/>
    <n v="0"/>
    <n v="74"/>
    <n v="5"/>
    <n v="6"/>
    <n v="19"/>
    <x v="506"/>
    <x v="501"/>
    <x v="515"/>
    <x v="514"/>
    <x v="514"/>
    <n v="174"/>
  </r>
  <r>
    <x v="608"/>
    <x v="22"/>
    <s v="The Lost Abbey"/>
    <s v="The Lost Abbey Gift Of The Magi"/>
    <s v="Notes:It seems that everyone knows the story of the Three Kings. Sent to follow the star in the sky each brought a gift for the baby they sought. One King brought Gold, the other Frankincense and the other Myrrh. Many breweries produce a Christmas Seasonal beer and this is our beer to celebrate the holiday season.\t"/>
    <x v="36"/>
    <n v="20"/>
    <n v="30"/>
    <n v="21"/>
    <n v="32"/>
    <n v="57"/>
    <n v="39"/>
    <n v="77"/>
    <n v="63"/>
    <n v="3"/>
    <n v="60"/>
    <n v="61"/>
    <n v="25"/>
    <n v="50"/>
    <x v="507"/>
    <x v="502"/>
    <x v="128"/>
    <x v="515"/>
    <x v="515"/>
    <n v="255"/>
  </r>
  <r>
    <x v="609"/>
    <x v="22"/>
    <s v="The Lost Abbey"/>
    <s v="The Lost Abbey Avant Garde"/>
    <s v="Notes:At the Lost Abbey, we pride ourselves on producing beers of the highest quality and distinction. Avant Garde is our commitment to brewing beers to no particular style. Some might want to label this as a beer brewed in the Biere de Garde tradition of Northern France. We would prefer to say it was brewed in the Avant Garde style of beers that will reward all those who seek the not so ordinary. Deep gold in color with hints of biscuits, caramel and fresh baked bread, this beer is sure to delight the senses and palates of consumers everywhere.\t"/>
    <x v="68"/>
    <n v="20"/>
    <n v="30"/>
    <n v="25"/>
    <n v="37"/>
    <n v="22"/>
    <n v="28"/>
    <n v="68"/>
    <n v="73"/>
    <n v="3"/>
    <n v="66"/>
    <n v="49"/>
    <n v="27"/>
    <n v="69"/>
    <x v="508"/>
    <x v="18"/>
    <x v="516"/>
    <x v="516"/>
    <x v="516"/>
    <n v="290"/>
  </r>
  <r>
    <x v="610"/>
    <x v="22"/>
    <s v="Jolly Pumpkin Artisan Ales"/>
    <s v="Jolly Pumpkin Artisan Ales Fuego Del Otono, Autumn Fire"/>
    <s v="Notes: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t"/>
    <x v="69"/>
    <n v="20"/>
    <n v="30"/>
    <n v="19"/>
    <n v="30"/>
    <n v="4"/>
    <n v="7"/>
    <n v="45"/>
    <n v="131"/>
    <n v="0"/>
    <n v="68"/>
    <n v="11"/>
    <n v="25"/>
    <n v="27"/>
    <x v="449"/>
    <x v="503"/>
    <x v="517"/>
    <x v="517"/>
    <x v="517"/>
    <n v="156"/>
  </r>
  <r>
    <x v="611"/>
    <x v="22"/>
    <s v="Jolly Pumpkin Artisan Ales"/>
    <s v="Jolly Pumpkin Artisan Ales Bière De Mars"/>
    <s v="Notes:A sustaining beer that is brewed to comfort in the gusty ides of March and welcome in a wealth of warmer weather.\t"/>
    <x v="68"/>
    <n v="20"/>
    <n v="30"/>
    <n v="39"/>
    <n v="28"/>
    <n v="12"/>
    <n v="9"/>
    <n v="75"/>
    <n v="172"/>
    <n v="0"/>
    <n v="90"/>
    <n v="15"/>
    <n v="8"/>
    <n v="31"/>
    <x v="509"/>
    <x v="504"/>
    <x v="518"/>
    <x v="518"/>
    <x v="518"/>
    <n v="167"/>
  </r>
  <r>
    <x v="612"/>
    <x v="22"/>
    <s v="Russian River Brewing Company"/>
    <s v="Russian River Brewing Company Perdition"/>
    <s v="Notes:"/>
    <x v="69"/>
    <n v="20"/>
    <n v="30"/>
    <n v="23"/>
    <n v="33"/>
    <n v="16"/>
    <n v="20"/>
    <n v="56"/>
    <n v="62"/>
    <n v="0"/>
    <n v="54"/>
    <n v="43"/>
    <n v="20"/>
    <n v="58"/>
    <x v="510"/>
    <x v="505"/>
    <x v="519"/>
    <x v="519"/>
    <x v="519"/>
    <n v="171"/>
  </r>
  <r>
    <x v="611"/>
    <x v="22"/>
    <s v="Brewery Ommegang"/>
    <s v="Brewery Ommegang Bière De Mars"/>
    <s v="Notes:Ommegang Biere de Mars is a Belgian-style dry hopped amber ale with a bit of magical space dust woven in Brettanomyces bruxellensis, a wild-yeast used in the secondary fermentation. The Brett imparts added tartness, a bit of zing and some farmhouse funkiness.Biere de Mars reveals a copper-amber body and a frothy white head that builds, clings and stays. Aromas are of malt and grain, clove, fruit and a bit of funk. Flavors are full-bodied with delicate malty sweetness, followed by spicy, peppery yeastiness and Brett-induced funk. Hopping is subtly bitter and aromatic, bumped up a bit by dry hopping. The finish is dry and gently lingering. At 6.5% ABV; it also pairs nicely with spicy foods such as barbecue.\t"/>
    <x v="54"/>
    <n v="20"/>
    <n v="30"/>
    <n v="45"/>
    <n v="37"/>
    <n v="16"/>
    <n v="27"/>
    <n v="77"/>
    <n v="156"/>
    <n v="2"/>
    <n v="102"/>
    <n v="64"/>
    <n v="33"/>
    <n v="49"/>
    <x v="511"/>
    <x v="506"/>
    <x v="520"/>
    <x v="520"/>
    <x v="520"/>
    <n v="261"/>
  </r>
  <r>
    <x v="613"/>
    <x v="22"/>
    <s v="Southampton Publick House"/>
    <s v="Southampton Publick House Southampton Biere De Mars"/>
    <s v="Notes:"/>
    <x v="54"/>
    <n v="20"/>
    <n v="30"/>
    <n v="23"/>
    <n v="36"/>
    <n v="14"/>
    <n v="17"/>
    <n v="103"/>
    <n v="69"/>
    <n v="3"/>
    <n v="71"/>
    <n v="36"/>
    <n v="36"/>
    <n v="105"/>
    <x v="512"/>
    <x v="507"/>
    <x v="521"/>
    <x v="521"/>
    <x v="521"/>
    <n v="162"/>
  </r>
  <r>
    <x v="614"/>
    <x v="22"/>
    <s v="Brasserie Duyck"/>
    <s v="Brasserie Duyck Jenlain Ambrée"/>
    <s v="Notes:"/>
    <x v="16"/>
    <n v="20"/>
    <n v="30"/>
    <n v="16"/>
    <n v="47"/>
    <n v="18"/>
    <n v="29"/>
    <n v="121"/>
    <n v="37"/>
    <n v="0"/>
    <n v="47"/>
    <n v="34"/>
    <n v="15"/>
    <n v="100"/>
    <x v="513"/>
    <x v="508"/>
    <x v="522"/>
    <x v="137"/>
    <x v="522"/>
    <n v="200"/>
  </r>
  <r>
    <x v="615"/>
    <x v="22"/>
    <s v="Les Brasseurs de Gayant"/>
    <s v="Les Brasseurs de Gayant Goudale"/>
    <s v="Notes:Its light taste of special malts, flavored with Flanders hops and its aromas of high fermentation, gives La Goudale all its character and balance.\t"/>
    <x v="1"/>
    <n v="20"/>
    <n v="30"/>
    <n v="10"/>
    <n v="34"/>
    <n v="31"/>
    <n v="35"/>
    <n v="62"/>
    <n v="29"/>
    <n v="0"/>
    <n v="26"/>
    <n v="50"/>
    <n v="14"/>
    <n v="71"/>
    <x v="514"/>
    <x v="509"/>
    <x v="523"/>
    <x v="522"/>
    <x v="523"/>
    <n v="115"/>
  </r>
  <r>
    <x v="616"/>
    <x v="22"/>
    <s v="Brasserie Castelain"/>
    <s v="Brasserie Castelain Castelain Blond Biere De Garde"/>
    <s v="Notes:"/>
    <x v="48"/>
    <n v="20"/>
    <n v="30"/>
    <n v="36"/>
    <n v="41"/>
    <n v="26"/>
    <n v="19"/>
    <n v="101"/>
    <n v="62"/>
    <n v="2"/>
    <n v="63"/>
    <n v="40"/>
    <n v="15"/>
    <n v="88"/>
    <x v="515"/>
    <x v="510"/>
    <x v="427"/>
    <x v="523"/>
    <x v="524"/>
    <n v="112"/>
  </r>
  <r>
    <x v="617"/>
    <x v="22"/>
    <s v="Southern Star Brewing Company"/>
    <s v="Southern Star Brewing Company Le Mort Vivant"/>
    <s v="Notes:"/>
    <x v="102"/>
    <n v="20"/>
    <n v="30"/>
    <n v="8"/>
    <n v="48"/>
    <n v="21"/>
    <n v="33"/>
    <n v="80"/>
    <n v="58"/>
    <n v="0"/>
    <n v="62"/>
    <n v="43"/>
    <n v="12"/>
    <n v="65"/>
    <x v="22"/>
    <x v="307"/>
    <x v="33"/>
    <x v="137"/>
    <x v="11"/>
    <n v="6"/>
  </r>
  <r>
    <x v="618"/>
    <x v="22"/>
    <s v="Brewery Vivant"/>
    <s v="Brewery Vivant Contemplation Ale"/>
    <s v="Notes:"/>
    <x v="54"/>
    <n v="20"/>
    <n v="30"/>
    <n v="25"/>
    <n v="31"/>
    <n v="15"/>
    <n v="27"/>
    <n v="121"/>
    <n v="56"/>
    <n v="0"/>
    <n v="58"/>
    <n v="73"/>
    <n v="34"/>
    <n v="100"/>
    <x v="25"/>
    <x v="137"/>
    <x v="18"/>
    <x v="11"/>
    <x v="11"/>
    <n v="2"/>
  </r>
  <r>
    <x v="619"/>
    <x v="22"/>
    <s v="Brasserie La Choulette"/>
    <s v="Brasserie La Choulette Les Bière Des Sans Culottes"/>
    <s v="Notes:"/>
    <x v="68"/>
    <n v="20"/>
    <n v="30"/>
    <n v="39"/>
    <n v="52"/>
    <n v="24"/>
    <n v="29"/>
    <n v="80"/>
    <n v="61"/>
    <n v="2"/>
    <n v="62"/>
    <n v="68"/>
    <n v="18"/>
    <n v="83"/>
    <x v="516"/>
    <x v="511"/>
    <x v="524"/>
    <x v="524"/>
    <x v="525"/>
    <n v="93"/>
  </r>
  <r>
    <x v="620"/>
    <x v="22"/>
    <s v="Brasserie Duyck"/>
    <s v="Brasserie Duyck Jenlain Blonde"/>
    <s v="Notes:"/>
    <x v="18"/>
    <n v="20"/>
    <n v="30"/>
    <n v="20"/>
    <n v="45"/>
    <n v="21"/>
    <n v="43"/>
    <n v="104"/>
    <n v="72"/>
    <n v="0"/>
    <n v="88"/>
    <n v="56"/>
    <n v="13"/>
    <n v="68"/>
    <x v="517"/>
    <x v="512"/>
    <x v="525"/>
    <x v="525"/>
    <x v="526"/>
    <n v="84"/>
  </r>
  <r>
    <x v="621"/>
    <x v="22"/>
    <s v="Les Brasseurs de Gayant"/>
    <s v="Les Brasseurs de Gayant Saint Landelin La Divine"/>
    <s v="Notes:"/>
    <x v="3"/>
    <n v="20"/>
    <n v="30"/>
    <n v="13"/>
    <n v="39"/>
    <n v="19"/>
    <n v="14"/>
    <n v="83"/>
    <n v="41"/>
    <n v="0"/>
    <n v="44"/>
    <n v="32"/>
    <n v="17"/>
    <n v="71"/>
    <x v="518"/>
    <x v="513"/>
    <x v="526"/>
    <x v="526"/>
    <x v="527"/>
    <n v="87"/>
  </r>
  <r>
    <x v="622"/>
    <x v="22"/>
    <s v="Leelanau Brewing Company"/>
    <s v="Leelanau Brewing Company Good Harbor Golden Ale"/>
    <s v="Notes:This Golden Ale is Inspired by Franco-Belgain bière de gardes, but not exactly fitting the profile of its European counterparts, this beer is best described as a Michigan Bière de Garde. Hand-crafted by Ron Jeffries at his Jolly Pumpkin Brewery in Dexter, which is consistantly rated as one of one of the best in the world, all of the Leelanau Brewing Company beers are distingushed by their time spent in a large French oak barrique prior to bottling and re-fermentation. The wild yeasts inhabiting the brewery give all the beers made there a common thread, creating a family of beverages with rare harmony, despite their diverse styles.Decidedly refreshing despite the 7.5% abv, this style of beer was originally brewed in the slow winter season as payment for farmhands in the summer. We certainly don’t mind sitting down after a long day of work and breathing deep the symphony aromas wafting from the lofty, lacey head burgeoning from our tulip glass. Subtle notes of peaches, apricots, canned pineapple, bitters, and a faint herbaceousness belie the smooth and delicate taste. The slightly malty, fruity body quickly transitions effortlessly to a crisp, dry and somewhat tart finish. Signature hints of French oak and the complex yeast character place this all-natural beer among the best saisons, stock ales, and farmhouse styles of Michigan, France &amp; Belgium.\t"/>
    <x v="16"/>
    <n v="20"/>
    <n v="30"/>
    <n v="30"/>
    <n v="39"/>
    <n v="13"/>
    <n v="15"/>
    <n v="80"/>
    <n v="204"/>
    <n v="1"/>
    <n v="133"/>
    <n v="23"/>
    <n v="25"/>
    <n v="19"/>
    <x v="519"/>
    <x v="514"/>
    <x v="527"/>
    <x v="527"/>
    <x v="528"/>
    <n v="55"/>
  </r>
  <r>
    <x v="623"/>
    <x v="22"/>
    <s v="Southampton Publick House"/>
    <s v="Southampton Publick House Biere De Garde"/>
    <s v="Notes:"/>
    <x v="1"/>
    <n v="20"/>
    <n v="30"/>
    <n v="31"/>
    <n v="45"/>
    <n v="26"/>
    <n v="20"/>
    <n v="125"/>
    <n v="103"/>
    <n v="0"/>
    <n v="94"/>
    <n v="51"/>
    <n v="25"/>
    <n v="97"/>
    <x v="520"/>
    <x v="515"/>
    <x v="528"/>
    <x v="528"/>
    <x v="529"/>
    <n v="97"/>
  </r>
  <r>
    <x v="624"/>
    <x v="22"/>
    <s v="Lakefront Brewery, Inc."/>
    <s v="Lakefront Brewery, Inc. Rendezvous"/>
    <s v="Notes:22 IBU17° Plato13° Lovibond\t"/>
    <x v="1"/>
    <n v="20"/>
    <n v="30"/>
    <n v="18"/>
    <n v="59"/>
    <n v="30"/>
    <n v="35"/>
    <n v="93"/>
    <n v="59"/>
    <n v="0"/>
    <n v="66"/>
    <n v="53"/>
    <n v="24"/>
    <n v="74"/>
    <x v="20"/>
    <x v="516"/>
    <x v="529"/>
    <x v="137"/>
    <x v="323"/>
    <n v="36"/>
  </r>
  <r>
    <x v="625"/>
    <x v="22"/>
    <s v="Brasserie Castelain"/>
    <s v="Brasserie Castelain St. Amand"/>
    <s v="Notes:"/>
    <x v="46"/>
    <n v="20"/>
    <n v="30"/>
    <n v="24"/>
    <n v="54"/>
    <n v="18"/>
    <n v="36"/>
    <n v="96"/>
    <n v="61"/>
    <n v="1"/>
    <n v="54"/>
    <n v="53"/>
    <n v="10"/>
    <n v="80"/>
    <x v="521"/>
    <x v="366"/>
    <x v="530"/>
    <x v="529"/>
    <x v="530"/>
    <n v="75"/>
  </r>
  <r>
    <x v="626"/>
    <x v="22"/>
    <s v="Brasserie La Choulette"/>
    <s v="Brasserie La Choulette La Choulette Ambrée"/>
    <s v="Notes:"/>
    <x v="52"/>
    <n v="20"/>
    <n v="30"/>
    <n v="20"/>
    <n v="40"/>
    <n v="37"/>
    <n v="27"/>
    <n v="120"/>
    <n v="58"/>
    <n v="2"/>
    <n v="65"/>
    <n v="34"/>
    <n v="24"/>
    <n v="100"/>
    <x v="522"/>
    <x v="517"/>
    <x v="531"/>
    <x v="530"/>
    <x v="531"/>
    <n v="65"/>
  </r>
  <r>
    <x v="627"/>
    <x v="22"/>
    <s v="Oxbow Brewing Company"/>
    <s v="Oxbow Brewing Company Oxtoberfest"/>
    <s v="Notes:A farmhouse festbier featuring a malt body that is both dry and creamy with hints of smoke.\t"/>
    <x v="10"/>
    <n v="20"/>
    <n v="30"/>
    <n v="7"/>
    <n v="19"/>
    <n v="5"/>
    <n v="7"/>
    <n v="16"/>
    <n v="15"/>
    <n v="0"/>
    <n v="10"/>
    <n v="14"/>
    <n v="31"/>
    <n v="38"/>
    <x v="11"/>
    <x v="169"/>
    <x v="18"/>
    <x v="26"/>
    <x v="158"/>
    <n v="3"/>
  </r>
  <r>
    <x v="628"/>
    <x v="22"/>
    <s v="Brasserie Castelain"/>
    <s v="Brasserie Castelain Ch'ti Blonde"/>
    <s v="Notes:After brewing and fermentation, CH’TI beers is kept for long weeks in storage tanks. In the calm and cool (0°C) environment, the beer matures, develops a finer taste, perfects its aroma and acquires its natural and characteristic sparkles. It is here also that the beer obtains its balance, finesse and gleam.\t"/>
    <x v="48"/>
    <n v="20"/>
    <n v="30"/>
    <n v="22"/>
    <n v="38"/>
    <n v="21"/>
    <n v="36"/>
    <n v="70"/>
    <n v="57"/>
    <n v="3"/>
    <n v="54"/>
    <n v="51"/>
    <n v="9"/>
    <n v="60"/>
    <x v="523"/>
    <x v="118"/>
    <x v="532"/>
    <x v="531"/>
    <x v="532"/>
    <n v="33"/>
  </r>
  <r>
    <x v="629"/>
    <x v="22"/>
    <s v="Brasserie La Choulette"/>
    <s v="Brasserie La Choulette La Choulette De Noël"/>
    <s v="Notes:"/>
    <x v="68"/>
    <n v="20"/>
    <n v="30"/>
    <n v="16"/>
    <n v="51"/>
    <n v="15"/>
    <n v="13"/>
    <n v="121"/>
    <n v="41"/>
    <n v="0"/>
    <n v="59"/>
    <n v="23"/>
    <n v="39"/>
    <n v="83"/>
    <x v="524"/>
    <x v="518"/>
    <x v="533"/>
    <x v="532"/>
    <x v="533"/>
    <n v="61"/>
  </r>
  <r>
    <x v="630"/>
    <x v="22"/>
    <s v="Brasserie Duyck"/>
    <s v="Brasserie Duyck Jenlain Bière De Noël"/>
    <s v="Notes:"/>
    <x v="18"/>
    <n v="20"/>
    <n v="30"/>
    <n v="14"/>
    <n v="36"/>
    <n v="12"/>
    <n v="22"/>
    <n v="86"/>
    <n v="42"/>
    <n v="0"/>
    <n v="54"/>
    <n v="34"/>
    <n v="31"/>
    <n v="64"/>
    <x v="525"/>
    <x v="519"/>
    <x v="534"/>
    <x v="533"/>
    <x v="534"/>
    <n v="66"/>
  </r>
  <r>
    <x v="631"/>
    <x v="22"/>
    <s v="Southampton Publick House"/>
    <s v="Southampton Publick House French Country Christmas Ale (Biere De Garde)"/>
    <s v="Notes:"/>
    <x v="17"/>
    <n v="20"/>
    <n v="30"/>
    <n v="25"/>
    <n v="43"/>
    <n v="22"/>
    <n v="19"/>
    <n v="92"/>
    <n v="59"/>
    <n v="0"/>
    <n v="67"/>
    <n v="35"/>
    <n v="40"/>
    <n v="82"/>
    <x v="526"/>
    <x v="520"/>
    <x v="535"/>
    <x v="164"/>
    <x v="535"/>
    <n v="68"/>
  </r>
  <r>
    <x v="632"/>
    <x v="22"/>
    <s v="Brasserie Thiriez"/>
    <s v="Brasserie Thiriez LAmbrée DEsquelbecq / Thiriez Amber"/>
    <s v="Notes:Local name - L'Ambrée d'EsquelbecqUS Import - Thiriez AmberDescription on US bottle label:Daniel Thiriez painstakingly crafts his rustic farmhouse ales in a rustic farmhouse brewery in the beautiful countryside of French Flanders. This brisk Amber Ale is really a luminous golden-red. It is perfectly balanced, with a soft, fresh hop bitterness playing off a hearty whole-grain maltiness, and accented by an entrancing nose of earth and spice that is typical of French farm-country brewing.\t"/>
    <x v="67"/>
    <n v="20"/>
    <n v="30"/>
    <n v="29"/>
    <n v="45"/>
    <n v="8"/>
    <n v="34"/>
    <n v="92"/>
    <n v="73"/>
    <n v="1"/>
    <n v="71"/>
    <n v="63"/>
    <n v="35"/>
    <n v="69"/>
    <x v="527"/>
    <x v="307"/>
    <x v="536"/>
    <x v="534"/>
    <x v="447"/>
    <n v="36"/>
  </r>
  <r>
    <x v="633"/>
    <x v="22"/>
    <s v="Brasserie La Choulette"/>
    <s v="Brasserie La Choulette La Choulette Blonde"/>
    <s v="Notes:"/>
    <x v="16"/>
    <n v="20"/>
    <n v="30"/>
    <n v="23"/>
    <n v="43"/>
    <n v="29"/>
    <n v="16"/>
    <n v="99"/>
    <n v="94"/>
    <n v="0"/>
    <n v="76"/>
    <n v="33"/>
    <n v="27"/>
    <n v="49"/>
    <x v="528"/>
    <x v="521"/>
    <x v="537"/>
    <x v="227"/>
    <x v="536"/>
    <n v="56"/>
  </r>
  <r>
    <x v="634"/>
    <x v="22"/>
    <s v="Choc Beer Co. / Pete's Place"/>
    <s v="Choc Beer Co. / Pete's Place Bière De Garde"/>
    <s v="Notes:25 IBU\t"/>
    <x v="68"/>
    <n v="20"/>
    <n v="30"/>
    <n v="23"/>
    <n v="52"/>
    <n v="17"/>
    <n v="13"/>
    <n v="111"/>
    <n v="78"/>
    <n v="5"/>
    <n v="99"/>
    <n v="27"/>
    <n v="30"/>
    <n v="96"/>
    <x v="529"/>
    <x v="522"/>
    <x v="538"/>
    <x v="535"/>
    <x v="537"/>
    <n v="41"/>
  </r>
  <r>
    <x v="635"/>
    <x v="22"/>
    <s v="Brasserie Duyck"/>
    <s v="Brasserie Duyck Jenlain Bière De Printemps"/>
    <s v="Notes:This is a Bière de Mars.\t"/>
    <x v="51"/>
    <n v="20"/>
    <n v="30"/>
    <n v="25"/>
    <n v="32"/>
    <n v="10"/>
    <n v="41"/>
    <n v="92"/>
    <n v="59"/>
    <n v="0"/>
    <n v="55"/>
    <n v="61"/>
    <n v="15"/>
    <n v="72"/>
    <x v="530"/>
    <x v="523"/>
    <x v="539"/>
    <x v="536"/>
    <x v="404"/>
    <n v="45"/>
  </r>
  <r>
    <x v="636"/>
    <x v="23"/>
    <s v="Dogfish Head Brewery"/>
    <s v="Dogfish Head Brewery Sah'tea"/>
    <s v="Notes:This Ancient Ale is a modern take on a 9th-century Finnish beer.The wort for Sah'tea is caramelized over white-hot river rocks, and the beer is fermented with a German weizen yeast. In addition to juniper berries foraged from the Finnish countryside, Sah'tea is flavored with black tea, cardamom, cinnamon, ginger, cloves and black pepper.The spicing is subtle and balanced, and Sah'tea is a highly-quaffable, truly unique brew with a full mouthfeel.6 IBU\t"/>
    <x v="45"/>
    <n v="0"/>
    <n v="0"/>
    <n v="5"/>
    <n v="35"/>
    <n v="26"/>
    <n v="16"/>
    <n v="60"/>
    <n v="28"/>
    <n v="0"/>
    <n v="38"/>
    <n v="68"/>
    <n v="78"/>
    <n v="43"/>
    <x v="531"/>
    <x v="524"/>
    <x v="540"/>
    <x v="537"/>
    <x v="21"/>
    <n v="484"/>
  </r>
  <r>
    <x v="637"/>
    <x v="23"/>
    <s v="Malmgårdin Panimo"/>
    <s v="Malmgårdin Panimo Arctic Circle Ale"/>
    <s v="Notes:"/>
    <x v="80"/>
    <n v="0"/>
    <n v="0"/>
    <n v="9"/>
    <n v="56"/>
    <n v="30"/>
    <n v="38"/>
    <n v="122"/>
    <n v="37"/>
    <n v="0"/>
    <n v="55"/>
    <n v="58"/>
    <n v="29"/>
    <n v="144"/>
    <x v="25"/>
    <x v="525"/>
    <x v="18"/>
    <x v="538"/>
    <x v="538"/>
    <n v="40"/>
  </r>
  <r>
    <x v="638"/>
    <x v="23"/>
    <s v="Lammin Sahti Oy"/>
    <s v="Lammin Sahti Oy Lammin Kataja Olut"/>
    <s v="Notes:"/>
    <x v="68"/>
    <n v="0"/>
    <n v="0"/>
    <n v="16"/>
    <n v="46"/>
    <n v="19"/>
    <n v="11"/>
    <n v="71"/>
    <n v="59"/>
    <n v="2"/>
    <n v="44"/>
    <n v="33"/>
    <n v="23"/>
    <n v="48"/>
    <x v="532"/>
    <x v="526"/>
    <x v="541"/>
    <x v="539"/>
    <x v="539"/>
    <n v="104"/>
  </r>
  <r>
    <x v="639"/>
    <x v="23"/>
    <s v="Lammin Sahti Oy"/>
    <s v="Lammin Sahti Oy Lammin Sahtia"/>
    <s v="Notes:"/>
    <x v="16"/>
    <n v="0"/>
    <n v="0"/>
    <n v="41"/>
    <n v="41"/>
    <n v="20"/>
    <n v="13"/>
    <n v="62"/>
    <n v="113"/>
    <n v="3"/>
    <n v="72"/>
    <n v="41"/>
    <n v="19"/>
    <n v="31"/>
    <x v="533"/>
    <x v="527"/>
    <x v="542"/>
    <x v="540"/>
    <x v="540"/>
    <n v="32"/>
  </r>
  <r>
    <x v="640"/>
    <x v="23"/>
    <s v="Finlandia Sahti Ky"/>
    <s v="Finlandia Sahti Ky Finlandia Sahti"/>
    <s v="Notes:"/>
    <x v="52"/>
    <n v="0"/>
    <n v="0"/>
    <n v="7"/>
    <n v="18"/>
    <n v="9"/>
    <n v="12"/>
    <n v="61"/>
    <n v="20"/>
    <n v="0"/>
    <n v="25"/>
    <n v="17"/>
    <n v="6"/>
    <n v="19"/>
    <x v="46"/>
    <x v="442"/>
    <x v="323"/>
    <x v="122"/>
    <x v="50"/>
    <n v="2"/>
  </r>
  <r>
    <x v="641"/>
    <x v="23"/>
    <s v="Vintage Brewing Company"/>
    <s v="Vintage Brewing Company Summer Sahti"/>
    <s v="Notes:1.056 OG8 IBUS\t"/>
    <x v="51"/>
    <n v="0"/>
    <n v="0"/>
    <n v="0"/>
    <n v="0"/>
    <n v="0"/>
    <n v="0"/>
    <n v="0"/>
    <n v="0"/>
    <n v="0"/>
    <n v="0"/>
    <n v="0"/>
    <n v="0"/>
    <n v="0"/>
    <x v="15"/>
    <x v="442"/>
    <x v="323"/>
    <x v="44"/>
    <x v="50"/>
    <n v="1"/>
  </r>
  <r>
    <x v="642"/>
    <x v="23"/>
    <s v="Malmgårdin Panimo"/>
    <s v="Malmgårdin Panimo Malmgård Jouluolut"/>
    <s v="Notes:"/>
    <x v="12"/>
    <n v="0"/>
    <n v="0"/>
    <n v="0"/>
    <n v="0"/>
    <n v="0"/>
    <n v="0"/>
    <n v="0"/>
    <n v="0"/>
    <n v="0"/>
    <n v="0"/>
    <n v="0"/>
    <n v="0"/>
    <n v="0"/>
    <x v="355"/>
    <x v="226"/>
    <x v="139"/>
    <x v="267"/>
    <x v="50"/>
    <n v="1"/>
  </r>
  <r>
    <x v="643"/>
    <x v="23"/>
    <s v="Finlandia Sahti Ky"/>
    <s v="Finlandia Sahti Ky Finlandia Strong Sahti"/>
    <s v="Notes:"/>
    <x v="30"/>
    <n v="0"/>
    <n v="0"/>
    <n v="0"/>
    <n v="0"/>
    <n v="1"/>
    <n v="0"/>
    <n v="6"/>
    <n v="2"/>
    <n v="0"/>
    <n v="4"/>
    <n v="0"/>
    <n v="1"/>
    <n v="4"/>
    <x v="15"/>
    <x v="14"/>
    <x v="18"/>
    <x v="11"/>
    <x v="11"/>
    <n v="1"/>
  </r>
  <r>
    <x v="644"/>
    <x v="23"/>
    <s v="Lammin Sahti Oy"/>
    <s v="Lammin Sahti Oy Puhti IV B"/>
    <s v="Notes:"/>
    <x v="68"/>
    <n v="0"/>
    <n v="0"/>
    <n v="0"/>
    <n v="0"/>
    <n v="0"/>
    <n v="0"/>
    <n v="0"/>
    <n v="0"/>
    <n v="0"/>
    <n v="0"/>
    <n v="0"/>
    <n v="0"/>
    <n v="0"/>
    <x v="15"/>
    <x v="442"/>
    <x v="18"/>
    <x v="11"/>
    <x v="11"/>
    <n v="1"/>
  </r>
  <r>
    <x v="645"/>
    <x v="24"/>
    <s v="Brewery Ommegang"/>
    <s v="Brewery Ommegang Hennepin (Farmhouse Saison)"/>
    <s v="Notes:Hoppy, farmhouse saison with champagne like effervescence; flavors include ginger, spice, orange and toasted grain.\t"/>
    <x v="89"/>
    <n v="20"/>
    <n v="38"/>
    <n v="25"/>
    <n v="27"/>
    <n v="23"/>
    <n v="28"/>
    <n v="39"/>
    <n v="59"/>
    <n v="1"/>
    <n v="76"/>
    <n v="43"/>
    <n v="48"/>
    <n v="37"/>
    <x v="534"/>
    <x v="528"/>
    <x v="543"/>
    <x v="541"/>
    <x v="170"/>
    <n v="1866"/>
  </r>
  <r>
    <x v="646"/>
    <x v="24"/>
    <s v="Boulevard Brewing Co."/>
    <s v="Boulevard Brewing Co. Tank 7 Farmhouse Ale"/>
    <s v="Notes:Most breweries have at least one piece of equipment that’s just a bit persnickity. Here at Boulevard we have fermenter number seven, the black sheep of our cellar family. Ironically, when our brewers were experimenting with variations on a traditional Belgian-style farmhouse ale, the perfect combination of elements came together in that very vessel. You could call it fate, but they called it Tank 7, and so it is. Beginning with a big surge of fruity aromatics and grapefruit-hoppy notes, the flavor of this complex, straw-colored ale tapers off to a peppery, dry finish.38 IBU\t"/>
    <x v="3"/>
    <n v="20"/>
    <n v="38"/>
    <n v="16"/>
    <n v="37"/>
    <n v="23"/>
    <n v="39"/>
    <n v="34"/>
    <n v="70"/>
    <n v="4"/>
    <n v="86"/>
    <n v="58"/>
    <n v="30"/>
    <n v="17"/>
    <x v="535"/>
    <x v="529"/>
    <x v="544"/>
    <x v="542"/>
    <x v="541"/>
    <n v="415"/>
  </r>
  <r>
    <x v="647"/>
    <x v="24"/>
    <s v="Goose Island Beer Co."/>
    <s v="Goose Island Beer Co. Sofie"/>
    <s v="Notes:80% Belgian Style Ale, 20% Belgian Style Ale aged in wine barrels with citrus peel. Champagne color, white pepper aroma, citrus &amp; vanilla flavor, sparkling body.\t"/>
    <x v="54"/>
    <n v="20"/>
    <n v="38"/>
    <n v="24"/>
    <n v="29"/>
    <n v="18"/>
    <n v="20"/>
    <n v="31"/>
    <n v="102"/>
    <n v="0"/>
    <n v="90"/>
    <n v="32"/>
    <n v="39"/>
    <n v="29"/>
    <x v="536"/>
    <x v="530"/>
    <x v="545"/>
    <x v="543"/>
    <x v="542"/>
    <n v="591"/>
  </r>
  <r>
    <x v="648"/>
    <x v="24"/>
    <s v="Brasserie Dupont sprl"/>
    <s v="Brasserie Dupont sprl Saison Dupont"/>
    <s v="Notes:The Saison Dupont is a top fermentation beer with refermentation in the bottle. Since 1844, this beer has been brewed in our farm-brewery, during the winter time. Then this beer became a second refermentation in the barrel. During the next summer, this very thirst-quenching beer was served to the “saisoniers” which were working on the fields. Surely therefore, our Saison Dupont is considered as “the classic” among the Belgian season beers!Coppery blond, the finest aromas and a strong bitterness transform this beer into a thirst-quenchener with no equal, just the way it was created. Our selection of yeasts is the perfect base for these typical aromas and ditto taste. A real refermentation in the bottle, which will continue for a long time in your cellar, result into this complex and particular aromatic beer.\t"/>
    <x v="54"/>
    <n v="20"/>
    <n v="38"/>
    <n v="30"/>
    <n v="39"/>
    <n v="12"/>
    <n v="25"/>
    <n v="22"/>
    <n v="55"/>
    <n v="3"/>
    <n v="44"/>
    <n v="47"/>
    <n v="23"/>
    <n v="19"/>
    <x v="537"/>
    <x v="531"/>
    <x v="546"/>
    <x v="544"/>
    <x v="543"/>
    <n v="1277"/>
  </r>
  <r>
    <x v="649"/>
    <x v="24"/>
    <s v="Boulevard Brewing Co."/>
    <s v="Boulevard Brewing Co. Saison - Brett"/>
    <s v="Notes:Saison-Brett, based on our very popular Tank 7, is assertively dry hopped, then bottle conditioned with various yeasts, including Brettanomyces, a wild strain that imparts a distinctive earthy quality. Though this farmhouse ale was given three months of bottle age prior to release, further cellaring will continue to enhance the “Brett” character, if that's what you're after.38 IBU\t"/>
    <x v="3"/>
    <n v="20"/>
    <n v="38"/>
    <n v="45"/>
    <n v="44"/>
    <n v="29"/>
    <n v="43"/>
    <n v="72"/>
    <n v="144"/>
    <n v="3"/>
    <n v="108"/>
    <n v="72"/>
    <n v="47"/>
    <n v="43"/>
    <x v="538"/>
    <x v="532"/>
    <x v="547"/>
    <x v="545"/>
    <x v="544"/>
    <n v="453"/>
  </r>
  <r>
    <x v="650"/>
    <x v="24"/>
    <s v="Brooklyn Brewery"/>
    <s v="Brooklyn Brewery Brooklyn Sorachi Ace"/>
    <s v="Notes:This is a saison featuring the rare Japanese-developed hop Sorachi Ace. The Sorachi Ace hop varietal is noted for its unique lemon zest/lemongrass aroma.\t"/>
    <x v="1"/>
    <n v="20"/>
    <n v="38"/>
    <n v="20"/>
    <n v="31"/>
    <n v="12"/>
    <n v="33"/>
    <n v="31"/>
    <n v="83"/>
    <n v="0"/>
    <n v="83"/>
    <n v="43"/>
    <n v="26"/>
    <n v="31"/>
    <x v="539"/>
    <x v="533"/>
    <x v="548"/>
    <x v="546"/>
    <x v="545"/>
    <n v="372"/>
  </r>
  <r>
    <x v="651"/>
    <x v="24"/>
    <s v="Hill Farmstead Brewery"/>
    <s v="Hill Farmstead Brewery Arthur"/>
    <s v="Notes:Arthur (1922-2005) was our grandfather’s youngest brother; Hill Farmstead Brewery rests upon the land that was once home to him and his 13 siblings. In his honor, this Saison is crafted from American malted barley, American and European hops, our distinctive farmhouse yeast and water from our well. Unfiltered and naturally carbonated, this is the ale that I dream to have shared with Arthur.\t"/>
    <x v="4"/>
    <n v="20"/>
    <n v="38"/>
    <n v="48"/>
    <n v="35"/>
    <n v="14"/>
    <n v="29"/>
    <n v="59"/>
    <n v="172"/>
    <n v="6"/>
    <n v="123"/>
    <n v="51"/>
    <n v="27"/>
    <n v="30"/>
    <x v="31"/>
    <x v="534"/>
    <x v="444"/>
    <x v="547"/>
    <x v="546"/>
    <n v="45"/>
  </r>
  <r>
    <x v="652"/>
    <x v="24"/>
    <s v="Brasserie Fantôme"/>
    <s v="Brasserie Fantôme Fantôme Saison"/>
    <s v="Notes:"/>
    <x v="52"/>
    <n v="20"/>
    <n v="38"/>
    <n v="28"/>
    <n v="41"/>
    <n v="14"/>
    <n v="18"/>
    <n v="66"/>
    <n v="113"/>
    <n v="1"/>
    <n v="103"/>
    <n v="27"/>
    <n v="46"/>
    <n v="32"/>
    <x v="540"/>
    <x v="535"/>
    <x v="549"/>
    <x v="548"/>
    <x v="547"/>
    <n v="688"/>
  </r>
  <r>
    <x v="653"/>
    <x v="24"/>
    <s v="Goose Island Beer Co."/>
    <s v="Goose Island Beer Co. Pepe Nero"/>
    <s v="Notes:Belgian style Farmhouse Ale brewed with peppercorns.Mahogany color, black pepper aroma, roasted malt and spice flavor, creamy body.\t"/>
    <x v="48"/>
    <n v="20"/>
    <n v="38"/>
    <n v="18"/>
    <n v="39"/>
    <n v="16"/>
    <n v="21"/>
    <n v="75"/>
    <n v="52"/>
    <n v="0"/>
    <n v="67"/>
    <n v="14"/>
    <n v="41"/>
    <n v="51"/>
    <x v="541"/>
    <x v="536"/>
    <x v="550"/>
    <x v="549"/>
    <x v="548"/>
    <n v="283"/>
  </r>
  <r>
    <x v="654"/>
    <x v="24"/>
    <s v="Great Divide Brewing Company"/>
    <s v="Great Divide Brewing Company Colette Farmhouse Ale"/>
    <s v="Notes: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 a beer as refreshing as it is complex.2010 Great American Beer Festival, Silver Medal, French &amp; Belgian-Style Saison2010 Silver Australian International Beer Awards2011 Australian International Beer Awards, Bronze Medal, Belgian and French Style Ale\t"/>
    <x v="54"/>
    <n v="20"/>
    <n v="38"/>
    <n v="18"/>
    <n v="34"/>
    <n v="15"/>
    <n v="15"/>
    <n v="32"/>
    <n v="62"/>
    <n v="0"/>
    <n v="51"/>
    <n v="29"/>
    <n v="44"/>
    <n v="32"/>
    <x v="542"/>
    <x v="537"/>
    <x v="551"/>
    <x v="550"/>
    <x v="549"/>
    <n v="267"/>
  </r>
  <r>
    <x v="655"/>
    <x v="24"/>
    <s v="Hill Farmstead Brewery"/>
    <s v="Hill Farmstead Brewery Anna"/>
    <s v="Notes:Anna is Bière de Miel, brewed with 20% raw wildflower Vermont honey and our house saison yeast.\t"/>
    <x v="48"/>
    <n v="20"/>
    <n v="38"/>
    <n v="46"/>
    <n v="30"/>
    <n v="3"/>
    <n v="19"/>
    <n v="67"/>
    <n v="110"/>
    <n v="1"/>
    <n v="76"/>
    <n v="55"/>
    <n v="17"/>
    <n v="56"/>
    <x v="543"/>
    <x v="538"/>
    <x v="552"/>
    <x v="551"/>
    <x v="550"/>
    <n v="53"/>
  </r>
  <r>
    <x v="656"/>
    <x v="24"/>
    <s v="Dogfish Head Brewery"/>
    <s v="Dogfish Head Brewery Saison Du BUFF"/>
    <s v="Notes:Plans call for Saison du BUFF to be a 6% alc/vol Saison brewed with parsley, sage, rosemary and thyme. This beer will be brewed three times, once at each brewery using the same recipe.\t"/>
    <x v="18"/>
    <n v="20"/>
    <n v="38"/>
    <n v="26"/>
    <n v="32"/>
    <n v="12"/>
    <n v="22"/>
    <n v="15"/>
    <n v="29"/>
    <n v="0"/>
    <n v="21"/>
    <n v="146"/>
    <n v="35"/>
    <n v="26"/>
    <x v="544"/>
    <x v="539"/>
    <x v="553"/>
    <x v="552"/>
    <x v="551"/>
    <n v="239"/>
  </r>
  <r>
    <x v="657"/>
    <x v="24"/>
    <s v="Logsdon Farmhouse Ales"/>
    <s v="Logsdon Farmhouse Ales Seizoen Bretta"/>
    <s v="Notes:&quot;Special Brettanomyces yeast provides added dryness and crisp complexity to the Seizoen Bretta. Bottle conditioned with pear juice for a natural carbonation.&quot;\t"/>
    <x v="52"/>
    <n v="20"/>
    <n v="38"/>
    <n v="34"/>
    <n v="33"/>
    <n v="9"/>
    <n v="11"/>
    <n v="55"/>
    <n v="130"/>
    <n v="0"/>
    <n v="97"/>
    <n v="30"/>
    <n v="36"/>
    <n v="8"/>
    <x v="545"/>
    <x v="391"/>
    <x v="138"/>
    <x v="553"/>
    <x v="552"/>
    <n v="11"/>
  </r>
  <r>
    <x v="658"/>
    <x v="24"/>
    <s v="Brasserie Dupont sprl"/>
    <s v="Brasserie Dupont sprl Avec Les Bons Voeux"/>
    <s v="Notes:Les Bons Voeux means best wishes, which is what Brasserie Dupont sends with this very special saison ale brewed for the holidays. Redolently aromatic, rich and velvety. Rich gold color, fragrant (lemony with hints of pepper, banana and clove), as all the beers of Dupont are with a full, deep malt richness that lingers on your tongue for what seems the whole holiday season. Considered by some the finest offering from this unparalleled Brewery. “The best Belgian beer, if ever there could be such an award...a sumptuous, seductive 9.5% beer. Because of it’s intensity, I would recommend the novice graduate to this beer. However, if a saison that is starting to lean towards being a triple appeals to you, and if its in season, don’t hesitate.”\t"/>
    <x v="37"/>
    <n v="20"/>
    <n v="38"/>
    <n v="18"/>
    <n v="35"/>
    <n v="46"/>
    <n v="25"/>
    <n v="56"/>
    <n v="70"/>
    <n v="0"/>
    <n v="76"/>
    <n v="46"/>
    <n v="62"/>
    <n v="65"/>
    <x v="546"/>
    <x v="540"/>
    <x v="554"/>
    <x v="554"/>
    <x v="553"/>
    <n v="500"/>
  </r>
  <r>
    <x v="659"/>
    <x v="24"/>
    <s v="Firestone Walker Brewing Co."/>
    <s v="Firestone Walker Brewing Co. Opal"/>
    <s v="Notes:Bringing down the Farmhouse! Our interpretation of the rustic Wallonian Saison style is a harmonious blend of rustic grains, spicy yeast and unique sauvignon blanc tones. Inviting lemon grass and gooseberry meet peppery spice and fresh grain aromas. Spicy Belgian yeast create a complex yet dry and refreshing canvas with splashes of citrus and stone fruit with a bright tropical white wine finish. Hop bitterness is assertive yet harmonious rounding out slightly tart and refreshing.\t"/>
    <x v="16"/>
    <n v="20"/>
    <n v="38"/>
    <n v="23"/>
    <n v="30"/>
    <n v="14"/>
    <n v="49"/>
    <n v="41"/>
    <n v="78"/>
    <n v="2"/>
    <n v="75"/>
    <n v="82"/>
    <n v="50"/>
    <n v="45"/>
    <x v="547"/>
    <x v="541"/>
    <x v="33"/>
    <x v="268"/>
    <x v="24"/>
    <n v="8"/>
  </r>
  <r>
    <x v="660"/>
    <x v="24"/>
    <s v="Jolly Pumpkin Artisan Ales"/>
    <s v="Jolly Pumpkin Artisan Ales Bam Bière"/>
    <s v="Notes:This delicious farmhouse ale is named for our Jack Russell, who struck by a car, bounced back in fine tenacious Jack Russell fashion, and is brewed for those of us who knocked down, have picked up, dusted off and carried on undaunted. Golden, naturally cloudy, bottle conditioned and dry hopped for a perfectly refreshing balance of spicy malts, hops and yeast. Please enjoy our beers in good health, And look both ways when crossing the street!"/>
    <x v="12"/>
    <n v="20"/>
    <n v="38"/>
    <n v="37"/>
    <n v="24"/>
    <n v="5"/>
    <n v="17"/>
    <n v="55"/>
    <n v="170"/>
    <n v="3"/>
    <n v="132"/>
    <n v="40"/>
    <n v="21"/>
    <n v="25"/>
    <x v="548"/>
    <x v="542"/>
    <x v="555"/>
    <x v="555"/>
    <x v="554"/>
    <n v="548"/>
  </r>
  <r>
    <x v="661"/>
    <x v="24"/>
    <s v="Allagash Brewing Company"/>
    <s v="Allagash Brewing Company Allagash Interlude"/>
    <s v="Notes:Two yeast strains were used to create this unique Belgian-style ale. The first, a Saison yeast, establishes the flavor foundations of a classic Belgian-style ale. The second, our house strain of Brettanomyces yeast, contributes myriad flavors including pear, apricot, graham cracker, and bread crust. A portion of Interlude is aged in red wine barrels, which imparts a distinctive vinous, plum character and a dry, almost tannic, finish.\t"/>
    <x v="103"/>
    <n v="20"/>
    <n v="38"/>
    <n v="36"/>
    <n v="31"/>
    <n v="25"/>
    <n v="10"/>
    <n v="97"/>
    <n v="122"/>
    <n v="9"/>
    <n v="108"/>
    <n v="20"/>
    <n v="7"/>
    <n v="32"/>
    <x v="549"/>
    <x v="543"/>
    <x v="556"/>
    <x v="556"/>
    <x v="555"/>
    <n v="362"/>
  </r>
  <r>
    <x v="662"/>
    <x v="24"/>
    <s v="North Coast Brewing Co."/>
    <s v="North Coast Brewing Co. Le Merle"/>
    <s v="Notes:"/>
    <x v="72"/>
    <n v="20"/>
    <n v="38"/>
    <n v="19"/>
    <n v="33"/>
    <n v="11"/>
    <n v="18"/>
    <n v="68"/>
    <n v="101"/>
    <n v="3"/>
    <n v="96"/>
    <n v="26"/>
    <n v="50"/>
    <n v="28"/>
    <x v="550"/>
    <x v="544"/>
    <x v="557"/>
    <x v="557"/>
    <x v="556"/>
    <n v="384"/>
  </r>
  <r>
    <x v="663"/>
    <x v="24"/>
    <s v="Crooked Stave Artisan Beer Project"/>
    <s v="Crooked Stave Artisan Beer Project Crooked Stave Surette"/>
    <s v="Notes:Artisan ale aged in oak barrels\t"/>
    <x v="53"/>
    <n v="20"/>
    <n v="38"/>
    <n v="32"/>
    <n v="23"/>
    <n v="14"/>
    <n v="10"/>
    <n v="42"/>
    <n v="174"/>
    <n v="0"/>
    <n v="93"/>
    <n v="24"/>
    <n v="8"/>
    <n v="20"/>
    <x v="22"/>
    <x v="14"/>
    <x v="386"/>
    <x v="225"/>
    <x v="21"/>
    <n v="4"/>
  </r>
  <r>
    <x v="664"/>
    <x v="24"/>
    <s v="Stillwater Artisanal Ales"/>
    <s v="Stillwater Artisanal Ales Cellar Door"/>
    <s v="Notes:Over the ages the term ’cellar door’ has numerously been referred to as the most beautiful term in the English language. Upon setting out to create the first summer addition to the Stateside line up of ales; the feeling that almost instantly came to me was that of beauty &amp; cleansing. Many summer offerings tend to lack the complexity of their bigger, colder season counterparts; so my goal was to craft an ale of extreme balance with a delicate complexity that allows for contemplation while also providing quaffable refreshment. Starting with a base of German wheat &amp; pale malts this crisp slightly hazy foundation was then accented with a blend of Sterling &amp; Citra hops providing a intricate blend of herbal grass &amp; tangerine citrus flavors and aroma. To pull this all together and to complete the ’cleansing’ aspect of my vision I gently finished the ale off with a touch of white sage, lending a mild earthy spice character to the blend. Of course let’s not forget our house saison yeast that brought all the elements together leaving a dry yet intricate finish.\t"/>
    <x v="17"/>
    <n v="20"/>
    <n v="38"/>
    <n v="38"/>
    <n v="37"/>
    <n v="4"/>
    <n v="31"/>
    <n v="47"/>
    <n v="76"/>
    <n v="0"/>
    <n v="80"/>
    <n v="115"/>
    <n v="20"/>
    <n v="42"/>
    <x v="551"/>
    <x v="545"/>
    <x v="558"/>
    <x v="558"/>
    <x v="557"/>
    <n v="162"/>
  </r>
  <r>
    <x v="665"/>
    <x v="24"/>
    <s v="Three Floyds Brewing Co. &amp; Brewpub"/>
    <s v="Three Floyds Brewing Co. &amp; Brewpub Rabbid Rabbit"/>
    <s v="Notes:7.4% ABV, 25 IBUs - This Franco-Belgian style Farmhouse Ale has an effervescent body and a light straw color. Rabbid Rabbit, with it’s light malt body, augmented by spices, is a complex and frothy beverage with a deceptively high alcohol content. March release.\t"/>
    <x v="73"/>
    <n v="20"/>
    <n v="38"/>
    <n v="19"/>
    <n v="64"/>
    <n v="12"/>
    <n v="27"/>
    <n v="66"/>
    <n v="79"/>
    <n v="6"/>
    <n v="92"/>
    <n v="68"/>
    <n v="71"/>
    <n v="64"/>
    <x v="552"/>
    <x v="546"/>
    <x v="559"/>
    <x v="559"/>
    <x v="558"/>
    <n v="300"/>
  </r>
  <r>
    <x v="666"/>
    <x v="24"/>
    <s v="Victory Brewing Company"/>
    <s v="Victory Brewing Company Helios (V Saison)"/>
    <s v="Notes:Repackaging of V Saison\t"/>
    <x v="16"/>
    <n v="20"/>
    <n v="38"/>
    <n v="26"/>
    <n v="39"/>
    <n v="19"/>
    <n v="29"/>
    <n v="31"/>
    <n v="69"/>
    <n v="1"/>
    <n v="54"/>
    <n v="36"/>
    <n v="41"/>
    <n v="28"/>
    <x v="553"/>
    <x v="547"/>
    <x v="560"/>
    <x v="560"/>
    <x v="559"/>
    <n v="327"/>
  </r>
  <r>
    <x v="667"/>
    <x v="24"/>
    <s v="The Lost Abbey"/>
    <s v="The Lost Abbey Red Barn Ale"/>
    <s v="Notes: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t"/>
    <x v="47"/>
    <n v="20"/>
    <n v="38"/>
    <n v="15"/>
    <n v="19"/>
    <n v="12"/>
    <n v="20"/>
    <n v="39"/>
    <n v="81"/>
    <n v="1"/>
    <n v="74"/>
    <n v="33"/>
    <n v="57"/>
    <n v="24"/>
    <x v="554"/>
    <x v="548"/>
    <x v="561"/>
    <x v="561"/>
    <x v="560"/>
    <n v="324"/>
  </r>
  <r>
    <x v="668"/>
    <x v="24"/>
    <s v="Stillwater Artisanal Ales"/>
    <s v="Stillwater Artisanal Ales Stateside Saison"/>
    <s v="Notes:Stateside Saison pays homage to old world tradition while celebrating new world innovation. Naturally brewed with the finest European malts &amp; fresh aromatic hops from the United States &amp; New Zealand. It’s then fermented using a classic farmhouse ale yeast and bottle conditioned to enhance stability. The outcome is a beer of unique design and exquisite taste, showcasing some of the best attributes of modern-day craft brewing.\t"/>
    <x v="18"/>
    <n v="20"/>
    <n v="38"/>
    <n v="37"/>
    <n v="46"/>
    <n v="6"/>
    <n v="39"/>
    <n v="65"/>
    <n v="85"/>
    <n v="3"/>
    <n v="86"/>
    <n v="75"/>
    <n v="36"/>
    <n v="54"/>
    <x v="555"/>
    <x v="549"/>
    <x v="562"/>
    <x v="562"/>
    <x v="561"/>
    <n v="151"/>
  </r>
  <r>
    <x v="669"/>
    <x v="24"/>
    <s v="Jolly Pumpkin Artisan Ales"/>
    <s v="Jolly Pumpkin Artisan Ales Bam Noire"/>
    <s v="Notes:"/>
    <x v="55"/>
    <n v="20"/>
    <n v="38"/>
    <n v="29"/>
    <n v="42"/>
    <n v="10"/>
    <n v="9"/>
    <n v="48"/>
    <n v="139"/>
    <n v="0"/>
    <n v="67"/>
    <n v="19"/>
    <n v="17"/>
    <n v="40"/>
    <x v="556"/>
    <x v="550"/>
    <x v="303"/>
    <x v="563"/>
    <x v="562"/>
    <n v="272"/>
  </r>
  <r>
    <x v="670"/>
    <x v="24"/>
    <s v="Brasserie St. Feuillien"/>
    <s v="Brasserie St. Feuillien St. Feuillien Saison"/>
    <s v="Notes:"/>
    <x v="54"/>
    <n v="20"/>
    <n v="38"/>
    <n v="21"/>
    <n v="38"/>
    <n v="7"/>
    <n v="25"/>
    <n v="65"/>
    <n v="75"/>
    <n v="1"/>
    <n v="88"/>
    <n v="63"/>
    <n v="40"/>
    <n v="51"/>
    <x v="557"/>
    <x v="551"/>
    <x v="563"/>
    <x v="225"/>
    <x v="563"/>
    <n v="112"/>
  </r>
  <r>
    <x v="671"/>
    <x v="24"/>
    <s v="The Lost Abbey"/>
    <s v="The Lost Abbey Carnevale"/>
    <s v="Notes:Farmhouse style Saison with Brettanomyces, Amarillo and Simcoe Hops. Brewed in celebration of Lent and Easter season, Carnevale is light bodied Saison, using Brettanomyces along with Amarillo and Simcoe hops to generate flavor and depth. Carnevale’s complexity grows with time. The citrus notes tend to wane and the wild yeast rears its wonderfully tasting head.2008 (first release) did not have brettanomyces.\t"/>
    <x v="70"/>
    <n v="20"/>
    <n v="38"/>
    <n v="31"/>
    <n v="39"/>
    <n v="13"/>
    <n v="37"/>
    <n v="55"/>
    <n v="90"/>
    <n v="2"/>
    <n v="80"/>
    <n v="53"/>
    <n v="42"/>
    <n v="50"/>
    <x v="558"/>
    <x v="552"/>
    <x v="564"/>
    <x v="564"/>
    <x v="564"/>
    <n v="231"/>
  </r>
  <r>
    <x v="672"/>
    <x v="24"/>
    <s v="Anchorage Brewing Company"/>
    <s v="Anchorage Brewing Company Love Buzz Saison"/>
    <s v="Notes:Ale brewed with Hobbs Family rose hips, peppercorns, and fresh orange peels. Dry-hopped in the barrel with Citra hops. Second fermentation in Pinot Noir barrels.\t"/>
    <x v="52"/>
    <n v="20"/>
    <n v="38"/>
    <n v="59"/>
    <n v="38"/>
    <n v="20"/>
    <n v="69"/>
    <n v="68"/>
    <n v="156"/>
    <n v="1"/>
    <n v="103"/>
    <n v="95"/>
    <n v="41"/>
    <n v="32"/>
    <x v="559"/>
    <x v="195"/>
    <x v="565"/>
    <x v="565"/>
    <x v="565"/>
    <n v="69"/>
  </r>
  <r>
    <x v="673"/>
    <x v="24"/>
    <s v="Brasserie Dupont sprl"/>
    <s v="Brasserie Dupont sprl Foret"/>
    <s v="Notes:"/>
    <x v="16"/>
    <n v="20"/>
    <n v="38"/>
    <n v="23"/>
    <n v="40"/>
    <n v="12"/>
    <n v="25"/>
    <n v="102"/>
    <n v="81"/>
    <n v="4"/>
    <n v="84"/>
    <n v="40"/>
    <n v="41"/>
    <n v="52"/>
    <x v="560"/>
    <x v="553"/>
    <x v="566"/>
    <x v="566"/>
    <x v="566"/>
    <n v="421"/>
  </r>
  <r>
    <x v="674"/>
    <x v="24"/>
    <s v="Jester King Craft Brewery"/>
    <s v="Jester King Craft Brewery Das Wunderkind"/>
    <s v="Notes:Mature beer, refermented in oak barrels with wild yeast and souring bacteria is blended with fresh, dry-hopped beer prior to bottle-conditioning. Dry and lightly tart, with notes of citrus, barnyard, and tropical fruit.\t"/>
    <x v="12"/>
    <n v="20"/>
    <n v="38"/>
    <n v="43"/>
    <n v="41"/>
    <n v="18"/>
    <n v="37"/>
    <n v="37"/>
    <n v="162"/>
    <n v="3"/>
    <n v="104"/>
    <n v="58"/>
    <n v="19"/>
    <n v="41"/>
    <x v="25"/>
    <x v="14"/>
    <x v="18"/>
    <x v="44"/>
    <x v="11"/>
    <n v="2"/>
  </r>
  <r>
    <x v="675"/>
    <x v="24"/>
    <s v="Hill Farmstead Brewery"/>
    <s v="Hill Farmstead Brewery Clara"/>
    <s v="Notes:Clara (1906-1969) was our grandfather’s sister; Hill Farmstead Brewery rests upon the land that was once home to her and her 13 siblings. In her honor, this Grisette is crafted from American malted barley, Vermont Organic Wheat, European and American hops, our distinctive farmhouse yeast and water from our well. Unfiltered and naturally carbonated, this is the ale that I dream to have shared with Clara. Pale Malt, Organic Vermont Wheat, American and European Hops, Ale Yeast, and our Well Water\t"/>
    <x v="57"/>
    <n v="20"/>
    <n v="38"/>
    <n v="45"/>
    <n v="32"/>
    <n v="1"/>
    <n v="19"/>
    <n v="26"/>
    <n v="109"/>
    <n v="0"/>
    <n v="72"/>
    <n v="38"/>
    <n v="24"/>
    <n v="47"/>
    <x v="222"/>
    <x v="554"/>
    <x v="454"/>
    <x v="11"/>
    <x v="567"/>
    <n v="32"/>
  </r>
  <r>
    <x v="676"/>
    <x v="25"/>
    <s v="Magic Hat Brewing Company"/>
    <s v="Magic Hat Brewing Company #9"/>
    <s v="Notes:A beer cloaked in secrecy. An ale whose mysterious and unusual palate will swirl across your tongue and ask more questions than it answers. A sort of dry, crisp, refreshing, not-quite pale ale. #9 is really impossible to describe because there's never been anything else quite like it.20 IBU\t"/>
    <x v="6"/>
    <n v="5"/>
    <n v="45"/>
    <n v="22"/>
    <n v="23"/>
    <n v="1"/>
    <n v="31"/>
    <n v="73"/>
    <n v="38"/>
    <n v="0"/>
    <n v="74"/>
    <n v="50"/>
    <n v="2"/>
    <n v="28"/>
    <x v="561"/>
    <x v="555"/>
    <x v="567"/>
    <x v="567"/>
    <x v="568"/>
    <n v="1442"/>
  </r>
  <r>
    <x v="677"/>
    <x v="25"/>
    <s v="Boston Beer Company (Samuel Adams)"/>
    <s v="Boston Beer Company (Samuel Adams) Samuel Adams Cherry Wheat"/>
    <s v="Notes:"/>
    <x v="0"/>
    <n v="5"/>
    <n v="45"/>
    <n v="4"/>
    <n v="9"/>
    <n v="8"/>
    <n v="7"/>
    <n v="40"/>
    <n v="16"/>
    <n v="0"/>
    <n v="69"/>
    <n v="12"/>
    <n v="0"/>
    <n v="25"/>
    <x v="562"/>
    <x v="556"/>
    <x v="568"/>
    <x v="568"/>
    <x v="569"/>
    <n v="1107"/>
  </r>
  <r>
    <x v="678"/>
    <x v="25"/>
    <s v="New Glarus Brewing Company"/>
    <s v="New Glarus Brewing Company Raspberry Tart"/>
    <s v="Notes: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t"/>
    <x v="57"/>
    <n v="5"/>
    <n v="45"/>
    <n v="25"/>
    <n v="32"/>
    <n v="14"/>
    <n v="7"/>
    <n v="193"/>
    <n v="90"/>
    <n v="0"/>
    <n v="137"/>
    <n v="11"/>
    <n v="4"/>
    <n v="16"/>
    <x v="563"/>
    <x v="557"/>
    <x v="569"/>
    <x v="569"/>
    <x v="570"/>
    <n v="710"/>
  </r>
  <r>
    <x v="679"/>
    <x v="25"/>
    <s v="Jacob Leinenkugel Brewing Company"/>
    <s v="Jacob Leinenkugel Brewing Company Leinenkugel's Summer Shandy"/>
    <s v="Notes:"/>
    <x v="56"/>
    <n v="5"/>
    <n v="45"/>
    <n v="8"/>
    <n v="23"/>
    <n v="9"/>
    <n v="6"/>
    <n v="22"/>
    <n v="55"/>
    <n v="0"/>
    <n v="51"/>
    <n v="5"/>
    <n v="1"/>
    <n v="28"/>
    <x v="564"/>
    <x v="558"/>
    <x v="570"/>
    <x v="570"/>
    <x v="571"/>
    <n v="447"/>
  </r>
  <r>
    <x v="680"/>
    <x v="25"/>
    <s v="Founders Brewing Company"/>
    <s v="Founders Brewing Company Founders Rübæus"/>
    <s v="Notes:This brew achieves its unique raspberry taste by the addition of only fresh raspberries at five seperate stages in the brewing process.\t"/>
    <x v="49"/>
    <n v="5"/>
    <n v="45"/>
    <n v="14"/>
    <n v="37"/>
    <n v="7"/>
    <n v="12"/>
    <n v="138"/>
    <n v="50"/>
    <n v="0"/>
    <n v="88"/>
    <n v="16"/>
    <n v="1"/>
    <n v="20"/>
    <x v="565"/>
    <x v="559"/>
    <x v="571"/>
    <x v="571"/>
    <x v="572"/>
    <n v="302"/>
  </r>
  <r>
    <x v="681"/>
    <x v="25"/>
    <s v="New Glarus Brewing Company"/>
    <s v="New Glarus Brewing Company Wisconsin Belgian Red"/>
    <s v="Notes:You hold the marriage of wine and beer. Belgian Red is a tapestry of flavor. This beer is brewed with whole Montmorency Cherries, Wisconsin Farmed Wheat and Belgian Roasted Barleys, lagered in oak tanks and balanced by Hallertau hops we aged in our brewery one full year. Over a pound of Door County Cherries in every bottle makes this beer uniquely &quot;Wisconsin.&quot; So unique, in fact, that we applied for a patent. Expect this beer to be ruby red, with a medium body that is highly carbonated and intense with cherry flavor and bouquet. Serve your friends Belgian Red in a brandy snifter or champagne flute and toast life with beer from the land of Wisconsin.\t"/>
    <x v="57"/>
    <n v="5"/>
    <n v="45"/>
    <n v="22"/>
    <n v="34"/>
    <n v="8"/>
    <n v="9"/>
    <n v="81"/>
    <n v="67"/>
    <n v="0"/>
    <n v="137"/>
    <n v="16"/>
    <n v="6"/>
    <n v="32"/>
    <x v="566"/>
    <x v="560"/>
    <x v="572"/>
    <x v="572"/>
    <x v="573"/>
    <n v="826"/>
  </r>
  <r>
    <x v="682"/>
    <x v="25"/>
    <s v="Abita Brewing Co."/>
    <s v="Abita Brewing Co. Purple Haze"/>
    <s v="Notes:Experience the magic of Purple Haze.® Clouds of real raspberries swirl in this tart and tantalizing lager inspired by the good spirits and dark mysteries of New Orleans. Brewed with pilsner and wheat malts along with Vanguard hops, let the scent of berries in the hazy purple brew put a spell on you.\t"/>
    <x v="56"/>
    <n v="5"/>
    <n v="45"/>
    <n v="11"/>
    <n v="30"/>
    <n v="3"/>
    <n v="11"/>
    <n v="90"/>
    <n v="49"/>
    <n v="1"/>
    <n v="77"/>
    <n v="19"/>
    <n v="1"/>
    <n v="59"/>
    <x v="567"/>
    <x v="561"/>
    <x v="573"/>
    <x v="573"/>
    <x v="574"/>
    <n v="659"/>
  </r>
  <r>
    <x v="683"/>
    <x v="25"/>
    <s v="21st Amendment Brewery"/>
    <s v="21st Amendment Brewery Hell Or High Watermelon Wheat Beer"/>
    <s v="Notes:Like Lady Liberty, we stand for independence and perseverance. In the pursuit of innovative beer, there is no obstacle too great. No journey too long. No fruit too gigantic. This American wheat beer is brewed with real watermelon, for a flavor that’s surprisingly crisp, dry and refreshing—summer in a can.17 IBU\t"/>
    <x v="11"/>
    <n v="5"/>
    <n v="45"/>
    <n v="31"/>
    <n v="27"/>
    <n v="9"/>
    <n v="17"/>
    <n v="66"/>
    <n v="49"/>
    <n v="5"/>
    <n v="100"/>
    <n v="37"/>
    <n v="17"/>
    <n v="63"/>
    <x v="568"/>
    <x v="562"/>
    <x v="574"/>
    <x v="574"/>
    <x v="575"/>
    <n v="472"/>
  </r>
  <r>
    <x v="684"/>
    <x v="25"/>
    <s v="Founders Brewing Company"/>
    <s v="Founders Brewing Company Founders Blushing Monk"/>
    <s v="Notes:When our love of fruit and our love of beer come together, Blushing Monk happens. Brewed with a ridiculous amount of raspberries for tart yet luscious raspberry-jam character and fermented with Belgian yeast for subtle fruit and spice esters. Think of Blushing Monk as Rubaeus’ older sibling – more intense, slightly larger and just a little bit more mature.\t"/>
    <x v="100"/>
    <n v="5"/>
    <n v="45"/>
    <n v="16"/>
    <n v="29"/>
    <n v="29"/>
    <n v="8"/>
    <n v="129"/>
    <n v="61"/>
    <n v="0"/>
    <n v="109"/>
    <n v="19"/>
    <n v="10"/>
    <n v="17"/>
    <x v="569"/>
    <x v="563"/>
    <x v="575"/>
    <x v="575"/>
    <x v="576"/>
    <n v="403"/>
  </r>
  <r>
    <x v="685"/>
    <x v="25"/>
    <s v="Unibroue"/>
    <s v="Unibroue Éphémère (Apple)"/>
    <s v="Notes:As its name suggests, Éphémère is an ephemeral ale that comes and goes with the seasons. It was developed as a series to feature a seasonal fruit in a refreshing, lightly spiced white ale. The label depicts a fairy, an ephemeral spirit associated with fruits picked at the peak of ripeness during each harvest season. She first appeared in the spring of 2001 and has since been celebrated on a variety of seasonal fruit ales such as apple (brewed all year long), cranberry, blackcurrant, peach, raspberry and blueberry.The most beloved and well known of the Éphémère beer series. Its amazing popularity across North America has made it a year-round favourite instead of only a seasonal brew.\t"/>
    <x v="10"/>
    <n v="5"/>
    <n v="45"/>
    <n v="18"/>
    <n v="31"/>
    <n v="7"/>
    <n v="4"/>
    <n v="134"/>
    <n v="120"/>
    <n v="1"/>
    <n v="140"/>
    <n v="18"/>
    <n v="15"/>
    <n v="33"/>
    <x v="570"/>
    <x v="564"/>
    <x v="576"/>
    <x v="576"/>
    <x v="577"/>
    <n v="932"/>
  </r>
  <r>
    <x v="686"/>
    <x v="25"/>
    <s v="The Bruery"/>
    <s v="The Bruery Autumn Maple"/>
    <s v="Notes:Brewed with 17 lbs. of yams per barrel (in other words, a lot of yams!), this autumn seasonal is a different take on the &quot;pumpkin&quot; beer style. Brewed with cinnamon, nutmeg, allspice, vanilla, molasses, and maple syrup, and fermented with our traditional Belgian yeast strain, this bold and spicy beer is perfect on a cold autumn evening.ABV: 10%, IBU: 25, SRM: 15, Release: Fall\t"/>
    <x v="30"/>
    <n v="5"/>
    <n v="45"/>
    <n v="6"/>
    <n v="37"/>
    <n v="31"/>
    <n v="17"/>
    <n v="101"/>
    <n v="22"/>
    <n v="1"/>
    <n v="49"/>
    <n v="17"/>
    <n v="64"/>
    <n v="63"/>
    <x v="571"/>
    <x v="565"/>
    <x v="577"/>
    <x v="577"/>
    <x v="578"/>
    <n v="431"/>
  </r>
  <r>
    <x v="687"/>
    <x v="25"/>
    <s v="New Glarus Brewing Company"/>
    <s v="New Glarus Brewing Company Apple Ale"/>
    <s v="Notes:"/>
    <x v="57"/>
    <n v="5"/>
    <n v="45"/>
    <n v="32"/>
    <n v="34"/>
    <n v="13"/>
    <n v="8"/>
    <n v="196"/>
    <n v="173"/>
    <n v="1"/>
    <n v="152"/>
    <n v="19"/>
    <n v="21"/>
    <n v="61"/>
    <x v="572"/>
    <x v="566"/>
    <x v="578"/>
    <x v="578"/>
    <x v="579"/>
    <n v="315"/>
  </r>
  <r>
    <x v="688"/>
    <x v="25"/>
    <s v="Dogfish Head Brewery"/>
    <s v="Dogfish Head Brewery Black &amp; Blue"/>
    <s v="Notes:Black &amp; Blue is a Belgian-style golden ale fermented with blackberries and blueberries. Because we dose Black &amp; Blue with real berries -- rather than artificial flavoring -- the fruit comes through in the flavor, not just the aroma.The pureed berries are added as the beer leaves the brewhouse. In fermentation, the yeast -- the same one we use in Red &amp; White and Pangaea -- feeds on sugars from the barley and the berries, giving Black &amp; Blue a unique complexity and a high ABV.25 IBU\t"/>
    <x v="30"/>
    <n v="5"/>
    <n v="45"/>
    <n v="12"/>
    <n v="28"/>
    <n v="19"/>
    <n v="6"/>
    <n v="170"/>
    <n v="76"/>
    <n v="2"/>
    <n v="147"/>
    <n v="5"/>
    <n v="19"/>
    <n v="21"/>
    <x v="573"/>
    <x v="567"/>
    <x v="579"/>
    <x v="579"/>
    <x v="580"/>
    <n v="444"/>
  </r>
  <r>
    <x v="689"/>
    <x v="25"/>
    <s v="Founders Brewing Company"/>
    <s v="Founders Brewing Company Founders Cerise"/>
    <s v="Notes:You’ll have a soft spot for this one. Using only fresh Michigan tart cherries, this beauty tantalizes with intense flavors combined with a no hesitation malt bill. Adding fresh cherries at five separate stages of fermentation achieves the ultimate balance between tartness and sweetness\t"/>
    <x v="54"/>
    <n v="5"/>
    <n v="45"/>
    <n v="16"/>
    <n v="28"/>
    <n v="13"/>
    <n v="1"/>
    <n v="59"/>
    <n v="53"/>
    <n v="0"/>
    <n v="87"/>
    <n v="9"/>
    <n v="2"/>
    <n v="24"/>
    <x v="574"/>
    <x v="568"/>
    <x v="580"/>
    <x v="580"/>
    <x v="581"/>
    <n v="489"/>
  </r>
  <r>
    <x v="690"/>
    <x v="25"/>
    <s v="Abita Brewing Co."/>
    <s v="Abita Brewing Co. Strawberry Harvest Lager"/>
    <s v="Notes:Strawberry Harvest Lager is a wheat beer made with real Louisiana strawberries, picked late in the season when they’re at their sweetest. This brew has earned quite a reputation in a short time, causing the brewery to up their production year after year. When this brew is found, emails and phone calls fly to friends informing them of the store’s location. Strawberry Harvest is a crisp, light lager with just a hint of strawberry sweetness.13 IBU\t"/>
    <x v="56"/>
    <n v="5"/>
    <n v="45"/>
    <n v="10"/>
    <n v="20"/>
    <n v="6"/>
    <n v="8"/>
    <n v="30"/>
    <n v="13"/>
    <n v="1"/>
    <n v="69"/>
    <n v="11"/>
    <n v="7"/>
    <n v="24"/>
    <x v="575"/>
    <x v="569"/>
    <x v="581"/>
    <x v="581"/>
    <x v="582"/>
    <n v="278"/>
  </r>
  <r>
    <x v="691"/>
    <x v="25"/>
    <s v="Boston Beer Company (Samuel Adams)"/>
    <s v="Boston Beer Company (Samuel Adams) Samuel Adams Cranberry Lambic"/>
    <s v="Notes:"/>
    <x v="46"/>
    <n v="5"/>
    <n v="45"/>
    <n v="15"/>
    <n v="25"/>
    <n v="7"/>
    <n v="4"/>
    <n v="89"/>
    <n v="67"/>
    <n v="0"/>
    <n v="77"/>
    <n v="4"/>
    <n v="1"/>
    <n v="35"/>
    <x v="576"/>
    <x v="570"/>
    <x v="582"/>
    <x v="582"/>
    <x v="583"/>
    <n v="918"/>
  </r>
  <r>
    <x v="692"/>
    <x v="25"/>
    <s v="Spoetzl Brewery"/>
    <s v="Spoetzl Brewery Shiner Ruby Redbird"/>
    <s v="Notes:This refreshing brew is made with juice from freshly picked Texas Ruby Red grapefruits, the prize of the Rio Grande Valley.A bold kick of ginger flavor combines with the tartness of the citrus for a tasty brew that's perfect anytime of year. Pure two row and Munich malts along with Mt. Hood, Citra, and Willamette hops give it a nicely balanced, lip-smacking finish. We like to think popping open this bottle is like slicing into a ripe Texas grapefruit. So pucker up and enjoy!\t"/>
    <x v="104"/>
    <n v="5"/>
    <n v="45"/>
    <n v="14"/>
    <n v="19"/>
    <n v="6"/>
    <n v="21"/>
    <n v="28"/>
    <n v="80"/>
    <n v="0"/>
    <n v="79"/>
    <n v="19"/>
    <n v="27"/>
    <n v="31"/>
    <x v="577"/>
    <x v="571"/>
    <x v="583"/>
    <x v="583"/>
    <x v="361"/>
    <n v="105"/>
  </r>
  <r>
    <x v="693"/>
    <x v="25"/>
    <s v="Dogfish Head Brewery"/>
    <s v="Dogfish Head Brewery Tweason'ale"/>
    <s v="Notes:For our first new 12-ounce 4-packs in nearly half a decade, we replaced the classic barley foundation of beer with a mild sorghum base. The hints of molasses and pit-fruit are balanced by vibrant strawberry notes and a unique complexity that comes with the addition of a malty buckwheat honey.We believe health-conscious beer drinkers and the millions of Americans who suffer from Celiac disease can cut back on gluten while relishing the distinction and drinkability of this very special brew.\t"/>
    <x v="4"/>
    <n v="5"/>
    <n v="45"/>
    <n v="3"/>
    <n v="18"/>
    <n v="5"/>
    <n v="4"/>
    <n v="52"/>
    <n v="35"/>
    <n v="0"/>
    <n v="55"/>
    <n v="3"/>
    <n v="0"/>
    <n v="36"/>
    <x v="26"/>
    <x v="183"/>
    <x v="139"/>
    <x v="117"/>
    <x v="23"/>
    <n v="12"/>
  </r>
  <r>
    <x v="694"/>
    <x v="25"/>
    <s v="Dogfish Head Brewery"/>
    <s v="Dogfish Head Brewery Fort"/>
    <s v="Notes:An ale brewed with a ridiculous amount of pureed raspberries (over a ton of 'em!). Fort has a Belgian-style base, then we follow a similar fermentation process to the one we use on our other super-high ABV beers, 120 Minute IPA and World Wide Stout.49 IBUABV varies from 15-18%.\t"/>
    <x v="82"/>
    <n v="5"/>
    <n v="45"/>
    <n v="10"/>
    <n v="27"/>
    <n v="74"/>
    <n v="9"/>
    <n v="139"/>
    <n v="41"/>
    <n v="0"/>
    <n v="89"/>
    <n v="7"/>
    <n v="5"/>
    <n v="21"/>
    <x v="578"/>
    <x v="572"/>
    <x v="584"/>
    <x v="584"/>
    <x v="584"/>
    <n v="470"/>
  </r>
  <r>
    <x v="695"/>
    <x v="25"/>
    <s v="Short's Brewing Company"/>
    <s v="Short's Brewing Company Imperial Soft Parade"/>
    <s v="Notes:Soft Parade is a Fruit Rye Ale brewed with rye flakes and loaded with pureed strawberries, blueberries, raspberries and blackberries. The rose colored ale has aromas of ripe strawberries and grain. With flavors of fresh berries and rye, Soft Parade finishes dry and eminently drinkable.Soft Parade was originally developed because Joe Short wanted to create a beer that incorporated a medley of berries, had a great color, and appealed to wine drinkers. The name Soft Parade stemmed from two moments in Joe Short’s life. First, because Joe worked as a brewer at the Traverse Brewing Company and The Doors album, The Soft Parade, played every day at the end of the brew shift. The second moment occurred when Joe was driving by himself, flipping through CD’s in his car, and came across The Soft Parade album again. At the time, The Soft Parade beer had not been named and it dawned on Joe that the medley of fruit infusing into the golden beer reminded him of a soft parade. That day the beer was named!\t"/>
    <x v="16"/>
    <n v="5"/>
    <n v="45"/>
    <n v="18"/>
    <n v="60"/>
    <n v="11"/>
    <n v="5"/>
    <n v="168"/>
    <n v="68"/>
    <n v="0"/>
    <n v="154"/>
    <n v="14"/>
    <n v="6"/>
    <n v="53"/>
    <x v="579"/>
    <x v="17"/>
    <x v="359"/>
    <x v="585"/>
    <x v="585"/>
    <n v="18"/>
  </r>
  <r>
    <x v="696"/>
    <x v="25"/>
    <s v="SweetWater Brewing Company"/>
    <s v="SweetWater Brewing Company Sweetwater Blue"/>
    <s v="Notes:"/>
    <x v="11"/>
    <n v="5"/>
    <n v="45"/>
    <n v="14"/>
    <n v="10"/>
    <n v="2"/>
    <n v="9"/>
    <n v="84"/>
    <n v="21"/>
    <n v="0"/>
    <n v="64"/>
    <n v="11"/>
    <n v="0"/>
    <n v="43"/>
    <x v="580"/>
    <x v="573"/>
    <x v="585"/>
    <x v="586"/>
    <x v="586"/>
    <n v="229"/>
  </r>
  <r>
    <x v="697"/>
    <x v="25"/>
    <s v="Pyramid Breweries, Inc."/>
    <s v="Pyramid Breweries, Inc. Audacious Apricot Ale"/>
    <s v="Notes:Originally named Apricot Weizen\t"/>
    <x v="6"/>
    <n v="5"/>
    <n v="45"/>
    <n v="12"/>
    <n v="29"/>
    <n v="8"/>
    <n v="9"/>
    <n v="96"/>
    <n v="50"/>
    <n v="0"/>
    <n v="100"/>
    <n v="16"/>
    <n v="3"/>
    <n v="47"/>
    <x v="581"/>
    <x v="574"/>
    <x v="586"/>
    <x v="587"/>
    <x v="587"/>
    <n v="435"/>
  </r>
  <r>
    <x v="698"/>
    <x v="25"/>
    <s v="Stieglbrauerei zu Salzburg GmbH"/>
    <s v="Stieglbrauerei zu Salzburg GmbH Stiegl Radler (Grapefruit)"/>
    <s v="Notes:Real grapefruit juice gives this deliciously refreshing Radler (mixed beer drink) its amber natural cloudiness and pleasant tangy taste. The refreshingly fruity taste makes Stiegl-Radler Grapefruit a wonderful thirst quencher.\t"/>
    <x v="105"/>
    <n v="5"/>
    <n v="45"/>
    <n v="23"/>
    <n v="18"/>
    <n v="9"/>
    <n v="16"/>
    <n v="55"/>
    <n v="87"/>
    <n v="0"/>
    <n v="96"/>
    <n v="10"/>
    <n v="3"/>
    <n v="14"/>
    <x v="15"/>
    <x v="226"/>
    <x v="218"/>
    <x v="192"/>
    <x v="588"/>
    <n v="5"/>
  </r>
  <r>
    <x v="699"/>
    <x v="25"/>
    <s v="Lost Coast Brewery and Cafe"/>
    <s v="Lost Coast Brewery and Cafe Tangerine Wheat"/>
    <s v="Notes:"/>
    <x v="10"/>
    <n v="5"/>
    <n v="45"/>
    <n v="11"/>
    <n v="27"/>
    <n v="11"/>
    <n v="13"/>
    <n v="30"/>
    <n v="61"/>
    <n v="0"/>
    <n v="105"/>
    <n v="14"/>
    <n v="0"/>
    <n v="33"/>
    <x v="582"/>
    <x v="575"/>
    <x v="448"/>
    <x v="588"/>
    <x v="589"/>
    <n v="150"/>
  </r>
  <r>
    <x v="700"/>
    <x v="25"/>
    <s v="Cigar City Brewing"/>
    <s v="Cigar City Brewing Cucumber Saison"/>
    <s v="Notes:We employ the humble cucumber in a low gravity Saison to create a vibrant ale with notes of melon, tropical fruit, lemongrass and, of course, cucumber. Put some cucumber wheels on your eyes, relax, and enjoy. Ahhhh.\t"/>
    <x v="2"/>
    <n v="5"/>
    <n v="45"/>
    <n v="43"/>
    <n v="14"/>
    <n v="8"/>
    <n v="17"/>
    <n v="21"/>
    <n v="41"/>
    <n v="3"/>
    <n v="36"/>
    <n v="21"/>
    <n v="11"/>
    <n v="13"/>
    <x v="46"/>
    <x v="137"/>
    <x v="18"/>
    <x v="358"/>
    <x v="24"/>
    <n v="4"/>
  </r>
  <r>
    <x v="701"/>
    <x v="25"/>
    <s v="Terrapin Beer Company"/>
    <s v="Terrapin Beer Company Terrapin Pumpkinfest"/>
    <s v="Notes:Although this is a pumpkin beer, it is a lager and therefore doesn't belong in the pumpkin ale category. Originally a Side Project, now a Fall seasonal in six-packs.\t"/>
    <x v="69"/>
    <n v="5"/>
    <n v="45"/>
    <n v="10"/>
    <n v="24"/>
    <n v="6"/>
    <n v="5"/>
    <n v="22"/>
    <n v="13"/>
    <n v="1"/>
    <n v="71"/>
    <n v="7"/>
    <n v="82"/>
    <n v="35"/>
    <x v="511"/>
    <x v="576"/>
    <x v="587"/>
    <x v="589"/>
    <x v="590"/>
    <n v="145"/>
  </r>
  <r>
    <x v="702"/>
    <x v="25"/>
    <s v="Ithaca Beer Company"/>
    <s v="Ithaca Beer Company Apricot Wheat"/>
    <s v="Notes:Our smooth wheat beer is light in color and body…perfect for those looking for a lighter taste. The combination of wheat and barley gives Apricot Wheat a different malt character than our other ales. The hint of apricot gives this beer a pleasant nose and fruity finish.\t"/>
    <x v="11"/>
    <n v="5"/>
    <n v="45"/>
    <n v="13"/>
    <n v="20"/>
    <n v="11"/>
    <n v="7"/>
    <n v="99"/>
    <n v="31"/>
    <n v="0"/>
    <n v="88"/>
    <n v="13"/>
    <n v="2"/>
    <n v="56"/>
    <x v="583"/>
    <x v="577"/>
    <x v="588"/>
    <x v="590"/>
    <x v="591"/>
    <n v="226"/>
  </r>
  <r>
    <x v="703"/>
    <x v="25"/>
    <s v="Harpoon Brewery"/>
    <s v="Harpoon Brewery UFO Raspberry Hefeweizen"/>
    <s v="Notes: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10 IBU\t"/>
    <x v="5"/>
    <n v="5"/>
    <n v="45"/>
    <n v="19"/>
    <n v="28"/>
    <n v="10"/>
    <n v="3"/>
    <n v="122"/>
    <n v="54"/>
    <n v="1"/>
    <n v="119"/>
    <n v="10"/>
    <n v="2"/>
    <n v="33"/>
    <x v="584"/>
    <x v="578"/>
    <x v="589"/>
    <x v="591"/>
    <x v="592"/>
    <n v="239"/>
  </r>
  <r>
    <x v="704"/>
    <x v="25"/>
    <s v="RJ Rockers Brewing Company"/>
    <s v="RJ Rockers Brewing Company Son Of A Peach"/>
    <s v="Notes:An unfiltered American wheat ale made with real mean peaches. The only thing missing is the fuzz. Savor the anger. Available during the late Spring and Summer months.\t"/>
    <x v="4"/>
    <n v="5"/>
    <n v="45"/>
    <n v="15"/>
    <n v="20"/>
    <n v="6"/>
    <n v="8"/>
    <n v="28"/>
    <n v="26"/>
    <n v="0"/>
    <n v="92"/>
    <n v="10"/>
    <n v="3"/>
    <n v="32"/>
    <x v="79"/>
    <x v="579"/>
    <x v="590"/>
    <x v="592"/>
    <x v="593"/>
    <n v="102"/>
  </r>
  <r>
    <x v="705"/>
    <x v="25"/>
    <s v="Fat Heads Brewery &amp; Saloon"/>
    <s v="Fat Heads Brewery &amp; Saloon Bumbleberry Honey Blueberry Ale"/>
    <s v="Notes:Brewed with fresh harvested spring honey and infused with fresh blueberries. A light, refreshing ale with a nice blueberry aroma, crackery malt flavors, a hint of sweetness and a refreshing blueberry finish.\t"/>
    <x v="0"/>
    <n v="5"/>
    <n v="45"/>
    <n v="22"/>
    <n v="19"/>
    <n v="7"/>
    <n v="12"/>
    <n v="143"/>
    <n v="22"/>
    <n v="6"/>
    <n v="81"/>
    <n v="19"/>
    <n v="6"/>
    <n v="77"/>
    <x v="222"/>
    <x v="137"/>
    <x v="300"/>
    <x v="137"/>
    <x v="21"/>
    <n v="12"/>
  </r>
  <r>
    <x v="706"/>
    <x v="25"/>
    <s v="Long Trail Brewing Co."/>
    <s v="Long Trail Brewing Co. Blackbeary Wheat"/>
    <s v="Notes:This brew combines 2-Row Pilsen malt, a hint of Crystal malt, and of course, plenty of malted wheat. A hint of blackberry at the finish makes this beer a real thirst quencher! For the health conscious, Blackbeary Wheat has less than 6 grams of carbs and only 110 calories per bottle!10 IBU\t"/>
    <x v="57"/>
    <n v="5"/>
    <n v="45"/>
    <n v="13"/>
    <n v="13"/>
    <n v="7"/>
    <n v="7"/>
    <n v="73"/>
    <n v="28"/>
    <n v="0"/>
    <n v="61"/>
    <n v="9"/>
    <n v="3"/>
    <n v="44"/>
    <x v="585"/>
    <x v="580"/>
    <x v="591"/>
    <x v="593"/>
    <x v="594"/>
    <n v="309"/>
  </r>
  <r>
    <x v="707"/>
    <x v="25"/>
    <s v="Dark Horse Brewing Company"/>
    <s v="Dark Horse Brewing Company Dark Horse Raspberry Ale"/>
    <s v="Notes:This beer is a light bodied, easy drinking ale. We use real raspberries late in fermentation, giving this beer a mild fruit flavor while keeping a very balanced malt profile. This may not be what some would expect from a &quot;fruit&quot; beer, but our brewers make good beer; not fruity, carbonated malt beverages. Our motto is, &quot;beer first, fruit second&quot;.\t"/>
    <x v="10"/>
    <n v="5"/>
    <n v="45"/>
    <n v="12"/>
    <n v="26"/>
    <n v="11"/>
    <n v="21"/>
    <n v="121"/>
    <n v="50"/>
    <n v="0"/>
    <n v="86"/>
    <n v="22"/>
    <n v="0"/>
    <n v="52"/>
    <x v="586"/>
    <x v="581"/>
    <x v="592"/>
    <x v="594"/>
    <x v="595"/>
    <n v="189"/>
  </r>
  <r>
    <x v="708"/>
    <x v="25"/>
    <s v="Blue Point Brewing Company"/>
    <s v="Blue Point Brewing Company Blue Point Blueberry"/>
    <s v="Notes:"/>
    <x v="65"/>
    <n v="5"/>
    <n v="45"/>
    <n v="8"/>
    <n v="17"/>
    <n v="4"/>
    <n v="7"/>
    <n v="79"/>
    <n v="17"/>
    <n v="0"/>
    <n v="67"/>
    <n v="10"/>
    <n v="1"/>
    <n v="24"/>
    <x v="587"/>
    <x v="582"/>
    <x v="593"/>
    <x v="595"/>
    <x v="596"/>
    <n v="158"/>
  </r>
  <r>
    <x v="709"/>
    <x v="25"/>
    <s v="Lakefront Brewery, Inc."/>
    <s v="Lakefront Brewery, Inc. Pumpkin Lager Beer"/>
    <s v="Notes:Beer Brewed with Pumpkin and Spices\t"/>
    <x v="4"/>
    <n v="5"/>
    <n v="45"/>
    <n v="12"/>
    <n v="36"/>
    <n v="8"/>
    <n v="7"/>
    <n v="38"/>
    <n v="19"/>
    <n v="0"/>
    <n v="90"/>
    <n v="20"/>
    <n v="93"/>
    <n v="53"/>
    <x v="588"/>
    <x v="583"/>
    <x v="594"/>
    <x v="596"/>
    <x v="597"/>
    <n v="182"/>
  </r>
  <r>
    <x v="710"/>
    <x v="25"/>
    <s v="Brouwerij Huyghe"/>
    <s v="Brouwerij Huyghe Delirium Red"/>
    <s v="Notes:Also known as La Bouffonne Rouge\t"/>
    <x v="52"/>
    <n v="5"/>
    <n v="45"/>
    <n v="8"/>
    <n v="27"/>
    <n v="17"/>
    <n v="7"/>
    <n v="108"/>
    <n v="51"/>
    <n v="1"/>
    <n v="115"/>
    <n v="28"/>
    <n v="5"/>
    <n v="28"/>
    <x v="468"/>
    <x v="255"/>
    <x v="65"/>
    <x v="597"/>
    <x v="598"/>
    <n v="5"/>
  </r>
  <r>
    <x v="711"/>
    <x v="25"/>
    <s v="Buffalo Bill's Brewery"/>
    <s v="Buffalo Bill's Brewery Orange Blossom Cream Ale"/>
    <s v="Notes:A light ale with hints of fresh orange. Brewed with sweet orange peel, orange blossom extract and honey.\t"/>
    <x v="9"/>
    <n v="5"/>
    <n v="45"/>
    <n v="12"/>
    <n v="27"/>
    <n v="8"/>
    <n v="28"/>
    <n v="46"/>
    <n v="86"/>
    <n v="0"/>
    <n v="86"/>
    <n v="35"/>
    <n v="5"/>
    <n v="30"/>
    <x v="589"/>
    <x v="584"/>
    <x v="595"/>
    <x v="598"/>
    <x v="599"/>
    <n v="333"/>
  </r>
  <r>
    <x v="712"/>
    <x v="25"/>
    <s v="Shipyard Brewing Co."/>
    <s v="Shipyard Brewing Co. Shipyard Smashed Blueberry (Pugsley's Signature Series)"/>
    <s v="Notes:"/>
    <x v="45"/>
    <n v="5"/>
    <n v="45"/>
    <n v="13"/>
    <n v="87"/>
    <n v="26"/>
    <n v="43"/>
    <n v="171"/>
    <n v="16"/>
    <n v="0"/>
    <n v="102"/>
    <n v="26"/>
    <n v="5"/>
    <n v="109"/>
    <x v="590"/>
    <x v="70"/>
    <x v="596"/>
    <x v="599"/>
    <x v="600"/>
    <n v="96"/>
  </r>
  <r>
    <x v="713"/>
    <x v="26"/>
    <s v="Williams Brothers Brewing Company"/>
    <s v="Williams Brothers Brewing Company Fraoch Heather Ale"/>
    <s v="Notes:Brewed in Scotland since 2000 B.C. heather ale is probably the oldest style of ale still produced in the world. From an ancient Gaelic recipe for &quot;leann fraoich&quot; (heather ale) it has been revived and reintroduced to the Scottish culture. Into the boiling bree of malted barley, sweet gale and flowering heather are added, then after cooling slightly the hot ale is poured into a vat of fresh heather flowers where it infuses for an hour before being fermented.\t"/>
    <x v="2"/>
    <n v="0"/>
    <n v="0"/>
    <n v="23"/>
    <n v="27"/>
    <n v="9"/>
    <n v="18"/>
    <n v="58"/>
    <n v="20"/>
    <n v="0"/>
    <n v="16"/>
    <n v="98"/>
    <n v="30"/>
    <n v="55"/>
    <x v="591"/>
    <x v="585"/>
    <x v="597"/>
    <x v="600"/>
    <x v="601"/>
    <n v="669"/>
  </r>
  <r>
    <x v="714"/>
    <x v="26"/>
    <s v="Williams Brothers Brewing Company"/>
    <s v="Williams Brothers Brewing Company Alba Scots Pine Ale"/>
    <s v="Notes:Introduced by the Vikings, spruce and pine ales were very popular in the Scottish Highlands until the end of the 19th century. Many early explorers, including Captain Cook, used spruce ale during long sea voyages since it prevented scurvy and ill health. Shetland spruce ale was said to &quot;stimulate animal instincts&quot; and give you twins. Alba is a triple style ale brewed to a traditional Highland recipe from Scots pine and spruce shoots pickled during early spring. Pure malted barley, is boiled with the young sprigs of pine for several hours then the fresh shoots of the spruce are added for a short infusion before fermentation.\t"/>
    <x v="16"/>
    <n v="0"/>
    <n v="0"/>
    <n v="13"/>
    <n v="46"/>
    <n v="30"/>
    <n v="26"/>
    <n v="77"/>
    <n v="33"/>
    <n v="0"/>
    <n v="44"/>
    <n v="110"/>
    <n v="12"/>
    <n v="51"/>
    <x v="592"/>
    <x v="586"/>
    <x v="598"/>
    <x v="601"/>
    <x v="602"/>
    <n v="454"/>
  </r>
  <r>
    <x v="715"/>
    <x v="26"/>
    <s v="Williams Brothers Brewing Company"/>
    <s v="Williams Brothers Brewing Company Ebulum Elderberry Black Ale"/>
    <s v="Notes:Introduced to Scotland by Welsh druids in the 9th Century, elderberry black ale was part of the Celtic Autumn festivals when the &quot;elders&quot; would make this strong ale and pass the drink round the people of the village. The recipe was taken from a 16th Century record of domestic drinking in the Scottish Highlands. Elderberries were used for many natural remedies to cure sciatica, other forms of neuralgia, influenza and rhumatism as they contain tannins and fruit oils. Ebulum is made from roasted oats, barley and wheat boiled with herbs then fermented with ripe elderberries.\t"/>
    <x v="54"/>
    <n v="0"/>
    <n v="0"/>
    <n v="22"/>
    <n v="63"/>
    <n v="17"/>
    <n v="42"/>
    <n v="95"/>
    <n v="47"/>
    <n v="0"/>
    <n v="92"/>
    <n v="73"/>
    <n v="17"/>
    <n v="96"/>
    <x v="593"/>
    <x v="587"/>
    <x v="599"/>
    <x v="602"/>
    <x v="603"/>
    <n v="343"/>
  </r>
  <r>
    <x v="716"/>
    <x v="26"/>
    <s v="Williams Brothers Brewing Company"/>
    <s v="Williams Brothers Brewing Company Grozet Gooseberry &amp; Wheat Ale"/>
    <s v="Notes:From the Gaelic &quot;Groseid&quot;, Since at least the 16th century Scots monks and alewives brewed indigenous drinks from cereals, wild herbs and ripe fruits. Tibbie Shiels green Grozet was immortalised by such Scots literati as Sir Walter Scott, Jas Hogg. (The Ettrick shepherd) and Robert Burns whoconsidered it a most convivial drink. Brewed with lager malt, wheat, bog myrtle, hops and meadowsweet then secondary fermented with ripe Scottish gooseberries.\t"/>
    <x v="2"/>
    <n v="0"/>
    <n v="0"/>
    <n v="35"/>
    <n v="32"/>
    <n v="14"/>
    <n v="32"/>
    <n v="93"/>
    <n v="67"/>
    <n v="2"/>
    <n v="79"/>
    <n v="67"/>
    <n v="10"/>
    <n v="58"/>
    <x v="594"/>
    <x v="588"/>
    <x v="600"/>
    <x v="603"/>
    <x v="604"/>
    <n v="309"/>
  </r>
  <r>
    <x v="717"/>
    <x v="26"/>
    <s v="Williams Brothers Brewing Company"/>
    <s v="Williams Brothers Brewing Company Kelpie Seaweed Ale"/>
    <s v="Notes:At least four hundred years ago, the coastal &amp; Island farmers of Scotland used seaweed beds to grow their cereal crops. This barley produced very interesting flavors in the ale and whiskey they produced. Including bladderwrack seaweed in the mash tun along with organic barley gives this wholesome dark ale a distinctive flavor.\t"/>
    <x v="62"/>
    <n v="0"/>
    <n v="0"/>
    <n v="15"/>
    <n v="79"/>
    <n v="7"/>
    <n v="27"/>
    <n v="57"/>
    <n v="10"/>
    <n v="24"/>
    <n v="14"/>
    <n v="28"/>
    <n v="7"/>
    <n v="105"/>
    <x v="595"/>
    <x v="589"/>
    <x v="601"/>
    <x v="604"/>
    <x v="605"/>
    <n v="266"/>
  </r>
  <r>
    <x v="718"/>
    <x v="26"/>
    <s v="Professor Fritz Briem"/>
    <s v="Professor Fritz Briem Professor Fritz Briem 13th Century Grut Bier"/>
    <s v="Notes:Created by Dr. Fritz Briem of Doemens Institute ( http://www.doemens.org ), brewed by Weihenstephan &amp; Doemens.\t"/>
    <x v="65"/>
    <n v="0"/>
    <n v="0"/>
    <n v="30"/>
    <n v="28"/>
    <n v="18"/>
    <n v="32"/>
    <n v="22"/>
    <n v="55"/>
    <n v="0"/>
    <n v="46"/>
    <n v="133"/>
    <n v="79"/>
    <n v="16"/>
    <x v="596"/>
    <x v="590"/>
    <x v="602"/>
    <x v="605"/>
    <x v="606"/>
    <n v="121"/>
  </r>
  <r>
    <x v="719"/>
    <x v="26"/>
    <s v="Brasserie Dupont sprl"/>
    <s v="Brasserie Dupont sprl Posca Rustica"/>
    <s v="Notes:"/>
    <x v="52"/>
    <n v="0"/>
    <n v="0"/>
    <n v="21"/>
    <n v="57"/>
    <n v="30"/>
    <n v="42"/>
    <n v="71"/>
    <n v="75"/>
    <n v="1"/>
    <n v="81"/>
    <n v="131"/>
    <n v="66"/>
    <n v="36"/>
    <x v="27"/>
    <x v="261"/>
    <x v="603"/>
    <x v="606"/>
    <x v="607"/>
    <n v="36"/>
  </r>
  <r>
    <x v="720"/>
    <x v="26"/>
    <s v="Jopen Bier BV Haarlem"/>
    <s v="Jopen Bier BV Haarlem Jopen Koyt"/>
    <s v="Notes:Jopen Koyt is a gruitbeer (herb beer) that is brewed according to the bierkeur (city recipe) from 1407. The beer is brewed with malted barley, malted wheat and oats and has a malty taste with a smooth herbal finish. The aroma has a hint of herbs and spices mixed with dark malt. Jopen Koyt is the only gruitbeer from the Netherlands. Gold medal winner at the European Beerstar competition in 2009 and a silver medal at the European Beerstar Competition in 2011.\t"/>
    <x v="3"/>
    <n v="0"/>
    <n v="0"/>
    <n v="7"/>
    <n v="52"/>
    <n v="18"/>
    <n v="22"/>
    <n v="80"/>
    <n v="23"/>
    <n v="0"/>
    <n v="37"/>
    <n v="86"/>
    <n v="44"/>
    <n v="88"/>
    <x v="597"/>
    <x v="591"/>
    <x v="604"/>
    <x v="607"/>
    <x v="608"/>
    <n v="41"/>
  </r>
  <r>
    <x v="721"/>
    <x v="26"/>
    <s v="Beau's All Natural Brewing Company"/>
    <s v="Beau's All Natural Brewing Company Bogwater"/>
    <s v="Notes:Malty, with a plum-like fruitiness that is offset by spicy, earthy bitterness.\t"/>
    <x v="17"/>
    <n v="0"/>
    <n v="0"/>
    <n v="15"/>
    <n v="37"/>
    <n v="22"/>
    <n v="36"/>
    <n v="106"/>
    <n v="53"/>
    <n v="0"/>
    <n v="69"/>
    <n v="98"/>
    <n v="51"/>
    <n v="67"/>
    <x v="598"/>
    <x v="338"/>
    <x v="605"/>
    <x v="497"/>
    <x v="183"/>
    <n v="20"/>
  </r>
  <r>
    <x v="722"/>
    <x v="26"/>
    <s v="Moonlight Brewing Company"/>
    <s v="Moonlight Brewing Company Working For Tips"/>
    <s v="Notes:"/>
    <x v="10"/>
    <n v="0"/>
    <n v="0"/>
    <n v="15"/>
    <n v="61"/>
    <n v="8"/>
    <n v="50"/>
    <n v="45"/>
    <n v="10"/>
    <n v="0"/>
    <n v="13"/>
    <n v="85"/>
    <n v="25"/>
    <n v="76"/>
    <x v="599"/>
    <x v="592"/>
    <x v="606"/>
    <x v="608"/>
    <x v="609"/>
    <n v="17"/>
  </r>
  <r>
    <x v="723"/>
    <x v="26"/>
    <s v="Magnolia Pub &amp; Brewery"/>
    <s v="Magnolia Pub &amp; Brewery Weekapaug Gruit"/>
    <s v="Notes:Discovery your inner Viking with our ever-changing unhopped fruit ale. Combining gentian and angelica root, cherry bark, yarrow, elderberries and dandelion greens, it is a distinctly unique beer from an ancient brewing tradition.\t"/>
    <x v="67"/>
    <n v="0"/>
    <n v="0"/>
    <n v="4"/>
    <n v="23"/>
    <n v="9"/>
    <n v="12"/>
    <n v="24"/>
    <n v="16"/>
    <n v="0"/>
    <n v="24"/>
    <n v="74"/>
    <n v="35"/>
    <n v="20"/>
    <x v="600"/>
    <x v="14"/>
    <x v="607"/>
    <x v="384"/>
    <x v="170"/>
    <n v="8"/>
  </r>
  <r>
    <x v="724"/>
    <x v="26"/>
    <s v="Cairngorm Brewery Company, The"/>
    <s v="Cairngorm Brewery Company, The Blessed Thistle"/>
    <s v="Notes:Truly unique. A reddish brown ale that is primarily bittered with &quot;Blessed Thistle&quot;. The late addition of Goldings hops and ginger add to the flavours of this most complex of beers.\t"/>
    <x v="12"/>
    <n v="0"/>
    <n v="0"/>
    <n v="9"/>
    <n v="23"/>
    <n v="2"/>
    <n v="33"/>
    <n v="36"/>
    <n v="9"/>
    <n v="0"/>
    <n v="10"/>
    <n v="58"/>
    <n v="18"/>
    <n v="41"/>
    <x v="601"/>
    <x v="21"/>
    <x v="22"/>
    <x v="20"/>
    <x v="208"/>
    <n v="8"/>
  </r>
  <r>
    <x v="725"/>
    <x v="26"/>
    <s v="Kuhnhenn Brewing Company"/>
    <s v="Kuhnhenn Brewing Company Kuhnhenn Heather Ale"/>
    <s v="Notes:"/>
    <x v="106"/>
    <n v="0"/>
    <n v="0"/>
    <n v="6"/>
    <n v="14"/>
    <n v="1"/>
    <n v="7"/>
    <n v="12"/>
    <n v="13"/>
    <n v="0"/>
    <n v="7"/>
    <n v="24"/>
    <n v="1"/>
    <n v="16"/>
    <x v="447"/>
    <x v="457"/>
    <x v="139"/>
    <x v="609"/>
    <x v="610"/>
    <n v="7"/>
  </r>
  <r>
    <x v="726"/>
    <x v="26"/>
    <s v="Moonlight Brewing Company"/>
    <s v="Moonlight Brewing Company Artemis"/>
    <s v="Notes:"/>
    <x v="10"/>
    <n v="0"/>
    <n v="0"/>
    <n v="1"/>
    <n v="7"/>
    <n v="3"/>
    <n v="6"/>
    <n v="4"/>
    <n v="3"/>
    <n v="0"/>
    <n v="0"/>
    <n v="16"/>
    <n v="9"/>
    <n v="4"/>
    <x v="602"/>
    <x v="262"/>
    <x v="608"/>
    <x v="610"/>
    <x v="611"/>
    <n v="7"/>
  </r>
  <r>
    <x v="727"/>
    <x v="26"/>
    <s v="Moonlight Brewing Company"/>
    <s v="Moonlight Brewing Company Two Weeks Notice"/>
    <s v="Notes:"/>
    <x v="0"/>
    <n v="0"/>
    <n v="0"/>
    <n v="3"/>
    <n v="7"/>
    <n v="3"/>
    <n v="7"/>
    <n v="1"/>
    <n v="8"/>
    <n v="2"/>
    <n v="10"/>
    <n v="35"/>
    <n v="5"/>
    <n v="9"/>
    <x v="335"/>
    <x v="226"/>
    <x v="92"/>
    <x v="145"/>
    <x v="64"/>
    <n v="7"/>
  </r>
  <r>
    <x v="728"/>
    <x v="26"/>
    <s v="Brasserie Dieu Du Ciel"/>
    <s v="Brasserie Dieu Du Ciel La Clef Des Champs"/>
    <s v="Notes:"/>
    <x v="2"/>
    <n v="0"/>
    <n v="0"/>
    <n v="1"/>
    <n v="4"/>
    <n v="1"/>
    <n v="2"/>
    <n v="3"/>
    <n v="1"/>
    <n v="0"/>
    <n v="1"/>
    <n v="17"/>
    <n v="1"/>
    <n v="11"/>
    <x v="46"/>
    <x v="442"/>
    <x v="139"/>
    <x v="122"/>
    <x v="50"/>
    <n v="1"/>
  </r>
  <r>
    <x v="729"/>
    <x v="26"/>
    <s v="Triumph Brewing Company"/>
    <s v="Triumph Brewing Company Gothic Ale"/>
    <s v="Notes:"/>
    <x v="5"/>
    <n v="0"/>
    <n v="0"/>
    <n v="4"/>
    <n v="14"/>
    <n v="4"/>
    <n v="7"/>
    <n v="13"/>
    <n v="8"/>
    <n v="0"/>
    <n v="5"/>
    <n v="28"/>
    <n v="12"/>
    <n v="11"/>
    <x v="603"/>
    <x v="390"/>
    <x v="139"/>
    <x v="611"/>
    <x v="612"/>
    <n v="10"/>
  </r>
  <r>
    <x v="730"/>
    <x v="26"/>
    <s v="Dragonmead Microbrewery"/>
    <s v="Dragonmead Microbrewery Dragonmead Andromeda Ale"/>
    <s v="Notes:Dragonmead uses heather tips imported from Scotland to create this unusual brew. Its malty sweet aroma does not disappoint. Chocolate Malt imparts a great deal of the flavor of this beer but does not over-power the finish, which is defined by the powdery dryness of the heather. All in all, a malty brew with a very clean finish.\t"/>
    <x v="65"/>
    <n v="0"/>
    <n v="0"/>
    <n v="9"/>
    <n v="9"/>
    <n v="2"/>
    <n v="3"/>
    <n v="15"/>
    <n v="4"/>
    <n v="0"/>
    <n v="7"/>
    <n v="8"/>
    <n v="2"/>
    <n v="21"/>
    <x v="291"/>
    <x v="460"/>
    <x v="448"/>
    <x v="356"/>
    <x v="313"/>
    <n v="6"/>
  </r>
  <r>
    <x v="731"/>
    <x v="26"/>
    <s v="Upright Brewing Company"/>
    <s v="Upright Brewing Company Reggae Junkie"/>
    <s v="Notes:"/>
    <x v="9"/>
    <n v="0"/>
    <n v="0"/>
    <n v="6"/>
    <n v="8"/>
    <n v="1"/>
    <n v="1"/>
    <n v="4"/>
    <n v="15"/>
    <n v="0"/>
    <n v="5"/>
    <n v="8"/>
    <n v="4"/>
    <n v="3"/>
    <x v="427"/>
    <x v="118"/>
    <x v="18"/>
    <x v="11"/>
    <x v="30"/>
    <n v="3"/>
  </r>
  <r>
    <x v="732"/>
    <x v="27"/>
    <s v="Kirin Brewery Company, Limited"/>
    <s v="Kirin Brewery Company, Limited Kirin Tanrei"/>
    <s v="Notes:"/>
    <x v="10"/>
    <n v="0"/>
    <n v="0"/>
    <n v="24"/>
    <n v="44"/>
    <n v="10"/>
    <n v="18"/>
    <n v="38"/>
    <n v="16"/>
    <n v="2"/>
    <n v="14"/>
    <n v="23"/>
    <n v="0"/>
    <n v="85"/>
    <x v="604"/>
    <x v="593"/>
    <x v="609"/>
    <x v="612"/>
    <x v="613"/>
    <n v="33"/>
  </r>
  <r>
    <x v="733"/>
    <x v="27"/>
    <s v="Suntory"/>
    <s v="Suntory Suntory Rich Malt"/>
    <s v="Notes:"/>
    <x v="2"/>
    <n v="0"/>
    <n v="0"/>
    <n v="12"/>
    <n v="16"/>
    <n v="3"/>
    <n v="15"/>
    <n v="15"/>
    <n v="12"/>
    <n v="0"/>
    <n v="9"/>
    <n v="21"/>
    <n v="5"/>
    <n v="29"/>
    <x v="11"/>
    <x v="594"/>
    <x v="142"/>
    <x v="122"/>
    <x v="158"/>
    <n v="3"/>
  </r>
  <r>
    <x v="734"/>
    <x v="27"/>
    <s v="Asahi Breweries Ltd"/>
    <s v="Asahi Breweries Ltd Clear Asahi"/>
    <s v="Notes:"/>
    <x v="2"/>
    <n v="0"/>
    <n v="0"/>
    <n v="4"/>
    <n v="13"/>
    <n v="3"/>
    <n v="6"/>
    <n v="12"/>
    <n v="5"/>
    <n v="0"/>
    <n v="5"/>
    <n v="10"/>
    <n v="0"/>
    <n v="26"/>
    <x v="196"/>
    <x v="595"/>
    <x v="139"/>
    <x v="122"/>
    <x v="23"/>
    <n v="2"/>
  </r>
  <r>
    <x v="735"/>
    <x v="27"/>
    <s v="Asahi Breweries Ltd"/>
    <s v="Asahi Breweries Ltd Asahi Honnama Red"/>
    <s v="Notes:"/>
    <x v="10"/>
    <n v="0"/>
    <n v="0"/>
    <n v="13"/>
    <n v="16"/>
    <n v="5"/>
    <n v="11"/>
    <n v="16"/>
    <n v="1"/>
    <n v="0"/>
    <n v="0"/>
    <n v="11"/>
    <n v="0"/>
    <n v="38"/>
    <x v="605"/>
    <x v="596"/>
    <x v="610"/>
    <x v="613"/>
    <x v="361"/>
    <n v="18"/>
  </r>
  <r>
    <x v="736"/>
    <x v="27"/>
    <s v="Kirin Brewery Company, Limited"/>
    <s v="Kirin Brewery Company, Limited Kirin Tanrei Green Label"/>
    <s v="Notes:"/>
    <x v="12"/>
    <n v="0"/>
    <n v="0"/>
    <n v="2"/>
    <n v="9"/>
    <n v="3"/>
    <n v="4"/>
    <n v="7"/>
    <n v="6"/>
    <n v="0"/>
    <n v="5"/>
    <n v="7"/>
    <n v="1"/>
    <n v="22"/>
    <x v="606"/>
    <x v="191"/>
    <x v="611"/>
    <x v="614"/>
    <x v="361"/>
    <n v="4"/>
  </r>
  <r>
    <x v="737"/>
    <x v="27"/>
    <s v="Asahi Breweries Ltd"/>
    <s v="Asahi Breweries Ltd Asahi Honnama Aqua Blue"/>
    <s v="Notes:"/>
    <x v="2"/>
    <n v="0"/>
    <n v="0"/>
    <n v="7"/>
    <n v="7"/>
    <n v="2"/>
    <n v="2"/>
    <n v="2"/>
    <n v="6"/>
    <n v="0"/>
    <n v="3"/>
    <n v="4"/>
    <n v="2"/>
    <n v="11"/>
    <x v="607"/>
    <x v="597"/>
    <x v="612"/>
    <x v="615"/>
    <x v="614"/>
    <n v="7"/>
  </r>
  <r>
    <x v="738"/>
    <x v="27"/>
    <s v="Orion Beer Co., Ltd."/>
    <s v="Orion Beer Co., Ltd. Orion Mugi Shokunin"/>
    <s v="Notes:"/>
    <x v="10"/>
    <n v="0"/>
    <n v="0"/>
    <n v="3"/>
    <n v="7"/>
    <n v="1"/>
    <n v="9"/>
    <n v="8"/>
    <n v="1"/>
    <n v="0"/>
    <n v="1"/>
    <n v="10"/>
    <n v="0"/>
    <n v="10"/>
    <x v="355"/>
    <x v="226"/>
    <x v="323"/>
    <x v="357"/>
    <x v="361"/>
    <n v="1"/>
  </r>
  <r>
    <x v="739"/>
    <x v="27"/>
    <s v="Sapporo Breweries Ltd."/>
    <s v="Sapporo Breweries Ltd. Sapporo Draft One"/>
    <s v="Notes:"/>
    <x v="2"/>
    <n v="0"/>
    <n v="0"/>
    <n v="4"/>
    <n v="10"/>
    <n v="7"/>
    <n v="6"/>
    <n v="17"/>
    <n v="13"/>
    <n v="0"/>
    <n v="9"/>
    <n v="9"/>
    <n v="1"/>
    <n v="15"/>
    <x v="608"/>
    <x v="598"/>
    <x v="613"/>
    <x v="616"/>
    <x v="615"/>
    <n v="7"/>
  </r>
  <r>
    <x v="740"/>
    <x v="27"/>
    <s v="Land Beer"/>
    <s v="Land Beer Kinshachi Nagoya Red Miso Lager"/>
    <s v="Notes:"/>
    <x v="4"/>
    <n v="0"/>
    <n v="0"/>
    <n v="3"/>
    <n v="17"/>
    <n v="7"/>
    <n v="8"/>
    <n v="25"/>
    <n v="5"/>
    <n v="1"/>
    <n v="5"/>
    <n v="9"/>
    <n v="1"/>
    <n v="35"/>
    <x v="160"/>
    <x v="118"/>
    <x v="295"/>
    <x v="137"/>
    <x v="325"/>
    <n v="6"/>
  </r>
  <r>
    <x v="741"/>
    <x v="27"/>
    <s v="Orion Beer Co., Ltd."/>
    <s v="Orion Beer Co., Ltd. Orion Southern Star"/>
    <s v="Notes:"/>
    <x v="10"/>
    <n v="0"/>
    <n v="0"/>
    <n v="0"/>
    <n v="4"/>
    <n v="2"/>
    <n v="3"/>
    <n v="3"/>
    <n v="3"/>
    <n v="0"/>
    <n v="4"/>
    <n v="4"/>
    <n v="1"/>
    <n v="3"/>
    <x v="609"/>
    <x v="349"/>
    <x v="614"/>
    <x v="617"/>
    <x v="616"/>
    <n v="2"/>
  </r>
  <r>
    <x v="742"/>
    <x v="27"/>
    <s v="Kirin Brewery Company, Limited"/>
    <s v="Kirin Brewery Company, Limited Kirin Enjuku"/>
    <s v="Notes:"/>
    <x v="4"/>
    <n v="0"/>
    <n v="0"/>
    <n v="8"/>
    <n v="14"/>
    <n v="1"/>
    <n v="8"/>
    <n v="9"/>
    <n v="4"/>
    <n v="0"/>
    <n v="2"/>
    <n v="12"/>
    <n v="0"/>
    <n v="18"/>
    <x v="610"/>
    <x v="138"/>
    <x v="615"/>
    <x v="291"/>
    <x v="50"/>
    <n v="9"/>
  </r>
  <r>
    <x v="743"/>
    <x v="27"/>
    <s v="Helios Distillery Co., Ltd."/>
    <s v="Helios Distillery Co., Ltd. Helios Goya Dry"/>
    <s v="Notes:"/>
    <x v="2"/>
    <n v="0"/>
    <n v="0"/>
    <n v="6"/>
    <n v="7"/>
    <n v="3"/>
    <n v="13"/>
    <n v="8"/>
    <n v="6"/>
    <n v="0"/>
    <n v="6"/>
    <n v="14"/>
    <n v="5"/>
    <n v="7"/>
    <x v="129"/>
    <x v="14"/>
    <x v="33"/>
    <x v="32"/>
    <x v="617"/>
    <n v="2"/>
  </r>
  <r>
    <x v="744"/>
    <x v="27"/>
    <s v="Asahi Breweries Ltd"/>
    <s v="Asahi Breweries Ltd Asahi Honnama Gold"/>
    <s v="Notes:"/>
    <x v="10"/>
    <n v="0"/>
    <n v="0"/>
    <n v="0"/>
    <n v="2"/>
    <n v="1"/>
    <n v="4"/>
    <n v="3"/>
    <n v="0"/>
    <n v="0"/>
    <n v="1"/>
    <n v="4"/>
    <n v="0"/>
    <n v="4"/>
    <x v="93"/>
    <x v="442"/>
    <x v="295"/>
    <x v="31"/>
    <x v="404"/>
    <n v="3"/>
  </r>
  <r>
    <x v="745"/>
    <x v="27"/>
    <s v="Kirin Brewery Company, Limited"/>
    <s v="Kirin Brewery Company, Limited Kirin Nodogoshi"/>
    <s v="Notes:"/>
    <x v="2"/>
    <n v="0"/>
    <n v="0"/>
    <n v="0"/>
    <n v="2"/>
    <n v="1"/>
    <n v="1"/>
    <n v="3"/>
    <n v="0"/>
    <n v="0"/>
    <n v="0"/>
    <n v="2"/>
    <n v="0"/>
    <n v="5"/>
    <x v="291"/>
    <x v="226"/>
    <x v="139"/>
    <x v="614"/>
    <x v="431"/>
    <n v="2"/>
  </r>
  <r>
    <x v="746"/>
    <x v="27"/>
    <s v="Kirin Brewery Company, Limited"/>
    <s v="Kirin Brewery Company, Limited Kirin Shirokirin"/>
    <s v="Notes:"/>
    <x v="10"/>
    <n v="0"/>
    <n v="0"/>
    <n v="1"/>
    <n v="3"/>
    <n v="0"/>
    <n v="1"/>
    <n v="0"/>
    <n v="0"/>
    <n v="0"/>
    <n v="0"/>
    <n v="1"/>
    <n v="0"/>
    <n v="2"/>
    <x v="196"/>
    <x v="599"/>
    <x v="448"/>
    <x v="267"/>
    <x v="23"/>
    <n v="2"/>
  </r>
  <r>
    <x v="747"/>
    <x v="27"/>
    <s v="Suntory"/>
    <s v="Suntory Jokki (Jug Nama)"/>
    <s v="Notes:"/>
    <x v="2"/>
    <n v="0"/>
    <n v="0"/>
    <n v="3"/>
    <n v="6"/>
    <n v="2"/>
    <n v="2"/>
    <n v="10"/>
    <n v="3"/>
    <n v="1"/>
    <n v="1"/>
    <n v="2"/>
    <n v="0"/>
    <n v="4"/>
    <x v="611"/>
    <x v="600"/>
    <x v="616"/>
    <x v="618"/>
    <x v="618"/>
    <n v="4"/>
  </r>
  <r>
    <x v="748"/>
    <x v="27"/>
    <s v="Asahi Breweries Ltd"/>
    <s v="Asahi Breweries Ltd Asahi Shinnama"/>
    <s v="Notes:"/>
    <x v="2"/>
    <n v="0"/>
    <n v="0"/>
    <n v="3"/>
    <n v="4"/>
    <n v="2"/>
    <n v="4"/>
    <n v="1"/>
    <n v="1"/>
    <n v="0"/>
    <n v="1"/>
    <n v="4"/>
    <n v="0"/>
    <n v="6"/>
    <x v="612"/>
    <x v="349"/>
    <x v="617"/>
    <x v="619"/>
    <x v="619"/>
    <n v="3"/>
  </r>
  <r>
    <x v="749"/>
    <x v="27"/>
    <s v="Kirin Brewery Company, Limited"/>
    <s v="Kirin Brewery Company, Limited Kirin Enjuku Kuro"/>
    <s v="Notes:"/>
    <x v="4"/>
    <n v="0"/>
    <n v="0"/>
    <n v="2"/>
    <n v="7"/>
    <n v="1"/>
    <n v="2"/>
    <n v="9"/>
    <n v="0"/>
    <n v="0"/>
    <n v="0"/>
    <n v="2"/>
    <n v="0"/>
    <n v="21"/>
    <x v="613"/>
    <x v="442"/>
    <x v="323"/>
    <x v="222"/>
    <x v="143"/>
    <n v="5"/>
  </r>
  <r>
    <x v="750"/>
    <x v="27"/>
    <s v="Kirin Brewery Company, Limited"/>
    <s v="Kirin Brewery Company, Limited Honkaku Karakuchi Mugi"/>
    <s v="Notes:"/>
    <x v="2"/>
    <n v="0"/>
    <n v="0"/>
    <n v="11"/>
    <n v="9"/>
    <n v="2"/>
    <n v="5"/>
    <n v="3"/>
    <n v="2"/>
    <n v="0"/>
    <n v="2"/>
    <n v="4"/>
    <n v="0"/>
    <n v="8"/>
    <x v="15"/>
    <x v="442"/>
    <x v="323"/>
    <x v="357"/>
    <x v="11"/>
    <n v="1"/>
  </r>
  <r>
    <x v="751"/>
    <x v="27"/>
    <s v="Sapporo Breweries Ltd."/>
    <s v="Sapporo Breweries Ltd. Sapporo Mugi To Hopppu (trans. Barley And Hop)"/>
    <s v="Notes:"/>
    <x v="2"/>
    <n v="0"/>
    <n v="0"/>
    <n v="0"/>
    <n v="0"/>
    <n v="0"/>
    <n v="0"/>
    <n v="0"/>
    <n v="0"/>
    <n v="0"/>
    <n v="0"/>
    <n v="0"/>
    <n v="0"/>
    <n v="0"/>
    <x v="15"/>
    <x v="442"/>
    <x v="323"/>
    <x v="357"/>
    <x v="18"/>
    <n v="1"/>
  </r>
  <r>
    <x v="752"/>
    <x v="27"/>
    <s v="Asahi Breweries Ltd"/>
    <s v="Asahi Breweries Ltd Asahi Strong Off"/>
    <s v="Notes:"/>
    <x v="68"/>
    <n v="0"/>
    <n v="0"/>
    <n v="0"/>
    <n v="0"/>
    <n v="0"/>
    <n v="0"/>
    <n v="0"/>
    <n v="0"/>
    <n v="0"/>
    <n v="0"/>
    <n v="0"/>
    <n v="0"/>
    <n v="0"/>
    <x v="612"/>
    <x v="442"/>
    <x v="139"/>
    <x v="357"/>
    <x v="11"/>
    <n v="1"/>
  </r>
  <r>
    <x v="753"/>
    <x v="27"/>
    <s v="Orion Beer Co., Ltd."/>
    <s v="Orion Beer Co., Ltd. Orion Nangoku Monogatari"/>
    <s v="Notes:"/>
    <x v="10"/>
    <n v="0"/>
    <n v="0"/>
    <n v="0"/>
    <n v="0"/>
    <n v="0"/>
    <n v="0"/>
    <n v="0"/>
    <n v="0"/>
    <n v="0"/>
    <n v="0"/>
    <n v="0"/>
    <n v="0"/>
    <n v="0"/>
    <x v="15"/>
    <x v="442"/>
    <x v="323"/>
    <x v="267"/>
    <x v="361"/>
    <n v="1"/>
  </r>
  <r>
    <x v="754"/>
    <x v="27"/>
    <s v="Suntory"/>
    <s v="Suntory Akiraku"/>
    <s v="Notes:"/>
    <x v="4"/>
    <n v="0"/>
    <n v="0"/>
    <n v="0"/>
    <n v="0"/>
    <n v="0"/>
    <n v="0"/>
    <n v="0"/>
    <n v="0"/>
    <n v="0"/>
    <n v="0"/>
    <n v="0"/>
    <n v="0"/>
    <n v="0"/>
    <x v="15"/>
    <x v="442"/>
    <x v="18"/>
    <x v="44"/>
    <x v="11"/>
    <n v="1"/>
  </r>
  <r>
    <x v="755"/>
    <x v="28"/>
    <s v="Dogfish Head Brewery"/>
    <s v="Dogfish Head Brewery Midas Touch Golden Elixir"/>
    <s v="Notes:This sweet yet dry beer is made with ingredients found in 2,700-year-old drinking vessels from the tomb of King Midas. Somewhere between wine and mead, Midas will please the chardonnay and beer drinker alike.12 IBU\t"/>
    <x v="45"/>
    <n v="5"/>
    <n v="40"/>
    <n v="18"/>
    <n v="33"/>
    <n v="11"/>
    <n v="15"/>
    <n v="128"/>
    <n v="42"/>
    <n v="1"/>
    <n v="77"/>
    <n v="31"/>
    <n v="13"/>
    <n v="62"/>
    <x v="614"/>
    <x v="601"/>
    <x v="618"/>
    <x v="620"/>
    <x v="620"/>
    <n v="1433"/>
  </r>
  <r>
    <x v="756"/>
    <x v="28"/>
    <s v="Dogfish Head Brewery"/>
    <s v="Dogfish Head Brewery Chateau Jiahu"/>
    <s v="Notes:Let's travel back in time again for another Dogfish Head Ancient Ale (Midas Touch was our first foray and Theobroma our most recent). Our destination is 9,000 years ago, in Northern China! Preserved pottery jars found in the Neolithic villiage of Jiahu, in Henan province, have revealed that a mixed fermented beverage of rice, honey and fruit was being produced that long ago, right around the same time that barley beer and grape wine were beginning to be made in the Middle East!Fast forward to 2005. Molecular archaeologist Dr. Patrick McGovern of the University of Pennsylvania Museum of Archaeology and Anthropology calls on Dogfish Head to re-create another ancient beverage, and Chateau Jiahu is born.In keeping with historic evidence, Dogfish brewers use brown rice syrup, orange blossom honey, muscat grape, barley malt and hawthorn berry. The wort is fermented for about a month with sake yeast until the beer is ready for packaging.10 IBU\t"/>
    <x v="30"/>
    <n v="5"/>
    <n v="40"/>
    <n v="16"/>
    <n v="24"/>
    <n v="33"/>
    <n v="12"/>
    <n v="145"/>
    <n v="68"/>
    <n v="0"/>
    <n v="96"/>
    <n v="23"/>
    <n v="8"/>
    <n v="64"/>
    <x v="615"/>
    <x v="602"/>
    <x v="619"/>
    <x v="621"/>
    <x v="621"/>
    <n v="498"/>
  </r>
  <r>
    <x v="757"/>
    <x v="28"/>
    <s v="Left Hand Brewing Company"/>
    <s v="Left Hand Brewing Company Good Juju (Ginger Ale)"/>
    <s v="Notes:"/>
    <x v="12"/>
    <n v="5"/>
    <n v="40"/>
    <n v="6"/>
    <n v="18"/>
    <n v="4"/>
    <n v="16"/>
    <n v="23"/>
    <n v="15"/>
    <n v="2"/>
    <n v="15"/>
    <n v="19"/>
    <n v="81"/>
    <n v="43"/>
    <x v="616"/>
    <x v="603"/>
    <x v="620"/>
    <x v="622"/>
    <x v="622"/>
    <n v="315"/>
  </r>
  <r>
    <x v="758"/>
    <x v="28"/>
    <s v="Rogue Ales"/>
    <s v="Rogue Ales Juniper Pale Ale"/>
    <s v="Notes:10 Ingredients:Malts: Northwest Harrington, Crystal,Triumph, Maier Munich &amp; C-15.Hops: Styrian Golding &amp; Amarillo.Specialty: Juniper berries. Rogue' s Yeast &amp; Water: Rogue's Pacman Yeast &amp; Free Range Coastal Water.13º PLATO34 IBU77 AA3º Lovibond\t"/>
    <x v="0"/>
    <n v="5"/>
    <n v="40"/>
    <n v="10"/>
    <n v="30"/>
    <n v="11"/>
    <n v="53"/>
    <n v="44"/>
    <n v="37"/>
    <n v="4"/>
    <n v="58"/>
    <n v="80"/>
    <n v="13"/>
    <n v="55"/>
    <x v="617"/>
    <x v="604"/>
    <x v="621"/>
    <x v="623"/>
    <x v="623"/>
    <n v="639"/>
  </r>
  <r>
    <x v="759"/>
    <x v="28"/>
    <s v="Breckenridge Brewery"/>
    <s v="Breckenridge Brewery Agave Wheat"/>
    <s v="Notes:Agave complements the refreshingly light quality of our wheat and adds a subtle note of flavor that expands this beer’s uplifting taste profile. It is familiar, yet creative.\t"/>
    <x v="56"/>
    <n v="5"/>
    <n v="40"/>
    <n v="37"/>
    <n v="23"/>
    <n v="27"/>
    <n v="4"/>
    <n v="33"/>
    <n v="29"/>
    <n v="2"/>
    <n v="25"/>
    <n v="16"/>
    <n v="5"/>
    <n v="56"/>
    <x v="618"/>
    <x v="605"/>
    <x v="622"/>
    <x v="624"/>
    <x v="624"/>
    <n v="155"/>
  </r>
  <r>
    <x v="760"/>
    <x v="28"/>
    <s v="Brasserie Dieu Du Ciel"/>
    <s v="Brasserie Dieu Du Ciel Rosée D'hibiscus"/>
    <s v="Notes:Rosée D’Hibiscus is a delicate wheat beer with a floral and lightly acidic character. Its beautiful pink colour comes from the hibiscus flowers used in the brewing process. A perfumed aroma invokes fresh pink grapefruit and the pleasing texture persists nicely. A refreshing, quenching ale perfect for hot summer days &amp; nights.\t"/>
    <x v="46"/>
    <n v="5"/>
    <n v="40"/>
    <n v="19"/>
    <n v="39"/>
    <n v="8"/>
    <n v="7"/>
    <n v="61"/>
    <n v="57"/>
    <n v="0"/>
    <n v="46"/>
    <n v="114"/>
    <n v="23"/>
    <n v="44"/>
    <x v="619"/>
    <x v="606"/>
    <x v="230"/>
    <x v="625"/>
    <x v="625"/>
    <n v="306"/>
  </r>
  <r>
    <x v="761"/>
    <x v="28"/>
    <s v="Dogfish Head Brewery"/>
    <s v="Dogfish Head Brewery Ta Henket"/>
    <s v="Notes:For this ambitious liquid time capsule, we used ingredients and traditions plucked from Egyptian hieroglyphics.Ta Henket is brewed with an ancient form of wheat and loaves of hearth-baked bread, and it's flavored with chamomile, dom-palm fruit and Middle Eastern herbs. To ferment this earthy ancient ale, Sam and friends traveled to Cairo, set out baited petri dishes and captured a native Egyptian saccharomyces yeast strain.7 IBU\t"/>
    <x v="12"/>
    <n v="5"/>
    <n v="40"/>
    <n v="7"/>
    <n v="25"/>
    <n v="15"/>
    <n v="10"/>
    <n v="80"/>
    <n v="56"/>
    <n v="2"/>
    <n v="46"/>
    <n v="55"/>
    <n v="26"/>
    <n v="60"/>
    <x v="291"/>
    <x v="607"/>
    <x v="623"/>
    <x v="626"/>
    <x v="626"/>
    <n v="52"/>
  </r>
  <r>
    <x v="762"/>
    <x v="28"/>
    <s v="Yards Brewing Co."/>
    <s v="Yards Brewing Co. Poor Richard's Tavern Spruce Ale"/>
    <s v="Notes:Based on Franklin’s original recipe, which called for barley, molasses, and essence of spruce, our Tavern Spruce is as approachable and engaging as was the man himself. We source blue spruce clippings from a local organic farmer, steeping them in the kettle to create this one-of-a-kind deep amber ale.\t"/>
    <x v="2"/>
    <n v="5"/>
    <n v="40"/>
    <n v="7"/>
    <n v="24"/>
    <n v="11"/>
    <n v="24"/>
    <n v="37"/>
    <n v="3"/>
    <n v="1"/>
    <n v="16"/>
    <n v="86"/>
    <n v="12"/>
    <n v="62"/>
    <x v="620"/>
    <x v="608"/>
    <x v="624"/>
    <x v="627"/>
    <x v="627"/>
    <n v="149"/>
  </r>
  <r>
    <x v="763"/>
    <x v="28"/>
    <s v="Kiuchi Brewery"/>
    <s v="Kiuchi Brewery Hitachino Nest Real Ginger Brew"/>
    <s v="Notes:Marketed as &quot;Real Ginger Brew&quot; in the USA.Ginger Ale is brewed using fresh fragrant raw ginger.Malts: Marris Otter, Munich, Crystal, ChocolateHops: Chinook, Perle, Styrian GoldingAdjuncts: raw ginger\t"/>
    <x v="52"/>
    <n v="5"/>
    <n v="40"/>
    <n v="14"/>
    <n v="23"/>
    <n v="25"/>
    <n v="22"/>
    <n v="56"/>
    <n v="11"/>
    <n v="1"/>
    <n v="15"/>
    <n v="28"/>
    <n v="105"/>
    <n v="61"/>
    <x v="621"/>
    <x v="609"/>
    <x v="625"/>
    <x v="628"/>
    <x v="628"/>
    <n v="176"/>
  </r>
  <r>
    <x v="764"/>
    <x v="28"/>
    <s v="Arcadia Brewing Company"/>
    <s v="Arcadia Brewing Company Arcadia Jaw-Jacker"/>
    <s v="Notes:This spiced amber-wheat ale is our celebration of the arrival of Autumn. Using the finest malted barley and a small amount of wheat for mouthfeel, Jaw-Jacker displays a brilliant orange-amber color, despite the absence of pumpkin in the recipe. The addition of cinnamon, all-spice, and nutmeg (in the exact proportions of a family pumpkin pie recipe) creates a refreshingly spicy, season brew.\t"/>
    <x v="54"/>
    <n v="5"/>
    <n v="40"/>
    <n v="8"/>
    <n v="42"/>
    <n v="8"/>
    <n v="11"/>
    <n v="22"/>
    <n v="25"/>
    <n v="0"/>
    <n v="85"/>
    <n v="16"/>
    <n v="123"/>
    <n v="53"/>
    <x v="622"/>
    <x v="610"/>
    <x v="626"/>
    <x v="629"/>
    <x v="629"/>
    <n v="124"/>
  </r>
  <r>
    <x v="765"/>
    <x v="28"/>
    <s v="Alpine Beer Company"/>
    <s v="Alpine Beer Company Mandarin Nectar"/>
    <s v="Notes:Fresh organic orange zest and cracked coriander complement the orange blossom honey used in this ale. Like a mountain breeze through the citrus trees. 1.060 OG 6 IBU\t"/>
    <x v="54"/>
    <n v="5"/>
    <n v="40"/>
    <n v="14"/>
    <n v="38"/>
    <n v="6"/>
    <n v="38"/>
    <n v="100"/>
    <n v="97"/>
    <n v="0"/>
    <n v="112"/>
    <n v="77"/>
    <n v="17"/>
    <n v="80"/>
    <x v="623"/>
    <x v="611"/>
    <x v="627"/>
    <x v="630"/>
    <x v="630"/>
    <n v="70"/>
  </r>
  <r>
    <x v="766"/>
    <x v="28"/>
    <s v="New Holland Brewing Company"/>
    <s v="New Holland Brewing Company New Holland El Mole Ocho"/>
    <s v="Notes:Our exploration into the flavors of mole, the legendary sauce of central Mexico. Malty aroma and rich, cocoa-laden body laced with an invigorating tinge of dries chilies and coffee.\t"/>
    <x v="30"/>
    <n v="5"/>
    <n v="40"/>
    <n v="11"/>
    <n v="106"/>
    <n v="43"/>
    <n v="56"/>
    <n v="132"/>
    <n v="34"/>
    <n v="0"/>
    <n v="47"/>
    <n v="29"/>
    <n v="100"/>
    <n v="128"/>
    <x v="624"/>
    <x v="612"/>
    <x v="628"/>
    <x v="631"/>
    <x v="631"/>
    <n v="117"/>
  </r>
  <r>
    <x v="767"/>
    <x v="28"/>
    <s v="Shipyard Brewing Co."/>
    <s v="Shipyard Brewing Co. Applehead"/>
    <s v="Notes:Applehead is a crisp, refreshing wheat ale with a delightful apple aroma and subtle cinnamon flavor.\t"/>
    <x v="12"/>
    <n v="5"/>
    <n v="40"/>
    <n v="26"/>
    <n v="22"/>
    <n v="6"/>
    <n v="4"/>
    <n v="114"/>
    <n v="105"/>
    <n v="0"/>
    <n v="109"/>
    <n v="7"/>
    <n v="52"/>
    <n v="47"/>
    <x v="625"/>
    <x v="613"/>
    <x v="629"/>
    <x v="632"/>
    <x v="632"/>
    <n v="11"/>
  </r>
  <r>
    <x v="768"/>
    <x v="28"/>
    <s v="Birrificio Le Baladin"/>
    <s v="Birrificio Le Baladin Baladin Nora"/>
    <s v="Notes:This Egyptian inspired brew is spiced with ginger, myrrh, and orange peel ... very complex.\t"/>
    <x v="18"/>
    <n v="5"/>
    <n v="40"/>
    <n v="18"/>
    <n v="32"/>
    <n v="21"/>
    <n v="26"/>
    <n v="54"/>
    <n v="57"/>
    <n v="0"/>
    <n v="63"/>
    <n v="48"/>
    <n v="60"/>
    <n v="56"/>
    <x v="626"/>
    <x v="614"/>
    <x v="630"/>
    <x v="242"/>
    <x v="26"/>
    <n v="108"/>
  </r>
  <r>
    <x v="769"/>
    <x v="28"/>
    <s v="Bison Brewing"/>
    <s v="Bison Brewing Bison Organic Gingerbread Ale"/>
    <s v="Notes:20 IBU\t"/>
    <x v="4"/>
    <n v="5"/>
    <n v="40"/>
    <n v="8"/>
    <n v="31"/>
    <n v="6"/>
    <n v="19"/>
    <n v="13"/>
    <n v="9"/>
    <n v="0"/>
    <n v="12"/>
    <n v="12"/>
    <n v="68"/>
    <n v="68"/>
    <x v="627"/>
    <x v="615"/>
    <x v="631"/>
    <x v="633"/>
    <x v="633"/>
    <n v="113"/>
  </r>
  <r>
    <x v="770"/>
    <x v="28"/>
    <s v="Copper Kettle Brewing Company"/>
    <s v="Copper Kettle Brewing Company Mexican Chocolate Stout"/>
    <s v="Notes:Gold Medal Winner at Great American Beer Fest - Herb and Spice Category. A rich black ale with roasted malt flavors blended with bittersweet chocolate, our own blend of three Mexican chili peppers and cinnamon.\t"/>
    <x v="68"/>
    <n v="5"/>
    <n v="40"/>
    <n v="5"/>
    <n v="103"/>
    <n v="25"/>
    <n v="24"/>
    <n v="66"/>
    <n v="8"/>
    <n v="0"/>
    <n v="7"/>
    <n v="10"/>
    <n v="152"/>
    <n v="77"/>
    <x v="628"/>
    <x v="220"/>
    <x v="326"/>
    <x v="268"/>
    <x v="24"/>
    <n v="4"/>
  </r>
  <r>
    <x v="771"/>
    <x v="28"/>
    <s v="Bison Brewing"/>
    <s v="Bison Brewing Bison Organic Honey Basil"/>
    <s v="Notes:This Bison classic brew is infused with honey for a hint of sweetness and aroma. Fresh organic basil lends a slight herbal note and a hint of basil - a perfectly refreshing brew."/>
    <x v="4"/>
    <n v="5"/>
    <n v="40"/>
    <n v="21"/>
    <n v="28"/>
    <n v="4"/>
    <n v="17"/>
    <n v="67"/>
    <n v="17"/>
    <n v="0"/>
    <n v="20"/>
    <n v="109"/>
    <n v="18"/>
    <n v="59"/>
    <x v="447"/>
    <x v="24"/>
    <x v="352"/>
    <x v="634"/>
    <x v="634"/>
    <n v="56"/>
  </r>
  <r>
    <x v="772"/>
    <x v="28"/>
    <s v="Allentown Brew Works"/>
    <s v="Allentown Brew Works Rude Elf's Reserve"/>
    <s v="Notes:"/>
    <x v="23"/>
    <n v="5"/>
    <n v="40"/>
    <n v="7"/>
    <n v="44"/>
    <n v="46"/>
    <n v="8"/>
    <n v="65"/>
    <n v="27"/>
    <n v="0"/>
    <n v="49"/>
    <n v="12"/>
    <n v="157"/>
    <n v="30"/>
    <x v="629"/>
    <x v="616"/>
    <x v="632"/>
    <x v="635"/>
    <x v="185"/>
    <n v="22"/>
  </r>
  <r>
    <x v="773"/>
    <x v="28"/>
    <s v="Nøgne Ø - Det Kompromissløse Bryggeri A/S"/>
    <s v="Nøgne Ø - Det Kompromissløse Bryggeri A/S Underlig Jul"/>
    <s v="Notes:15°P, 30 IBU.Also sold as &quot;Peculiar Yule&quot;.Ingredients: Maris Otter, Munich, caramel, and chocolate malt; Columbus and Cascade hops; 5 different spices, English ale yeast, and our local Grimstad water\t"/>
    <x v="54"/>
    <n v="5"/>
    <n v="40"/>
    <n v="14"/>
    <n v="51"/>
    <n v="24"/>
    <n v="44"/>
    <n v="60"/>
    <n v="21"/>
    <n v="0"/>
    <n v="32"/>
    <n v="81"/>
    <n v="178"/>
    <n v="92"/>
    <x v="630"/>
    <x v="617"/>
    <x v="633"/>
    <x v="636"/>
    <x v="635"/>
    <n v="93"/>
  </r>
  <r>
    <x v="774"/>
    <x v="28"/>
    <s v="Mill Street Brew Pub"/>
    <s v="Mill Street Brew Pub Mill Street Lemon Tea Ale"/>
    <s v="Notes:Sunset-coloured (orangey-amber) slightly sweet, malty palate with dry lemon-tea finish. Beer made with addition of Black tea leaves and lemon in aging tank. Very smooth and quenching; unfiltered.\t"/>
    <x v="2"/>
    <n v="5"/>
    <n v="40"/>
    <n v="15"/>
    <n v="38"/>
    <n v="13"/>
    <n v="19"/>
    <n v="31"/>
    <n v="98"/>
    <n v="0"/>
    <n v="92"/>
    <n v="100"/>
    <n v="8"/>
    <n v="68"/>
    <x v="631"/>
    <x v="618"/>
    <x v="634"/>
    <x v="637"/>
    <x v="636"/>
    <n v="60"/>
  </r>
  <r>
    <x v="775"/>
    <x v="28"/>
    <s v="Wychwood Brewery Company Ltd"/>
    <s v="Wychwood Brewery Company Ltd Ginger Beard"/>
    <s v="Notes:"/>
    <x v="56"/>
    <n v="5"/>
    <n v="40"/>
    <n v="12"/>
    <n v="44"/>
    <n v="27"/>
    <n v="19"/>
    <n v="72"/>
    <n v="23"/>
    <n v="3"/>
    <n v="25"/>
    <n v="34"/>
    <n v="126"/>
    <n v="43"/>
    <x v="355"/>
    <x v="226"/>
    <x v="448"/>
    <x v="357"/>
    <x v="361"/>
    <n v="2"/>
  </r>
  <r>
    <x v="776"/>
    <x v="28"/>
    <s v="Mikkeller ApS"/>
    <s v="Mikkeller ApS Red/White Christmas"/>
    <s v="Notes:A combination between a British Red Ale and a Belgian Wit Bier.\t"/>
    <x v="52"/>
    <n v="5"/>
    <n v="40"/>
    <n v="10"/>
    <n v="31"/>
    <n v="27"/>
    <n v="57"/>
    <n v="55"/>
    <n v="91"/>
    <n v="1"/>
    <n v="85"/>
    <n v="100"/>
    <n v="42"/>
    <n v="60"/>
    <x v="632"/>
    <x v="619"/>
    <x v="356"/>
    <x v="287"/>
    <x v="23"/>
    <n v="34"/>
  </r>
  <r>
    <x v="777"/>
    <x v="28"/>
    <s v="BFM Brasserie Des Franches-Montagnes"/>
    <s v="BFM Brasserie Des Franches-Montagnes La Meule"/>
    <s v="Notes:La Meule, blond ale with sage, frankly bitter with a subtle bouquet.\t"/>
    <x v="4"/>
    <n v="5"/>
    <n v="40"/>
    <n v="21"/>
    <n v="38"/>
    <n v="5"/>
    <n v="19"/>
    <n v="39"/>
    <n v="92"/>
    <n v="0"/>
    <n v="62"/>
    <n v="82"/>
    <n v="46"/>
    <n v="27"/>
    <x v="633"/>
    <x v="620"/>
    <x v="635"/>
    <x v="137"/>
    <x v="637"/>
    <n v="76"/>
  </r>
  <r>
    <x v="778"/>
    <x v="28"/>
    <s v="Thomas Hooker Brewing Company"/>
    <s v="Thomas Hooker Brewing Company Thomas Hooker Nor'Easter Lager"/>
    <s v="Notes:Brewed to celebrate winter in New England, Nor'Easter Lager possesses a hearty malt flavor delicately accented by mild winter spices.16 IBU\t"/>
    <x v="4"/>
    <n v="5"/>
    <n v="40"/>
    <n v="10"/>
    <n v="40"/>
    <n v="17"/>
    <n v="18"/>
    <n v="76"/>
    <n v="44"/>
    <n v="0"/>
    <n v="47"/>
    <n v="27"/>
    <n v="63"/>
    <n v="84"/>
    <x v="634"/>
    <x v="621"/>
    <x v="636"/>
    <x v="638"/>
    <x v="638"/>
    <n v="55"/>
  </r>
  <r>
    <x v="779"/>
    <x v="29"/>
    <s v="Ballast Point Brewing Company"/>
    <s v="Ballast Point Brewing Company Ghost Pepper Sculpin"/>
    <s v="Notes:Originally named Northstar IPA. Debuted in 2005.\t"/>
    <x v="68"/>
    <n v="50"/>
    <n v="70"/>
    <n v="20"/>
    <n v="34"/>
    <n v="12"/>
    <n v="69"/>
    <n v="43"/>
    <n v="53"/>
    <n v="0"/>
    <n v="72"/>
    <n v="92"/>
    <n v="4"/>
    <n v="28"/>
    <x v="15"/>
    <x v="14"/>
    <x v="139"/>
    <x v="267"/>
    <x v="361"/>
    <n v="1"/>
  </r>
  <r>
    <x v="780"/>
    <x v="29"/>
    <s v="Dogfish Head Brewery"/>
    <s v="Dogfish Head Brewery 60 Minute IPA"/>
    <s v="Notes:60 Minute IPA is continuously hopped -- more than 60 hop additions over a 60-minute boil. (Getting a vibe of where the name came from?)60 Minute is brewed with a slew of great Northwest hops. A powerful but balanced East Coast IPA with a lot of citrusy hop character, it's the session beer for hardcore enthusiasts!60 IBU\t"/>
    <x v="4"/>
    <n v="50"/>
    <n v="70"/>
    <n v="17"/>
    <n v="26"/>
    <n v="6"/>
    <n v="56"/>
    <n v="14"/>
    <n v="40"/>
    <n v="0"/>
    <n v="44"/>
    <n v="75"/>
    <n v="3"/>
    <n v="24"/>
    <x v="635"/>
    <x v="622"/>
    <x v="637"/>
    <x v="639"/>
    <x v="639"/>
    <n v="2475"/>
  </r>
  <r>
    <x v="781"/>
    <x v="29"/>
    <s v="Sierra Nevada Brewing Co."/>
    <s v="Sierra Nevada Brewing Co. Sierra Nevada Torpedo Extra IPA"/>
    <s v="Notes:From the brewery ... Sierra Nevada Torpedo Ale is a big American IPA; bold, assertive and full of flavor and aromas highlighting the complex citrus, pine and herbal character of whole-cone American hops.\t"/>
    <x v="1"/>
    <n v="50"/>
    <n v="70"/>
    <n v="10"/>
    <n v="44"/>
    <n v="11"/>
    <n v="57"/>
    <n v="31"/>
    <n v="37"/>
    <n v="0"/>
    <n v="43"/>
    <n v="107"/>
    <n v="6"/>
    <n v="38"/>
    <x v="636"/>
    <x v="623"/>
    <x v="638"/>
    <x v="640"/>
    <x v="640"/>
    <n v="2029"/>
  </r>
  <r>
    <x v="782"/>
    <x v="29"/>
    <s v="Sierra Nevada Brewing Co."/>
    <s v="Sierra Nevada Brewing Co. Sierra Nevada Celebration Ale"/>
    <s v="Notes:Fresh Hop Ale; no spices.We first brewed Celebration IPA in the winter of 1981. Each year, we use only the first fresh hops of the growing season to create this complex and robust ale. Layered pine and citrus hop aromas balance delicately against rich, malt sweetness to shape this bold wintertime classic.\t"/>
    <x v="18"/>
    <n v="50"/>
    <n v="70"/>
    <n v="19"/>
    <n v="38"/>
    <n v="15"/>
    <n v="66"/>
    <n v="28"/>
    <n v="24"/>
    <n v="0"/>
    <n v="25"/>
    <n v="92"/>
    <n v="5"/>
    <n v="47"/>
    <x v="637"/>
    <x v="624"/>
    <x v="639"/>
    <x v="641"/>
    <x v="641"/>
    <n v="3000"/>
  </r>
  <r>
    <x v="783"/>
    <x v="29"/>
    <s v="Lagunitas Brewing Company"/>
    <s v="Lagunitas Brewing Company A Little Sumpin' Sumpin' Ale"/>
    <s v="Notes:Brewed with 50% wheat malt; Willamette, Santiam, Amarillo, Cascade, Centennial, Chinook, and Columbus hops. This special ale is something fairly new under the sun. It's got a lot of wheat, it's rich with hops, it finishes dry. We've watched with some amusement as the internet beer rating sites argues over how to 'classify' it. We're in the camp with Japhy Ryder when he declares to Ray Smith that &quot;Comparisons are odious!&quot; You ever notice how everything has to be today's version of yesterday's whatever. Well, whatEver. Sometimes we wonder what the world would be like if everything was perceived for what it is, and not what it reminds you of. The sun would rise everyday as if for the first time, you'd wake as if newly born, you'd see your lover next to you anew, the air would smell like flowers, work would be like the first day back in school, a beer would make your eyes roll back in your head in ecstasy... well, maybe not... but you get the idea.....Way smooth and silky with a nice wheatly-esque-ish-ness. A truly unique style featuring a strong hop finish on a silky body. A hoppy pale wheat ale that is great for IPA fans but so smooth that the hefeweizen fans dig it too.64 IBU\t"/>
    <x v="16"/>
    <n v="50"/>
    <n v="70"/>
    <n v="15"/>
    <n v="32"/>
    <n v="14"/>
    <n v="58"/>
    <n v="23"/>
    <n v="56"/>
    <n v="1"/>
    <n v="69"/>
    <n v="100"/>
    <n v="2"/>
    <n v="65"/>
    <x v="638"/>
    <x v="625"/>
    <x v="640"/>
    <x v="642"/>
    <x v="642"/>
    <n v="850"/>
  </r>
  <r>
    <x v="784"/>
    <x v="29"/>
    <s v="Cigar City Brewing"/>
    <s v="Cigar City Brewing Jai Alai IPA"/>
    <s v="Notes:Jai Alai, a game native to the Basque region of Spain, is played on a court called a fronton. Jai Alai players attempt to catch a ball using a curved mitt whilst the ball travels at speeds up to 188 mph! Proving they have a sense of humor the Spanish dubbed this game, with its ball traveling at race car speeds, &quot;the merry game.&quot; Tampa was once home to a bustling Jai Alai fronton but sadly all that remains of Jai Alai in the Tampa Bay area is this India Pale Ale that we brew in tribute to the merry game. The India Pale Ale style of beer has its roots in the ales sent from England to thirsty British troops in India during the 18th century. Pair Jai Alai India Pale Ale with beef empanadas, deviled crabs and other spicy dishes.65 IBU\t"/>
    <x v="16"/>
    <n v="50"/>
    <n v="70"/>
    <n v="21"/>
    <n v="34"/>
    <n v="8"/>
    <n v="44"/>
    <n v="35"/>
    <n v="58"/>
    <n v="0"/>
    <n v="73"/>
    <n v="51"/>
    <n v="10"/>
    <n v="33"/>
    <x v="639"/>
    <x v="626"/>
    <x v="527"/>
    <x v="643"/>
    <x v="643"/>
    <n v="649"/>
  </r>
  <r>
    <x v="785"/>
    <x v="29"/>
    <s v="Founders Brewing Company"/>
    <s v="Founders Brewing Company Founders Centennial IPA"/>
    <s v="Notes:Get ready to bask in the glory of the frothy head’s floral bouquet. Relish the citrus accents from the abundance of dry hopping. This one’s sweet, yet balanced. Malty undertones shake hands with the hop character for a finish that never turns too bitter.65 IBU\t"/>
    <x v="1"/>
    <n v="50"/>
    <n v="70"/>
    <n v="12"/>
    <n v="28"/>
    <n v="14"/>
    <n v="64"/>
    <n v="30"/>
    <n v="37"/>
    <n v="0"/>
    <n v="47"/>
    <n v="85"/>
    <n v="4"/>
    <n v="44"/>
    <x v="640"/>
    <x v="627"/>
    <x v="641"/>
    <x v="644"/>
    <x v="644"/>
    <n v="1395"/>
  </r>
  <r>
    <x v="786"/>
    <x v="29"/>
    <s v="Founders Brewing Company"/>
    <s v="Founders Brewing Company Founders All Day IPA"/>
    <s v="Notes:The beer you’ve been waiting for. Keeps your taste satisfied while keeping your senses sharp. An all-day IPA naturally brewed with a complex array of malts, grains and hops. Balanced for optimal aromatics and a clean finish. The perfect reward for an honest day’s work and the ultimate companion to celebrate life’s simple pleasures.Formerly Endurance - All Day IPA.\t"/>
    <x v="7"/>
    <n v="50"/>
    <n v="70"/>
    <n v="16"/>
    <n v="16"/>
    <n v="2"/>
    <n v="38"/>
    <n v="16"/>
    <n v="24"/>
    <n v="1"/>
    <n v="30"/>
    <n v="54"/>
    <n v="1"/>
    <n v="25"/>
    <x v="641"/>
    <x v="628"/>
    <x v="642"/>
    <x v="645"/>
    <x v="33"/>
    <n v="45"/>
  </r>
  <r>
    <x v="787"/>
    <x v="29"/>
    <s v="Victory Brewing Company"/>
    <s v="Victory Brewing Company HopDevil Ale"/>
    <s v="Notes:Bold, spicy and menacingly delicious, this American-hopped IPA offers an aromatic punch and follows through with a lasting, full-bodied finish\t"/>
    <x v="47"/>
    <n v="50"/>
    <n v="70"/>
    <n v="13"/>
    <n v="27"/>
    <n v="5"/>
    <n v="61"/>
    <n v="42"/>
    <n v="26"/>
    <n v="0"/>
    <n v="30"/>
    <n v="89"/>
    <n v="10"/>
    <n v="69"/>
    <x v="642"/>
    <x v="629"/>
    <x v="643"/>
    <x v="646"/>
    <x v="645"/>
    <n v="2302"/>
  </r>
  <r>
    <x v="788"/>
    <x v="29"/>
    <s v="Russian River Brewing Company"/>
    <s v="Russian River Brewing Company Blind Pig IPA"/>
    <s v="Notes:Full-bodied, very hoppy, with citrus, pine, fruity notes and a nice dry, bitter finish!Original Gravity: 1.058Color: CopperBitterness: Medium\t"/>
    <x v="87"/>
    <n v="50"/>
    <n v="70"/>
    <n v="45"/>
    <n v="37"/>
    <n v="7"/>
    <n v="80"/>
    <n v="38"/>
    <n v="69"/>
    <n v="4"/>
    <n v="94"/>
    <n v="140"/>
    <n v="1"/>
    <n v="33"/>
    <x v="643"/>
    <x v="630"/>
    <x v="644"/>
    <x v="647"/>
    <x v="646"/>
    <n v="1141"/>
  </r>
  <r>
    <x v="789"/>
    <x v="29"/>
    <s v="Surly Brewing Company"/>
    <s v="Surly Brewing Company Furious"/>
    <s v="Notes:A tempest on the tongue, or a moment of pure hop bliss? Brewed with a dazzling blend of American hops and Scottish malt, this crimson-hued ale delivers waves of citrus, pine and caramel-toffee. For those who favor flavor, Furious has the hop-fire your taste buds have been screaming for.\t"/>
    <x v="47"/>
    <n v="50"/>
    <n v="70"/>
    <n v="11"/>
    <n v="24"/>
    <n v="5"/>
    <n v="57"/>
    <n v="45"/>
    <n v="48"/>
    <n v="0"/>
    <n v="54"/>
    <n v="96"/>
    <n v="3"/>
    <n v="61"/>
    <x v="644"/>
    <x v="631"/>
    <x v="645"/>
    <x v="648"/>
    <x v="647"/>
    <n v="1224"/>
  </r>
  <r>
    <x v="790"/>
    <x v="29"/>
    <s v="Maine Beer Company"/>
    <s v="Maine Beer Company Lunch"/>
    <s v="Notes:Our “East Coast” version of a West Coast-style IPA. Intense hop flavors and aromas of tropical and citrus fruits and pine dominate. A subtle malt sweetness brings the beer into balance.Lunch is a special whale that has been spotted off the Maine coast since 1982. She has what looks like a bite taken out of her fin, which adds to her unique character. We dedicate this beer to her determination and persistence.Keep on swimming!\t"/>
    <x v="68"/>
    <n v="50"/>
    <n v="70"/>
    <n v="26"/>
    <n v="54"/>
    <n v="15"/>
    <n v="64"/>
    <n v="56"/>
    <n v="79"/>
    <n v="0"/>
    <n v="97"/>
    <n v="102"/>
    <n v="5"/>
    <n v="49"/>
    <x v="645"/>
    <x v="632"/>
    <x v="646"/>
    <x v="649"/>
    <x v="648"/>
    <n v="183"/>
  </r>
  <r>
    <x v="791"/>
    <x v="29"/>
    <s v="Deschutes Brewery"/>
    <s v="Deschutes Brewery Fresh Squeezed IPA"/>
    <s v="Notes:This mouthwateringly delicious IPA gets its flavor from a heavy helping of Citra and Mosaic hops. Don't worry, no fruit was harmed in the making of this beer.60 IBU\t"/>
    <x v="48"/>
    <n v="50"/>
    <n v="70"/>
    <n v="16"/>
    <n v="41"/>
    <n v="4"/>
    <n v="62"/>
    <n v="46"/>
    <n v="54"/>
    <n v="1"/>
    <n v="67"/>
    <n v="85"/>
    <n v="3"/>
    <n v="41"/>
    <x v="4"/>
    <x v="220"/>
    <x v="230"/>
    <x v="20"/>
    <x v="50"/>
    <n v="4"/>
  </r>
  <r>
    <x v="792"/>
    <x v="29"/>
    <s v="Ithaca Beer Company"/>
    <s v="Ithaca Beer Company Flower Power India Pale Ale"/>
    <s v="Notes:Enjoy the clover honey hue and tropical nose. Simultaneously punchy and soothing with a big body and a finish that boasts pineapple and grapefruit. Flower Power is hopped and dry-hopped five different times throughout the brewing and fermentation process.\t"/>
    <x v="1"/>
    <n v="50"/>
    <n v="70"/>
    <n v="17"/>
    <n v="26"/>
    <n v="14"/>
    <n v="44"/>
    <n v="38"/>
    <n v="38"/>
    <n v="1"/>
    <n v="61"/>
    <n v="75"/>
    <n v="0"/>
    <n v="35"/>
    <x v="646"/>
    <x v="633"/>
    <x v="647"/>
    <x v="639"/>
    <x v="649"/>
    <n v="832"/>
  </r>
  <r>
    <x v="793"/>
    <x v="29"/>
    <s v="Smuttynose Brewing Company"/>
    <s v="Smuttynose Brewing Company Smuttynose IPA &quot;Finest Kind&quot;"/>
    <s v="Notes: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75 IBU's, this is definitely not a training-wheels IPA, but is meant for hop lovers looking to satisfy their craving in a way that's not easy to find. We think they’ll be quite pleased.75 IBU\t"/>
    <x v="76"/>
    <n v="50"/>
    <n v="70"/>
    <n v="21"/>
    <n v="27"/>
    <n v="14"/>
    <n v="70"/>
    <n v="39"/>
    <n v="55"/>
    <n v="0"/>
    <n v="67"/>
    <n v="93"/>
    <n v="6"/>
    <n v="38"/>
    <x v="647"/>
    <x v="634"/>
    <x v="648"/>
    <x v="650"/>
    <x v="650"/>
    <n v="1497"/>
  </r>
  <r>
    <x v="794"/>
    <x v="29"/>
    <s v="Dogfish Head Brewery"/>
    <s v="Dogfish Head Brewery ApriHop"/>
    <s v="Notes:Aprihop is an American IPA brewed with Pilsner and Crystal malts. It's massively hopped -- in the continuous fashion, of course! -- and the flavor is complemented by the addition of apricots.After fermentation, the beer is dry hopped with irresponsible amounts of Amarillo hops. The beer has a hoppy aroma, with the apricots playing a supporting role.The flavor is rich with late hop flavors, and its bitterness is tempered by just the right amount of malt sweetness and fruity undertones from the apricots.50 IBU\t"/>
    <x v="68"/>
    <n v="50"/>
    <n v="70"/>
    <n v="20"/>
    <n v="21"/>
    <n v="16"/>
    <n v="70"/>
    <n v="106"/>
    <n v="62"/>
    <n v="1"/>
    <n v="107"/>
    <n v="80"/>
    <n v="6"/>
    <n v="45"/>
    <x v="648"/>
    <x v="635"/>
    <x v="649"/>
    <x v="651"/>
    <x v="651"/>
    <n v="1482"/>
  </r>
  <r>
    <x v="106"/>
    <x v="29"/>
    <s v="Founders Brewing Company"/>
    <s v="Founders Brewing Company Founders Harvest Ale"/>
    <s v="Notes:Each fall, our brewhouse looks more like a greenhouse as thousands of pounds of wet hop cones arrive within hours of being picked by some of our favorite local hop growers. Acting quickly, we then load up these wet hops into what will become Harvest Ale – an impossibly aromatic and bright IPA bursting with fresh pine, melon and citrus notes. Our ode to the beauty that is the wet, American hop.70 IBU\t"/>
    <x v="71"/>
    <n v="50"/>
    <n v="70"/>
    <n v="18"/>
    <n v="38"/>
    <n v="9"/>
    <n v="75"/>
    <n v="32"/>
    <n v="44"/>
    <n v="0"/>
    <n v="60"/>
    <n v="117"/>
    <n v="3"/>
    <n v="31"/>
    <x v="649"/>
    <x v="636"/>
    <x v="650"/>
    <x v="652"/>
    <x v="652"/>
    <n v="674"/>
  </r>
  <r>
    <x v="795"/>
    <x v="29"/>
    <s v="Alpine Beer Company"/>
    <s v="Alpine Beer Company Duet IPA"/>
    <s v="Notes:A soon-to-be favorite, if it's already not. This single IPA boasts pine, citrus, and cedar notes from Simcoe and Amarillo hops.\t"/>
    <x v="68"/>
    <n v="50"/>
    <n v="70"/>
    <n v="31"/>
    <n v="21"/>
    <n v="7"/>
    <n v="60"/>
    <n v="31"/>
    <n v="56"/>
    <n v="1"/>
    <n v="77"/>
    <n v="91"/>
    <n v="6"/>
    <n v="27"/>
    <x v="650"/>
    <x v="637"/>
    <x v="651"/>
    <x v="653"/>
    <x v="653"/>
    <n v="376"/>
  </r>
  <r>
    <x v="796"/>
    <x v="29"/>
    <s v="Fat Heads Brewery &amp; Saloon"/>
    <s v="Fat Heads Brewery &amp; Saloon Fat Head's Head Hunter IPA"/>
    <s v="Notes:Head Hunter is an aggressively dry-hopped, West Coast-style IPA with a huge hop display of pine, grapefruit, citrus and pineapple. A punch-you-in-the-mouth brew for those who truly love their hops! Uncivilized. Aggressive. Award-Winning.\t"/>
    <x v="16"/>
    <n v="50"/>
    <n v="70"/>
    <n v="25"/>
    <n v="36"/>
    <n v="16"/>
    <n v="71"/>
    <n v="46"/>
    <n v="63"/>
    <n v="0"/>
    <n v="97"/>
    <n v="110"/>
    <n v="6"/>
    <n v="40"/>
    <x v="651"/>
    <x v="638"/>
    <x v="77"/>
    <x v="654"/>
    <x v="654"/>
    <n v="102"/>
  </r>
  <r>
    <x v="797"/>
    <x v="29"/>
    <s v="Uinta Brewing Company"/>
    <s v="Uinta Brewing Company Hop Notch IPA"/>
    <s v="Notes:Bold and refreshing, this IPA combines an abundance of hops with a smooth malt profile.82 IBU\t"/>
    <x v="80"/>
    <n v="50"/>
    <n v="70"/>
    <n v="8"/>
    <n v="25"/>
    <n v="5"/>
    <n v="68"/>
    <n v="42"/>
    <n v="38"/>
    <n v="0"/>
    <n v="64"/>
    <n v="92"/>
    <n v="5"/>
    <n v="45"/>
    <x v="652"/>
    <x v="639"/>
    <x v="652"/>
    <x v="153"/>
    <x v="655"/>
    <n v="48"/>
  </r>
  <r>
    <x v="798"/>
    <x v="29"/>
    <s v="Ballast Point Brewing Company"/>
    <s v="Ballast Point Brewing Company Big Eye Double Ginger"/>
    <s v="Notes:"/>
    <x v="68"/>
    <n v="50"/>
    <n v="70"/>
    <n v="26"/>
    <n v="37"/>
    <n v="9"/>
    <n v="68"/>
    <n v="42"/>
    <n v="53"/>
    <n v="2"/>
    <n v="68"/>
    <n v="103"/>
    <n v="4"/>
    <n v="43"/>
    <x v="46"/>
    <x v="14"/>
    <x v="59"/>
    <x v="117"/>
    <x v="171"/>
    <n v="3"/>
  </r>
  <r>
    <x v="799"/>
    <x v="29"/>
    <s v="AleSmith Brewing Company"/>
    <s v="AleSmith Brewing Company AleSmith IPA"/>
    <s v="Notes:"/>
    <x v="15"/>
    <n v="50"/>
    <n v="70"/>
    <n v="19"/>
    <n v="47"/>
    <n v="2"/>
    <n v="76"/>
    <n v="54"/>
    <n v="65"/>
    <n v="1"/>
    <n v="90"/>
    <n v="114"/>
    <n v="2"/>
    <n v="54"/>
    <x v="653"/>
    <x v="640"/>
    <x v="653"/>
    <x v="655"/>
    <x v="656"/>
    <n v="949"/>
  </r>
  <r>
    <x v="800"/>
    <x v="29"/>
    <s v="Great Divide Brewing Company"/>
    <s v="Great Divide Brewing Company Titan IPA"/>
    <s v="Notes:Titan IPA is a big, aggressively hopped India Pale Ale brewed for hop disciples. It starts out with piney hop aromas and citrus hop flavors, and finishes with a nice rich, malty sweetness that is balanced with crisp hop bitterness.2007 European Beer Star, Nuremberg, Silver Medal, IPA2007 Australian International Beer Awards, Silver Medal, IPA2008 Australian International Beer Awards, Silver Medal, IPAFOOD PAIRINGS: Grilled lamb burger, Thai green curry, roasted zucchini &amp; pesto, Cabot sharp cheddar, carrot cake.\t"/>
    <x v="74"/>
    <n v="50"/>
    <n v="70"/>
    <n v="20"/>
    <n v="46"/>
    <n v="9"/>
    <n v="78"/>
    <n v="46"/>
    <n v="54"/>
    <n v="0"/>
    <n v="69"/>
    <n v="105"/>
    <n v="6"/>
    <n v="61"/>
    <x v="654"/>
    <x v="641"/>
    <x v="654"/>
    <x v="656"/>
    <x v="657"/>
    <n v="1270"/>
  </r>
  <r>
    <x v="801"/>
    <x v="29"/>
    <s v="Alpine Beer Company"/>
    <s v="Alpine Beer Company Nelson"/>
    <s v="Notes:A Golden Rye IPA - An outstanding hop from New Zealand, Nelson Sauvin, is generously used throughout the brewing and dry-hopping of this unique beer. European rye is added for a smooth, malty addition to flavor. 1.065 OG 7% AB\t"/>
    <x v="68"/>
    <n v="50"/>
    <n v="70"/>
    <n v="26"/>
    <n v="45"/>
    <n v="7"/>
    <n v="60"/>
    <n v="50"/>
    <n v="85"/>
    <n v="2"/>
    <n v="128"/>
    <n v="78"/>
    <n v="13"/>
    <n v="49"/>
    <x v="655"/>
    <x v="642"/>
    <x v="655"/>
    <x v="657"/>
    <x v="658"/>
    <n v="418"/>
  </r>
  <r>
    <x v="802"/>
    <x v="29"/>
    <s v="Boston Beer Company (Samuel Adams)"/>
    <s v="Boston Beer Company (Samuel Adams) Samuel Adams Latitude 48 IPA"/>
    <s v="Notes:"/>
    <x v="4"/>
    <n v="50"/>
    <n v="70"/>
    <n v="20"/>
    <n v="23"/>
    <n v="3"/>
    <n v="53"/>
    <n v="21"/>
    <n v="43"/>
    <n v="1"/>
    <n v="47"/>
    <n v="73"/>
    <n v="4"/>
    <n v="34"/>
    <x v="656"/>
    <x v="643"/>
    <x v="656"/>
    <x v="658"/>
    <x v="659"/>
    <n v="812"/>
  </r>
  <r>
    <x v="803"/>
    <x v="29"/>
    <s v="Victory Brewing Company"/>
    <s v="Victory Brewing Company Hop Wallop"/>
    <s v="Notes:Citra and Simcoe Hops impart fruity and earthy notes for a new twist on a flavorful friend. This IPA packs a hoppy wallop.\t"/>
    <x v="16"/>
    <n v="50"/>
    <n v="70"/>
    <n v="25"/>
    <n v="30"/>
    <n v="9"/>
    <n v="79"/>
    <n v="33"/>
    <n v="42"/>
    <n v="4"/>
    <n v="47"/>
    <n v="124"/>
    <n v="4"/>
    <n v="47"/>
    <x v="657"/>
    <x v="644"/>
    <x v="657"/>
    <x v="659"/>
    <x v="660"/>
    <n v="1818"/>
  </r>
  <r>
    <x v="804"/>
    <x v="29"/>
    <s v="Dogfish Head Brewery"/>
    <s v="Dogfish Head Brewery 75 Minute IPA"/>
    <s v="Notes:Blend two Dogfish Head favorites, add maple syrup and carbonate the mixture naturally. What do you get? 75 Minute IPA.The carbon dioxide trapped during bottle conditioning gives 75 Minute IPA a soft and velvety mouthfeel. Dry-hopped with whole-leaf Cascades, this complex IPA has been known to inspire pilgrimages to our brewpub.\t"/>
    <x v="16"/>
    <n v="50"/>
    <n v="70"/>
    <n v="8"/>
    <n v="54"/>
    <n v="11"/>
    <n v="48"/>
    <n v="88"/>
    <n v="35"/>
    <n v="4"/>
    <n v="39"/>
    <n v="70"/>
    <n v="3"/>
    <n v="77"/>
    <x v="658"/>
    <x v="645"/>
    <x v="658"/>
    <x v="660"/>
    <x v="661"/>
    <n v="141"/>
  </r>
  <r>
    <x v="805"/>
    <x v="29"/>
    <s v="Sierra Nevada Brewing Co."/>
    <s v="Sierra Nevada Brewing Co. Northern Hemisphere Harvest Wet Hop Ale"/>
    <s v="Notes:Formerly Northern Hemisphere Harvest Wet Hop Ale\t"/>
    <x v="47"/>
    <n v="50"/>
    <n v="70"/>
    <n v="13"/>
    <n v="34"/>
    <n v="3"/>
    <n v="68"/>
    <n v="45"/>
    <n v="36"/>
    <n v="1"/>
    <n v="41"/>
    <n v="115"/>
    <n v="5"/>
    <n v="61"/>
    <x v="659"/>
    <x v="646"/>
    <x v="659"/>
    <x v="661"/>
    <x v="662"/>
    <n v="1354"/>
  </r>
  <r>
    <x v="799"/>
    <x v="29"/>
    <s v="SweetWater Brewing Company"/>
    <s v="SweetWater Brewing Company Sweetwater IPA"/>
    <s v="Notes:This mammoth IPA is defined by generous quantities of juicy American hops. The extensive dry hopping process contributes to its bright and flavorful character. This beer is unfiltered to leave all the natural flavors intact and bottle conditioned to stay super fresh.Malt Bill: Munich, Wheat, 2-Row, 70/80Hops: Columbus, Chinook, Cascade, Simcoe, GoldingDry Hop: Simcoe, US Golding50 IBU\t"/>
    <x v="13"/>
    <n v="50"/>
    <n v="70"/>
    <n v="25"/>
    <n v="44"/>
    <n v="13"/>
    <n v="75"/>
    <n v="57"/>
    <n v="58"/>
    <n v="1"/>
    <n v="86"/>
    <n v="103"/>
    <n v="12"/>
    <n v="59"/>
    <x v="660"/>
    <x v="647"/>
    <x v="660"/>
    <x v="662"/>
    <x v="663"/>
    <n v="662"/>
  </r>
  <r>
    <x v="806"/>
    <x v="29"/>
    <s v="Terrapin Beer Company"/>
    <s v="Terrapin Beer Company Terrapin Hopsecutioner"/>
    <s v="Notes:This Killer IPA earns its name by using six different types of hops while still remaining an aggressive well balanced beer.\t"/>
    <x v="80"/>
    <n v="50"/>
    <n v="70"/>
    <n v="17"/>
    <n v="21"/>
    <n v="20"/>
    <n v="78"/>
    <n v="24"/>
    <n v="23"/>
    <n v="2"/>
    <n v="29"/>
    <n v="84"/>
    <n v="2"/>
    <n v="34"/>
    <x v="661"/>
    <x v="648"/>
    <x v="661"/>
    <x v="663"/>
    <x v="664"/>
    <n v="538"/>
  </r>
  <r>
    <x v="807"/>
    <x v="29"/>
    <s v="Anchor Brewing Company"/>
    <s v="Anchor Brewing Company Anchor Liberty Ale"/>
    <s v="Notes:The champagne-like bubbles, distinctive hop bouquet, and balanced character of Liberty Ale® revives centuries-old ale brewing traditions that are now more relevant than ever.\tFirst introduced in 1975, Liberty Ale® is brewed strictly according to traditional craft brewing methods, and uses only natural ingredients — pale malted barley, fresh whole-cone Cascade hops and a special top-fermenting yeast, and water.The yeast used during fermentation produces many of Liberty Ale's subtle flavors and characteristics. A natural process called &quot;bunging&quot; creates gentle carbonation, and the practice of dry hopping (adding fresh hops to the brew during aging), revived by Anchor, creates its unique aroma.Liberty Ale® was first brewed to celebrate the bicentennial of Paul Revere’s historic ride. As the first modern American IPA brewed after prohibition and the first modern American single-hop ale and dry-hopped ale, Anchor’s Liberty Ale® is the original craft brewed ale and the historic beer that started a revolution.\t"/>
    <x v="46"/>
    <n v="50"/>
    <n v="70"/>
    <n v="21"/>
    <n v="27"/>
    <n v="7"/>
    <n v="67"/>
    <n v="27"/>
    <n v="51"/>
    <n v="0"/>
    <n v="61"/>
    <n v="85"/>
    <n v="4"/>
    <n v="47"/>
    <x v="662"/>
    <x v="649"/>
    <x v="662"/>
    <x v="664"/>
    <x v="665"/>
    <n v="1417"/>
  </r>
  <r>
    <x v="808"/>
    <x v="29"/>
    <s v="Flying Dog Brewery"/>
    <s v="Flying Dog Brewery Snake Dog IPA"/>
    <s v="Notes:A potent snakebite of Citra, Mosaic, Warrior, Simcoe, and Columbus hops (more than 2lbs per barrel) gives this beer its citrus-forward superpower. Orange and tropical fruit aromas temper slightly-piney crispness, turning Snake Dog into a more complex breed of West Coast IPA. You’ll find Snake Dog bites hardest when paired with peppery cheeses, curries, and mild Thai dishes whose names you can’t pronounce properly.60 IBU\t"/>
    <x v="74"/>
    <n v="50"/>
    <n v="70"/>
    <n v="16"/>
    <n v="24"/>
    <n v="8"/>
    <n v="53"/>
    <n v="31"/>
    <n v="61"/>
    <n v="0"/>
    <n v="76"/>
    <n v="73"/>
    <n v="7"/>
    <n v="25"/>
    <x v="663"/>
    <x v="650"/>
    <x v="663"/>
    <x v="665"/>
    <x v="666"/>
    <n v="1060"/>
  </r>
  <r>
    <x v="809"/>
    <x v="29"/>
    <s v="Oskar Blues Grill &amp; Brew"/>
    <s v="Oskar Blues Grill &amp; Brew Deviant Dale's IPA"/>
    <s v="Notes:"/>
    <x v="52"/>
    <n v="50"/>
    <n v="70"/>
    <n v="12"/>
    <n v="48"/>
    <n v="10"/>
    <n v="71"/>
    <n v="44"/>
    <n v="48"/>
    <n v="0"/>
    <n v="55"/>
    <n v="110"/>
    <n v="14"/>
    <n v="75"/>
    <x v="664"/>
    <x v="21"/>
    <x v="664"/>
    <x v="666"/>
    <x v="667"/>
    <n v="16"/>
  </r>
  <r>
    <x v="810"/>
    <x v="29"/>
    <s v="21st Amendment Brewery"/>
    <s v="21st Amendment Brewery 21st Amendment IPA"/>
    <s v="Notes:BREW FREE! OR DIE IPA is brewed with some serious west coast attitude. This aromatic golden IPA starts with three different hops to the nose, quickly balanced by a solid malt backbone supporting the firm bitterness. Our top selling beer at the pub, this IPA starts big and finishes clean leaving you wanting more.\t"/>
    <x v="68"/>
    <n v="50"/>
    <n v="70"/>
    <n v="11"/>
    <n v="32"/>
    <n v="9"/>
    <n v="40"/>
    <n v="25"/>
    <n v="32"/>
    <n v="0"/>
    <n v="44"/>
    <n v="59"/>
    <n v="0"/>
    <n v="30"/>
    <x v="665"/>
    <x v="651"/>
    <x v="665"/>
    <x v="667"/>
    <x v="668"/>
    <n v="650"/>
  </r>
  <r>
    <x v="811"/>
    <x v="29"/>
    <s v="Dark Horse Brewing Company"/>
    <s v="Dark Horse Brewing Company Dark Horse Crooked Tree IPA"/>
    <s v="Notes:Inspired by West Coast I.P.A.'s, but brewed with Michigan style. The Crooked Tree is heavily dry hopped to give it a big aroma of pine and citrus. The flavors are big, yet very balanced between fresh hops and malt. Often described as &quot;grapefruit&quot; our hops give this beer an excellent fruit flavor that finishes dry.\t"/>
    <x v="54"/>
    <n v="50"/>
    <n v="70"/>
    <n v="19"/>
    <n v="39"/>
    <n v="8"/>
    <n v="77"/>
    <n v="48"/>
    <n v="62"/>
    <n v="0"/>
    <n v="80"/>
    <n v="116"/>
    <n v="2"/>
    <n v="74"/>
    <x v="666"/>
    <x v="652"/>
    <x v="666"/>
    <x v="668"/>
    <x v="669"/>
    <n v="729"/>
  </r>
  <r>
    <x v="799"/>
    <x v="29"/>
    <s v="Odell Brewing Company"/>
    <s v="Odell Brewing Company British IPA"/>
    <s v="Notes:Pale and Vienna malts along with 9 different US hop varietiesWe took the traditional IPA, originally shipped from England to India in the 1700′s, and made it bolder and more flavorful—American Style. We added new varieties of highly aromatic American hops to create a distinctive bitterness profile and an incredible hop character.\t"/>
    <x v="68"/>
    <n v="50"/>
    <n v="70"/>
    <n v="19"/>
    <n v="26"/>
    <n v="14"/>
    <n v="84"/>
    <n v="76"/>
    <n v="88"/>
    <n v="1"/>
    <n v="138"/>
    <n v="141"/>
    <n v="7"/>
    <n v="49"/>
    <x v="22"/>
    <x v="137"/>
    <x v="230"/>
    <x v="32"/>
    <x v="170"/>
    <n v="2"/>
  </r>
  <r>
    <x v="812"/>
    <x v="29"/>
    <s v="Anderson Valley Brewing Company"/>
    <s v="Anderson Valley Brewing Company Hop Ottin' IPA"/>
    <s v="Notes:Our Hop Ottin’ IPA is brewed and dry-hopped with copious amounts of Columbus and Cascade. This beer is a showcase of the bright citrusy aromas, bold grapefruit and pine-like flavors, and resiny bitterness that hop heads crave. With a brilliant, deep amber color and solid malt backbone, hints of citron, roses, and bergamot climax with a dry, herbal finish in this well-balanced interpretation of a West Coast IPA.\t"/>
    <x v="68"/>
    <n v="50"/>
    <n v="70"/>
    <n v="30"/>
    <n v="29"/>
    <n v="12"/>
    <n v="69"/>
    <n v="48"/>
    <n v="69"/>
    <n v="0"/>
    <n v="75"/>
    <n v="99"/>
    <n v="2"/>
    <n v="61"/>
    <x v="667"/>
    <x v="653"/>
    <x v="667"/>
    <x v="669"/>
    <x v="670"/>
    <n v="1045"/>
  </r>
  <r>
    <x v="813"/>
    <x v="29"/>
    <s v="Avery Brewing Company"/>
    <s v="Avery Brewing Company India Pale Ale (IPA)"/>
    <s v="Notes:A Colorado IPA with crisp, juicy, and resinous hops and a rich, malty finish.IBUs: 65\t"/>
    <x v="54"/>
    <n v="50"/>
    <n v="70"/>
    <n v="16"/>
    <n v="33"/>
    <n v="8"/>
    <n v="53"/>
    <n v="33"/>
    <n v="49"/>
    <n v="3"/>
    <n v="56"/>
    <n v="94"/>
    <n v="3"/>
    <n v="41"/>
    <x v="668"/>
    <x v="654"/>
    <x v="668"/>
    <x v="670"/>
    <x v="671"/>
    <n v="1067"/>
  </r>
  <r>
    <x v="814"/>
    <x v="30"/>
    <s v="Flying Dog Brewery"/>
    <s v="Flying Dog Brewery Raging Bitch Belgian-Style IPA"/>
    <s v="Notes:Two inflammatory words...one wild drink. Nectar imprisoned in a bottle. An anything-but-delicate blend of sharp hoppiness and fruity aroma, this beer is a life-changing backyard knife-fight for your palate. Once you’ve had a Raging Bitch, everything else pales in comparison. Fermented with a volcano-like Belgian yeast strain called “El Diablo,” Raging Bitch earned its polarizing name from the aggressively active nature of the yeast—unleashed, untamed, unbridled...and in heat. Enjoy its golden glow and white foaming head alongside bold flavors like spicy BBQ wings, blue cheese salads, or that bag of family-sized Cool Ranch Doritos you’re going to destroy later while binge-watching Netflix.Malts: CaramelHops: Warrior, Columbus, AmarilloYeast: Belgian (El Diablo)IBU: 60\t"/>
    <x v="91"/>
    <n v="50"/>
    <n v="80"/>
    <n v="17"/>
    <n v="40"/>
    <n v="20"/>
    <n v="63"/>
    <n v="39"/>
    <n v="57"/>
    <n v="0"/>
    <n v="70"/>
    <n v="80"/>
    <n v="29"/>
    <n v="40"/>
    <x v="669"/>
    <x v="655"/>
    <x v="669"/>
    <x v="671"/>
    <x v="672"/>
    <n v="885"/>
  </r>
  <r>
    <x v="815"/>
    <x v="30"/>
    <s v="Lagunitas Brewing Company"/>
    <s v="Lagunitas Brewing Company A Little Sumpin' Wild"/>
    <s v="Notes:Fermented with the Westmalle yeast strain72.51 IBU\t"/>
    <x v="107"/>
    <n v="50"/>
    <n v="80"/>
    <n v="16"/>
    <n v="33"/>
    <n v="17"/>
    <n v="53"/>
    <n v="41"/>
    <n v="69"/>
    <n v="0"/>
    <n v="62"/>
    <n v="71"/>
    <n v="9"/>
    <n v="26"/>
    <x v="670"/>
    <x v="656"/>
    <x v="670"/>
    <x v="672"/>
    <x v="673"/>
    <n v="677"/>
  </r>
  <r>
    <x v="816"/>
    <x v="30"/>
    <s v="Brasserie d'Achouffe"/>
    <s v="Brasserie d'Achouffe Houblon Chouffe Dobbelen IPA Tripel"/>
    <s v="Notes:The gnomes of Fairyland may be little, but they have big, very big, personalities. HOUBLON CHOUFFE matches their impish spirits. All gnomes, with their innate good taste, are in full agreement about HOUBLON CHOUFFE, which is flavoured by three different types of hops. This India Pale Ale is appreciated for its pronounced bitterness combined with the fruity tones of traditional Achouffe beers: it softens the strongest of characters.\t"/>
    <x v="45"/>
    <n v="50"/>
    <n v="80"/>
    <n v="38"/>
    <n v="51"/>
    <n v="22"/>
    <n v="82"/>
    <n v="79"/>
    <n v="69"/>
    <n v="1"/>
    <n v="93"/>
    <n v="135"/>
    <n v="36"/>
    <n v="46"/>
    <x v="671"/>
    <x v="657"/>
    <x v="671"/>
    <x v="673"/>
    <x v="674"/>
    <n v="1015"/>
  </r>
  <r>
    <x v="817"/>
    <x v="30"/>
    <s v="Green Flash Brewing Co."/>
    <s v="Green Flash Brewing Co. Green Flash Le Freak"/>
    <s v="Notes:Le Freak® is the first-ever hybrid ale of its kind: the convergence of a Belgian-Style Trippel with an American Imperial IPA. This zesty Amarillo dry-hopped, bottle-conditioned marvel entices with fruity Belgian yeast aromatics and a firm, dry finish. Aromas of orange and passion fruit with sweet bready malts, and flavors of orange marmalade and citrus fruit pith. Experience a legendary beer.\t"/>
    <x v="100"/>
    <n v="50"/>
    <n v="80"/>
    <n v="32"/>
    <n v="33"/>
    <n v="23"/>
    <n v="75"/>
    <n v="65"/>
    <n v="76"/>
    <n v="2"/>
    <n v="83"/>
    <n v="101"/>
    <n v="24"/>
    <n v="50"/>
    <x v="672"/>
    <x v="658"/>
    <x v="672"/>
    <x v="674"/>
    <x v="675"/>
    <n v="506"/>
  </r>
  <r>
    <x v="818"/>
    <x v="30"/>
    <s v="Deschutes Brewery"/>
    <s v="Deschutes Brewery Chainbreaker White IPA"/>
    <s v="Notes:"/>
    <x v="10"/>
    <n v="50"/>
    <n v="80"/>
    <n v="12"/>
    <n v="27"/>
    <n v="11"/>
    <n v="47"/>
    <n v="21"/>
    <n v="61"/>
    <n v="0"/>
    <n v="75"/>
    <n v="66"/>
    <n v="22"/>
    <n v="22"/>
    <x v="673"/>
    <x v="226"/>
    <x v="142"/>
    <x v="395"/>
    <x v="378"/>
    <n v="9"/>
  </r>
  <r>
    <x v="819"/>
    <x v="30"/>
    <s v="Anchorage Brewing Company"/>
    <s v="Anchorage Brewing Company Bitter Monk"/>
    <s v="Notes:Belgian style double IPA with Brettanomyces. this ale is aged in french oak chardonnay barrels. Brewed with Apollo, Citra, and Simcoe hops. Dry hopped in the barrel with Citra hops. Triple fermented- First in the tank with a Belgian yeast, second in french oak chardonnay barrels with brett, and finally in the bottle with a third yeast for natural carbonation.100 IBU\t"/>
    <x v="45"/>
    <n v="50"/>
    <n v="80"/>
    <n v="39"/>
    <n v="36"/>
    <n v="13"/>
    <n v="57"/>
    <n v="56"/>
    <n v="138"/>
    <n v="2"/>
    <n v="133"/>
    <n v="74"/>
    <n v="26"/>
    <n v="23"/>
    <x v="674"/>
    <x v="659"/>
    <x v="673"/>
    <x v="675"/>
    <x v="676"/>
    <n v="113"/>
  </r>
  <r>
    <x v="820"/>
    <x v="30"/>
    <s v="Allagash Brewing Company"/>
    <s v="Allagash Brewing Company Allagash Hugh Malone"/>
    <s v="Notes:Hugh Malone begins with a grain bill featuring a blend of Maine grown barley, imported Pilsner, and raw wheat malt. At the beginning of run off, we add a portion of hops to the sweet wort in the kettle; a technique known as &quot;first wort hopping&quot;. As the boil begins, a generous amount of Chinook hops are added for bittering. Later, in the whirlpool, the beer is hopped with a blend of Centennial and Amarillo, for aroma. This same blend is used, post fermentation, to lend additional hop character to the finished beer. The result is a complex brew with a malty palate, intense hop aromas, pronounced bitterness and a pleasantly dry finish.\t"/>
    <x v="18"/>
    <n v="50"/>
    <n v="80"/>
    <n v="34"/>
    <n v="29"/>
    <n v="24"/>
    <n v="88"/>
    <n v="53"/>
    <n v="75"/>
    <n v="1"/>
    <n v="85"/>
    <n v="131"/>
    <n v="26"/>
    <n v="53"/>
    <x v="675"/>
    <x v="660"/>
    <x v="674"/>
    <x v="350"/>
    <x v="677"/>
    <n v="221"/>
  </r>
  <r>
    <x v="821"/>
    <x v="30"/>
    <s v="De Leyerth Brouwerijen (Urthel)"/>
    <s v="De Leyerth Brouwerijen (Urthel) Urthel Hop-It"/>
    <s v="Notes:"/>
    <x v="37"/>
    <n v="50"/>
    <n v="80"/>
    <n v="14"/>
    <n v="39"/>
    <n v="29"/>
    <n v="73"/>
    <n v="64"/>
    <n v="55"/>
    <n v="0"/>
    <n v="71"/>
    <n v="85"/>
    <n v="18"/>
    <n v="34"/>
    <x v="676"/>
    <x v="661"/>
    <x v="675"/>
    <x v="676"/>
    <x v="678"/>
    <n v="501"/>
  </r>
  <r>
    <x v="822"/>
    <x v="30"/>
    <s v="Otter Creek Brewing / Wolaver's"/>
    <s v="Otter Creek Brewing / Wolaver's Otter Creek Solstice"/>
    <s v="Notes:A summer sipper built for lawn chairs, lawn games and lawn mowing, Fresh Slice features the spicy, estery flavor profile of Belgian yeast laced with the juicy hop flavors and aromas of American hops. This White IPA recipe tips the scales with a slice of clementine, a hit of coriander and an 1/8th of...wait, what? This one features a crisp, fresh citrus ripeness deriving from additions of clementine juice and sweet orange peel in the brew process. The first Otter Creek can offering, this is one slice you'll be holding all summer long!\t"/>
    <x v="10"/>
    <n v="50"/>
    <n v="80"/>
    <n v="15"/>
    <n v="20"/>
    <n v="10"/>
    <n v="32"/>
    <n v="13"/>
    <n v="70"/>
    <n v="0"/>
    <n v="72"/>
    <n v="52"/>
    <n v="26"/>
    <n v="21"/>
    <x v="677"/>
    <x v="662"/>
    <x v="676"/>
    <x v="677"/>
    <x v="325"/>
    <n v="48"/>
  </r>
  <r>
    <x v="823"/>
    <x v="30"/>
    <s v="Ale Asylum"/>
    <s v="Ale Asylum Bedlam"/>
    <s v="Notes:Bedlam! A chaotic blend of Citra hops and Belgian yeast give this IPA aromas of summer fruits and a bright hop presence with a plush finish.\t"/>
    <x v="73"/>
    <n v="50"/>
    <n v="80"/>
    <n v="17"/>
    <n v="32"/>
    <n v="12"/>
    <n v="89"/>
    <n v="54"/>
    <n v="84"/>
    <n v="0"/>
    <n v="107"/>
    <n v="91"/>
    <n v="31"/>
    <n v="33"/>
    <x v="678"/>
    <x v="663"/>
    <x v="677"/>
    <x v="678"/>
    <x v="679"/>
    <n v="61"/>
  </r>
  <r>
    <x v="824"/>
    <x v="30"/>
    <s v="Brouwerij Het Anker"/>
    <s v="Brouwerij Het Anker Gouden Carolus Hopsinjoor"/>
    <s v="Notes:"/>
    <x v="52"/>
    <n v="50"/>
    <n v="80"/>
    <n v="11"/>
    <n v="34"/>
    <n v="20"/>
    <n v="53"/>
    <n v="50"/>
    <n v="39"/>
    <n v="0"/>
    <n v="57"/>
    <n v="78"/>
    <n v="22"/>
    <n v="25"/>
    <x v="679"/>
    <x v="664"/>
    <x v="678"/>
    <x v="679"/>
    <x v="680"/>
    <n v="289"/>
  </r>
  <r>
    <x v="825"/>
    <x v="30"/>
    <s v="Brasserie Dieu Du Ciel"/>
    <s v="Brasserie Dieu Du Ciel Dernière Volonté"/>
    <s v="Notes:The Last Will is born from a meeting between the Belgian and British brewing traditions. It has a complex nose of flowers and alcohol, supported by slightly fruity and malty flavors, all topped by a strong hop bouquet. In the mouth it is spicy and fruity hints and a discrete touch of alcohol. In the final, hops up the rear with force.\t"/>
    <x v="68"/>
    <n v="50"/>
    <n v="80"/>
    <n v="19"/>
    <n v="35"/>
    <n v="22"/>
    <n v="61"/>
    <n v="55"/>
    <n v="80"/>
    <n v="0"/>
    <n v="85"/>
    <n v="76"/>
    <n v="34"/>
    <n v="32"/>
    <x v="680"/>
    <x v="665"/>
    <x v="679"/>
    <x v="680"/>
    <x v="681"/>
    <n v="250"/>
  </r>
  <r>
    <x v="826"/>
    <x v="30"/>
    <s v="Cambridge Brewing Company"/>
    <s v="Cambridge Brewing Company The Audacity Of Hops"/>
    <s v="Notes:Belgian Double IPA.\t"/>
    <x v="52"/>
    <n v="50"/>
    <n v="80"/>
    <n v="24"/>
    <n v="47"/>
    <n v="13"/>
    <n v="68"/>
    <n v="45"/>
    <n v="81"/>
    <n v="1"/>
    <n v="82"/>
    <n v="99"/>
    <n v="22"/>
    <n v="38"/>
    <x v="681"/>
    <x v="666"/>
    <x v="680"/>
    <x v="681"/>
    <x v="682"/>
    <n v="41"/>
  </r>
  <r>
    <x v="827"/>
    <x v="30"/>
    <s v="Matt Brewing Company"/>
    <s v="Matt Brewing Company Saranac White IPA"/>
    <s v="Notes:"/>
    <x v="4"/>
    <n v="50"/>
    <n v="80"/>
    <n v="28"/>
    <n v="38"/>
    <n v="9"/>
    <n v="72"/>
    <n v="21"/>
    <n v="89"/>
    <n v="0"/>
    <n v="86"/>
    <n v="72"/>
    <n v="28"/>
    <n v="44"/>
    <x v="682"/>
    <x v="14"/>
    <x v="681"/>
    <x v="340"/>
    <x v="517"/>
    <n v="13"/>
  </r>
  <r>
    <x v="828"/>
    <x v="30"/>
    <s v="Smuttynose Brewing Company"/>
    <s v="Smuttynose Brewing Company Smuttynose Homunculus (Big Beer Series)"/>
    <s v="Notes:This hoppy, Belgian-style golden ale first appeared in early 2007 as the first edition of our Short Batch Series. At that time, we called it the Gnome, an homage to Brasserie d'Achouffe.45 IBU2011 - 9.9%\t"/>
    <x v="108"/>
    <n v="50"/>
    <n v="80"/>
    <n v="16"/>
    <n v="52"/>
    <n v="27"/>
    <n v="61"/>
    <n v="103"/>
    <n v="78"/>
    <n v="0"/>
    <n v="109"/>
    <n v="82"/>
    <n v="31"/>
    <n v="45"/>
    <x v="222"/>
    <x v="667"/>
    <x v="682"/>
    <x v="682"/>
    <x v="683"/>
    <n v="116"/>
  </r>
  <r>
    <x v="829"/>
    <x v="30"/>
    <s v="Brewery Vivant"/>
    <s v="Brewery Vivant Triomphe Belgian IPA"/>
    <s v="Notes:"/>
    <x v="54"/>
    <n v="50"/>
    <n v="80"/>
    <n v="7"/>
    <n v="11"/>
    <n v="9"/>
    <n v="55"/>
    <n v="24"/>
    <n v="41"/>
    <n v="0"/>
    <n v="41"/>
    <n v="73"/>
    <n v="6"/>
    <n v="17"/>
    <x v="94"/>
    <x v="668"/>
    <x v="683"/>
    <x v="683"/>
    <x v="12"/>
    <n v="42"/>
  </r>
  <r>
    <x v="830"/>
    <x v="30"/>
    <s v="Brasserie Lefèbvre SA"/>
    <s v="Brasserie Lefèbvre SA Hopus"/>
    <s v="Notes:"/>
    <x v="91"/>
    <n v="50"/>
    <n v="80"/>
    <n v="9"/>
    <n v="22"/>
    <n v="20"/>
    <n v="39"/>
    <n v="38"/>
    <n v="38"/>
    <n v="0"/>
    <n v="39"/>
    <n v="56"/>
    <n v="21"/>
    <n v="39"/>
    <x v="683"/>
    <x v="669"/>
    <x v="684"/>
    <x v="463"/>
    <x v="453"/>
    <n v="110"/>
  </r>
  <r>
    <x v="831"/>
    <x v="30"/>
    <s v="Nebraska Brewing Company"/>
    <s v="Nebraska Brewing Company Hop God Reserve Series Aged In French Oak Chardonnay Barrels"/>
    <s v="Notes:An artful creation which began with our HopAnomaly Belgian-Style IPA, enhanced by a 6 month maturation in French Oak Chardonnay Barrels. This version of Hop God is a fascinating, big, bold Belgian-style Tripel hopped in very high amounts to concentrate citrus, grapefruit and floral aromatics in the nose. The addition of Chardonnay barrel aging adds further dimension and oak tannins to an already wonderfully complex Ale – bringing to mind tropical fruits and peach. We know of nothing that compares – enjoy!87 IBU\t"/>
    <x v="103"/>
    <n v="50"/>
    <n v="80"/>
    <n v="28"/>
    <n v="56"/>
    <n v="23"/>
    <n v="65"/>
    <n v="74"/>
    <n v="107"/>
    <n v="3"/>
    <n v="130"/>
    <n v="79"/>
    <n v="22"/>
    <n v="31"/>
    <x v="684"/>
    <x v="670"/>
    <x v="685"/>
    <x v="684"/>
    <x v="684"/>
    <n v="53"/>
  </r>
  <r>
    <x v="832"/>
    <x v="30"/>
    <s v="Kuhnhenn Brewing Company"/>
    <s v="Kuhnhenn Brewing Company Kuhnhenn Simcoe Silly"/>
    <s v="Notes:This Pale American Belgo style beer was 2010 GABF’s silver medal winner. It has notes of spicy pineapple, mango bubblegum aromas which comes from the unique marriage of a special Belgian yeast and an American Simcoe hop. This beer has an initial soft malt sweetness with orange fruitiness and finishes with a hoppy dryness.\t"/>
    <x v="45"/>
    <n v="50"/>
    <n v="80"/>
    <n v="14"/>
    <n v="64"/>
    <n v="36"/>
    <n v="61"/>
    <n v="82"/>
    <n v="76"/>
    <n v="1"/>
    <n v="111"/>
    <n v="73"/>
    <n v="35"/>
    <n v="44"/>
    <x v="685"/>
    <x v="671"/>
    <x v="11"/>
    <x v="685"/>
    <x v="685"/>
    <n v="105"/>
  </r>
  <r>
    <x v="833"/>
    <x v="30"/>
    <s v="Short's Brewing Company"/>
    <s v="Short's Brewing Company Pan Galactic Gargle Blaster"/>
    <s v="Notes:Pan Galactic Gargle Blaster is a Belgian-style Double IPA brewed with Australian Galaxy hops. The nose is an impressive dank blend of citrus aromas reminiscent of guava and lemons, very green and fresh with subtle Belgian yeast esters. An intense clean bitterness dominates the flavor profile with little malt character to compete with. A slight, fruity yeast sweetness is noticeable in the finish alongside a resounding bitterness.\t"/>
    <x v="21"/>
    <n v="50"/>
    <n v="80"/>
    <n v="20"/>
    <n v="32"/>
    <n v="25"/>
    <n v="86"/>
    <n v="63"/>
    <n v="85"/>
    <n v="0"/>
    <n v="130"/>
    <n v="108"/>
    <n v="29"/>
    <n v="40"/>
    <x v="25"/>
    <x v="14"/>
    <x v="18"/>
    <x v="11"/>
    <x v="23"/>
    <n v="2"/>
  </r>
  <r>
    <x v="834"/>
    <x v="30"/>
    <s v="Blue Point Brewing Company"/>
    <s v="Blue Point Brewing Company Blue Point IPA"/>
    <s v="Notes:"/>
    <x v="4"/>
    <n v="50"/>
    <n v="80"/>
    <n v="30"/>
    <n v="46"/>
    <n v="14"/>
    <n v="76"/>
    <n v="30"/>
    <n v="61"/>
    <n v="0"/>
    <n v="77"/>
    <n v="115"/>
    <n v="56"/>
    <n v="36"/>
    <x v="686"/>
    <x v="220"/>
    <x v="11"/>
    <x v="23"/>
    <x v="95"/>
    <n v="12"/>
  </r>
  <r>
    <x v="835"/>
    <x v="30"/>
    <s v="Coronado Brewing Company"/>
    <s v="Coronado Brewing Company Hoppy Daze IPA"/>
    <s v="Notes:"/>
    <x v="45"/>
    <n v="50"/>
    <n v="80"/>
    <n v="21"/>
    <n v="35"/>
    <n v="25"/>
    <n v="57"/>
    <n v="34"/>
    <n v="68"/>
    <n v="1"/>
    <n v="73"/>
    <n v="102"/>
    <n v="37"/>
    <n v="37"/>
    <x v="687"/>
    <x v="672"/>
    <x v="686"/>
    <x v="686"/>
    <x v="686"/>
    <n v="50"/>
  </r>
  <r>
    <x v="836"/>
    <x v="30"/>
    <s v="Peace Tree Brewing Co."/>
    <s v="Peace Tree Brewing Co. Hop Wrangler"/>
    <s v="Notes:Joe’s multinational take on a classic IPA. IPA’s are known for their intense hop bitterness, flavor and aromas. First, Joe used American and English malt, then American and English hops are added during the mash, first wort, boil, and finally it’s dry hopped for aroma. Belgium gets involved with the yeast and a special candy sugar finish for smoothness and flavor.\t"/>
    <x v="87"/>
    <n v="50"/>
    <n v="80"/>
    <n v="30"/>
    <n v="43"/>
    <n v="15"/>
    <n v="105"/>
    <n v="56"/>
    <n v="61"/>
    <n v="2"/>
    <n v="69"/>
    <n v="121"/>
    <n v="14"/>
    <n v="58"/>
    <x v="688"/>
    <x v="220"/>
    <x v="230"/>
    <x v="225"/>
    <x v="21"/>
    <n v="44"/>
  </r>
  <r>
    <x v="837"/>
    <x v="30"/>
    <s v="Picobrouwerij Alvinne / Den Bierzolder"/>
    <s v="Picobrouwerij Alvinne / Den Bierzolder Gaspar Ale"/>
    <s v="Notes:"/>
    <x v="52"/>
    <n v="50"/>
    <n v="80"/>
    <n v="18"/>
    <n v="40"/>
    <n v="21"/>
    <n v="71"/>
    <n v="66"/>
    <n v="84"/>
    <n v="1"/>
    <n v="95"/>
    <n v="87"/>
    <n v="25"/>
    <n v="44"/>
    <x v="392"/>
    <x v="673"/>
    <x v="687"/>
    <x v="687"/>
    <x v="687"/>
    <n v="99"/>
  </r>
  <r>
    <x v="838"/>
    <x v="30"/>
    <s v="White Birch Brewing"/>
    <s v="White Birch Brewing White Birch Hooksett Ale"/>
    <s v="Notes:Inspired by our love of Belgian ales and hoppy West Coast ales. We bring Cascade and Columbus hops together with our house yeast for a smooth Belgian style hopfest. Best when fresh, this beer is not intended for aging.\t"/>
    <x v="89"/>
    <n v="50"/>
    <n v="80"/>
    <n v="22"/>
    <n v="44"/>
    <n v="17"/>
    <n v="62"/>
    <n v="66"/>
    <n v="55"/>
    <n v="2"/>
    <n v="70"/>
    <n v="79"/>
    <n v="26"/>
    <n v="60"/>
    <x v="689"/>
    <x v="674"/>
    <x v="688"/>
    <x v="688"/>
    <x v="688"/>
    <n v="47"/>
  </r>
  <r>
    <x v="839"/>
    <x v="30"/>
    <s v="Kuhnhenn Brewing Company"/>
    <s v="Kuhnhenn Brewing Company Kuhnhenn Aldebaran"/>
    <s v="Notes:A very hoppy citrus nose leads this beer, with low malt and high hops in flavor. The Belgian yeast leaves the palate creamy instead of dry. This is an awe-some beer for Belgian and hop fans alike.\t"/>
    <x v="109"/>
    <n v="50"/>
    <n v="80"/>
    <n v="29"/>
    <n v="76"/>
    <n v="77"/>
    <n v="89"/>
    <n v="145"/>
    <n v="77"/>
    <n v="0"/>
    <n v="111"/>
    <n v="132"/>
    <n v="58"/>
    <n v="100"/>
    <x v="335"/>
    <x v="93"/>
    <x v="689"/>
    <x v="127"/>
    <x v="689"/>
    <n v="42"/>
  </r>
  <r>
    <x v="840"/>
    <x v="31"/>
    <s v="21st Amendment Brewery"/>
    <s v="21st Amendment Brewery Back In Black"/>
    <s v="Notes:ABV varies around 7%.65 IBU\t"/>
    <x v="18"/>
    <n v="50"/>
    <n v="70"/>
    <n v="14"/>
    <n v="50"/>
    <n v="7"/>
    <n v="95"/>
    <n v="23"/>
    <n v="19"/>
    <n v="0"/>
    <n v="20"/>
    <n v="92"/>
    <n v="11"/>
    <n v="91"/>
    <x v="690"/>
    <x v="675"/>
    <x v="690"/>
    <x v="689"/>
    <x v="690"/>
    <n v="511"/>
  </r>
  <r>
    <x v="841"/>
    <x v="31"/>
    <s v="Victory Brewing Company"/>
    <s v="Victory Brewing Company Yakima Glory"/>
    <s v="Notes:According to the brewery's website: &quot;A dark IPA&quot;.Available November to January.\t"/>
    <x v="90"/>
    <n v="50"/>
    <n v="70"/>
    <n v="10"/>
    <n v="54"/>
    <n v="17"/>
    <n v="103"/>
    <n v="52"/>
    <n v="43"/>
    <n v="0"/>
    <n v="61"/>
    <n v="103"/>
    <n v="10"/>
    <n v="85"/>
    <x v="691"/>
    <x v="676"/>
    <x v="691"/>
    <x v="690"/>
    <x v="691"/>
    <n v="675"/>
  </r>
  <r>
    <x v="842"/>
    <x v="31"/>
    <s v="New Belgium Brewing"/>
    <s v="New Belgium Brewing Snow Day Winter Ale"/>
    <s v="Notes: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t"/>
    <x v="53"/>
    <n v="50"/>
    <n v="70"/>
    <n v="11"/>
    <n v="51"/>
    <n v="16"/>
    <n v="82"/>
    <n v="48"/>
    <n v="20"/>
    <n v="0"/>
    <n v="19"/>
    <n v="91"/>
    <n v="6"/>
    <n v="78"/>
    <x v="692"/>
    <x v="677"/>
    <x v="692"/>
    <x v="691"/>
    <x v="692"/>
    <n v="218"/>
  </r>
  <r>
    <x v="843"/>
    <x v="31"/>
    <s v="Clown Shoes"/>
    <s v="Clown Shoes Hoppy Feet"/>
    <s v="Notes:"/>
    <x v="68"/>
    <n v="50"/>
    <n v="70"/>
    <n v="11"/>
    <n v="45"/>
    <n v="14"/>
    <n v="82"/>
    <n v="33"/>
    <n v="9"/>
    <n v="0"/>
    <n v="9"/>
    <n v="87"/>
    <n v="5"/>
    <n v="70"/>
    <x v="693"/>
    <x v="678"/>
    <x v="693"/>
    <x v="692"/>
    <x v="693"/>
    <n v="254"/>
  </r>
  <r>
    <x v="844"/>
    <x v="31"/>
    <s v="Deschutes Brewery"/>
    <s v="Deschutes Brewery Hop In The Dark Cascadian Dark Ale"/>
    <s v="Notes:An India Black Ale.Available - May to SeptemberAlc. by Vol. - 6.5% (2010), 6.9% (2011)IBUs - 75\t"/>
    <x v="76"/>
    <n v="50"/>
    <n v="70"/>
    <n v="15"/>
    <n v="82"/>
    <n v="17"/>
    <n v="144"/>
    <n v="58"/>
    <n v="64"/>
    <n v="0"/>
    <n v="86"/>
    <n v="133"/>
    <n v="12"/>
    <n v="115"/>
    <x v="694"/>
    <x v="679"/>
    <x v="694"/>
    <x v="693"/>
    <x v="694"/>
    <n v="404"/>
  </r>
  <r>
    <x v="845"/>
    <x v="31"/>
    <s v="Dark Horse Brewing Company"/>
    <s v="Dark Horse Brewing Company Dark Horse Reserve Special Black Bier Ale"/>
    <s v="Notes:Conceived in a dimly lit room on a blistery cold night in the Upper Peninsula of Michigan, but born and raised here in Marshall Michigan. The Reserve Special is the oldest of all beers in the Dark Horse family. It has an incredibly “thick” presence and when poured into a glass its color is so dark it’s eerie. The flavors explode onto your taste buds with heavy malt, roast, and chocolate, but stay very balanced. The Reserve Special Black Ale has a hard time being called a stout or porter but it fits nicely into the category of a delicious strong black ale.\t"/>
    <x v="16"/>
    <n v="50"/>
    <n v="70"/>
    <n v="14"/>
    <n v="63"/>
    <n v="7"/>
    <n v="68"/>
    <n v="44"/>
    <n v="7"/>
    <n v="0"/>
    <n v="13"/>
    <n v="53"/>
    <n v="9"/>
    <n v="101"/>
    <x v="695"/>
    <x v="680"/>
    <x v="695"/>
    <x v="694"/>
    <x v="695"/>
    <n v="499"/>
  </r>
  <r>
    <x v="846"/>
    <x v="31"/>
    <s v="Widmer Brothers Brewing Company"/>
    <s v="Widmer Brothers Brewing Company Pitch Black IPA"/>
    <s v="Notes:Originally brewed as a 2010 one-time release called W'10, now a seasonal called simply 'Pitch Black IPA'availability: January - Aprilbitterness: 65 IBUalcohol by volume: 6.5%original gravity: 16° PLATOMalts:Two Row Pale, Caramel 10 L, Special Roast, Carafa Special IIHops:Bittering: AlchemyAroma: Alchemy, CascadesDry Hop: Cascade T-45\t"/>
    <x v="54"/>
    <n v="50"/>
    <n v="70"/>
    <n v="11"/>
    <n v="45"/>
    <n v="12"/>
    <n v="84"/>
    <n v="29"/>
    <n v="18"/>
    <n v="0"/>
    <n v="15"/>
    <n v="93"/>
    <n v="8"/>
    <n v="73"/>
    <x v="696"/>
    <x v="681"/>
    <x v="696"/>
    <x v="695"/>
    <x v="696"/>
    <n v="249"/>
  </r>
  <r>
    <x v="847"/>
    <x v="31"/>
    <s v="Heavy Seas Beer"/>
    <s v="Heavy Seas Beer Heavy Seas Black Cannon"/>
    <s v="Notes:"/>
    <x v="15"/>
    <n v="50"/>
    <n v="70"/>
    <n v="20"/>
    <n v="94"/>
    <n v="23"/>
    <n v="145"/>
    <n v="71"/>
    <n v="42"/>
    <n v="0"/>
    <n v="70"/>
    <n v="140"/>
    <n v="11"/>
    <n v="121"/>
    <x v="697"/>
    <x v="682"/>
    <x v="697"/>
    <x v="696"/>
    <x v="697"/>
    <n v="123"/>
  </r>
  <r>
    <x v="848"/>
    <x v="31"/>
    <s v="Greenbush Brewing Company"/>
    <s v="Greenbush Brewing Company Anger"/>
    <s v="Notes:"/>
    <x v="71"/>
    <n v="50"/>
    <n v="70"/>
    <n v="7"/>
    <n v="45"/>
    <n v="11"/>
    <n v="79"/>
    <n v="29"/>
    <n v="27"/>
    <n v="0"/>
    <n v="25"/>
    <n v="86"/>
    <n v="3"/>
    <n v="61"/>
    <x v="129"/>
    <x v="14"/>
    <x v="698"/>
    <x v="384"/>
    <x v="72"/>
    <n v="8"/>
  </r>
  <r>
    <x v="849"/>
    <x v="31"/>
    <s v="Bear Republic Brewing Co."/>
    <s v="Bear Republic Brewing Co. Black Racer"/>
    <s v="Notes:Black Racer™ blends Bear Republic's love of hops with the Pacific Northwest's appreciation for dark ales. Our pit crew brews this award winning ale which boldly defines a new frontier of flavors and always maintains pole position. Race to the Dark Side™.Bronze 2011 Great American Beer Festival American-Style Black AleGold 2012 World Beer Cup American-Style Black Ale\t"/>
    <x v="110"/>
    <n v="50"/>
    <n v="70"/>
    <n v="17"/>
    <n v="86"/>
    <n v="11"/>
    <n v="148"/>
    <n v="65"/>
    <n v="43"/>
    <n v="0"/>
    <n v="54"/>
    <n v="142"/>
    <n v="14"/>
    <n v="134"/>
    <x v="93"/>
    <x v="118"/>
    <x v="142"/>
    <x v="11"/>
    <x v="30"/>
    <n v="3"/>
  </r>
  <r>
    <x v="850"/>
    <x v="31"/>
    <s v="Tommyknocker Brewery"/>
    <s v="Tommyknocker Brewery Hop Strike Black IPA"/>
    <s v="Notes:Hop Strike is a dry hopped black rye IPA. The beer is characterized by an intermingling of spicy citrus hops and chocolate malt. Substantial 78 IBUs are balanced by roasted rye resulting in a nice depth of malt character and deep color.\t"/>
    <x v="54"/>
    <n v="50"/>
    <n v="70"/>
    <n v="22"/>
    <n v="75"/>
    <n v="11"/>
    <n v="101"/>
    <n v="44"/>
    <n v="19"/>
    <n v="1"/>
    <n v="23"/>
    <n v="115"/>
    <n v="18"/>
    <n v="126"/>
    <x v="698"/>
    <x v="683"/>
    <x v="447"/>
    <x v="697"/>
    <x v="698"/>
    <n v="144"/>
  </r>
  <r>
    <x v="851"/>
    <x v="31"/>
    <s v="Blue Point Brewing Company"/>
    <s v="Blue Point Brewing Company Blue Point Toxic Sludge"/>
    <s v="Notes:While birds of a feather stick together, their wings should not. We blew our cap seeing images of oilslick seabirds and thinking about what may happen to more of our fine, feathered-friends as they migrate south this fall, so we hatched this flighty idea for a specialty brew called 'Toxic Sludge'.All of the proceeds will benefit Tri-State Bird Rescue &amp; Research's &quot;Spreading Our Wings&quot; campaign and their efforts to build a Wildlife Response Annex. To learn more, please visit: www.tristatebird.orgIn times of crisis (like this) we figure you can either hibernate or participate.Try this tasty, dry-hopped black IPA. It's as smooth as water off a duck's back. So everytime you drink one, please let out a loud squawk in honor of our beautiful, beaked brethen.We hope you can dig deep in your hearts (and pockets) to help support the effort.Be Well,Mark &amp; Pete\t"/>
    <x v="68"/>
    <n v="50"/>
    <n v="70"/>
    <n v="22"/>
    <n v="64"/>
    <n v="20"/>
    <n v="120"/>
    <n v="59"/>
    <n v="17"/>
    <n v="4"/>
    <n v="22"/>
    <n v="147"/>
    <n v="5"/>
    <n v="109"/>
    <x v="699"/>
    <x v="684"/>
    <x v="699"/>
    <x v="698"/>
    <x v="699"/>
    <n v="91"/>
  </r>
  <r>
    <x v="852"/>
    <x v="31"/>
    <s v="Hill Farmstead Brewery"/>
    <s v="Hill Farmstead Brewery James Black Ale"/>
    <s v="Notes:James was our Uncle (Edward James Hill Jr.). Hill Farmstead Brewery rests upon the land that was once home to him and his four siblings. In his honor, this Black Ale is dutifully crafted from American and German malted barley, American hops, our ale yeast, and water from James’ well. It is unfiltered, naturally carbonated, and dry hopped. Roasty and smooth, with accents of chocolate and a balanced hoppy finish, this is the ale that I dream to have shared with James.Pale and Caramel Malt; Roasted Barley; Centennial and Columbus hops; Ale Yeast, and our Well Water.\t"/>
    <x v="18"/>
    <n v="50"/>
    <n v="70"/>
    <n v="25"/>
    <n v="72"/>
    <n v="7"/>
    <n v="113"/>
    <n v="51"/>
    <n v="44"/>
    <n v="0"/>
    <n v="57"/>
    <n v="123"/>
    <n v="3"/>
    <n v="90"/>
    <x v="700"/>
    <x v="685"/>
    <x v="700"/>
    <x v="699"/>
    <x v="700"/>
    <n v="19"/>
  </r>
  <r>
    <x v="853"/>
    <x v="31"/>
    <s v="Surly Brewing Company"/>
    <s v="Surly Brewing Company Damien"/>
    <s v="Notes:From the blackest depths of the brewhouse comes Damien, Child of Darkness. Spawned from the usually discarded remnants of Darkness, Damien is a dry-hopped black ale with flavors of roasted malt and dark brown sugar. Tangerine and pine aromatics only add to its insidious appeal.\t"/>
    <x v="54"/>
    <n v="50"/>
    <n v="70"/>
    <n v="16"/>
    <n v="63"/>
    <n v="13"/>
    <n v="90"/>
    <n v="65"/>
    <n v="21"/>
    <n v="0"/>
    <n v="35"/>
    <n v="78"/>
    <n v="16"/>
    <n v="84"/>
    <x v="701"/>
    <x v="307"/>
    <x v="701"/>
    <x v="700"/>
    <x v="701"/>
    <n v="24"/>
  </r>
  <r>
    <x v="854"/>
    <x v="31"/>
    <s v="Rogue Ales"/>
    <s v="Rogue Ales Morimoto Black Obi Soba Ale"/>
    <s v="Notes:12 Ingredients:Malts: Roasted Soba, Harrington, Metcalf, Munich, C-15, C-60 and Carafa Special No. 2Hops: Horizon, Sterling and Cascade. Yeast &amp; Water: Rogue's Pacman Yeast &amp; Free Range Coastal Water.12º PLATO30 IBU75 AA36º Lovibond\t"/>
    <x v="5"/>
    <n v="50"/>
    <n v="70"/>
    <n v="17"/>
    <n v="59"/>
    <n v="10"/>
    <n v="53"/>
    <n v="47"/>
    <n v="17"/>
    <n v="1"/>
    <n v="16"/>
    <n v="38"/>
    <n v="17"/>
    <n v="112"/>
    <x v="702"/>
    <x v="686"/>
    <x v="702"/>
    <x v="701"/>
    <x v="702"/>
    <n v="232"/>
  </r>
  <r>
    <x v="855"/>
    <x v="31"/>
    <s v="Keweenaw Brewing Company"/>
    <s v="Keweenaw Brewing Company Widow Maker Black Ale"/>
    <s v="Notes:Don't let its looks deceive you. Clean and smooth, easy on the hops and easy on the palate; this light bodied ale has a surprising depth of malt flavors with pleasant hints of a smoky molasses.\t"/>
    <x v="9"/>
    <n v="50"/>
    <n v="70"/>
    <n v="12"/>
    <n v="42"/>
    <n v="4"/>
    <n v="31"/>
    <n v="24"/>
    <n v="14"/>
    <n v="0"/>
    <n v="2"/>
    <n v="23"/>
    <n v="8"/>
    <n v="64"/>
    <x v="703"/>
    <x v="22"/>
    <x v="703"/>
    <x v="31"/>
    <x v="703"/>
    <n v="51"/>
  </r>
  <r>
    <x v="856"/>
    <x v="31"/>
    <s v="New Holland Brewing Company"/>
    <s v="New Holland Brewing Company New Holland Black Hatter"/>
    <s v="Notes:"/>
    <x v="10"/>
    <n v="50"/>
    <n v="70"/>
    <n v="15"/>
    <n v="69"/>
    <n v="23"/>
    <n v="113"/>
    <n v="63"/>
    <n v="70"/>
    <n v="0"/>
    <n v="77"/>
    <n v="142"/>
    <n v="8"/>
    <n v="104"/>
    <x v="704"/>
    <x v="14"/>
    <x v="704"/>
    <x v="702"/>
    <x v="704"/>
    <n v="54"/>
  </r>
  <r>
    <x v="857"/>
    <x v="31"/>
    <s v="Arcadia Brewing Company"/>
    <s v="Arcadia Brewing Company Arcadia B-Craft Black IPA"/>
    <s v="Notes:Massive in every way, B-Craft delivers a complex bundle of flavors with citrus-hop aroma. Moving beyond the massive hop aroma, rich roasted malt flavors of coffee and chocolate move forward only to be checked by an impressive hop bitterness. Texture and flavor dance together so seamlessly that you may need to remind yourself that, while it drinks like a session, it delivers like an assassin.\t"/>
    <x v="3"/>
    <n v="50"/>
    <n v="70"/>
    <n v="6"/>
    <n v="57"/>
    <n v="22"/>
    <n v="89"/>
    <n v="49"/>
    <n v="34"/>
    <n v="0"/>
    <n v="40"/>
    <n v="98"/>
    <n v="9"/>
    <n v="90"/>
    <x v="527"/>
    <x v="687"/>
    <x v="705"/>
    <x v="32"/>
    <x v="705"/>
    <n v="12"/>
  </r>
  <r>
    <x v="858"/>
    <x v="31"/>
    <s v="Peak Organic Brewing Company"/>
    <s v="Peak Organic Brewing Company Hop Noir"/>
    <s v="Notes:Hop Noir is a delectable Black IPA, dripping with piney, aromatic Centennial hops. The malt base is dark and rich, anchored by organic black malt. This provides a strong foundation for the extravagant kettle hopping and dry-hopping that this beer experiences. Enjoy with a night-light.98 IBU\t"/>
    <x v="89"/>
    <n v="50"/>
    <n v="70"/>
    <n v="13"/>
    <n v="60"/>
    <n v="19"/>
    <n v="100"/>
    <n v="59"/>
    <n v="26"/>
    <n v="0"/>
    <n v="37"/>
    <n v="100"/>
    <n v="6"/>
    <n v="96"/>
    <x v="705"/>
    <x v="688"/>
    <x v="706"/>
    <x v="703"/>
    <x v="706"/>
    <n v="71"/>
  </r>
  <r>
    <x v="859"/>
    <x v="31"/>
    <s v="RJ Rockers Brewing Company"/>
    <s v="RJ Rockers Brewing Company Black Perle"/>
    <s v="Notes:The first release in the &quot;Ales from the Dark Side&quot; series...A dark, roasted twist on the traditional IPA that uses an absurd amount of malt and is &quot;octo-hopped&quot; with the German Perle hop. The biggest beer in the RJ Rockers linup to date.\t"/>
    <x v="37"/>
    <n v="50"/>
    <n v="70"/>
    <n v="8"/>
    <n v="87"/>
    <n v="25"/>
    <n v="114"/>
    <n v="70"/>
    <n v="16"/>
    <n v="0"/>
    <n v="18"/>
    <n v="105"/>
    <n v="18"/>
    <n v="111"/>
    <x v="22"/>
    <x v="18"/>
    <x v="294"/>
    <x v="704"/>
    <x v="21"/>
    <n v="80"/>
  </r>
  <r>
    <x v="860"/>
    <x v="31"/>
    <s v="Short's Brewing Company"/>
    <s v="Short's Brewing Company Bludgeon Yer Eye PA"/>
    <s v="Notes:"/>
    <x v="2"/>
    <n v="50"/>
    <n v="70"/>
    <n v="14"/>
    <n v="71"/>
    <n v="12"/>
    <n v="130"/>
    <n v="27"/>
    <n v="42"/>
    <n v="0"/>
    <n v="49"/>
    <n v="138"/>
    <n v="11"/>
    <n v="76"/>
    <x v="706"/>
    <x v="689"/>
    <x v="707"/>
    <x v="705"/>
    <x v="707"/>
    <n v="47"/>
  </r>
  <r>
    <x v="861"/>
    <x v="31"/>
    <s v="Flying Monkeys Craft Brewery"/>
    <s v="Flying Monkeys Craft Brewery Flying Monkeys Netherworld Cascadian Dark Ale"/>
    <s v="Notes:Formerly known as Flying Monkeys Netherworld India Pale Porter.35 IBU\t"/>
    <x v="4"/>
    <n v="50"/>
    <n v="70"/>
    <n v="30"/>
    <n v="72"/>
    <n v="8"/>
    <n v="124"/>
    <n v="46"/>
    <n v="41"/>
    <n v="0"/>
    <n v="53"/>
    <n v="115"/>
    <n v="13"/>
    <n v="111"/>
    <x v="707"/>
    <x v="690"/>
    <x v="708"/>
    <x v="706"/>
    <x v="708"/>
    <n v="57"/>
  </r>
  <r>
    <x v="862"/>
    <x v="31"/>
    <s v="Hill Farmstead Brewery"/>
    <s v="Hill Farmstead Brewery Foster"/>
    <s v="Notes:Foster is our Black Wheat IPA, brewed with a large percentage of malted wheat and hopped with our favorite American hop varieties.\t"/>
    <x v="54"/>
    <n v="50"/>
    <n v="70"/>
    <n v="23"/>
    <n v="70"/>
    <n v="5"/>
    <n v="106"/>
    <n v="34"/>
    <n v="29"/>
    <n v="0"/>
    <n v="31"/>
    <n v="123"/>
    <n v="6"/>
    <n v="112"/>
    <x v="174"/>
    <x v="505"/>
    <x v="709"/>
    <x v="707"/>
    <x v="709"/>
    <n v="18"/>
  </r>
  <r>
    <x v="799"/>
    <x v="32"/>
    <s v="Harpoon Brewery"/>
    <s v="Harpoon Brewery Harpoon IPA"/>
    <s v="Notes:We started brewing this beer as a summer seasonal in 1993. There were some great IPAs out in the Pacific Northwest, but no local IPAs on the east coast. We wanted to have a local IPA, so we brewed one. People absolutely loved it, and so did we. So we made it a year-round beer, and it’s now our bestselling beer and our flagship.Since its introduction, Harpoon IPA has remained unique in its ability to balance hop bitterness with a strong malt backbone. Dry-hopped with Cascade hops, it has a floral hop aroma and a finish that is bitter (it is an IPA after all!) without being harsh or astringent. Combined with a malty sweetness and the fruity esters of our proprietary yeast, those hops create a beer that is wonderfully hoppy but clean and refreshing enough to enjoy a few of - and we hope you do.42 IBU\t"/>
    <x v="46"/>
    <n v="35"/>
    <n v="60"/>
    <n v="17"/>
    <n v="31"/>
    <n v="13"/>
    <n v="74"/>
    <n v="35"/>
    <n v="31"/>
    <n v="0"/>
    <n v="39"/>
    <n v="110"/>
    <n v="8"/>
    <n v="61"/>
    <x v="708"/>
    <x v="691"/>
    <x v="710"/>
    <x v="708"/>
    <x v="710"/>
    <n v="1141"/>
  </r>
  <r>
    <x v="863"/>
    <x v="32"/>
    <s v="Great Lakes Brewing Company"/>
    <s v="Great Lakes Brewing Company Great Lakes Commodore Perry IPA"/>
    <s v="Notes:A medium-bodied and well hopped India pale ale with a dry, fruity finish. Named in honor of the hero of the Battle of Lake Erie during the War of 1812. &quot;Don't Give Up the Sip!\t"/>
    <x v="89"/>
    <n v="35"/>
    <n v="60"/>
    <n v="11"/>
    <n v="29"/>
    <n v="11"/>
    <n v="51"/>
    <n v="47"/>
    <n v="40"/>
    <n v="1"/>
    <n v="45"/>
    <n v="82"/>
    <n v="6"/>
    <n v="42"/>
    <x v="709"/>
    <x v="692"/>
    <x v="711"/>
    <x v="709"/>
    <x v="711"/>
    <n v="692"/>
  </r>
  <r>
    <x v="864"/>
    <x v="32"/>
    <s v="Brooklyn Brewery"/>
    <s v="Brooklyn Brewery Brooklyn East India Pale Ale"/>
    <s v="Notes:Plenty of IPAs will promise you the moon and the stars, looking to seduce you with words of smashing bitterness and hops everlasting. Actually, we're not here to &quot;blow you away with a lupulin cannon,&quot; or &quot;peel the enamel off your teeth.&quot; East IPA is a clean, drinkable IPA that's packed with flavor and offers a bold balance, not a smack in the head. American hops soar in the bright piney aroma, while East Kent Goldings hops bring the taste of stone fruits and firm bitterness from IPA's ancestral British home. Give our East IPA a try with some rich crab cakes or salmon, strike up a conversation with farmhouse cheddars, and find harmony alongside spicy dishes. East IPA's blend of tradition and exuberance sets the standard for hop-driven deliciousness.\t"/>
    <x v="76"/>
    <n v="35"/>
    <n v="60"/>
    <n v="20"/>
    <n v="33"/>
    <n v="10"/>
    <n v="73"/>
    <n v="28"/>
    <n v="35"/>
    <n v="2"/>
    <n v="36"/>
    <n v="92"/>
    <n v="8"/>
    <n v="53"/>
    <x v="710"/>
    <x v="693"/>
    <x v="712"/>
    <x v="710"/>
    <x v="712"/>
    <n v="866"/>
  </r>
  <r>
    <x v="865"/>
    <x v="32"/>
    <s v="Rogue Ales"/>
    <s v="Rogue Ales Brutal Bitter Ale"/>
    <s v="Notes:Formerly known as Brutal IPA, Brutal Bitter Ale, and Portland State IPA (2010).An Imperial bitter with exotic traditional floor malts, citrusy, hoppy flavor and stupendous hop aroma. Rogue brewmaster John Maier describes his Brutal IPA as a cross between a Very Extra Special Bitter and an Indian Pale Ale. Hedonistic!8 INGREDIENTS: 2-Row, Carawheat, C15 &amp; Rogue Farms Dare™ &amp; Risk™ Malts; Rogue Farms Alluvial™ Hops; Free Range Coastal Water &amp; Pacman Yeast.15° Plato / 46 IBU / 81 AA / 13° Lovibond\t"/>
    <x v="53"/>
    <n v="35"/>
    <n v="60"/>
    <n v="10"/>
    <n v="21"/>
    <n v="7"/>
    <n v="73"/>
    <n v="39"/>
    <n v="36"/>
    <n v="0"/>
    <n v="46"/>
    <n v="86"/>
    <n v="1"/>
    <n v="55"/>
    <x v="711"/>
    <x v="694"/>
    <x v="713"/>
    <x v="711"/>
    <x v="713"/>
    <n v="1039"/>
  </r>
  <r>
    <x v="866"/>
    <x v="32"/>
    <s v="Samuel Smith Old Brewery (Tadcaster)"/>
    <s v="Samuel Smith Old Brewery (Tadcaster) Samuel Smith's India Ale"/>
    <s v="Notes:"/>
    <x v="2"/>
    <n v="35"/>
    <n v="60"/>
    <n v="21"/>
    <n v="30"/>
    <n v="6"/>
    <n v="53"/>
    <n v="42"/>
    <n v="28"/>
    <n v="1"/>
    <n v="33"/>
    <n v="86"/>
    <n v="12"/>
    <n v="53"/>
    <x v="712"/>
    <x v="695"/>
    <x v="714"/>
    <x v="712"/>
    <x v="714"/>
    <n v="786"/>
  </r>
  <r>
    <x v="867"/>
    <x v="32"/>
    <s v="Three Floyds Brewing Co. &amp; Brewpub"/>
    <s v="Three Floyds Brewing Co. &amp; Brewpub Blackheart"/>
    <s v="Notes:A throwback historical ale brewed when English IPA's were hopped up to last the long voyage from England to Colonial troops in India, using English malts, English hops, English yeast and aged slightly on toasted oak for a 19th century taste.78 IBU\t"/>
    <x v="3"/>
    <n v="35"/>
    <n v="60"/>
    <n v="18"/>
    <n v="50"/>
    <n v="22"/>
    <n v="80"/>
    <n v="42"/>
    <n v="58"/>
    <n v="1"/>
    <n v="57"/>
    <n v="119"/>
    <n v="15"/>
    <n v="77"/>
    <x v="713"/>
    <x v="696"/>
    <x v="715"/>
    <x v="713"/>
    <x v="715"/>
    <n v="285"/>
  </r>
  <r>
    <x v="868"/>
    <x v="32"/>
    <s v="Magic Hat Brewing Company"/>
    <s v="Magic Hat Brewing Company Blind Faith"/>
    <s v="Notes:An ale of enlightenment created to aid in deciphering the puzzles along life's road, and to interpret signs in the voyages of the spirit. Blind Faith is an extremely well-balanced India Pale Ale with a crisp, refreshing hop bitterness and a deep malt body to match.60 IBU\t"/>
    <x v="53"/>
    <n v="35"/>
    <n v="60"/>
    <n v="13"/>
    <n v="41"/>
    <n v="11"/>
    <n v="56"/>
    <n v="47"/>
    <n v="69"/>
    <n v="0"/>
    <n v="72"/>
    <n v="95"/>
    <n v="4"/>
    <n v="71"/>
    <x v="714"/>
    <x v="697"/>
    <x v="716"/>
    <x v="714"/>
    <x v="716"/>
    <n v="433"/>
  </r>
  <r>
    <x v="869"/>
    <x v="32"/>
    <s v="Shipyard Brewing Co."/>
    <s v="Shipyard Brewing Co. Fuggles IPA"/>
    <s v="Notes:Fuggles is a single-hopped, dry, crisp ale that is wonderfully balanced and deceptively smooth.\t"/>
    <x v="67"/>
    <n v="35"/>
    <n v="60"/>
    <n v="29"/>
    <n v="51"/>
    <n v="10"/>
    <n v="85"/>
    <n v="53"/>
    <n v="74"/>
    <n v="3"/>
    <n v="73"/>
    <n v="136"/>
    <n v="11"/>
    <n v="69"/>
    <x v="452"/>
    <x v="28"/>
    <x v="614"/>
    <x v="291"/>
    <x v="717"/>
    <n v="6"/>
  </r>
  <r>
    <x v="870"/>
    <x v="32"/>
    <s v="Flying Fish Brewing Company"/>
    <s v="Flying Fish Brewing Company HopFish IPA"/>
    <s v="Notes:The Hopfish -- a brilliant little thing. Catch one, and reminisce about the classic days of IPAs fortified by multiple additions of hops, and balanced with the residual sweetness of caramel malts. The Hopfish is always ready to take on the harsh conditions of the even changing beer world.\t"/>
    <x v="53"/>
    <n v="35"/>
    <n v="60"/>
    <n v="9"/>
    <n v="30"/>
    <n v="5"/>
    <n v="62"/>
    <n v="48"/>
    <n v="29"/>
    <n v="2"/>
    <n v="44"/>
    <n v="104"/>
    <n v="5"/>
    <n v="79"/>
    <x v="715"/>
    <x v="698"/>
    <x v="717"/>
    <x v="715"/>
    <x v="718"/>
    <n v="187"/>
  </r>
  <r>
    <x v="871"/>
    <x v="32"/>
    <s v="Berkshire Brewing Company Inc."/>
    <s v="Berkshire Brewing Company Inc. Lost Sailor India Pale Ale"/>
    <s v="Notes:You don’t need a compass to find your way to our flagship India Pale Ale. This classic British-inspired IPA boasts a well-rounded malt profile, complex floral and citrus aromas, and generous Goldings dry hopping. Well balanced between malt sweetness and hop bitterness.\t"/>
    <x v="67"/>
    <n v="35"/>
    <n v="60"/>
    <n v="11"/>
    <n v="32"/>
    <n v="4"/>
    <n v="61"/>
    <n v="52"/>
    <n v="21"/>
    <n v="1"/>
    <n v="25"/>
    <n v="85"/>
    <n v="1"/>
    <n v="51"/>
    <x v="716"/>
    <x v="699"/>
    <x v="718"/>
    <x v="716"/>
    <x v="719"/>
    <n v="304"/>
  </r>
  <r>
    <x v="799"/>
    <x v="32"/>
    <s v="Arcadia Brewing Company"/>
    <s v="Arcadia Brewing Company Arcadia IPA"/>
    <s v="Notes:Dry-hopped with Columbus hops in our open fermenters, our IPA boasts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1060 OG; 41 IBU\t"/>
    <x v="4"/>
    <n v="35"/>
    <n v="60"/>
    <n v="16"/>
    <n v="48"/>
    <n v="13"/>
    <n v="92"/>
    <n v="45"/>
    <n v="73"/>
    <n v="1"/>
    <n v="90"/>
    <n v="137"/>
    <n v="9"/>
    <n v="90"/>
    <x v="717"/>
    <x v="700"/>
    <x v="719"/>
    <x v="717"/>
    <x v="720"/>
    <n v="328"/>
  </r>
  <r>
    <x v="872"/>
    <x v="32"/>
    <s v="Fulton Beer"/>
    <s v="Fulton Beer Sweet Child Of Vine"/>
    <s v="Notes:Generous quantities of Simcoe and Glacier hops are added throughout the boil. Then, late in fermentation, we infuse the Sweet Child with another dose of Glaciers, imparting a bouquet of hop aroma that veritably bursts forth upon serving. 6.4% ABV69 IBUs15.8 Plato12.5 SRM\t"/>
    <x v="48"/>
    <n v="35"/>
    <n v="60"/>
    <n v="11"/>
    <n v="33"/>
    <n v="8"/>
    <n v="46"/>
    <n v="43"/>
    <n v="26"/>
    <n v="3"/>
    <n v="32"/>
    <n v="79"/>
    <n v="9"/>
    <n v="67"/>
    <x v="718"/>
    <x v="701"/>
    <x v="168"/>
    <x v="718"/>
    <x v="453"/>
    <n v="44"/>
  </r>
  <r>
    <x v="191"/>
    <x v="32"/>
    <s v="Meantime Brewing Company Limited"/>
    <s v="Meantime Brewing Company Limited India Pale Ale"/>
    <s v="Notes:"/>
    <x v="16"/>
    <n v="35"/>
    <n v="60"/>
    <n v="16"/>
    <n v="42"/>
    <n v="9"/>
    <n v="62"/>
    <n v="70"/>
    <n v="55"/>
    <n v="1"/>
    <n v="73"/>
    <n v="99"/>
    <n v="11"/>
    <n v="84"/>
    <x v="719"/>
    <x v="702"/>
    <x v="720"/>
    <x v="719"/>
    <x v="721"/>
    <n v="312"/>
  </r>
  <r>
    <x v="191"/>
    <x v="32"/>
    <s v="Green Man Brewery"/>
    <s v="Green Man Brewery Green Man India Pale Ale"/>
    <s v="Notes:Green Man India Pale Ale is delectably hoppy with a properly balanced body. Generous hop additions give it a wonderful bitterness and pleasant floral nose, while our combination of traditional British malts creates a rich, satisfying flavor and alluring copper color. This authentic English-style IPA is our flagship ale.\t"/>
    <x v="53"/>
    <n v="35"/>
    <n v="60"/>
    <n v="20"/>
    <n v="35"/>
    <n v="5"/>
    <n v="74"/>
    <n v="15"/>
    <n v="27"/>
    <n v="0"/>
    <n v="30"/>
    <n v="115"/>
    <n v="6"/>
    <n v="50"/>
    <x v="91"/>
    <x v="414"/>
    <x v="92"/>
    <x v="720"/>
    <x v="722"/>
    <n v="35"/>
  </r>
  <r>
    <x v="873"/>
    <x v="32"/>
    <s v="Kiuchi Brewery"/>
    <s v="Kiuchi Brewery Hitachino Nest Japanese Classic Ale"/>
    <s v="Notes:Hitachino Japanese Classic Ale is brewed following the original India Pale Ale brought to Japan in the 19th century . It is slowly matured in Cedar casks which are commonly used in the brewing of traditional Japanese sake.\t"/>
    <x v="68"/>
    <n v="35"/>
    <n v="60"/>
    <n v="18"/>
    <n v="48"/>
    <n v="16"/>
    <n v="64"/>
    <n v="70"/>
    <n v="73"/>
    <n v="0"/>
    <n v="105"/>
    <n v="103"/>
    <n v="27"/>
    <n v="77"/>
    <x v="720"/>
    <x v="703"/>
    <x v="721"/>
    <x v="721"/>
    <x v="723"/>
    <n v="202"/>
  </r>
  <r>
    <x v="874"/>
    <x v="32"/>
    <s v="Boulder Beer / Wilderness Pub"/>
    <s v="Boulder Beer / Wilderness Pub Cold Hop British-Style Ale"/>
    <s v="Notes:"/>
    <x v="18"/>
    <n v="35"/>
    <n v="60"/>
    <n v="24"/>
    <n v="60"/>
    <n v="15"/>
    <n v="98"/>
    <n v="90"/>
    <n v="78"/>
    <n v="6"/>
    <n v="98"/>
    <n v="138"/>
    <n v="8"/>
    <n v="98"/>
    <x v="721"/>
    <x v="704"/>
    <x v="722"/>
    <x v="722"/>
    <x v="724"/>
    <n v="308"/>
  </r>
  <r>
    <x v="875"/>
    <x v="32"/>
    <s v="Ridgeway Brewing"/>
    <s v="Ridgeway Brewing Bad Elf"/>
    <s v="Notes:"/>
    <x v="4"/>
    <n v="35"/>
    <n v="60"/>
    <n v="24"/>
    <n v="34"/>
    <n v="12"/>
    <n v="64"/>
    <n v="43"/>
    <n v="40"/>
    <n v="1"/>
    <n v="46"/>
    <n v="114"/>
    <n v="25"/>
    <n v="70"/>
    <x v="722"/>
    <x v="705"/>
    <x v="723"/>
    <x v="723"/>
    <x v="725"/>
    <n v="228"/>
  </r>
  <r>
    <x v="876"/>
    <x v="32"/>
    <s v="Toppling Goliath Brewing Company"/>
    <s v="Toppling Goliath Brewing Company Naughty 90"/>
    <s v="Notes:Our Naughty 90 Oaked IPA was inspired by ocean bound, oak barreled brews of the 1800’s. Packed with hops on a 90-minute schedule, uniquely malted, then aged on a bed of oak, this IPA delivers a taste that is both innovative and timeless.100+ IBU\t"/>
    <x v="52"/>
    <n v="35"/>
    <n v="60"/>
    <n v="17"/>
    <n v="40"/>
    <n v="21"/>
    <n v="57"/>
    <n v="54"/>
    <n v="24"/>
    <n v="0"/>
    <n v="33"/>
    <n v="73"/>
    <n v="29"/>
    <n v="102"/>
    <x v="600"/>
    <x v="706"/>
    <x v="724"/>
    <x v="724"/>
    <x v="18"/>
    <n v="4"/>
  </r>
  <r>
    <x v="877"/>
    <x v="32"/>
    <s v="Middle Ages Brewing Co., Ltd."/>
    <s v="Middle Ages Brewing Co., Ltd. ImPaled Ale"/>
    <s v="Notes:"/>
    <x v="54"/>
    <n v="35"/>
    <n v="60"/>
    <n v="33"/>
    <n v="51"/>
    <n v="17"/>
    <n v="79"/>
    <n v="67"/>
    <n v="58"/>
    <n v="0"/>
    <n v="63"/>
    <n v="102"/>
    <n v="3"/>
    <n v="83"/>
    <x v="723"/>
    <x v="707"/>
    <x v="725"/>
    <x v="725"/>
    <x v="726"/>
    <n v="211"/>
  </r>
  <r>
    <x v="191"/>
    <x v="32"/>
    <s v="St. Peter's Brewery Co Ltd"/>
    <s v="St. Peter's Brewery Co Ltd St. Peter's India Pale Ale"/>
    <s v="Notes:This ale is traditionally highly hopped and robust to survive the long voyage to the Indian sub-continent. The result is a full-bodied Pale Ale with a zesty character. Dark golden in colour, pleasing toffee aromas, and distinctive floral citrus flavours.\t"/>
    <x v="10"/>
    <n v="35"/>
    <n v="60"/>
    <n v="11"/>
    <n v="38"/>
    <n v="12"/>
    <n v="73"/>
    <n v="42"/>
    <n v="38"/>
    <n v="0"/>
    <n v="32"/>
    <n v="108"/>
    <n v="12"/>
    <n v="69"/>
    <x v="724"/>
    <x v="708"/>
    <x v="726"/>
    <x v="726"/>
    <x v="446"/>
    <n v="184"/>
  </r>
  <r>
    <x v="878"/>
    <x v="32"/>
    <s v="Federal Jack's Restaurant &amp; Brew Pub"/>
    <s v="Federal Jack's Restaurant &amp; Brew Pub Kennebunkport IPA"/>
    <s v="Notes:"/>
    <x v="53"/>
    <n v="35"/>
    <n v="60"/>
    <n v="8"/>
    <n v="23"/>
    <n v="11"/>
    <n v="43"/>
    <n v="34"/>
    <n v="16"/>
    <n v="1"/>
    <n v="16"/>
    <n v="62"/>
    <n v="2"/>
    <n v="36"/>
    <x v="725"/>
    <x v="709"/>
    <x v="727"/>
    <x v="727"/>
    <x v="727"/>
    <n v="116"/>
  </r>
  <r>
    <x v="879"/>
    <x v="32"/>
    <s v="Cricket Hill Brewing Co."/>
    <s v="Cricket Hill Brewing Co. Hopnotic India Pale Ale"/>
    <s v="Notes:"/>
    <x v="54"/>
    <n v="35"/>
    <n v="60"/>
    <n v="23"/>
    <n v="56"/>
    <n v="10"/>
    <n v="96"/>
    <n v="50"/>
    <n v="68"/>
    <n v="4"/>
    <n v="91"/>
    <n v="131"/>
    <n v="10"/>
    <n v="60"/>
    <x v="726"/>
    <x v="710"/>
    <x v="728"/>
    <x v="728"/>
    <x v="728"/>
    <n v="124"/>
  </r>
  <r>
    <x v="880"/>
    <x v="32"/>
    <s v="Fuller Smith &amp; Turner PLC"/>
    <s v="Fuller Smith &amp; Turner PLC Fuller's India Pale Ale"/>
    <s v="Notes:"/>
    <x v="11"/>
    <n v="35"/>
    <n v="60"/>
    <n v="10"/>
    <n v="31"/>
    <n v="8"/>
    <n v="57"/>
    <n v="28"/>
    <n v="34"/>
    <n v="0"/>
    <n v="33"/>
    <n v="89"/>
    <n v="6"/>
    <n v="53"/>
    <x v="727"/>
    <x v="711"/>
    <x v="729"/>
    <x v="729"/>
    <x v="729"/>
    <n v="127"/>
  </r>
  <r>
    <x v="881"/>
    <x v="32"/>
    <s v="O'Connor Brewing Co."/>
    <s v="O'Connor Brewing Co. El Guapo IPA"/>
    <s v="Notes:70 IBU\t"/>
    <x v="16"/>
    <n v="35"/>
    <n v="60"/>
    <n v="17"/>
    <n v="23"/>
    <n v="18"/>
    <n v="30"/>
    <n v="29"/>
    <n v="28"/>
    <n v="0"/>
    <n v="31"/>
    <n v="46"/>
    <n v="5"/>
    <n v="24"/>
    <x v="355"/>
    <x v="226"/>
    <x v="295"/>
    <x v="31"/>
    <x v="404"/>
    <n v="3"/>
  </r>
  <r>
    <x v="882"/>
    <x v="32"/>
    <s v="Museum Brewing Company / White Shield Brewery"/>
    <s v="Museum Brewing Company / White Shield Brewery Worthington's White Shield"/>
    <s v="Notes:"/>
    <x v="8"/>
    <n v="35"/>
    <n v="60"/>
    <n v="25"/>
    <n v="44"/>
    <n v="10"/>
    <n v="58"/>
    <n v="48"/>
    <n v="46"/>
    <n v="1"/>
    <n v="46"/>
    <n v="96"/>
    <n v="17"/>
    <n v="82"/>
    <x v="192"/>
    <x v="93"/>
    <x v="427"/>
    <x v="730"/>
    <x v="730"/>
    <n v="42"/>
  </r>
  <r>
    <x v="883"/>
    <x v="32"/>
    <s v="Sea Dog Brewing Company"/>
    <s v="Sea Dog Brewing Company Sea Dog Old East India Pale Ale"/>
    <s v="Notes:Fashioned after the famous ales from Burton-On-Trent which took on such bold character after surviving the long, rolling voyage from London to Calcutta in the days of the Empire. This is an amber colored masterpiece in the world of beer styles.\t"/>
    <x v="53"/>
    <n v="35"/>
    <n v="60"/>
    <n v="16"/>
    <n v="39"/>
    <n v="5"/>
    <n v="79"/>
    <n v="56"/>
    <n v="32"/>
    <n v="0"/>
    <n v="36"/>
    <n v="107"/>
    <n v="6"/>
    <n v="69"/>
    <x v="728"/>
    <x v="712"/>
    <x v="139"/>
    <x v="731"/>
    <x v="731"/>
    <n v="130"/>
  </r>
  <r>
    <x v="884"/>
    <x v="32"/>
    <s v="Granite City Food &amp; Brewery"/>
    <s v="Granite City Food &amp; Brewery Duke Of Wellington India Pale Ale"/>
    <s v="Notes:The copper color of this India Pale Ale hints at the strong malt character needed to support the huge hoppy flavors and defining bitterness of this classic beer.\t"/>
    <x v="9"/>
    <n v="35"/>
    <n v="60"/>
    <n v="6"/>
    <n v="27"/>
    <n v="7"/>
    <n v="64"/>
    <n v="30"/>
    <n v="35"/>
    <n v="1"/>
    <n v="37"/>
    <n v="88"/>
    <n v="4"/>
    <n v="51"/>
    <x v="729"/>
    <x v="713"/>
    <x v="730"/>
    <x v="732"/>
    <x v="732"/>
    <n v="71"/>
  </r>
  <r>
    <x v="885"/>
    <x v="32"/>
    <s v="The Caledonian Brewing Company"/>
    <s v="The Caledonian Brewing Company Deuchars IPA"/>
    <s v="Notes:4.4% ABV in bottles and 3.8% in cask.\t"/>
    <x v="62"/>
    <n v="35"/>
    <n v="60"/>
    <n v="27"/>
    <n v="53"/>
    <n v="5"/>
    <n v="57"/>
    <n v="20"/>
    <n v="29"/>
    <n v="1"/>
    <n v="31"/>
    <n v="90"/>
    <n v="18"/>
    <n v="59"/>
    <x v="730"/>
    <x v="310"/>
    <x v="731"/>
    <x v="733"/>
    <x v="733"/>
    <n v="117"/>
  </r>
  <r>
    <x v="886"/>
    <x v="32"/>
    <s v="Southampton Publick House"/>
    <s v="Southampton Publick House Southampton Burton Ale"/>
    <s v="Notes:"/>
    <x v="54"/>
    <n v="35"/>
    <n v="60"/>
    <n v="20"/>
    <n v="33"/>
    <n v="18"/>
    <n v="89"/>
    <n v="77"/>
    <n v="61"/>
    <n v="0"/>
    <n v="67"/>
    <n v="127"/>
    <n v="7"/>
    <n v="100"/>
    <x v="26"/>
    <x v="17"/>
    <x v="732"/>
    <x v="734"/>
    <x v="734"/>
    <n v="18"/>
  </r>
  <r>
    <x v="887"/>
    <x v="32"/>
    <s v="Greene King / Morland Brewery"/>
    <s v="Greene King / Morland Brewery Greene King IPA"/>
    <s v="Notes:"/>
    <x v="61"/>
    <n v="35"/>
    <n v="60"/>
    <n v="15"/>
    <n v="52"/>
    <n v="5"/>
    <n v="52"/>
    <n v="20"/>
    <n v="12"/>
    <n v="0"/>
    <n v="11"/>
    <n v="63"/>
    <n v="19"/>
    <n v="37"/>
    <x v="731"/>
    <x v="714"/>
    <x v="448"/>
    <x v="735"/>
    <x v="735"/>
    <n v="58"/>
  </r>
  <r>
    <x v="888"/>
    <x v="32"/>
    <s v="Carolina Brewery"/>
    <s v="Carolina Brewery Flagship IPA"/>
    <s v="Notes:This India Pale Ale is an oldie but goodie. Floral and piney hops rise from a crisp nose, with strong notes of caramunich and caramel malts. The perfect pairing for any meal!87 IBU\t"/>
    <x v="46"/>
    <n v="35"/>
    <n v="60"/>
    <n v="16"/>
    <n v="44"/>
    <n v="7"/>
    <n v="78"/>
    <n v="37"/>
    <n v="31"/>
    <n v="3"/>
    <n v="35"/>
    <n v="117"/>
    <n v="5"/>
    <n v="80"/>
    <x v="732"/>
    <x v="715"/>
    <x v="733"/>
    <x v="736"/>
    <x v="264"/>
    <n v="38"/>
  </r>
  <r>
    <x v="889"/>
    <x v="32"/>
    <s v="McAuslan Brewing"/>
    <s v="McAuslan Brewing St-Ambroise India Pale Ale"/>
    <s v="Notes:McAuslan presents its New World take on the classic IPAs of the 19th-century England. In those days, the beers was brewed extra-strong and generously hopped to help it survive the long journey to India. Inspired by that history and today’s blod American IPAs, we’ve married Cascade and Chinook hops with a subtle blend of malts -anyone who appreciates strong ale will love it. Hop bitterness and malt smoothness: it’s a journey your taste buds will enjoy time and again.\t"/>
    <x v="53"/>
    <n v="35"/>
    <n v="60"/>
    <n v="24"/>
    <n v="37"/>
    <n v="21"/>
    <n v="107"/>
    <n v="51"/>
    <n v="77"/>
    <n v="1"/>
    <n v="85"/>
    <n v="171"/>
    <n v="14"/>
    <n v="92"/>
    <x v="447"/>
    <x v="716"/>
    <x v="152"/>
    <x v="15"/>
    <x v="736"/>
    <n v="28"/>
  </r>
  <r>
    <x v="890"/>
    <x v="32"/>
    <s v="St. Austell Brewery"/>
    <s v="St. Austell Brewery Proper Job"/>
    <s v="Notes:An award-winning modern India Pale Ale, packed full of citrus, pineapple and grapefruit resinous flavours with a fine crisp bitter finish. On cask at 4.5%, bottled and canned at 5.5%, on keg at 4.5% and exported in keg at 5.5%.\t"/>
    <x v="10"/>
    <n v="35"/>
    <n v="60"/>
    <n v="25"/>
    <n v="40"/>
    <n v="3"/>
    <n v="59"/>
    <n v="27"/>
    <n v="43"/>
    <n v="0"/>
    <n v="53"/>
    <n v="83"/>
    <n v="12"/>
    <n v="33"/>
    <x v="733"/>
    <x v="310"/>
    <x v="11"/>
    <x v="734"/>
    <x v="11"/>
    <n v="18"/>
  </r>
  <r>
    <x v="891"/>
    <x v="32"/>
    <s v="Railway City Brewing Company"/>
    <s v="Railway City Brewing Company Railway City Dead Elephant Ale"/>
    <s v="Notes:Dead Elephant is a full bodied golden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t"/>
    <x v="54"/>
    <n v="35"/>
    <n v="60"/>
    <n v="22"/>
    <n v="34"/>
    <n v="12"/>
    <n v="63"/>
    <n v="62"/>
    <n v="57"/>
    <n v="0"/>
    <n v="75"/>
    <n v="90"/>
    <n v="8"/>
    <n v="63"/>
    <x v="12"/>
    <x v="155"/>
    <x v="142"/>
    <x v="737"/>
    <x v="378"/>
    <n v="42"/>
  </r>
  <r>
    <x v="892"/>
    <x v="32"/>
    <s v="McNeill's Brewery"/>
    <s v="McNeill's Brewery McNeill's Dead Horse IPA"/>
    <s v="Notes:"/>
    <x v="49"/>
    <n v="35"/>
    <n v="60"/>
    <n v="13"/>
    <n v="57"/>
    <n v="26"/>
    <n v="77"/>
    <n v="44"/>
    <n v="44"/>
    <n v="2"/>
    <n v="50"/>
    <n v="107"/>
    <n v="7"/>
    <n v="86"/>
    <x v="734"/>
    <x v="717"/>
    <x v="734"/>
    <x v="738"/>
    <x v="737"/>
    <n v="113"/>
  </r>
  <r>
    <x v="893"/>
    <x v="32"/>
    <s v="Trinity Brewhouse"/>
    <s v="Trinity Brewhouse Trinity IPA"/>
    <s v="Notes:"/>
    <x v="68"/>
    <n v="35"/>
    <n v="60"/>
    <n v="30"/>
    <n v="42"/>
    <n v="8"/>
    <n v="106"/>
    <n v="42"/>
    <n v="44"/>
    <n v="4"/>
    <n v="51"/>
    <n v="172"/>
    <n v="8"/>
    <n v="82"/>
    <x v="735"/>
    <x v="718"/>
    <x v="735"/>
    <x v="739"/>
    <x v="738"/>
    <n v="81"/>
  </r>
  <r>
    <x v="191"/>
    <x v="32"/>
    <s v="St. George Brewing Company, The"/>
    <s v="St. George Brewing Company, The India Pale Ale"/>
    <s v="Notes:"/>
    <x v="10"/>
    <n v="35"/>
    <n v="60"/>
    <n v="20"/>
    <n v="34"/>
    <n v="5"/>
    <n v="80"/>
    <n v="48"/>
    <n v="54"/>
    <n v="0"/>
    <n v="58"/>
    <n v="97"/>
    <n v="8"/>
    <n v="61"/>
    <x v="736"/>
    <x v="719"/>
    <x v="736"/>
    <x v="740"/>
    <x v="739"/>
    <n v="114"/>
  </r>
  <r>
    <x v="894"/>
    <x v="33"/>
    <s v="Dogfish Head Brewery"/>
    <s v="Dogfish Head Brewery 90 Minute IPA"/>
    <s v="Notes:Esquire Magazine calls our 90 Minute IPA &quot;perhaps the best IPA in America.&quot; An imperial IPA best savored from a snifter, 90 Minute has a great malt backbone that stands up to the extreme hopping rate.90 Minute IPA was the first beer we continuously hopped, allowing for a pungent -- but not crushing -- hop flavor.90 IBU\t"/>
    <x v="45"/>
    <n v="65"/>
    <n v="100"/>
    <n v="3"/>
    <n v="15"/>
    <n v="13"/>
    <n v="44"/>
    <n v="40"/>
    <n v="31"/>
    <n v="1"/>
    <n v="36"/>
    <n v="56"/>
    <n v="5"/>
    <n v="42"/>
    <x v="737"/>
    <x v="720"/>
    <x v="737"/>
    <x v="741"/>
    <x v="740"/>
    <n v="3290"/>
  </r>
  <r>
    <x v="895"/>
    <x v="33"/>
    <s v="Russian River Brewing Company"/>
    <s v="Russian River Brewing Company Pliny The Elder"/>
    <s v="Notes:Pliny the Elder is brewed with Amarillo, Centennial, CTZ, and Simcoe hops. It is well-balanced with malt, hops, and alcohol, slightly bitter with a fresh hop aroma of floral, citrus, and pine. Best enjoyed FRESH! That is why we make it in such limited supply. Actual bottling date is printed on each bottle!\t"/>
    <x v="52"/>
    <n v="65"/>
    <n v="100"/>
    <n v="26"/>
    <n v="29"/>
    <n v="9"/>
    <n v="58"/>
    <n v="51"/>
    <n v="49"/>
    <n v="0"/>
    <n v="80"/>
    <n v="85"/>
    <n v="1"/>
    <n v="32"/>
    <x v="738"/>
    <x v="721"/>
    <x v="738"/>
    <x v="742"/>
    <x v="741"/>
    <n v="2527"/>
  </r>
  <r>
    <x v="896"/>
    <x v="33"/>
    <s v="Lagunitas Brewing Company"/>
    <s v="Lagunitas Brewing Company Lagunitas Sucks Holiday Ale"/>
    <s v="Notes:This sad holiday season we didn’t have the brewing capacity to make our favorite seasonal brew, the widely feared BrownShugga’ Ale. You see we had a couple of really good years (thank you very much) and so heading into this season while we are awaiting the January delivery of a new brewhouse we are jammin’ along brewing 80 barrels of IPA and PILS and such every 3 hours. A couple of months back we realized that since we can only brew a mere 60 barrels of Shugga’ every 5 hours, that we were seriously screwed. For every case of Shugga’ brewed, we’d short 3 cases of our favorite daily beers. It’s a drag. This year, we brewed something that we think is also cool and brews more like our daily brews. The new brewhouse will help insure this kind of failure never happens again. It’s a mess that we can not brew our BrownShugga’ this year and we suck for not doing it. There is nothing cool about screwing this up this badly and we know it. Maybe we can sue our own sorry selves. There is no joy in our hearts this holiday and the best we can hope for is a quick and merciful end. F*@&amp; us. This totally blows. Whatever. We freaking munch moldy donkey butt and we just want it to be all over... So this substitute beer is a ‘Cereal Medley’ of Barley, Rye, Wheat, and Oats…. Full of complexishness from the 4 grains, and weighing in at 7.85% abv, Then joyously dry-hopped for that big aroma and resinous hop flavor.\t"/>
    <x v="79"/>
    <n v="65"/>
    <n v="100"/>
    <n v="10"/>
    <n v="34"/>
    <n v="10"/>
    <n v="48"/>
    <n v="53"/>
    <n v="43"/>
    <n v="0"/>
    <n v="56"/>
    <n v="62"/>
    <n v="8"/>
    <n v="39"/>
    <x v="739"/>
    <x v="722"/>
    <x v="739"/>
    <x v="743"/>
    <x v="742"/>
    <n v="442"/>
  </r>
  <r>
    <x v="897"/>
    <x v="33"/>
    <s v="Dogfish Head Brewery"/>
    <s v="Dogfish Head Brewery 120 Minute IPA"/>
    <s v="Notes:Too extreme to be called beer? 120 Minute IPA is brewed to a colossal 45-degree plato, boiled for a full two hours while being continuously hopped with high-alpha American hops, then dry-hopped daily in the fermenter for a month and aged for another month on whole-leaf hops!120 IBUABV varies from 15-20%.\t"/>
    <x v="82"/>
    <n v="65"/>
    <n v="100"/>
    <n v="9"/>
    <n v="43"/>
    <n v="50"/>
    <n v="55"/>
    <n v="89"/>
    <n v="42"/>
    <n v="3"/>
    <n v="58"/>
    <n v="63"/>
    <n v="18"/>
    <n v="60"/>
    <x v="740"/>
    <x v="723"/>
    <x v="740"/>
    <x v="744"/>
    <x v="743"/>
    <n v="1745"/>
  </r>
  <r>
    <x v="898"/>
    <x v="33"/>
    <s v="Green Flash Brewing Co."/>
    <s v="Green Flash Brewing Co. Green Flash West Coast I.P.A."/>
    <s v="Notes: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 exemplifies the Green Flash spirit of adventure and discovery.95 IBUPrior to 2014 7.3% ABV2014 and later 8.1% ABV\t"/>
    <x v="110"/>
    <n v="65"/>
    <n v="100"/>
    <n v="19"/>
    <n v="31"/>
    <n v="14"/>
    <n v="97"/>
    <n v="44"/>
    <n v="65"/>
    <n v="0"/>
    <n v="76"/>
    <n v="139"/>
    <n v="9"/>
    <n v="45"/>
    <x v="741"/>
    <x v="724"/>
    <x v="741"/>
    <x v="745"/>
    <x v="744"/>
    <n v="1286"/>
  </r>
  <r>
    <x v="899"/>
    <x v="33"/>
    <s v="Lagunitas Brewing Company"/>
    <s v="Lagunitas Brewing Company Hop Stoopid"/>
    <s v="Notes:Clean this mess up or else we'll all end up in jail...those test tubes and the scale...just get 'em all outta here...&quot; He was referring to the complex super-critical-CO2 hop extraction equipment set up on the table in the lab across from the brewhouse. Hop extracts are for the BIG brewers, he thought - suitable only for crummy sub-standard and barely-passable industrial lagers, not the subtle and elegant craft beer made here. But wrong he was. The New Brewer does not eschew any possible inputs. In this case the mountain of extracts will replace the mountain of hop vegetative material in the kettle thus creating cleaner hop flavors and preventing the otherwise spinach-like mess of a kettle full of super-hopped wort from clogging up a pump or worse. The sensuous honey-like amber ooze was administered intravenously to the wort kettle and the sacrament was complete. Another kettle of Hop Stoopid is once again raised up and fermented on high.\t"/>
    <x v="52"/>
    <n v="65"/>
    <n v="100"/>
    <n v="28"/>
    <n v="30"/>
    <n v="15"/>
    <n v="84"/>
    <n v="42"/>
    <n v="43"/>
    <n v="0"/>
    <n v="56"/>
    <n v="98"/>
    <n v="2"/>
    <n v="36"/>
    <x v="742"/>
    <x v="725"/>
    <x v="742"/>
    <x v="746"/>
    <x v="745"/>
    <n v="1540"/>
  </r>
  <r>
    <x v="900"/>
    <x v="33"/>
    <s v="Firestone Walker Brewing Co."/>
    <s v="Firestone Walker Brewing Co. Double Jack"/>
    <s v="Notes:A dangerously drinkable Double IPA. Double Jack opens up with bright grapefruit and tangerine American hop aromas. Beautifully crafted undertones of stone fruit are revealed upon first sip, followed by the essence of blue basil and pine. A sturdy pale and crystal malt backbone brings balance to high hop intensity. Complex and aggressively hopped, and flawlessly balanced.\t"/>
    <x v="37"/>
    <n v="65"/>
    <n v="100"/>
    <n v="22"/>
    <n v="38"/>
    <n v="21"/>
    <n v="53"/>
    <n v="76"/>
    <n v="77"/>
    <n v="0"/>
    <n v="118"/>
    <n v="78"/>
    <n v="3"/>
    <n v="61"/>
    <x v="743"/>
    <x v="726"/>
    <x v="743"/>
    <x v="747"/>
    <x v="746"/>
    <n v="698"/>
  </r>
  <r>
    <x v="901"/>
    <x v="33"/>
    <s v="Dogfish Head Brewery"/>
    <s v="Dogfish Head Brewery Burton Baton"/>
    <s v="Notes:This oak-aged gentle giant has been gaining popularity over the past few years and is now available year-round.For Burton Baton, we brew two &quot;threads,&quot; or batches, of beer: an English-style old ale and an imperial IPA.After fementating the beers separately in our stainless tanks, they're transferred and blended together in one of our large oak tanks. Burton Baton sits on the wood for about a month.When enjoying the Burton Baton, you'll find an awesome blend of the citrus notes from Northwestern hops melding with woody, vanilla notes from the oak. The wood also tends to mellow the 10% ABV of Burton, so tread cautiously!70 IBU\t"/>
    <x v="30"/>
    <n v="65"/>
    <n v="100"/>
    <n v="7"/>
    <n v="49"/>
    <n v="19"/>
    <n v="40"/>
    <n v="55"/>
    <n v="39"/>
    <n v="1"/>
    <n v="54"/>
    <n v="57"/>
    <n v="22"/>
    <n v="53"/>
    <x v="744"/>
    <x v="727"/>
    <x v="744"/>
    <x v="748"/>
    <x v="747"/>
    <n v="1434"/>
  </r>
  <r>
    <x v="902"/>
    <x v="33"/>
    <s v="Founders Brewing Company"/>
    <s v="Founders Brewing Company Founders Double Trouble"/>
    <s v="Notes:An imperial IPA that was brewed to turn your world upside down. Hops will get you coming and going. Pungent aromatics up front pair with a malt-balanced backbone and a smooth, bitter finish.86 IBU\t"/>
    <x v="83"/>
    <n v="65"/>
    <n v="100"/>
    <n v="18"/>
    <n v="55"/>
    <n v="35"/>
    <n v="64"/>
    <n v="42"/>
    <n v="46"/>
    <n v="0"/>
    <n v="55"/>
    <n v="91"/>
    <n v="4"/>
    <n v="46"/>
    <x v="745"/>
    <x v="728"/>
    <x v="745"/>
    <x v="749"/>
    <x v="748"/>
    <n v="1164"/>
  </r>
  <r>
    <x v="903"/>
    <x v="33"/>
    <s v="Sierra Nevada Brewing Co."/>
    <s v="Sierra Nevada Brewing Co. Hoptimum Double IPA - Beer Camp #19"/>
    <s v="Notes:A whole-cone hurricane of flavor. Our brewers selected the finest, most flavorful hops, pushed them beyond their limits and forged them into this all-new triple IPA. This reimagined Hoptimum is our hoppiest beer yet, providing a blend of tropical and citrus hop aroma that delivers a refined yet aggressive character.IBU: 65YEAST: Ale yeastBITTERING HOPS: Crystal, EkuanotFINISHING HOPS: Strata, Simcoe, Citra, Mosaic, LoralMALTS: Two-row Pale, Wheat, Flaked Oats\t"/>
    <x v="103"/>
    <n v="65"/>
    <n v="100"/>
    <n v="17"/>
    <n v="45"/>
    <n v="34"/>
    <n v="79"/>
    <n v="54"/>
    <n v="53"/>
    <n v="1"/>
    <n v="73"/>
    <n v="101"/>
    <n v="1"/>
    <n v="59"/>
    <x v="746"/>
    <x v="729"/>
    <x v="746"/>
    <x v="750"/>
    <x v="749"/>
    <n v="556"/>
  </r>
  <r>
    <x v="904"/>
    <x v="33"/>
    <s v="Three Floyds Brewing Co. &amp; Brewpub"/>
    <s v="Three Floyds Brewing Co. &amp; Brewpub Dreadnaught IPA"/>
    <s v="Notes:An Imperial India Pale Ale with an intense citrus hop aroma, a huge malt body and a crisp finish.100 IBU\t"/>
    <x v="37"/>
    <n v="65"/>
    <n v="100"/>
    <n v="18"/>
    <n v="40"/>
    <n v="21"/>
    <n v="45"/>
    <n v="51"/>
    <n v="62"/>
    <n v="2"/>
    <n v="93"/>
    <n v="59"/>
    <n v="0"/>
    <n v="46"/>
    <x v="747"/>
    <x v="730"/>
    <x v="747"/>
    <x v="751"/>
    <x v="750"/>
    <n v="1481"/>
  </r>
  <r>
    <x v="905"/>
    <x v="33"/>
    <s v="Avery Brewing Company"/>
    <s v="Avery Brewing Company Maharaja"/>
    <s v="Notes:Maharaja is derived from the sanskrit words mahat, meaning “great”, and rajan, meaning “king”. Much like its namesake, 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 Welcome to his kingdom!The Maharaja is the second installment in our Dictator Series.102 IBUsABV varies slightly batch to batch.\t"/>
    <x v="21"/>
    <n v="65"/>
    <n v="100"/>
    <n v="13"/>
    <n v="25"/>
    <n v="17"/>
    <n v="59"/>
    <n v="49"/>
    <n v="60"/>
    <n v="1"/>
    <n v="56"/>
    <n v="83"/>
    <n v="5"/>
    <n v="57"/>
    <x v="748"/>
    <x v="731"/>
    <x v="748"/>
    <x v="752"/>
    <x v="751"/>
    <n v="1545"/>
  </r>
  <r>
    <x v="906"/>
    <x v="33"/>
    <s v="Lagunitas Brewing Company"/>
    <s v="Lagunitas Brewing Company Maximus"/>
    <s v="Notes:"/>
    <x v="70"/>
    <n v="65"/>
    <n v="100"/>
    <n v="23"/>
    <n v="36"/>
    <n v="29"/>
    <n v="62"/>
    <n v="82"/>
    <n v="57"/>
    <n v="0"/>
    <n v="99"/>
    <n v="88"/>
    <n v="2"/>
    <n v="47"/>
    <x v="749"/>
    <x v="732"/>
    <x v="749"/>
    <x v="753"/>
    <x v="752"/>
    <n v="1136"/>
  </r>
  <r>
    <x v="907"/>
    <x v="33"/>
    <s v="Founders Brewing Company"/>
    <s v="Founders Brewing Company Founders Devil Dancer"/>
    <s v="Notes:Triple IPA. Dry-hopped for twenty-six days straight with a combination of 10 hop varieties. 112 actual IBU; although it calculates to over 200!\t"/>
    <x v="36"/>
    <n v="65"/>
    <n v="100"/>
    <n v="16"/>
    <n v="37"/>
    <n v="37"/>
    <n v="76"/>
    <n v="68"/>
    <n v="45"/>
    <n v="1"/>
    <n v="74"/>
    <n v="98"/>
    <n v="3"/>
    <n v="78"/>
    <x v="750"/>
    <x v="733"/>
    <x v="750"/>
    <x v="754"/>
    <x v="753"/>
    <n v="1066"/>
  </r>
  <r>
    <x v="908"/>
    <x v="33"/>
    <s v="Southern Tier Brewing Company"/>
    <s v="Southern Tier Brewing Company 2XIPA"/>
    <s v="Notes:"/>
    <x v="70"/>
    <n v="65"/>
    <n v="100"/>
    <n v="18"/>
    <n v="31"/>
    <n v="14"/>
    <n v="67"/>
    <n v="42"/>
    <n v="46"/>
    <n v="0"/>
    <n v="45"/>
    <n v="89"/>
    <n v="1"/>
    <n v="35"/>
    <x v="751"/>
    <x v="734"/>
    <x v="751"/>
    <x v="755"/>
    <x v="754"/>
    <n v="712"/>
  </r>
  <r>
    <x v="909"/>
    <x v="33"/>
    <s v="Surly Brewing Company"/>
    <s v="Surly Brewing Company Abrasive Ale"/>
    <s v="Notes:Hazy gold in color, this Oatmeal Double IPA has aggressive aromas of candied grapefruit/tangerine and tropical fruit. Malted oats greatly enhance the body and the high level of bitterness is balanced by this sweetness. Citra hops are used for aroma &amp; flavor additions and for dry-hopping, while Warrior hops are used primarily for bitterness.OG 19.5 PlatoColor 5 SRMHops: Citra, WarriorYeast: English AleMalt: 2-row, Golden Naked OatsABV: 9%\t"/>
    <x v="100"/>
    <n v="65"/>
    <n v="100"/>
    <n v="23"/>
    <n v="34"/>
    <n v="16"/>
    <n v="78"/>
    <n v="73"/>
    <n v="69"/>
    <n v="0"/>
    <n v="111"/>
    <n v="103"/>
    <n v="7"/>
    <n v="47"/>
    <x v="752"/>
    <x v="735"/>
    <x v="752"/>
    <x v="756"/>
    <x v="755"/>
    <n v="563"/>
  </r>
  <r>
    <x v="910"/>
    <x v="33"/>
    <s v="Great Divide Brewing Company"/>
    <s v="Great Divide Brewing Company Hercules Double IPA"/>
    <s v="Notes:Hercules Double IPA is not for the faint of heart. It is, however, fit for the gods. Hercules delivers a huge amount of hops from start to finish. Its hefty backbone of nutty, malty sweetness balances its aggressive hop profile.2007 Australian International Beer Awards, Gold Medal, Imperial IPA2008 Australian International Beer Awards, Silver Medal, Imperial IPA2009 Australian International Beer Awards, Silver Medal, Imperial IPA2010 BeerAdvocate “Top 100 Beers On Planet Earth,” #48\t"/>
    <x v="30"/>
    <n v="65"/>
    <n v="100"/>
    <n v="15"/>
    <n v="43"/>
    <n v="24"/>
    <n v="84"/>
    <n v="61"/>
    <n v="59"/>
    <n v="0"/>
    <n v="91"/>
    <n v="119"/>
    <n v="14"/>
    <n v="93"/>
    <x v="753"/>
    <x v="736"/>
    <x v="753"/>
    <x v="757"/>
    <x v="756"/>
    <n v="1378"/>
  </r>
  <r>
    <x v="911"/>
    <x v="33"/>
    <s v="Tröegs Brewing Company"/>
    <s v="Tröegs Brewing Company Tröegs Perpetual IPA"/>
    <s v="Notes:At Tröegs, artisanal meets mechanical in a state of IPA we call Perpetual. Cycling through our HopBack vessel and dry-hopping method, this bold Imperial Pale Ale emerges rife with sticky citrus rind, pine balm and tropical fruit.\t"/>
    <x v="16"/>
    <n v="65"/>
    <n v="100"/>
    <n v="15"/>
    <n v="24"/>
    <n v="18"/>
    <n v="59"/>
    <n v="26"/>
    <n v="31"/>
    <n v="1"/>
    <n v="32"/>
    <n v="84"/>
    <n v="4"/>
    <n v="22"/>
    <x v="754"/>
    <x v="737"/>
    <x v="754"/>
    <x v="758"/>
    <x v="757"/>
    <n v="264"/>
  </r>
  <r>
    <x v="912"/>
    <x v="33"/>
    <s v="Alpine Beer Company"/>
    <s v="Alpine Beer Company Pure Hoppiness"/>
    <s v="Notes:So mega-hopped it will take you to hop heaven. We’ve used hops in the boil, more hops in the giant hopback, and added to that, an incredible amount of dry-hopping for that cutting-edge “hop bite.” Once you’ve tasted this unique beer, all others pale in comparison. 1.072 OG Classified IBU\t"/>
    <x v="52"/>
    <n v="65"/>
    <n v="100"/>
    <n v="12"/>
    <n v="31"/>
    <n v="15"/>
    <n v="99"/>
    <n v="41"/>
    <n v="43"/>
    <n v="0"/>
    <n v="59"/>
    <n v="126"/>
    <n v="7"/>
    <n v="39"/>
    <x v="755"/>
    <x v="738"/>
    <x v="755"/>
    <x v="759"/>
    <x v="758"/>
    <n v="561"/>
  </r>
  <r>
    <x v="913"/>
    <x v="33"/>
    <s v="Three Floyds Brewing Co. &amp; Brewpub"/>
    <s v="Three Floyds Brewing Co. &amp; Brewpub Arctic Panzer Wolf"/>
    <s v="Notes:A massive IPA that will leave your palate its hapless victim. Scorched earth is our brewery policy.100 IBU\t"/>
    <x v="45"/>
    <n v="65"/>
    <n v="100"/>
    <n v="15"/>
    <n v="31"/>
    <n v="13"/>
    <n v="53"/>
    <n v="57"/>
    <n v="42"/>
    <n v="0"/>
    <n v="73"/>
    <n v="78"/>
    <n v="7"/>
    <n v="38"/>
    <x v="756"/>
    <x v="739"/>
    <x v="756"/>
    <x v="760"/>
    <x v="759"/>
    <n v="475"/>
  </r>
  <r>
    <x v="914"/>
    <x v="33"/>
    <s v="Russian River Brewing Company"/>
    <s v="Russian River Brewing Company Pliny The Younger"/>
    <s v="Notes:Pliny the Younger, the man, was Pliny the Elder’s nephew and adopted son. They lived nearly 2,000 years ago! Pliny the Elder is our Double IPA, so we felt it was fitting to name our Triple IPA after his son. It is almost a true Triple IPA with triple the amount of hops as a regular I.P.A. That said, it is extremely difficult, time and space consuming, and very expensive to make. And that is why we don’t make it more often! This beer is very full-bodied with tons of hop character in the nose and throughout. It is also deceptively well-balanced and smooth.\t"/>
    <x v="109"/>
    <n v="65"/>
    <n v="100"/>
    <n v="23"/>
    <n v="46"/>
    <n v="14"/>
    <n v="73"/>
    <n v="29"/>
    <n v="40"/>
    <n v="0"/>
    <n v="49"/>
    <n v="106"/>
    <n v="4"/>
    <n v="19"/>
    <x v="757"/>
    <x v="740"/>
    <x v="757"/>
    <x v="761"/>
    <x v="760"/>
    <n v="610"/>
  </r>
  <r>
    <x v="915"/>
    <x v="33"/>
    <s v="Southern Tier Brewing Company"/>
    <s v="Southern Tier Brewing Company Unearthly (Imperial India Pale Ale)"/>
    <s v="Notes:"/>
    <x v="37"/>
    <n v="65"/>
    <n v="100"/>
    <n v="17"/>
    <n v="46"/>
    <n v="23"/>
    <n v="61"/>
    <n v="64"/>
    <n v="51"/>
    <n v="1"/>
    <n v="74"/>
    <n v="100"/>
    <n v="10"/>
    <n v="50"/>
    <x v="758"/>
    <x v="741"/>
    <x v="758"/>
    <x v="762"/>
    <x v="761"/>
    <n v="1038"/>
  </r>
  <r>
    <x v="916"/>
    <x v="33"/>
    <s v="Lagunitas Brewing Company"/>
    <s v="Lagunitas Brewing Company A Little Sumpin' Extra! Ale"/>
    <s v="Notes:"/>
    <x v="90"/>
    <n v="65"/>
    <n v="100"/>
    <n v="12"/>
    <n v="39"/>
    <n v="21"/>
    <n v="53"/>
    <n v="48"/>
    <n v="51"/>
    <n v="0"/>
    <n v="67"/>
    <n v="69"/>
    <n v="3"/>
    <n v="40"/>
    <x v="759"/>
    <x v="742"/>
    <x v="759"/>
    <x v="763"/>
    <x v="762"/>
    <n v="332"/>
  </r>
  <r>
    <x v="917"/>
    <x v="33"/>
    <s v="Odell Brewing Company"/>
    <s v="Odell Brewing Company Myrcenary Double IPA"/>
    <s v="Notes:Named for Myrcene, a component of essential oils in the hop flower, Myrcenary Double IPA is our tribute to those who revere the illustrious hop, and their unyielding exploit to craft hop forward beers. Brewed with a blend of hops containing the highest levels of Myrcene, this double IPA prevails with a tropical fruit-like flavor, a pungent floral aroma, and a clean getaway.70 IBUs\t"/>
    <x v="25"/>
    <n v="65"/>
    <n v="100"/>
    <n v="9"/>
    <n v="50"/>
    <n v="30"/>
    <n v="56"/>
    <n v="37"/>
    <n v="42"/>
    <n v="0"/>
    <n v="71"/>
    <n v="97"/>
    <n v="1"/>
    <n v="25"/>
    <x v="760"/>
    <x v="743"/>
    <x v="760"/>
    <x v="764"/>
    <x v="763"/>
    <n v="331"/>
  </r>
  <r>
    <x v="918"/>
    <x v="33"/>
    <s v="Oskar Blues Grill &amp; Brew"/>
    <s v="Oskar Blues Grill &amp; Brew GUBNA Imperial IPA"/>
    <s v="Notes:Gubna was bred from Oskar Blues Brewery’s hankering to confront 100+ IBUs by cranking up the complexity of hops by pouring Cascade on top of copious amounts of Summit, then balancing that with a backbone of German Dark Munich Malt and Rye Malt. GUBNA’s post-fermentation dry-hopping with both hops allows this monstrosity to gently coax the citrus rind and grapefruit aroma while providing a rye malt-induced, spicy-yet-round middle, and a brisk, clean bitter finish (10 percent ABV, 100+ IBUs).\t"/>
    <x v="30"/>
    <n v="65"/>
    <n v="100"/>
    <n v="13"/>
    <n v="33"/>
    <n v="22"/>
    <n v="70"/>
    <n v="52"/>
    <n v="57"/>
    <n v="1"/>
    <n v="81"/>
    <n v="93"/>
    <n v="7"/>
    <n v="53"/>
    <x v="761"/>
    <x v="744"/>
    <x v="761"/>
    <x v="765"/>
    <x v="764"/>
    <n v="693"/>
  </r>
  <r>
    <x v="919"/>
    <x v="33"/>
    <s v="Ballast Point Brewing Company"/>
    <s v="Ballast Point Brewing Company Dorado Double IPA"/>
    <s v="Notes:"/>
    <x v="30"/>
    <n v="65"/>
    <n v="100"/>
    <n v="11"/>
    <n v="34"/>
    <n v="18"/>
    <n v="67"/>
    <n v="57"/>
    <n v="72"/>
    <n v="2"/>
    <n v="92"/>
    <n v="89"/>
    <n v="3"/>
    <n v="47"/>
    <x v="762"/>
    <x v="745"/>
    <x v="762"/>
    <x v="766"/>
    <x v="765"/>
    <n v="326"/>
  </r>
  <r>
    <x v="920"/>
    <x v="33"/>
    <s v="Dark Horse Brewing Company"/>
    <s v="Dark Horse Brewing Company Dark Horse Double Crooked Tree IPA"/>
    <s v="Notes:Have you read the description for the regular Crooked Tree yet? Well this beer is almost the same just double the flavor and alcohol. We actually took the Crooked Tree recipe and doubled all of the ingredients except the water, just the way a DOUBLE should be made. Big hops balanced with tons of malt give this beer a huge body. Although this beer is as cool as &quot;The Fonz&quot; when first purchased, it gets really mellow and smooth with some age. After a year or two stored in a cool dark place you'll notice the heavy caramel and malt flavors are trying to sneak past the hops. This beer is hugely delicious so it will need your undivided attention (the chores can wait....trust us). 98 IBUs\t"/>
    <x v="36"/>
    <n v="65"/>
    <n v="100"/>
    <n v="9"/>
    <n v="42"/>
    <n v="42"/>
    <n v="54"/>
    <n v="58"/>
    <n v="24"/>
    <n v="0"/>
    <n v="33"/>
    <n v="65"/>
    <n v="6"/>
    <n v="74"/>
    <x v="763"/>
    <x v="746"/>
    <x v="763"/>
    <x v="767"/>
    <x v="766"/>
    <n v="679"/>
  </r>
  <r>
    <x v="921"/>
    <x v="33"/>
    <s v="Great Lakes Brewing Company"/>
    <s v="Great Lakes Brewing Company Great Lakes Lake Erie Monster"/>
    <s v="Notes:Named for South Bay Bessie, the legendary Lake Erie cryptid, Lake Erie Monster has a legend of its own. A longtime pub exclusive beer, our Imperial IPA quickly earned a cult following for its unprecedented hoppiness. Today we feed the beast whole leaf Simcoe hops in the whirlpool and hopback for a monstrous load of bitterness and aroma.MALTS: Harrington 2-Row, Caramel 30HOPS: Simcoe, Willamette80 IBU\t"/>
    <x v="37"/>
    <n v="65"/>
    <n v="100"/>
    <n v="20"/>
    <n v="38"/>
    <n v="22"/>
    <n v="80"/>
    <n v="61"/>
    <n v="68"/>
    <n v="1"/>
    <n v="77"/>
    <n v="100"/>
    <n v="4"/>
    <n v="60"/>
    <x v="764"/>
    <x v="747"/>
    <x v="764"/>
    <x v="768"/>
    <x v="767"/>
    <n v="486"/>
  </r>
  <r>
    <x v="922"/>
    <x v="33"/>
    <s v="Green Flash Brewing Co."/>
    <s v="Green Flash Brewing Co. Green Flash Imperial India Pale Ale"/>
    <s v="Notes:he mountains of Summit and Nugget hops in this high gravity Imperial will thrill even the most experienced beer explorer. Savory evergreen and pineapple aromas mingle with flavors of bitter, resinous pine and grapefruit pith. A colossal rush of hoppy adventure!\t"/>
    <x v="45"/>
    <n v="65"/>
    <n v="100"/>
    <n v="17"/>
    <n v="43"/>
    <n v="23"/>
    <n v="92"/>
    <n v="60"/>
    <n v="57"/>
    <n v="4"/>
    <n v="70"/>
    <n v="128"/>
    <n v="3"/>
    <n v="61"/>
    <x v="765"/>
    <x v="748"/>
    <x v="18"/>
    <x v="769"/>
    <x v="768"/>
    <n v="812"/>
  </r>
  <r>
    <x v="923"/>
    <x v="33"/>
    <s v="Deschutes Brewery"/>
    <s v="Deschutes Brewery Hop Henge Experimental IPA"/>
    <s v="Notes:With an immense hop flavor and bitter finish, this monumental IPA is an enigma worth pondering (see what we did there?). Centennial, Chinook, Cascade, and Galaxy hops come together to create a hop sanctuary. Revere the almighty hop!This is their new version of Hop Henge Imperial IPA, the hops have been modified as of 1/2009.IBU: 97\t"/>
    <x v="91"/>
    <n v="65"/>
    <n v="100"/>
    <n v="17"/>
    <n v="49"/>
    <n v="23"/>
    <n v="65"/>
    <n v="54"/>
    <n v="89"/>
    <n v="1"/>
    <n v="117"/>
    <n v="92"/>
    <n v="5"/>
    <n v="42"/>
    <x v="766"/>
    <x v="749"/>
    <x v="765"/>
    <x v="770"/>
    <x v="769"/>
    <n v="572"/>
  </r>
  <r>
    <x v="924"/>
    <x v="33"/>
    <s v="Lawson's Finest Liquids"/>
    <s v="Lawson's Finest Liquids Double Sunshine IPA"/>
    <s v="Notes:This American double India pale ale is packed with juicy tropical fruit flavors and bright herbal aromas, thanks to the abundance of US-grown hops.\t"/>
    <x v="52"/>
    <n v="65"/>
    <n v="100"/>
    <n v="17"/>
    <n v="32"/>
    <n v="23"/>
    <n v="82"/>
    <n v="54"/>
    <n v="67"/>
    <n v="1"/>
    <n v="109"/>
    <n v="102"/>
    <n v="4"/>
    <n v="30"/>
    <x v="767"/>
    <x v="750"/>
    <x v="766"/>
    <x v="771"/>
    <x v="770"/>
    <n v="85"/>
  </r>
  <r>
    <x v="925"/>
    <x v="33"/>
    <s v="Stone Brewing Co."/>
    <s v="Stone Brewing Co. Stone Ruination IPA"/>
    <s v="Notes:Also known as Ruination in Europe.A Liquid Poem to the Glory of the HopFirst Release: April 2015Stone Ruination IPA was the first full-time brewed and bottled West Coast double IPA on the planet. As craft beer has evolved over the years, so too have techniques for maximizing hop flavors and aromas. For the second incarnation of our groundbreaking India pale ale, we employed dry hopping and hop bursting to squeeze every last drop of piney, citrusy, tropical essence from the hops that give this beer its incredible character. We’ve also updated the name to Stone Ruination Double IPA 2.0 to reflect the imperial-level intensity that’s evident in every sip. Join us in cheering this, the second stanza in our “Liquid Poem to the Glory of the Hop.”\t"/>
    <x v="3"/>
    <n v="65"/>
    <n v="100"/>
    <n v="21"/>
    <n v="37"/>
    <n v="25"/>
    <n v="95"/>
    <n v="50"/>
    <n v="55"/>
    <n v="0"/>
    <n v="83"/>
    <n v="135"/>
    <n v="0"/>
    <n v="26"/>
    <x v="768"/>
    <x v="751"/>
    <x v="767"/>
    <x v="772"/>
    <x v="771"/>
    <n v="2704"/>
  </r>
  <r>
    <x v="926"/>
    <x v="33"/>
    <s v="Lagunitas Brewing Company"/>
    <s v="Lagunitas Brewing Company Waldos' Special Ale"/>
    <s v="Notes:In 1971, the Waldos met one afteroon at 4:20 in the front courtyard of their school near the statue of Louis Pasteur. They set out in a '66 Impala armed with a &quot;treasure map&quot; on a journey to find a secret garden near Point Reyes. They met there at the same time every day and continued their quest. They never found the secret garden....But they keep lookin'. The dankest and hoppiest beer ever brewed at Lagunitas was made with help of the Waldos for all treasure hunters.100 IBU\t"/>
    <x v="111"/>
    <n v="65"/>
    <n v="100"/>
    <n v="12"/>
    <n v="33"/>
    <n v="40"/>
    <n v="72"/>
    <n v="86"/>
    <n v="53"/>
    <n v="1"/>
    <n v="69"/>
    <n v="102"/>
    <n v="13"/>
    <n v="55"/>
    <x v="265"/>
    <x v="18"/>
    <x v="128"/>
    <x v="773"/>
    <x v="360"/>
    <n v="5"/>
  </r>
  <r>
    <x v="927"/>
    <x v="33"/>
    <s v="Fat Heads Brewery &amp; Saloon"/>
    <s v="Fat Heads Brewery &amp; Saloon Hop JuJu Imperial IPA"/>
    <s v="Notes:The magical hops cast their spell, the natives chant and the drums beat... First let us conﬁrm that there is no witchcraft used in creating this ﬁne brew. None. Really. Well maybe a little. A supernatural beer with a powerhouse of hops creating aromas and ﬂavors of citrus, pine and tropical fruit with a juicy resiny hop finish. Hakuna Matata.\t"/>
    <x v="45"/>
    <n v="65"/>
    <n v="100"/>
    <n v="9"/>
    <n v="13"/>
    <n v="18"/>
    <n v="67"/>
    <n v="25"/>
    <n v="48"/>
    <n v="0"/>
    <n v="66"/>
    <n v="96"/>
    <n v="5"/>
    <n v="13"/>
    <x v="769"/>
    <x v="93"/>
    <x v="768"/>
    <x v="774"/>
    <x v="585"/>
    <n v="18"/>
  </r>
  <r>
    <x v="928"/>
    <x v="33"/>
    <s v="Breckenridge Brewery"/>
    <s v="Breckenridge Brewery 471 IPA"/>
    <s v="Notes: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t"/>
    <x v="100"/>
    <n v="65"/>
    <n v="100"/>
    <n v="6"/>
    <n v="19"/>
    <n v="25"/>
    <n v="38"/>
    <n v="45"/>
    <n v="30"/>
    <n v="0"/>
    <n v="46"/>
    <n v="47"/>
    <n v="3"/>
    <n v="36"/>
    <x v="770"/>
    <x v="752"/>
    <x v="769"/>
    <x v="775"/>
    <x v="772"/>
    <n v="699"/>
  </r>
  <r>
    <x v="929"/>
    <x v="34"/>
    <s v="The Alchemist"/>
    <s v="The Alchemist Heady Topper"/>
    <s v="Notes:Heddy Topper is an American Double India Pale Ale. This beer is not intended to be the biggest or most bitter. It is meant to give you wave after wave of hoppy goodness on your palate. Tremendous amounts of American hops will creep up on you, and leave you with a dense hoppy finish in you mouth. So drinkable, it's scary. Sometimes I wish I could crawl right into the can.Freshness and control have always been my main concern when it comes to our beer. We are committed to providing you with an unfiltered and unpasteurized hop experience. Why do I recommend that you drink it from the can? Quite simply, to ensure a delightful hop experience. The act of pouring it in a glass smells nice, but it releases the essential hop aromas that we have work so hard to retain.If you MUST pour it into a glass, you may find that some of the hop resins have settled to the bottom -- leave them in the can while pouring. This beer is perishable, and at its best when it is young, fresh and hazy. Keep it cold, but not ice cold. Drink this beer immediately, we are always making more. -- John Kimmich75 IBU\t"/>
    <x v="52"/>
    <n v="50"/>
    <n v="70"/>
    <n v="16"/>
    <n v="42"/>
    <n v="18"/>
    <n v="91"/>
    <n v="40"/>
    <n v="55"/>
    <n v="0"/>
    <n v="76"/>
    <n v="117"/>
    <n v="2"/>
    <n v="30"/>
    <x v="771"/>
    <x v="753"/>
    <x v="770"/>
    <x v="776"/>
    <x v="773"/>
    <n v="469"/>
  </r>
  <r>
    <x v="930"/>
    <x v="34"/>
    <s v="Hill Farmstead Brewery"/>
    <s v="Hill Farmstead Brewery Abner Imperial IPA"/>
    <s v="Notes:Abner (1867-1953) is our great grandfather; Hill Farmstead Brewery rests upon the land that was once home to him and his fourteen children. In his honor, this Double IPA is dutifully crafted from American malted barley, a plethora of American hops, our ale yeast and water from Abner’s well. It is unfiltered, naturally carbonated, and double dry hopped. Aromatic and flowery, bursting with notes of citrus and pine, this is the ale that I dream to have shared with Abner.170 Theoretical IBU Pale and Caramel Malt; Dextrose; Centennial, Chinook, Columbus, Simcoe, and Warrior hops; Ale Yeast, and our Well Water.\t"/>
    <x v="70"/>
    <n v="50"/>
    <n v="70"/>
    <n v="25"/>
    <n v="30"/>
    <n v="8"/>
    <n v="68"/>
    <n v="50"/>
    <n v="79"/>
    <n v="0"/>
    <n v="139"/>
    <n v="88"/>
    <n v="3"/>
    <n v="24"/>
    <x v="772"/>
    <x v="754"/>
    <x v="771"/>
    <x v="777"/>
    <x v="774"/>
    <n v="110"/>
  </r>
  <r>
    <x v="931"/>
    <x v="34"/>
    <s v="Hill Farmstead Brewery"/>
    <s v="Hill Farmstead Brewery Ephraim"/>
    <s v="Notes:Ephraim (1823-1913) was our great-great grandfather; Hill Farmstead Brewery resides several hundred feet downhill from the land that he and his father settled. In his honor, this Imperial India Pale Ale is dutifully crafted from American malted barley, buckets of American hops, our ale yeast and water from our well. It is unfiltered, naturally carbonated, and double dry hopped. Intensely aromatic and saturated with resinous hop flavor, this is the ale that I dream to have shared with Ephraim. 280 Theoretical IBUPale Malt; Dextrose; Centennial, Chinook, Columbus, Simcoe, and Warrior hops, Ale Yeast, and our Well Water.\t"/>
    <x v="30"/>
    <n v="50"/>
    <n v="70"/>
    <n v="17"/>
    <n v="31"/>
    <n v="14"/>
    <n v="68"/>
    <n v="32"/>
    <n v="49"/>
    <n v="1"/>
    <n v="58"/>
    <n v="91"/>
    <n v="7"/>
    <n v="29"/>
    <x v="773"/>
    <x v="755"/>
    <x v="772"/>
    <x v="778"/>
    <x v="775"/>
    <n v="143"/>
  </r>
  <r>
    <x v="932"/>
    <x v="34"/>
    <s v="Fiddlehead Brewing Company"/>
    <s v="Fiddlehead Brewing Company IPA"/>
    <s v="Notes:This medium bodied American style IPA has an alluring golden glow and beautifully blends three strains of hops. While strong citrus notes ambush your taste buds halfway through the palate, the beer finishes very crisp and dry.53 IBU\t"/>
    <x v="53"/>
    <n v="50"/>
    <n v="70"/>
    <n v="42"/>
    <n v="45"/>
    <n v="3"/>
    <n v="55"/>
    <n v="51"/>
    <n v="83"/>
    <n v="2"/>
    <n v="130"/>
    <n v="71"/>
    <n v="5"/>
    <n v="30"/>
    <x v="25"/>
    <x v="14"/>
    <x v="18"/>
    <x v="32"/>
    <x v="170"/>
    <n v="2"/>
  </r>
  <r>
    <x v="933"/>
    <x v="35"/>
    <s v="Ochakovo"/>
    <s v="Ochakovo Ochakovskiy Kvass"/>
    <s v="Notes:"/>
    <x v="112"/>
    <n v="0"/>
    <n v="0"/>
    <n v="5"/>
    <n v="49"/>
    <n v="15"/>
    <n v="28"/>
    <n v="92"/>
    <n v="23"/>
    <n v="0"/>
    <n v="34"/>
    <n v="9"/>
    <n v="7"/>
    <n v="92"/>
    <x v="774"/>
    <x v="756"/>
    <x v="773"/>
    <x v="779"/>
    <x v="776"/>
    <n v="65"/>
  </r>
  <r>
    <x v="934"/>
    <x v="35"/>
    <s v="All Stars Bakery"/>
    <s v="All Stars Bakery Kvas"/>
    <s v="Notes:Kvas is a non-alcoholic cereal beverage which is produced from Sourdough Rye Bread, Malt and Sugar. Kvas has a golden-brown color, the pleasant flavor of Rye Bread, low sweetness and sufficient carbonate to give Kvas a sparkle on the palate.\t"/>
    <x v="113"/>
    <n v="0"/>
    <n v="0"/>
    <n v="14"/>
    <n v="42"/>
    <n v="10"/>
    <n v="22"/>
    <n v="109"/>
    <n v="47"/>
    <n v="0"/>
    <n v="49"/>
    <n v="7"/>
    <n v="8"/>
    <n v="128"/>
    <x v="775"/>
    <x v="757"/>
    <x v="774"/>
    <x v="780"/>
    <x v="777"/>
    <n v="26"/>
  </r>
  <r>
    <x v="935"/>
    <x v="35"/>
    <s v="Monastyrskiy Kvas"/>
    <s v="Monastyrskiy Kvas Monastyrskiy Kvas"/>
    <s v="Notes:"/>
    <x v="114"/>
    <n v="0"/>
    <n v="0"/>
    <n v="8"/>
    <n v="34"/>
    <n v="4"/>
    <n v="15"/>
    <n v="84"/>
    <n v="16"/>
    <n v="1"/>
    <n v="33"/>
    <n v="14"/>
    <n v="7"/>
    <n v="68"/>
    <x v="226"/>
    <x v="526"/>
    <x v="775"/>
    <x v="781"/>
    <x v="463"/>
    <n v="8"/>
  </r>
  <r>
    <x v="936"/>
    <x v="35"/>
    <s v="Beaver Brewing Company"/>
    <s v="Beaver Brewing Company Kvass"/>
    <s v="Notes:"/>
    <x v="112"/>
    <n v="0"/>
    <n v="0"/>
    <n v="13"/>
    <n v="19"/>
    <n v="12"/>
    <n v="11"/>
    <n v="35"/>
    <n v="44"/>
    <n v="0"/>
    <n v="43"/>
    <n v="17"/>
    <n v="4"/>
    <n v="42"/>
    <x v="396"/>
    <x v="220"/>
    <x v="303"/>
    <x v="441"/>
    <x v="23"/>
    <n v="16"/>
  </r>
  <r>
    <x v="937"/>
    <x v="35"/>
    <s v="Baltika Breweries"/>
    <s v="Baltika Breweries Khlebny Kray"/>
    <s v="Notes:"/>
    <x v="115"/>
    <n v="0"/>
    <n v="0"/>
    <n v="8"/>
    <n v="32"/>
    <n v="4"/>
    <n v="17"/>
    <n v="89"/>
    <n v="17"/>
    <n v="0"/>
    <n v="42"/>
    <n v="5"/>
    <n v="7"/>
    <n v="71"/>
    <x v="776"/>
    <x v="758"/>
    <x v="776"/>
    <x v="782"/>
    <x v="778"/>
    <n v="15"/>
  </r>
  <r>
    <x v="938"/>
    <x v="35"/>
    <s v="Deka Brewery"/>
    <s v="Deka Brewery Nicola"/>
    <s v="Notes:"/>
    <x v="115"/>
    <n v="0"/>
    <n v="0"/>
    <n v="6"/>
    <n v="21"/>
    <n v="3"/>
    <n v="8"/>
    <n v="55"/>
    <n v="10"/>
    <n v="0"/>
    <n v="18"/>
    <n v="1"/>
    <n v="4"/>
    <n v="62"/>
    <x v="197"/>
    <x v="759"/>
    <x v="777"/>
    <x v="213"/>
    <x v="779"/>
    <n v="10"/>
  </r>
  <r>
    <x v="939"/>
    <x v="35"/>
    <s v="Slavutych Brewery"/>
    <s v="Slavutych Brewery Kvas Taras"/>
    <s v="Notes:"/>
    <x v="115"/>
    <n v="0"/>
    <n v="0"/>
    <n v="5"/>
    <n v="22"/>
    <n v="9"/>
    <n v="6"/>
    <n v="71"/>
    <n v="25"/>
    <n v="0"/>
    <n v="30"/>
    <n v="5"/>
    <n v="2"/>
    <n v="86"/>
    <x v="51"/>
    <x v="457"/>
    <x v="473"/>
    <x v="122"/>
    <x v="595"/>
    <n v="7"/>
  </r>
  <r>
    <x v="940"/>
    <x v="35"/>
    <s v="Gubernija Brewery"/>
    <s v="Gubernija Brewery Gubernija Duonos Gira Kvass"/>
    <s v="Notes:"/>
    <x v="113"/>
    <n v="0"/>
    <n v="0"/>
    <n v="9"/>
    <n v="15"/>
    <n v="2"/>
    <n v="5"/>
    <n v="56"/>
    <n v="24"/>
    <n v="0"/>
    <n v="16"/>
    <n v="4"/>
    <n v="1"/>
    <n v="48"/>
    <x v="151"/>
    <x v="527"/>
    <x v="614"/>
    <x v="783"/>
    <x v="267"/>
    <n v="4"/>
  </r>
  <r>
    <x v="941"/>
    <x v="35"/>
    <s v="Monastyrskiy Kvas"/>
    <s v="Monastyrskiy Kvas Monastyrskiy Okroshka Kvas"/>
    <s v="Notes:"/>
    <x v="114"/>
    <n v="0"/>
    <n v="0"/>
    <n v="11"/>
    <n v="15"/>
    <n v="4"/>
    <n v="7"/>
    <n v="38"/>
    <n v="12"/>
    <n v="1"/>
    <n v="8"/>
    <n v="2"/>
    <n v="0"/>
    <n v="37"/>
    <x v="15"/>
    <x v="527"/>
    <x v="261"/>
    <x v="20"/>
    <x v="780"/>
    <n v="4"/>
  </r>
  <r>
    <x v="942"/>
    <x v="35"/>
    <s v="Tempo Beer Industries LTD"/>
    <s v="Tempo Beer Industries LTD Nesher Malt"/>
    <s v="Notes:"/>
    <x v="114"/>
    <n v="0"/>
    <n v="0"/>
    <n v="1"/>
    <n v="10"/>
    <n v="4"/>
    <n v="10"/>
    <n v="35"/>
    <n v="0"/>
    <n v="0"/>
    <n v="2"/>
    <n v="5"/>
    <n v="0"/>
    <n v="38"/>
    <x v="355"/>
    <x v="527"/>
    <x v="448"/>
    <x v="267"/>
    <x v="267"/>
    <n v="2"/>
  </r>
  <r>
    <x v="943"/>
    <x v="35"/>
    <s v="Obolon Brewery"/>
    <s v="Obolon Brewery Obolon Kwas Chlebowy"/>
    <s v="Notes:"/>
    <x v="114"/>
    <n v="0"/>
    <n v="0"/>
    <n v="7"/>
    <n v="21"/>
    <n v="2"/>
    <n v="14"/>
    <n v="47"/>
    <n v="12"/>
    <n v="0"/>
    <n v="18"/>
    <n v="3"/>
    <n v="3"/>
    <n v="72"/>
    <x v="436"/>
    <x v="760"/>
    <x v="778"/>
    <x v="784"/>
    <x v="610"/>
    <n v="7"/>
  </r>
  <r>
    <x v="944"/>
    <x v="35"/>
    <s v="Pivovarinniy Zavod Samko"/>
    <s v="Pivovarinniy Zavod Samko Krushka &amp; Bochka Kvass"/>
    <s v="Notes:"/>
    <x v="114"/>
    <n v="0"/>
    <n v="0"/>
    <n v="2"/>
    <n v="7"/>
    <n v="2"/>
    <n v="4"/>
    <n v="23"/>
    <n v="10"/>
    <n v="0"/>
    <n v="6"/>
    <n v="0"/>
    <n v="2"/>
    <n v="29"/>
    <x v="436"/>
    <x v="760"/>
    <x v="473"/>
    <x v="785"/>
    <x v="610"/>
    <n v="7"/>
  </r>
  <r>
    <x v="945"/>
    <x v="35"/>
    <s v="Monastyrskiy Kvas"/>
    <s v="Monastyrskiy Kvas Monastyrskiy Black Currant Kvas"/>
    <s v="Notes:"/>
    <x v="114"/>
    <n v="0"/>
    <n v="0"/>
    <n v="2"/>
    <n v="7"/>
    <n v="0"/>
    <n v="0"/>
    <n v="44"/>
    <n v="14"/>
    <n v="0"/>
    <n v="27"/>
    <n v="0"/>
    <n v="2"/>
    <n v="12"/>
    <x v="777"/>
    <x v="142"/>
    <x v="227"/>
    <x v="472"/>
    <x v="50"/>
    <n v="5"/>
  </r>
  <r>
    <x v="946"/>
    <x v="35"/>
    <s v="Darl, Tov"/>
    <s v="Darl, Tov Danilo Classic Kvas"/>
    <s v="Notes:"/>
    <x v="114"/>
    <n v="0"/>
    <n v="0"/>
    <n v="5"/>
    <n v="15"/>
    <n v="4"/>
    <n v="3"/>
    <n v="28"/>
    <n v="9"/>
    <n v="0"/>
    <n v="6"/>
    <n v="1"/>
    <n v="2"/>
    <n v="26"/>
    <x v="355"/>
    <x v="761"/>
    <x v="779"/>
    <x v="31"/>
    <x v="431"/>
    <n v="6"/>
  </r>
  <r>
    <x v="947"/>
    <x v="35"/>
    <s v="Darl, Tov"/>
    <s v="Darl, Tov Danilo Okroshka Kvas"/>
    <s v="Notes:"/>
    <x v="114"/>
    <n v="0"/>
    <n v="0"/>
    <n v="1"/>
    <n v="8"/>
    <n v="0"/>
    <n v="1"/>
    <n v="16"/>
    <n v="2"/>
    <n v="0"/>
    <n v="5"/>
    <n v="3"/>
    <n v="1"/>
    <n v="10"/>
    <x v="15"/>
    <x v="226"/>
    <x v="780"/>
    <x v="786"/>
    <x v="781"/>
    <n v="3"/>
  </r>
  <r>
    <x v="948"/>
    <x v="35"/>
    <s v="Darl, Tov"/>
    <s v="Darl, Tov Danilo Pohmilny Kvas"/>
    <s v="Notes:"/>
    <x v="114"/>
    <n v="0"/>
    <n v="0"/>
    <n v="4"/>
    <n v="8"/>
    <n v="3"/>
    <n v="3"/>
    <n v="19"/>
    <n v="6"/>
    <n v="0"/>
    <n v="4"/>
    <n v="1"/>
    <n v="4"/>
    <n v="19"/>
    <x v="355"/>
    <x v="442"/>
    <x v="448"/>
    <x v="223"/>
    <x v="361"/>
    <n v="2"/>
  </r>
  <r>
    <x v="949"/>
    <x v="35"/>
    <s v="Israel Beer Breweries Ltd."/>
    <s v="Israel Beer Breweries Ltd. Malty"/>
    <s v="Notes:"/>
    <x v="113"/>
    <n v="0"/>
    <n v="0"/>
    <n v="3"/>
    <n v="8"/>
    <n v="4"/>
    <n v="4"/>
    <n v="11"/>
    <n v="1"/>
    <n v="0"/>
    <n v="1"/>
    <n v="1"/>
    <n v="0"/>
    <n v="25"/>
    <x v="452"/>
    <x v="226"/>
    <x v="323"/>
    <x v="122"/>
    <x v="158"/>
    <n v="3"/>
  </r>
  <r>
    <x v="950"/>
    <x v="35"/>
    <s v="Vofas-Engelman"/>
    <s v="Vofas-Engelman Smetonika Gira"/>
    <s v="Notes:"/>
    <x v="115"/>
    <n v="0"/>
    <n v="0"/>
    <n v="2"/>
    <n v="4"/>
    <n v="2"/>
    <n v="1"/>
    <n v="14"/>
    <n v="3"/>
    <n v="0"/>
    <n v="5"/>
    <n v="1"/>
    <n v="1"/>
    <n v="16"/>
    <x v="452"/>
    <x v="226"/>
    <x v="142"/>
    <x v="291"/>
    <x v="50"/>
    <n v="3"/>
  </r>
  <r>
    <x v="951"/>
    <x v="35"/>
    <s v="Borodino ZAO"/>
    <s v="Borodino ZAO Borodinskiy Kvas"/>
    <s v="Notes:"/>
    <x v="115"/>
    <n v="0"/>
    <n v="0"/>
    <n v="2"/>
    <n v="4"/>
    <n v="2"/>
    <n v="2"/>
    <n v="15"/>
    <n v="8"/>
    <n v="0"/>
    <n v="7"/>
    <n v="1"/>
    <n v="1"/>
    <n v="30"/>
    <x v="22"/>
    <x v="442"/>
    <x v="448"/>
    <x v="137"/>
    <x v="23"/>
    <n v="2"/>
  </r>
  <r>
    <x v="952"/>
    <x v="35"/>
    <s v="Radomyshlskij Pivovarennyj Zavod"/>
    <s v="Radomyshlskij Pivovarennyj Zavod Drevlyansky Kvass"/>
    <s v="Notes:"/>
    <x v="114"/>
    <n v="0"/>
    <n v="0"/>
    <n v="0"/>
    <n v="3"/>
    <n v="3"/>
    <n v="1"/>
    <n v="13"/>
    <n v="10"/>
    <n v="0"/>
    <n v="7"/>
    <n v="0"/>
    <n v="0"/>
    <n v="13"/>
    <x v="25"/>
    <x v="226"/>
    <x v="139"/>
    <x v="44"/>
    <x v="18"/>
    <n v="2"/>
  </r>
  <r>
    <x v="953"/>
    <x v="35"/>
    <s v="SP Etrus"/>
    <s v="SP Etrus Olimpia Kvas"/>
    <s v="Notes:"/>
    <x v="114"/>
    <n v="0"/>
    <n v="0"/>
    <n v="0"/>
    <n v="1"/>
    <n v="0"/>
    <n v="0"/>
    <n v="0"/>
    <n v="1"/>
    <n v="0"/>
    <n v="1"/>
    <n v="0"/>
    <n v="0"/>
    <n v="0"/>
    <x v="355"/>
    <x v="527"/>
    <x v="323"/>
    <x v="137"/>
    <x v="50"/>
    <n v="2"/>
  </r>
  <r>
    <x v="954"/>
    <x v="36"/>
    <s v="Goose Island Beer Co."/>
    <s v="Goose Island Beer Co. Summertime"/>
    <s v="Notes:With a light fruity aroma and a bright, crisp finish, Goose Island Summertime Kölsch is the perfect summer session ale. A Kölsch beer brewed in the traditional German fashion, you’ll find yourself enjoying and savoring each sip of Summertime as much as you do those hot summer days and cool summer nights.20 IBU\t"/>
    <x v="2"/>
    <n v="18"/>
    <n v="25"/>
    <n v="28"/>
    <n v="33"/>
    <n v="7"/>
    <n v="33"/>
    <n v="38"/>
    <n v="37"/>
    <n v="1"/>
    <n v="45"/>
    <n v="54"/>
    <n v="4"/>
    <n v="57"/>
    <x v="778"/>
    <x v="762"/>
    <x v="781"/>
    <x v="787"/>
    <x v="782"/>
    <n v="417"/>
  </r>
  <r>
    <x v="955"/>
    <x v="36"/>
    <s v="Brauerei Heinrich Reissdorf"/>
    <s v="Brauerei Heinrich Reissdorf Reissdorf Kölsch"/>
    <s v="Notes:"/>
    <x v="5"/>
    <n v="18"/>
    <n v="25"/>
    <n v="36"/>
    <n v="34"/>
    <n v="4"/>
    <n v="32"/>
    <n v="22"/>
    <n v="9"/>
    <n v="8"/>
    <n v="7"/>
    <n v="58"/>
    <n v="12"/>
    <n v="87"/>
    <x v="779"/>
    <x v="763"/>
    <x v="782"/>
    <x v="788"/>
    <x v="783"/>
    <n v="514"/>
  </r>
  <r>
    <x v="956"/>
    <x v="36"/>
    <s v="Privatbrauerei Gaffel Becker &amp; Co."/>
    <s v="Privatbrauerei Gaffel Becker &amp; Co. Gaffel Kölsch"/>
    <s v="Notes:"/>
    <x v="5"/>
    <n v="18"/>
    <n v="25"/>
    <n v="32"/>
    <n v="25"/>
    <n v="6"/>
    <n v="29"/>
    <n v="19"/>
    <n v="18"/>
    <n v="1"/>
    <n v="16"/>
    <n v="50"/>
    <n v="2"/>
    <n v="45"/>
    <x v="780"/>
    <x v="764"/>
    <x v="783"/>
    <x v="789"/>
    <x v="784"/>
    <n v="284"/>
  </r>
  <r>
    <x v="957"/>
    <x v="36"/>
    <s v="Saint Arnold Brewing Company"/>
    <s v="Saint Arnold Brewing Company Saint Arnold Fancy Lawnmower"/>
    <s v="Notes:A true German-style Kölsch. Originally brewed in Cologne, this beer is crisp and refreshing, yet has a sweet malty body that is balanced by a complex, citrus hop character. Multiple additions of German Hallertauer hops are used to achieve this delicate flavor. We use a special Kölsch yeast, an ale yeast that ferments at lager temperatures, to yield the slightly fruity, clean flavor of this beer. Fancy Lawnmower Beer is a world class brew yet light enough to be enjoyed by Texans after strenuous activities, like mowing the lawn.Bronze Medal, 2006 Great American Beer Festival\t"/>
    <x v="11"/>
    <n v="18"/>
    <n v="25"/>
    <n v="31"/>
    <n v="20"/>
    <n v="11"/>
    <n v="29"/>
    <n v="30"/>
    <n v="26"/>
    <n v="1"/>
    <n v="17"/>
    <n v="51"/>
    <n v="0"/>
    <n v="27"/>
    <x v="781"/>
    <x v="765"/>
    <x v="784"/>
    <x v="790"/>
    <x v="785"/>
    <n v="221"/>
  </r>
  <r>
    <x v="958"/>
    <x v="36"/>
    <s v="Boston Beer Company (Samuel Adams)"/>
    <s v="Boston Beer Company (Samuel Adams) Samuel Adams East-West Kölsch"/>
    <s v="Notes:"/>
    <x v="116"/>
    <n v="18"/>
    <n v="25"/>
    <n v="30"/>
    <n v="39"/>
    <n v="4"/>
    <n v="42"/>
    <n v="38"/>
    <n v="24"/>
    <n v="5"/>
    <n v="32"/>
    <n v="74"/>
    <n v="11"/>
    <n v="74"/>
    <x v="782"/>
    <x v="766"/>
    <x v="785"/>
    <x v="791"/>
    <x v="786"/>
    <n v="249"/>
  </r>
  <r>
    <x v="959"/>
    <x v="36"/>
    <s v="New Holland Brewing Company"/>
    <s v="New Holland Brewing Company New Holland Full Circle"/>
    <s v="Notes:Formerly New Holland Lucid\t"/>
    <x v="11"/>
    <n v="18"/>
    <n v="25"/>
    <n v="39"/>
    <n v="44"/>
    <n v="9"/>
    <n v="25"/>
    <n v="41"/>
    <n v="29"/>
    <n v="5"/>
    <n v="29"/>
    <n v="36"/>
    <n v="4"/>
    <n v="53"/>
    <x v="783"/>
    <x v="767"/>
    <x v="786"/>
    <x v="792"/>
    <x v="787"/>
    <n v="206"/>
  </r>
  <r>
    <x v="960"/>
    <x v="36"/>
    <s v="Saint Arnold Brewing Company"/>
    <s v="Saint Arnold Brewing Company Saint Arnold Santo"/>
    <s v="Notes:Santo is a black Kölsch, which technically doesn’t exist as a style, but this is as close as we can come to describing it. Essentially it is brewed using a Kölsch recipe with the addition of Munich and black malt. It is light bodied and floral yet with a distinct dark malt flavor. Our goal was to create a dark yet refreshing beer that would pair perfectly with a plate of enchiladas.The label artwork is by Houston artist Carlos Hernandez who is known for his Day of the Dead Rock Star series of paintings and prints.\t"/>
    <x v="7"/>
    <n v="18"/>
    <n v="25"/>
    <n v="16"/>
    <n v="41"/>
    <n v="4"/>
    <n v="24"/>
    <n v="26"/>
    <n v="6"/>
    <n v="0"/>
    <n v="5"/>
    <n v="30"/>
    <n v="5"/>
    <n v="68"/>
    <x v="784"/>
    <x v="87"/>
    <x v="355"/>
    <x v="793"/>
    <x v="788"/>
    <n v="25"/>
  </r>
  <r>
    <x v="961"/>
    <x v="36"/>
    <s v="Three Floyds Brewing Co. &amp; Brewpub"/>
    <s v="Three Floyds Brewing Co. &amp; Brewpub Calumet Queen"/>
    <s v="Notes:A crisp and refreshing lighter summer offering, this Kolsch-style beer is golden in color, light-bodied and a perfect remedy for hot weather.20 IBU\t"/>
    <x v="2"/>
    <n v="18"/>
    <n v="25"/>
    <n v="34"/>
    <n v="40"/>
    <n v="10"/>
    <n v="34"/>
    <n v="29"/>
    <n v="35"/>
    <n v="3"/>
    <n v="36"/>
    <n v="64"/>
    <n v="6"/>
    <n v="61"/>
    <x v="785"/>
    <x v="768"/>
    <x v="787"/>
    <x v="611"/>
    <x v="538"/>
    <n v="20"/>
  </r>
  <r>
    <x v="962"/>
    <x v="36"/>
    <s v="Brauerei Früh Am Dom"/>
    <s v="Brauerei Früh Am Dom Früh Kolsch"/>
    <s v="Notes:"/>
    <x v="5"/>
    <n v="18"/>
    <n v="25"/>
    <n v="25"/>
    <n v="34"/>
    <n v="11"/>
    <n v="30"/>
    <n v="47"/>
    <n v="35"/>
    <n v="1"/>
    <n v="38"/>
    <n v="73"/>
    <n v="12"/>
    <n v="83"/>
    <x v="786"/>
    <x v="769"/>
    <x v="230"/>
    <x v="794"/>
    <x v="545"/>
    <n v="62"/>
  </r>
  <r>
    <x v="963"/>
    <x v="36"/>
    <s v="Gebr. Sünner GmbH &amp; Co. KG"/>
    <s v="Gebr. Sünner GmbH &amp; Co. KG Sünner Kölsch"/>
    <s v="Notes:"/>
    <x v="5"/>
    <n v="18"/>
    <n v="25"/>
    <n v="37"/>
    <n v="32"/>
    <n v="12"/>
    <n v="34"/>
    <n v="33"/>
    <n v="30"/>
    <n v="3"/>
    <n v="39"/>
    <n v="71"/>
    <n v="4"/>
    <n v="69"/>
    <x v="787"/>
    <x v="770"/>
    <x v="788"/>
    <x v="795"/>
    <x v="789"/>
    <n v="116"/>
  </r>
  <r>
    <x v="964"/>
    <x v="36"/>
    <s v="Captain Lawrence Brewing Co."/>
    <s v="Captain Lawrence Brewing Co. Captain's Kölsch"/>
    <s v="Notes:Formerly known as Captain's KölschThis is the first beer that we have brewed that is not considered an ale. Brewed with imported German yeast, Kolsch is a style of beer that is stuck in between the two main styles of ale and lager… not as fruity as an Ale, and yet not quite as subtle as a Lager; our Kolsch blurs the lines between the two.\t"/>
    <x v="5"/>
    <n v="18"/>
    <n v="25"/>
    <n v="32"/>
    <n v="34"/>
    <n v="5"/>
    <n v="45"/>
    <n v="37"/>
    <n v="40"/>
    <n v="4"/>
    <n v="41"/>
    <n v="64"/>
    <n v="9"/>
    <n v="54"/>
    <x v="788"/>
    <x v="318"/>
    <x v="789"/>
    <x v="796"/>
    <x v="790"/>
    <n v="41"/>
  </r>
  <r>
    <x v="965"/>
    <x v="36"/>
    <s v="Pyramid Breweries, Inc."/>
    <s v="Pyramid Breweries, Inc. Curve Ball Blonde Ale"/>
    <s v="Notes:"/>
    <x v="2"/>
    <n v="18"/>
    <n v="25"/>
    <n v="19"/>
    <n v="27"/>
    <n v="3"/>
    <n v="32"/>
    <n v="33"/>
    <n v="25"/>
    <n v="3"/>
    <n v="33"/>
    <n v="50"/>
    <n v="2"/>
    <n v="72"/>
    <x v="789"/>
    <x v="771"/>
    <x v="790"/>
    <x v="797"/>
    <x v="791"/>
    <n v="200"/>
  </r>
  <r>
    <x v="966"/>
    <x v="36"/>
    <s v="Matt Brewing Company"/>
    <s v="Matt Brewing Company Saranac Kölsch"/>
    <s v="Notes:"/>
    <x v="2"/>
    <n v="18"/>
    <n v="25"/>
    <n v="35"/>
    <n v="42"/>
    <n v="8"/>
    <n v="32"/>
    <n v="52"/>
    <n v="35"/>
    <n v="5"/>
    <n v="41"/>
    <n v="50"/>
    <n v="3"/>
    <n v="71"/>
    <x v="790"/>
    <x v="772"/>
    <x v="791"/>
    <x v="798"/>
    <x v="792"/>
    <n v="151"/>
  </r>
  <r>
    <x v="967"/>
    <x v="36"/>
    <s v="Sierra Nevada Brewing Co."/>
    <s v="Sierra Nevada Brewing Co. Sierra Nevada Kölsch Style Ale"/>
    <s v="Notes:Our Left Coast take on a crisp, classic German-style ale is hopped up with zesty American and European hops for a twist on a traditional light-bodied beer.From Cologne to California, Kölsch-style beers are a favorite around the world, prized for their incredible drinkability while maintaining a depth of flavor. As our stamp on this style, this Kölsch style has a punch of bright, citrusy American whole-cone hops to add West Coast character to this well-traveled ale.\t"/>
    <x v="2"/>
    <n v="18"/>
    <n v="25"/>
    <n v="40"/>
    <n v="33"/>
    <n v="6"/>
    <n v="38"/>
    <n v="29"/>
    <n v="45"/>
    <n v="5"/>
    <n v="51"/>
    <n v="68"/>
    <n v="13"/>
    <n v="58"/>
    <x v="791"/>
    <x v="164"/>
    <x v="317"/>
    <x v="733"/>
    <x v="793"/>
    <n v="9"/>
  </r>
  <r>
    <x v="968"/>
    <x v="36"/>
    <s v="Metropolitan Brewing"/>
    <s v="Metropolitan Brewing Krankshaft Kölsch"/>
    <s v="Notes:Brewed in homage to the beer of Cologne, Krankshaft is a pale straw hued smile in a glass. We throw in a little wheat malt to round out an easy Santiam hop bitterness. There are no Köbes to serve them up, but you should feel free to have as many as you like.28 IBU\t"/>
    <x v="2"/>
    <n v="18"/>
    <n v="25"/>
    <n v="45"/>
    <n v="21"/>
    <n v="4"/>
    <n v="36"/>
    <n v="37"/>
    <n v="49"/>
    <n v="5"/>
    <n v="44"/>
    <n v="48"/>
    <n v="6"/>
    <n v="70"/>
    <x v="792"/>
    <x v="28"/>
    <x v="792"/>
    <x v="799"/>
    <x v="519"/>
    <n v="57"/>
  </r>
  <r>
    <x v="969"/>
    <x v="36"/>
    <s v="COAST Brewing Company"/>
    <s v="COAST Brewing Company 32/50"/>
    <s v="Notes:Our take on a kolsch style ale that is soft on the palate with a delicate malt flavor. Balanced with a touch of wheat and honey notes .Dry and wine like with a flowery hop finish.\t"/>
    <x v="5"/>
    <n v="18"/>
    <n v="25"/>
    <n v="30"/>
    <n v="39"/>
    <n v="3"/>
    <n v="32"/>
    <n v="46"/>
    <n v="34"/>
    <n v="3"/>
    <n v="41"/>
    <n v="61"/>
    <n v="9"/>
    <n v="91"/>
    <x v="793"/>
    <x v="445"/>
    <x v="793"/>
    <x v="800"/>
    <x v="794"/>
    <n v="91"/>
  </r>
  <r>
    <x v="970"/>
    <x v="36"/>
    <s v="Stoudts Brewing Co."/>
    <s v="Stoudts Brewing Co. Karnival Kolsch"/>
    <s v="Notes:"/>
    <x v="5"/>
    <n v="18"/>
    <n v="25"/>
    <n v="39"/>
    <n v="38"/>
    <n v="10"/>
    <n v="41"/>
    <n v="26"/>
    <n v="35"/>
    <n v="1"/>
    <n v="42"/>
    <n v="69"/>
    <n v="12"/>
    <n v="69"/>
    <x v="794"/>
    <x v="773"/>
    <x v="794"/>
    <x v="801"/>
    <x v="795"/>
    <n v="116"/>
  </r>
  <r>
    <x v="971"/>
    <x v="36"/>
    <s v="Mother Earth Brewing"/>
    <s v="Mother Earth Brewing Endless River"/>
    <s v="Notes:A clean, crisp beer, Kolsch offers a very slight fruity flavor and aroma. It is light gold in color, with a delicate head. This light-bodied beer appeals to nearly everyone who samples it. Expect to enjoy a slight tang in the finish.Our Brew Master Says…&quot;Kolsch is my favorite light beer style, hands down. Crisp, tangy and light on the palate: outstanding.&quot;Food Pairings:Leafy green salad with creamy dressing, broiled lobster, grilled or steamed shrimp, fried soft shell crab, peach cobbler.Preferred Glass: StangeAvailability: Year RoundABV: 5.0%Calories: 164\t"/>
    <x v="11"/>
    <n v="18"/>
    <n v="25"/>
    <n v="40"/>
    <n v="27"/>
    <n v="5"/>
    <n v="18"/>
    <n v="35"/>
    <n v="37"/>
    <n v="4"/>
    <n v="33"/>
    <n v="41"/>
    <n v="4"/>
    <n v="56"/>
    <x v="795"/>
    <x v="774"/>
    <x v="795"/>
    <x v="802"/>
    <x v="796"/>
    <n v="59"/>
  </r>
  <r>
    <x v="972"/>
    <x v="36"/>
    <s v="Beau's All Natural Brewing Company"/>
    <s v="Beau's All Natural Brewing Company Lug Tread Lagered Ale"/>
    <s v="Notes:Golden-hued, crisp and finely balanced, Lug Tread is our tribute to the classic beer of Cologne, Germany. Lug Tread is top fermented (like an ale) and then cold aged (like a lager) for a lengthy period. This gives our beer some light ale notes complemented by a lager-like crispness. Lug Tread displays interwoven malt and hop flavours, subtle fruit flavours and a crisp, lingering finish.\t"/>
    <x v="9"/>
    <n v="18"/>
    <n v="25"/>
    <n v="39"/>
    <n v="24"/>
    <n v="2"/>
    <n v="21"/>
    <n v="25"/>
    <n v="19"/>
    <n v="4"/>
    <n v="19"/>
    <n v="37"/>
    <n v="0"/>
    <n v="56"/>
    <x v="796"/>
    <x v="775"/>
    <x v="796"/>
    <x v="154"/>
    <x v="797"/>
    <n v="60"/>
  </r>
  <r>
    <x v="973"/>
    <x v="36"/>
    <s v="D.L. Geary Brewing Company"/>
    <s v="D.L. Geary Brewing Company Geary's Summer Ale"/>
    <s v="Notes:The style of this ale is traditionally European, similar to a German kolsch: full bodied with a spicy hop tang and a rich, crystal clear golden color. Alcohol content is approximately 6% by volume.\t"/>
    <x v="4"/>
    <n v="18"/>
    <n v="25"/>
    <n v="29"/>
    <n v="55"/>
    <n v="17"/>
    <n v="50"/>
    <n v="47"/>
    <n v="41"/>
    <n v="0"/>
    <n v="30"/>
    <n v="76"/>
    <n v="7"/>
    <n v="88"/>
    <x v="797"/>
    <x v="776"/>
    <x v="797"/>
    <x v="803"/>
    <x v="798"/>
    <n v="166"/>
  </r>
  <r>
    <x v="974"/>
    <x v="36"/>
    <s v="Lancaster Brewing Company"/>
    <s v="Lancaster Brewing Company Lancaster Kölsch"/>
    <s v="Notes:Our German-style Kolsch pays homage to the traditional beer of Cologne. It pours a pale straw color, delivering floral hop notes and a smooth malt character developed from extended cold aging.\t"/>
    <x v="5"/>
    <n v="18"/>
    <n v="25"/>
    <n v="24"/>
    <n v="28"/>
    <n v="5"/>
    <n v="37"/>
    <n v="25"/>
    <n v="34"/>
    <n v="0"/>
    <n v="40"/>
    <n v="70"/>
    <n v="7"/>
    <n v="50"/>
    <x v="22"/>
    <x v="777"/>
    <x v="230"/>
    <x v="804"/>
    <x v="667"/>
    <n v="48"/>
  </r>
  <r>
    <x v="975"/>
    <x v="36"/>
    <s v="Genesee Brewing Co. / Dundee Brewing Co."/>
    <s v="Genesee Brewing Co. / Dundee Brewing Co. Dundee Kolsch Style Ale"/>
    <s v="Notes:"/>
    <x v="6"/>
    <n v="18"/>
    <n v="25"/>
    <n v="19"/>
    <n v="34"/>
    <n v="12"/>
    <n v="40"/>
    <n v="59"/>
    <n v="46"/>
    <n v="3"/>
    <n v="47"/>
    <n v="60"/>
    <n v="13"/>
    <n v="85"/>
    <x v="798"/>
    <x v="778"/>
    <x v="798"/>
    <x v="805"/>
    <x v="799"/>
    <n v="97"/>
  </r>
  <r>
    <x v="976"/>
    <x v="36"/>
    <s v="Blue Mountain Brewery"/>
    <s v="Blue Mountain Brewery Kölsch 151"/>
    <s v="Notes:"/>
    <x v="2"/>
    <n v="18"/>
    <n v="25"/>
    <n v="27"/>
    <n v="25"/>
    <n v="4"/>
    <n v="34"/>
    <n v="20"/>
    <n v="16"/>
    <n v="4"/>
    <n v="23"/>
    <n v="47"/>
    <n v="5"/>
    <n v="39"/>
    <x v="15"/>
    <x v="21"/>
    <x v="326"/>
    <x v="806"/>
    <x v="24"/>
    <n v="16"/>
  </r>
  <r>
    <x v="977"/>
    <x v="36"/>
    <s v="Uinta Brewing Company"/>
    <s v="Uinta Brewing Company HooDoo"/>
    <s v="Notes:This crisp kolsch-style ale is golden in color and exhibits refreshing hop character.25 IBU\t"/>
    <x v="57"/>
    <n v="18"/>
    <n v="25"/>
    <n v="27"/>
    <n v="55"/>
    <n v="16"/>
    <n v="43"/>
    <n v="45"/>
    <n v="37"/>
    <n v="2"/>
    <n v="43"/>
    <n v="62"/>
    <n v="7"/>
    <n v="93"/>
    <x v="15"/>
    <x v="220"/>
    <x v="230"/>
    <x v="225"/>
    <x v="11"/>
    <n v="4"/>
  </r>
  <r>
    <x v="978"/>
    <x v="36"/>
    <s v="Spoetzl Brewery"/>
    <s v="Spoetzl Brewery Shiner Kölsch"/>
    <s v="Notes:"/>
    <x v="11"/>
    <n v="18"/>
    <n v="25"/>
    <n v="44"/>
    <n v="39"/>
    <n v="5"/>
    <n v="46"/>
    <n v="58"/>
    <n v="37"/>
    <n v="1"/>
    <n v="39"/>
    <n v="69"/>
    <n v="6"/>
    <n v="64"/>
    <x v="799"/>
    <x v="779"/>
    <x v="799"/>
    <x v="122"/>
    <x v="800"/>
    <n v="81"/>
  </r>
  <r>
    <x v="979"/>
    <x v="36"/>
    <s v="French Broad Brewing Co."/>
    <s v="French Broad Brewing Co. Gateway Kolsch"/>
    <s v="Notes:"/>
    <x v="0"/>
    <n v="18"/>
    <n v="25"/>
    <n v="35"/>
    <n v="31"/>
    <n v="5"/>
    <n v="30"/>
    <n v="30"/>
    <n v="15"/>
    <n v="1"/>
    <n v="22"/>
    <n v="54"/>
    <n v="4"/>
    <n v="47"/>
    <x v="440"/>
    <x v="780"/>
    <x v="800"/>
    <x v="807"/>
    <x v="801"/>
    <n v="37"/>
  </r>
  <r>
    <x v="980"/>
    <x v="36"/>
    <s v="Berkshire Brewing Company Inc."/>
    <s v="Berkshire Brewing Company Inc. Gold Spike Ale"/>
    <s v="Notes:A pale golden ale featuring a crisp, clean malt flavor, Gold Spike is the perfect quaff for a warm day or when you are just looking for something a bit more refreshing. Brewed true to style, this interpretation of a German Kölsch uses an authentic yeast strain tracing to the beer’s ancestral home of Cologne.\t"/>
    <x v="56"/>
    <n v="18"/>
    <n v="25"/>
    <n v="45"/>
    <n v="36"/>
    <n v="9"/>
    <n v="30"/>
    <n v="34"/>
    <n v="31"/>
    <n v="3"/>
    <n v="32"/>
    <n v="60"/>
    <n v="13"/>
    <n v="58"/>
    <x v="800"/>
    <x v="781"/>
    <x v="801"/>
    <x v="241"/>
    <x v="802"/>
    <n v="73"/>
  </r>
  <r>
    <x v="981"/>
    <x v="36"/>
    <s v="Short's Brewing Company"/>
    <s v="Short's Brewing Company Kolsch 45"/>
    <s v="Notes:"/>
    <x v="54"/>
    <n v="18"/>
    <n v="25"/>
    <n v="32"/>
    <n v="47"/>
    <n v="22"/>
    <n v="66"/>
    <n v="51"/>
    <n v="59"/>
    <n v="4"/>
    <n v="78"/>
    <n v="81"/>
    <n v="19"/>
    <n v="100"/>
    <x v="22"/>
    <x v="93"/>
    <x v="175"/>
    <x v="32"/>
    <x v="170"/>
    <n v="6"/>
  </r>
  <r>
    <x v="982"/>
    <x v="36"/>
    <s v="Rock Bottom Restaurant &amp; Brewery"/>
    <s v="Rock Bottom Restaurant &amp; Brewery Kolsch"/>
    <s v="Notes:"/>
    <x v="117"/>
    <n v="18"/>
    <n v="25"/>
    <n v="29"/>
    <n v="31"/>
    <n v="2"/>
    <n v="29"/>
    <n v="16"/>
    <n v="18"/>
    <n v="0"/>
    <n v="18"/>
    <n v="39"/>
    <n v="0"/>
    <n v="45"/>
    <x v="451"/>
    <x v="14"/>
    <x v="386"/>
    <x v="137"/>
    <x v="803"/>
    <n v="8"/>
  </r>
  <r>
    <x v="983"/>
    <x v="36"/>
    <s v="Big Boss Brewing"/>
    <s v="Big Boss Brewing Angry Angel Kolsch"/>
    <s v="Notes:"/>
    <x v="12"/>
    <n v="18"/>
    <n v="25"/>
    <n v="42"/>
    <n v="44"/>
    <n v="9"/>
    <n v="58"/>
    <n v="36"/>
    <n v="42"/>
    <n v="2"/>
    <n v="43"/>
    <n v="68"/>
    <n v="6"/>
    <n v="56"/>
    <x v="801"/>
    <x v="782"/>
    <x v="802"/>
    <x v="808"/>
    <x v="804"/>
    <n v="58"/>
  </r>
  <r>
    <x v="984"/>
    <x v="36"/>
    <s v="Trader Joe's Brewing Company"/>
    <s v="Trader Joe's Brewing Company Josephs Brau Summer Brew"/>
    <s v="Notes:"/>
    <x v="5"/>
    <n v="18"/>
    <n v="25"/>
    <n v="22"/>
    <n v="40"/>
    <n v="2"/>
    <n v="38"/>
    <n v="30"/>
    <n v="32"/>
    <n v="6"/>
    <n v="37"/>
    <n v="55"/>
    <n v="4"/>
    <n v="79"/>
    <x v="802"/>
    <x v="783"/>
    <x v="803"/>
    <x v="809"/>
    <x v="805"/>
    <n v="47"/>
  </r>
  <r>
    <x v="985"/>
    <x v="36"/>
    <s v="Four Peaks Brewing Company"/>
    <s v="Four Peaks Brewing Company Sunbru Kölsch-Style Ale"/>
    <s v="Notes:A very light golden ale that is malty sweet, almost honey-like in the nose. This ale has a light to medium body and a very delicate flavor. Easy drinking, it has very low bitterness and a soft dry finish.17.3 IBU\t"/>
    <x v="9"/>
    <n v="18"/>
    <n v="25"/>
    <n v="20"/>
    <n v="29"/>
    <n v="5"/>
    <n v="32"/>
    <n v="44"/>
    <n v="35"/>
    <n v="2"/>
    <n v="31"/>
    <n v="43"/>
    <n v="4"/>
    <n v="80"/>
    <x v="803"/>
    <x v="784"/>
    <x v="139"/>
    <x v="810"/>
    <x v="184"/>
    <n v="26"/>
  </r>
  <r>
    <x v="986"/>
    <x v="37"/>
    <s v="Anheuser-Busch"/>
    <s v="Anheuser-Busch Budweiser"/>
    <s v="Notes:Brewed using a blend of imported and classic American aroma hops, and a blend of barley malts and rice. Budweiser is brewed with time-honored methods including “kraeusening” for natural carbonation and Beechwood aging, which results in unparalleled balance and character.\t"/>
    <x v="2"/>
    <n v="8"/>
    <n v="18"/>
    <n v="6"/>
    <n v="17"/>
    <n v="4"/>
    <n v="15"/>
    <n v="16"/>
    <n v="10"/>
    <n v="0"/>
    <n v="6"/>
    <n v="15"/>
    <n v="3"/>
    <n v="50"/>
    <x v="804"/>
    <x v="785"/>
    <x v="804"/>
    <x v="811"/>
    <x v="806"/>
    <n v="1487"/>
  </r>
  <r>
    <x v="987"/>
    <x v="37"/>
    <s v="Pabst Brewing Company"/>
    <s v="Pabst Brewing Company Pabst Blue Ribbon (PBR)"/>
    <s v="Notes:- Pabst Blue Ribbon is brewed in the finest traditions of an American Premium Lager dating back to 1844. Brewed with a combination of 2 &amp; 6-row malted barley, select cereal grains and American and European hops, Pabst Blue Ribbon is fermented with a proprietary lager yeast. Our unique fermentation and maturation process results in a smooth, full bodied beer with a clean, crisp finish with a fine noble hop aroma.- ABV% 4.74- Calories 144\t"/>
    <x v="118"/>
    <n v="8"/>
    <n v="18"/>
    <n v="13"/>
    <n v="19"/>
    <n v="6"/>
    <n v="8"/>
    <n v="16"/>
    <n v="10"/>
    <n v="1"/>
    <n v="9"/>
    <n v="15"/>
    <n v="1"/>
    <n v="23"/>
    <x v="805"/>
    <x v="786"/>
    <x v="805"/>
    <x v="812"/>
    <x v="807"/>
    <n v="1460"/>
  </r>
  <r>
    <x v="988"/>
    <x v="37"/>
    <s v="Grupo Modelo S.A. de C.V."/>
    <s v="Grupo Modelo S.A. de C.V. Corona Extra"/>
    <s v="Notes:Also known as Coronita Extra (small bottles) and Corona Familiar (larger bottles).\t"/>
    <x v="65"/>
    <n v="8"/>
    <n v="18"/>
    <n v="10"/>
    <n v="15"/>
    <n v="5"/>
    <n v="13"/>
    <n v="10"/>
    <n v="22"/>
    <n v="3"/>
    <n v="19"/>
    <n v="17"/>
    <n v="4"/>
    <n v="22"/>
    <x v="806"/>
    <x v="787"/>
    <x v="806"/>
    <x v="813"/>
    <x v="808"/>
    <n v="1096"/>
  </r>
  <r>
    <x v="989"/>
    <x v="37"/>
    <s v="Miller Brewing Co."/>
    <s v="Miller Brewing Co. Miller High Life"/>
    <s v="Notes:Miller High Life, also known as the Champagne of Beers, is a quintessentially classic, American-style lager. In 1903, Frederick Miller created Miller High Life because he believed that the good life, the High Life, should be accessible to everyone, not just the upper crust. To this day, Miller High Life continues to be faithfully brewed as a golden pilsner, utilizing light-stable galena hops from the Pacific Northwest and a select combination of malted barley.\t"/>
    <x v="65"/>
    <n v="8"/>
    <n v="18"/>
    <n v="15"/>
    <n v="16"/>
    <n v="5"/>
    <n v="8"/>
    <n v="12"/>
    <n v="3"/>
    <n v="5"/>
    <n v="3"/>
    <n v="14"/>
    <n v="5"/>
    <n v="30"/>
    <x v="807"/>
    <x v="788"/>
    <x v="807"/>
    <x v="814"/>
    <x v="809"/>
    <n v="1040"/>
  </r>
  <r>
    <x v="990"/>
    <x v="37"/>
    <s v="Desnoes &amp; Geddes Limited"/>
    <s v="Desnoes &amp; Geddes Limited Red Stripe Jamaican Lager"/>
    <s v="Notes:In 2012, Diageo moved production of the U.S. supply of Red Stripe from Jamaica to the U.S.; The supply is produced by City Brewing Co. in La Crosse, Wisconsin and the Latrobe Brewing Company in Latrobe, Pennsylvania, which was the main brewery for Rolling Rock for over 60 years. Desnoes &amp; Geddes will still make Red Stripe for Jamaica, Brazil, Canada and Europe.\t"/>
    <x v="7"/>
    <n v="8"/>
    <n v="18"/>
    <n v="5"/>
    <n v="25"/>
    <n v="4"/>
    <n v="14"/>
    <n v="15"/>
    <n v="4"/>
    <n v="0"/>
    <n v="4"/>
    <n v="20"/>
    <n v="3"/>
    <n v="34"/>
    <x v="808"/>
    <x v="789"/>
    <x v="808"/>
    <x v="815"/>
    <x v="810"/>
    <n v="894"/>
  </r>
  <r>
    <x v="991"/>
    <x v="37"/>
    <s v="Latrobe Brewing Co."/>
    <s v="Latrobe Brewing Co. Rolling Rock Extra Pale"/>
    <s v="Notes:Using a time-honored recipe with only the finest malted barley and blend of hops, Rolling Rock is a classic American lager that is as well-known for its distinctive, full-bodied taste as it is for its craftsmanship, heritage and painted green bottle.Full-flavored, with a subtle bite. Light-to-medium body and color. Brewed with only the choicest ingredients; a perfect blend of pale barley malt, rice and corn.\t"/>
    <x v="62"/>
    <n v="8"/>
    <n v="18"/>
    <n v="20"/>
    <n v="35"/>
    <n v="14"/>
    <n v="10"/>
    <n v="10"/>
    <n v="7"/>
    <n v="5"/>
    <n v="2"/>
    <n v="19"/>
    <n v="1"/>
    <n v="37"/>
    <x v="809"/>
    <x v="790"/>
    <x v="809"/>
    <x v="816"/>
    <x v="811"/>
    <n v="712"/>
  </r>
  <r>
    <x v="992"/>
    <x v="37"/>
    <s v="Cervecería Cuauhtémoc Moctezuma, S.A. de C.V."/>
    <s v="Cervecería Cuauhtémoc Moctezuma, S.A. de C.V. Dos Equis Special Lager"/>
    <s v="Notes:An authentic Mexican cerveza brewed in the style of Pilsner Lagers with a nuanced blend of malts, spices and earth tones. Ingredients: Water, Malted barley, Corn starch / syrup, Hops, Ascorbic Acid.\t"/>
    <x v="56"/>
    <n v="8"/>
    <n v="18"/>
    <n v="29"/>
    <n v="20"/>
    <n v="16"/>
    <n v="17"/>
    <n v="40"/>
    <n v="11"/>
    <n v="3"/>
    <n v="11"/>
    <n v="32"/>
    <n v="11"/>
    <n v="67"/>
    <x v="810"/>
    <x v="791"/>
    <x v="810"/>
    <x v="817"/>
    <x v="812"/>
    <n v="477"/>
  </r>
  <r>
    <x v="993"/>
    <x v="37"/>
    <s v="Grupo Modelo S.A. de C.V."/>
    <s v="Grupo Modelo S.A. de C.V. Modelo Especial"/>
    <s v="Notes:Brewed as a model of what good beer should be, this rich, full-flavored Pilsner-style Lager delivers a crisp, refreshing taste.Well-balanced taste and light hop character with a crisp, clean finish. Modelo Especial is characterized by an orange blossom honey aroma with a hint of herb.\t"/>
    <x v="62"/>
    <n v="8"/>
    <n v="18"/>
    <n v="23"/>
    <n v="19"/>
    <n v="4"/>
    <n v="21"/>
    <n v="19"/>
    <n v="14"/>
    <n v="2"/>
    <n v="10"/>
    <n v="34"/>
    <n v="4"/>
    <n v="43"/>
    <x v="811"/>
    <x v="792"/>
    <x v="811"/>
    <x v="818"/>
    <x v="813"/>
    <n v="444"/>
  </r>
  <r>
    <x v="994"/>
    <x v="37"/>
    <s v="Miller Brewing Co."/>
    <s v="Miller Brewing Co. Miller Genuine Draft"/>
    <s v="Notes:Miller Genuine Draft delivers a fresh from the tap taste through its proprietary &quot;cold-filtered four times&quot; brewing process. Introduced nationally in 1986, Miller Genuine Draft was born as the original cold-filtered packaged draft beer. Today, Miller Genuine Draft is reinforcing its status as the best draft beer in a bottle.\t"/>
    <x v="119"/>
    <n v="8"/>
    <n v="18"/>
    <n v="12"/>
    <n v="20"/>
    <n v="3"/>
    <n v="7"/>
    <n v="23"/>
    <n v="11"/>
    <n v="2"/>
    <n v="8"/>
    <n v="9"/>
    <n v="0"/>
    <n v="35"/>
    <x v="812"/>
    <x v="793"/>
    <x v="812"/>
    <x v="819"/>
    <x v="814"/>
    <n v="607"/>
  </r>
  <r>
    <x v="995"/>
    <x v="37"/>
    <s v="Labatt Brewing Company Ltd."/>
    <s v="Labatt Brewing Company Ltd. Labatt Blue"/>
    <s v="Notes: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t"/>
    <x v="2"/>
    <n v="8"/>
    <n v="18"/>
    <n v="16"/>
    <n v="22"/>
    <n v="6"/>
    <n v="15"/>
    <n v="36"/>
    <n v="9"/>
    <n v="3"/>
    <n v="23"/>
    <n v="20"/>
    <n v="2"/>
    <n v="32"/>
    <x v="813"/>
    <x v="794"/>
    <x v="813"/>
    <x v="820"/>
    <x v="815"/>
    <n v="607"/>
  </r>
  <r>
    <x v="996"/>
    <x v="37"/>
    <s v="Foster's Group Limited"/>
    <s v="Foster's Group Limited Foster's Lager"/>
    <s v="Notes:"/>
    <x v="2"/>
    <n v="8"/>
    <n v="18"/>
    <n v="17"/>
    <n v="30"/>
    <n v="7"/>
    <n v="25"/>
    <n v="24"/>
    <n v="5"/>
    <n v="0"/>
    <n v="4"/>
    <n v="31"/>
    <n v="1"/>
    <n v="38"/>
    <x v="814"/>
    <x v="795"/>
    <x v="814"/>
    <x v="821"/>
    <x v="816"/>
    <n v="584"/>
  </r>
  <r>
    <x v="997"/>
    <x v="37"/>
    <s v="Cervecería Cuauhtémoc Moctezuma, S.A. de C.V."/>
    <s v="Cervecería Cuauhtémoc Moctezuma, S.A. de C.V. Tecate"/>
    <s v="Notes:A well balanced bright golden lager beer with a malt crisp flavor, low to medium bitterness that finishes clean.\t"/>
    <x v="12"/>
    <n v="8"/>
    <n v="18"/>
    <n v="23"/>
    <n v="14"/>
    <n v="1"/>
    <n v="12"/>
    <n v="27"/>
    <n v="17"/>
    <n v="0"/>
    <n v="20"/>
    <n v="17"/>
    <n v="2"/>
    <n v="24"/>
    <x v="815"/>
    <x v="796"/>
    <x v="815"/>
    <x v="822"/>
    <x v="817"/>
    <n v="485"/>
  </r>
  <r>
    <x v="998"/>
    <x v="37"/>
    <s v="Margaritaville Brewing Co."/>
    <s v="Margaritaville Brewing Co. Landshark Lager"/>
    <s v="Notes:"/>
    <x v="65"/>
    <n v="8"/>
    <n v="18"/>
    <n v="17"/>
    <n v="26"/>
    <n v="9"/>
    <n v="15"/>
    <n v="31"/>
    <n v="14"/>
    <n v="1"/>
    <n v="18"/>
    <n v="19"/>
    <n v="3"/>
    <n v="43"/>
    <x v="816"/>
    <x v="797"/>
    <x v="816"/>
    <x v="823"/>
    <x v="818"/>
    <n v="395"/>
  </r>
  <r>
    <x v="999"/>
    <x v="37"/>
    <s v="Molson Coors Canada"/>
    <s v="Molson Coors Canada Molson Canadian Lager"/>
    <s v="Notes:Around the world, Canada is seen as a shining example of nature at its best. We have thousands of freshwater lakes and barley fields as far as the eye can see. That's what makes us so proud to brew Molson Canadian, our signature beer. Brewed without preservatives, from St. Johns to Vancouver, over 3000 Canadians have a hand in bringing Molson Canadian to their family, their friends, and their communities. The people who live here truly deserve a beer brewed with the best this land has to offer. That’s why we make sure our award winning lager is as clean, crisp and fresh as the incredible country it comes from.\t"/>
    <x v="2"/>
    <n v="8"/>
    <n v="18"/>
    <n v="31"/>
    <n v="36"/>
    <n v="11"/>
    <n v="7"/>
    <n v="27"/>
    <n v="7"/>
    <n v="4"/>
    <n v="9"/>
    <n v="11"/>
    <n v="2"/>
    <n v="65"/>
    <x v="817"/>
    <x v="798"/>
    <x v="817"/>
    <x v="824"/>
    <x v="819"/>
    <n v="465"/>
  </r>
  <r>
    <x v="1000"/>
    <x v="37"/>
    <s v="Anheuser-Busch"/>
    <s v="Anheuser-Busch Busch Beer"/>
    <s v="Notes:Busch and Busch Light are both brewed with a blend of premium American-grown and imported hops and a combination of malt and corn to provide a pleasant balanced flavor. Additionally, Busch Light undergoes a longer brewing process that produces a lighter body and fewer calories.\t"/>
    <x v="55"/>
    <n v="8"/>
    <n v="18"/>
    <n v="14"/>
    <n v="29"/>
    <n v="5"/>
    <n v="13"/>
    <n v="19"/>
    <n v="2"/>
    <n v="4"/>
    <n v="3"/>
    <n v="17"/>
    <n v="2"/>
    <n v="46"/>
    <x v="818"/>
    <x v="799"/>
    <x v="818"/>
    <x v="825"/>
    <x v="820"/>
    <n v="374"/>
  </r>
  <r>
    <x v="1001"/>
    <x v="37"/>
    <s v="Cervecería Cuauhtémoc Moctezuma, S.A. de C.V."/>
    <s v="Cervecería Cuauhtémoc Moctezuma, S.A. de C.V. Sol"/>
    <s v="Notes:Born in the heart of Mexico in 1899, Sol is a bright and refreshing lager.It’s inspired by the sun and brewed to shine just like those who drink it. The ones that radiate good vibes, that lighten the mood and always look at life on the bright side. The ones who not only shine, but shine their way.\t"/>
    <x v="12"/>
    <n v="8"/>
    <n v="18"/>
    <n v="15"/>
    <n v="29"/>
    <n v="2"/>
    <n v="9"/>
    <n v="20"/>
    <n v="9"/>
    <n v="0"/>
    <n v="7"/>
    <n v="10"/>
    <n v="1"/>
    <n v="27"/>
    <x v="819"/>
    <x v="800"/>
    <x v="819"/>
    <x v="826"/>
    <x v="821"/>
    <n v="303"/>
  </r>
  <r>
    <x v="1002"/>
    <x v="37"/>
    <s v="Anheuser-Busch"/>
    <s v="Anheuser-Busch Natural Ice"/>
    <s v="Notes:Natural Ice is brewed with a blend of premium American-grown and imported hops and a combination of malt and corn that lends Natural Ice its delicate sweetness. It then undergoes Anheuser-Busch’s exclusive ice-brewing process, which takes the beer to a temperature below freezing and leads to the formation of ice crystals which create its signature rich and smooth taste.\t"/>
    <x v="46"/>
    <n v="8"/>
    <n v="18"/>
    <n v="4"/>
    <n v="19"/>
    <n v="13"/>
    <n v="9"/>
    <n v="17"/>
    <n v="5"/>
    <n v="0"/>
    <n v="5"/>
    <n v="11"/>
    <n v="1"/>
    <n v="18"/>
    <x v="820"/>
    <x v="801"/>
    <x v="820"/>
    <x v="827"/>
    <x v="822"/>
    <n v="286"/>
  </r>
  <r>
    <x v="1003"/>
    <x v="37"/>
    <s v="Narragansett Brewing Co."/>
    <s v="Narragansett Brewing Co. Narragansett Lager"/>
    <s v="Notes:Made on Honor for five generations, The Famous Narragansett Lager has been one of the greats since 1890. Pre-Prohibition era drinkers toasted 'Gansett, Dr. Suess illustrated 'Gansett, the Sox scored with 'Gansett, and Captain Quint crushed 'Gansett. Today, the highest rated, heritage American lager (according to Beer Advocate) is brewed to be clean, crisp, refreshing and perfectly balanced. &quot;Hi Neighbor! Have a 'Gansett!&quot;\t"/>
    <x v="2"/>
    <n v="8"/>
    <n v="18"/>
    <n v="30"/>
    <n v="17"/>
    <n v="2"/>
    <n v="28"/>
    <n v="20"/>
    <n v="8"/>
    <n v="4"/>
    <n v="10"/>
    <n v="36"/>
    <n v="3"/>
    <n v="37"/>
    <x v="821"/>
    <x v="133"/>
    <x v="821"/>
    <x v="260"/>
    <x v="823"/>
    <n v="260"/>
  </r>
  <r>
    <x v="1004"/>
    <x v="37"/>
    <s v="Miller Brewing Co."/>
    <s v="Miller Brewing Co. Icehouse"/>
    <s v="Notes: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t"/>
    <x v="10"/>
    <n v="8"/>
    <n v="18"/>
    <n v="5"/>
    <n v="24"/>
    <n v="19"/>
    <n v="16"/>
    <n v="22"/>
    <n v="3"/>
    <n v="0"/>
    <n v="2"/>
    <n v="19"/>
    <n v="4"/>
    <n v="26"/>
    <x v="822"/>
    <x v="802"/>
    <x v="822"/>
    <x v="828"/>
    <x v="824"/>
    <n v="331"/>
  </r>
  <r>
    <x v="1005"/>
    <x v="37"/>
    <s v="Coors Brewing Company"/>
    <s v="Coors Brewing Company Batch 19"/>
    <s v="Notes:"/>
    <x v="10"/>
    <n v="8"/>
    <n v="18"/>
    <n v="8"/>
    <n v="16"/>
    <n v="7"/>
    <n v="23"/>
    <n v="20"/>
    <n v="8"/>
    <n v="0"/>
    <n v="2"/>
    <n v="26"/>
    <n v="4"/>
    <n v="43"/>
    <x v="823"/>
    <x v="803"/>
    <x v="139"/>
    <x v="829"/>
    <x v="825"/>
    <n v="23"/>
  </r>
  <r>
    <x v="1006"/>
    <x v="37"/>
    <s v="Anheuser-Busch"/>
    <s v="Anheuser-Busch Bud Ice"/>
    <s v="Notes:Anheuser-Busch’s exclusive ice-brewing process takes the beer to a temperature below freezing, which leads to the formation of ice crystals in the finishing process that gives Bud Ice its rich, smooth taste.\t"/>
    <x v="10"/>
    <n v="8"/>
    <n v="18"/>
    <n v="4"/>
    <n v="18"/>
    <n v="14"/>
    <n v="7"/>
    <n v="9"/>
    <n v="5"/>
    <n v="0"/>
    <n v="0"/>
    <n v="7"/>
    <n v="3"/>
    <n v="26"/>
    <x v="824"/>
    <x v="804"/>
    <x v="823"/>
    <x v="830"/>
    <x v="826"/>
    <n v="257"/>
  </r>
  <r>
    <x v="1007"/>
    <x v="37"/>
    <s v="Hamm's Brewing Co."/>
    <s v="Hamm's Brewing Co. Hamm's"/>
    <s v="Notes:Hamm's, first brewed in Minnesota in 1865, is America's classic beer. Hamm's is brewed using the purest water and the choicest barley malt, grain and hops. The beer that is &quot;Born in the Land of Sky Blue Waters&quot; is available in select states.Ingredients: Water, Barley Malt, Corn Syrup (Maltose), Yeast, Hops\t"/>
    <x v="65"/>
    <n v="8"/>
    <n v="18"/>
    <n v="10"/>
    <n v="19"/>
    <n v="2"/>
    <n v="22"/>
    <n v="32"/>
    <n v="6"/>
    <n v="2"/>
    <n v="13"/>
    <n v="28"/>
    <n v="3"/>
    <n v="32"/>
    <x v="825"/>
    <x v="805"/>
    <x v="824"/>
    <x v="831"/>
    <x v="827"/>
    <n v="166"/>
  </r>
  <r>
    <x v="1008"/>
    <x v="37"/>
    <s v="Pabst Brewing Company"/>
    <s v="Pabst Brewing Company Lone Star Beer"/>
    <s v="Notes:- Lone Star Beer uses the finest hops from the Pacific Northwest with hearty grains from the Central and Northern Plains.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 ABV% 4.65- Calories 136\t"/>
    <x v="120"/>
    <n v="8"/>
    <n v="18"/>
    <n v="15"/>
    <n v="20"/>
    <n v="7"/>
    <n v="21"/>
    <n v="22"/>
    <n v="6"/>
    <n v="2"/>
    <n v="3"/>
    <n v="29"/>
    <n v="1"/>
    <n v="46"/>
    <x v="826"/>
    <x v="806"/>
    <x v="825"/>
    <x v="832"/>
    <x v="828"/>
    <n v="195"/>
  </r>
  <r>
    <x v="1009"/>
    <x v="37"/>
    <s v="Pabst Brewing Company"/>
    <s v="Pabst Brewing Company Old Milwaukee Beer"/>
    <s v="Notes:"/>
    <x v="65"/>
    <n v="8"/>
    <n v="18"/>
    <n v="7"/>
    <n v="18"/>
    <n v="3"/>
    <n v="11"/>
    <n v="10"/>
    <n v="3"/>
    <n v="0"/>
    <n v="4"/>
    <n v="17"/>
    <n v="4"/>
    <n v="29"/>
    <x v="827"/>
    <x v="807"/>
    <x v="826"/>
    <x v="833"/>
    <x v="829"/>
    <n v="237"/>
  </r>
  <r>
    <x v="1010"/>
    <x v="37"/>
    <s v="Cerveceria Nacional Dominicana"/>
    <s v="Cerveceria Nacional Dominicana Presidente"/>
    <s v="Notes:Released to the market in 1935, for more than seven decades, Presidente has been connected to a particular way of feeling and being Dominican, associating occasions of consumption with great celebrations among friends and developing a true beer culture within our country.The successful presence of Presidente in international markets, together with its great acceptance by tourists who visit us, contributes to the international display of the quality of products from the Dominican Republic and the resources and attractions of the country and its people.\t"/>
    <x v="2"/>
    <n v="8"/>
    <n v="18"/>
    <n v="16"/>
    <n v="27"/>
    <n v="6"/>
    <n v="22"/>
    <n v="21"/>
    <n v="15"/>
    <n v="5"/>
    <n v="12"/>
    <n v="38"/>
    <n v="7"/>
    <n v="47"/>
    <x v="828"/>
    <x v="808"/>
    <x v="827"/>
    <x v="834"/>
    <x v="830"/>
    <n v="185"/>
  </r>
  <r>
    <x v="1011"/>
    <x v="37"/>
    <s v="Miller Brewing Co."/>
    <s v="Miller Brewing Co. Milwaukee's Best Dry"/>
    <s v="Notes:Formerly Milwaukee's Best Premium\t"/>
    <x v="5"/>
    <n v="8"/>
    <n v="18"/>
    <n v="21"/>
    <n v="17"/>
    <n v="11"/>
    <n v="15"/>
    <n v="15"/>
    <n v="11"/>
    <n v="4"/>
    <n v="5"/>
    <n v="38"/>
    <n v="2"/>
    <n v="53"/>
    <x v="829"/>
    <x v="599"/>
    <x v="828"/>
    <x v="835"/>
    <x v="831"/>
    <n v="2"/>
  </r>
  <r>
    <x v="1012"/>
    <x v="37"/>
    <s v="Miller Brewing Co."/>
    <s v="Miller Brewing Co. Red Dog"/>
    <s v="Notes:"/>
    <x v="2"/>
    <n v="8"/>
    <n v="18"/>
    <n v="16"/>
    <n v="24"/>
    <n v="6"/>
    <n v="17"/>
    <n v="14"/>
    <n v="7"/>
    <n v="3"/>
    <n v="3"/>
    <n v="35"/>
    <n v="5"/>
    <n v="38"/>
    <x v="830"/>
    <x v="809"/>
    <x v="829"/>
    <x v="836"/>
    <x v="832"/>
    <n v="180"/>
  </r>
  <r>
    <x v="1013"/>
    <x v="37"/>
    <s v="Coors Brewing Company"/>
    <s v="Coors Brewing Company Keystone Ice"/>
    <s v="Notes:"/>
    <x v="46"/>
    <n v="8"/>
    <n v="18"/>
    <n v="20"/>
    <n v="25"/>
    <n v="7"/>
    <n v="18"/>
    <n v="39"/>
    <n v="13"/>
    <n v="4"/>
    <n v="7"/>
    <n v="35"/>
    <n v="3"/>
    <n v="50"/>
    <x v="831"/>
    <x v="810"/>
    <x v="830"/>
    <x v="837"/>
    <x v="833"/>
    <n v="139"/>
  </r>
  <r>
    <x v="1014"/>
    <x v="37"/>
    <s v="Pabst Brewing Company"/>
    <s v="Pabst Brewing Company Old Style"/>
    <s v="Notes:Originally called Golden Leaf Lager in the 1890’s, Old Style first appeared in local stores in 1902 and quickly became one of the region’s most widely enjoyed beers. It’s heritage and popularity are proudly displayed throughout Wisconsin and Illinois — one can’t go far without seeing a historically protected Old Style sign hanging on the side of a barn or in a tavern window.Old Style first crossed state lines into Illinois to capitalize nationwide bottlers strike and subsequent product rationing by the competition. It wasn’t long before Old Style became Chicago’s beer – served from the North Side to the South Side and everywhere in between. Being accepted as a true local, Old Style began sponsoring the Chicago Cubs in 1950. With Old Style still being served at Wrigley Field today, the partnership is one of longest standing in the country.In 2009, Old Style revived the centuries-old German brewing tradition called “Kraeusening.” This double fermentation process increases carbonation and richness, ultimately leading to a better tasting beer that has since been won medals at the Great American Beer Festival and World Beer Cup.\t"/>
    <x v="121"/>
    <n v="8"/>
    <n v="18"/>
    <n v="13"/>
    <n v="25"/>
    <n v="12"/>
    <n v="20"/>
    <n v="16"/>
    <n v="9"/>
    <n v="0"/>
    <n v="2"/>
    <n v="25"/>
    <n v="4"/>
    <n v="34"/>
    <x v="832"/>
    <x v="811"/>
    <x v="831"/>
    <x v="838"/>
    <x v="834"/>
    <n v="174"/>
  </r>
  <r>
    <x v="1015"/>
    <x v="37"/>
    <s v="Miller Brewing Co."/>
    <s v="Miller Brewing Co. Milwaukee's Best Ice"/>
    <s v="Notes:Milwaukee’s Best was first brewed by Gettelman in the 1890s, and became part of the Miller family in 1961. A refreshing, smooth, highly drinkable Ice Lager. The temperature of Milwaukee’s Best Ice is lowered to below freezing during brewing to form ice crystals that impart the beer’s smoothness and 5.9% alcohol content.Milwaukee’s Best Ice won the bronze medal for American-Style Specialty Lager at the 2003 Great American Beer Festival and 2006 World Beer Cup.Born in Milwaukee, WI, Milwaukee's Best Ice is a refreshing, smooth, highly drinkable American-Style Ice Lager. Milwaukee's Best Ice is available in a variety of packages.\t"/>
    <x v="46"/>
    <n v="8"/>
    <n v="18"/>
    <n v="24"/>
    <n v="41"/>
    <n v="29"/>
    <n v="19"/>
    <n v="23"/>
    <n v="7"/>
    <n v="3"/>
    <n v="6"/>
    <n v="34"/>
    <n v="3"/>
    <n v="57"/>
    <x v="833"/>
    <x v="812"/>
    <x v="832"/>
    <x v="839"/>
    <x v="835"/>
    <n v="175"/>
  </r>
  <r>
    <x v="1016"/>
    <x v="37"/>
    <s v="Genesee Brewing Co. / Dundee Brewing Co."/>
    <s v="Genesee Brewing Co. / Dundee Brewing Co. Genesee Beer"/>
    <s v="Notes:Brewed with six-row barley malt, corn grits and hops from the Yakima Valley.\t"/>
    <x v="12"/>
    <n v="8"/>
    <n v="18"/>
    <n v="11"/>
    <n v="33"/>
    <n v="3"/>
    <n v="17"/>
    <n v="21"/>
    <n v="8"/>
    <n v="1"/>
    <n v="8"/>
    <n v="29"/>
    <n v="5"/>
    <n v="48"/>
    <x v="834"/>
    <x v="813"/>
    <x v="833"/>
    <x v="840"/>
    <x v="836"/>
    <n v="170"/>
  </r>
  <r>
    <x v="1017"/>
    <x v="37"/>
    <s v="Jacob Leinenkugel Brewing Company"/>
    <s v="Jacob Leinenkugel Brewing Company Leinenkugel's Original"/>
    <s v="Notes:"/>
    <x v="65"/>
    <n v="8"/>
    <n v="18"/>
    <n v="17"/>
    <n v="28"/>
    <n v="4"/>
    <n v="29"/>
    <n v="24"/>
    <n v="9"/>
    <n v="4"/>
    <n v="5"/>
    <n v="42"/>
    <n v="3"/>
    <n v="43"/>
    <x v="835"/>
    <x v="814"/>
    <x v="834"/>
    <x v="841"/>
    <x v="837"/>
    <n v="165"/>
  </r>
  <r>
    <x v="1018"/>
    <x v="37"/>
    <s v="Pabst Brewing Company"/>
    <s v="Pabst Brewing Company Stroh's"/>
    <s v="Notes:Stroh's American Lager is a full-bodied beer that upholds the Stroh family's rich brewing tradition and the Detroit spirit. Brewed in Milwaukee, WI with American grown Galena and Cascade hops, Stroh's American Lager delivers an excellence in taste that is balanced to perfection.\t"/>
    <x v="65"/>
    <n v="8"/>
    <n v="18"/>
    <n v="17"/>
    <n v="20"/>
    <n v="8"/>
    <n v="29"/>
    <n v="24"/>
    <n v="6"/>
    <n v="3"/>
    <n v="5"/>
    <n v="49"/>
    <n v="11"/>
    <n v="51"/>
    <x v="836"/>
    <x v="815"/>
    <x v="835"/>
    <x v="842"/>
    <x v="838"/>
    <n v="191"/>
  </r>
  <r>
    <x v="1019"/>
    <x v="37"/>
    <s v="August Schell Brewing Company"/>
    <s v="August Schell Brewing Company Grain Belt Premium"/>
    <s v="Notes:Although the Grain Belt Premium recipe has changed hands over the years, one thing has remained the same–its legendary unique taste. And now that Premium is in the capable hands of a brewery with an even longer tradition than Grain Belt–the August Schell Brewery–may you rest assured that the flavor and heritage of Premium will live on forever.\t"/>
    <x v="7"/>
    <n v="8"/>
    <n v="18"/>
    <n v="15"/>
    <n v="17"/>
    <n v="8"/>
    <n v="8"/>
    <n v="37"/>
    <n v="13"/>
    <n v="6"/>
    <n v="17"/>
    <n v="26"/>
    <n v="4"/>
    <n v="56"/>
    <x v="837"/>
    <x v="816"/>
    <x v="836"/>
    <x v="843"/>
    <x v="839"/>
    <n v="166"/>
  </r>
  <r>
    <x v="1020"/>
    <x v="37"/>
    <s v="Cervecería Cuauhtémoc Moctezuma, S.A. de C.V."/>
    <s v="Cervecería Cuauhtémoc Moctezuma, S.A. de C.V. Carta Blanca"/>
    <s v="Notes:"/>
    <x v="12"/>
    <n v="8"/>
    <n v="18"/>
    <n v="33"/>
    <n v="26"/>
    <n v="4"/>
    <n v="12"/>
    <n v="28"/>
    <n v="10"/>
    <n v="4"/>
    <n v="12"/>
    <n v="23"/>
    <n v="4"/>
    <n v="39"/>
    <x v="838"/>
    <x v="817"/>
    <x v="837"/>
    <x v="617"/>
    <x v="840"/>
    <n v="168"/>
  </r>
  <r>
    <x v="1021"/>
    <x v="37"/>
    <s v="Cerveceria Costa Rica"/>
    <s v="Cerveceria Costa Rica Imperial"/>
    <s v="Notes:"/>
    <x v="12"/>
    <n v="8"/>
    <n v="18"/>
    <n v="34"/>
    <n v="23"/>
    <n v="4"/>
    <n v="22"/>
    <n v="30"/>
    <n v="10"/>
    <n v="6"/>
    <n v="15"/>
    <n v="51"/>
    <n v="7"/>
    <n v="53"/>
    <x v="839"/>
    <x v="818"/>
    <x v="838"/>
    <x v="844"/>
    <x v="841"/>
    <n v="134"/>
  </r>
  <r>
    <x v="1022"/>
    <x v="37"/>
    <s v="Pabst Brewing Company"/>
    <s v="Pabst Brewing Company National Bohemian Beer"/>
    <s v="Notes:"/>
    <x v="122"/>
    <n v="8"/>
    <n v="18"/>
    <n v="14"/>
    <n v="24"/>
    <n v="2"/>
    <n v="15"/>
    <n v="14"/>
    <n v="7"/>
    <n v="2"/>
    <n v="5"/>
    <n v="23"/>
    <n v="4"/>
    <n v="27"/>
    <x v="840"/>
    <x v="819"/>
    <x v="839"/>
    <x v="845"/>
    <x v="842"/>
    <n v="97"/>
  </r>
  <r>
    <x v="1023"/>
    <x v="37"/>
    <s v="Pittsburgh Brewing Co."/>
    <s v="Pittsburgh Brewing Co. Iron City Beer"/>
    <s v="Notes:"/>
    <x v="7"/>
    <n v="8"/>
    <n v="18"/>
    <n v="10"/>
    <n v="15"/>
    <n v="4"/>
    <n v="13"/>
    <n v="10"/>
    <n v="6"/>
    <n v="0"/>
    <n v="4"/>
    <n v="13"/>
    <n v="0"/>
    <n v="31"/>
    <x v="841"/>
    <x v="820"/>
    <x v="840"/>
    <x v="846"/>
    <x v="843"/>
    <n v="262"/>
  </r>
  <r>
    <x v="1024"/>
    <x v="37"/>
    <s v="JOS. Schlitz Brewing Co. (Pabst)"/>
    <s v="JOS. Schlitz Brewing Co. (Pabst) Schlitz Gusto (Classic 1960's Formula)"/>
    <s v="Notes:Brewed under contract for Pabst by Miller Brewing Co.&quot;Classic 1960's Formula&quot; Schlitz Gusto reintroduced in 2008. 12 oz. bottles, 16 oz. &quot;tallboy&quot; cans, and draft.Original Schlitz in 12 oz. cans and draft:http://beeradvocate.com/beer/profile/106/263"/>
    <x v="7"/>
    <n v="8"/>
    <n v="18"/>
    <n v="16"/>
    <n v="19"/>
    <n v="5"/>
    <n v="24"/>
    <n v="12"/>
    <n v="10"/>
    <n v="5"/>
    <n v="7"/>
    <n v="45"/>
    <n v="4"/>
    <n v="45"/>
    <x v="842"/>
    <x v="821"/>
    <x v="252"/>
    <x v="847"/>
    <x v="844"/>
    <n v="192"/>
  </r>
  <r>
    <x v="1025"/>
    <x v="37"/>
    <s v="United Breweries - UB Group"/>
    <s v="United Breweries - UB Group Taj Mahal Premium Lager"/>
    <s v="Notes:"/>
    <x v="12"/>
    <n v="8"/>
    <n v="18"/>
    <n v="32"/>
    <n v="22"/>
    <n v="2"/>
    <n v="26"/>
    <n v="22"/>
    <n v="7"/>
    <n v="5"/>
    <n v="4"/>
    <n v="54"/>
    <n v="9"/>
    <n v="64"/>
    <x v="843"/>
    <x v="822"/>
    <x v="841"/>
    <x v="848"/>
    <x v="845"/>
    <n v="182"/>
  </r>
  <r>
    <x v="1026"/>
    <x v="37"/>
    <s v="Molson Coors Canada"/>
    <s v="Molson Coors Canada Molson Ice"/>
    <s v="Notes:"/>
    <x v="8"/>
    <n v="8"/>
    <n v="18"/>
    <n v="21"/>
    <n v="18"/>
    <n v="22"/>
    <n v="18"/>
    <n v="24"/>
    <n v="12"/>
    <n v="4"/>
    <n v="8"/>
    <n v="38"/>
    <n v="3"/>
    <n v="55"/>
    <x v="844"/>
    <x v="823"/>
    <x v="842"/>
    <x v="849"/>
    <x v="846"/>
    <n v="163"/>
  </r>
  <r>
    <x v="1027"/>
    <x v="37"/>
    <s v="Lion Brewery, Inc."/>
    <s v="Lion Brewery, Inc. Lionshead Pilsner"/>
    <s v="Notes:This deluxe American Pilsner is brewed with premium American malt, and a perfect touch of American grown hops. The Lionshead family of beers is brewed using our state of the art brew kettle and our century old brewhouse. Lionshead has a crisp, dry mouth feel with a subtle touch of sweet overtones.\t"/>
    <x v="12"/>
    <n v="8"/>
    <n v="18"/>
    <n v="21"/>
    <n v="34"/>
    <n v="7"/>
    <n v="16"/>
    <n v="39"/>
    <n v="11"/>
    <n v="1"/>
    <n v="8"/>
    <n v="17"/>
    <n v="1"/>
    <n v="44"/>
    <x v="195"/>
    <x v="824"/>
    <x v="843"/>
    <x v="850"/>
    <x v="847"/>
    <n v="156"/>
  </r>
  <r>
    <x v="1028"/>
    <x v="37"/>
    <s v="Carib Brewery Limited"/>
    <s v="Carib Brewery Limited Carib Lager"/>
    <s v="Notes:"/>
    <x v="2"/>
    <n v="8"/>
    <n v="18"/>
    <n v="16"/>
    <n v="18"/>
    <n v="3"/>
    <n v="14"/>
    <n v="23"/>
    <n v="9"/>
    <n v="0"/>
    <n v="14"/>
    <n v="18"/>
    <n v="5"/>
    <n v="28"/>
    <x v="845"/>
    <x v="825"/>
    <x v="844"/>
    <x v="851"/>
    <x v="848"/>
    <n v="153"/>
  </r>
  <r>
    <x v="1029"/>
    <x v="37"/>
    <s v="Birra Peroni Industriale S.p.A."/>
    <s v="Birra Peroni Industriale S.p.A. Birra Peroni"/>
    <s v="Notes:"/>
    <x v="7"/>
    <n v="8"/>
    <n v="18"/>
    <n v="21"/>
    <n v="24"/>
    <n v="5"/>
    <n v="20"/>
    <n v="14"/>
    <n v="1"/>
    <n v="2"/>
    <n v="3"/>
    <n v="33"/>
    <n v="2"/>
    <n v="41"/>
    <x v="846"/>
    <x v="599"/>
    <x v="614"/>
    <x v="267"/>
    <x v="849"/>
    <n v="4"/>
  </r>
  <r>
    <x v="1030"/>
    <x v="37"/>
    <s v="UNICER União Cervejeira S.A."/>
    <s v="UNICER União Cervejeira S.A. Super Bock"/>
    <s v="Notes:"/>
    <x v="9"/>
    <n v="8"/>
    <n v="18"/>
    <n v="9"/>
    <n v="23"/>
    <n v="8"/>
    <n v="26"/>
    <n v="22"/>
    <n v="1"/>
    <n v="0"/>
    <n v="2"/>
    <n v="45"/>
    <n v="1"/>
    <n v="48"/>
    <x v="847"/>
    <x v="826"/>
    <x v="845"/>
    <x v="617"/>
    <x v="850"/>
    <n v="100"/>
  </r>
  <r>
    <x v="1031"/>
    <x v="38"/>
    <s v="Brooklyn Brewery"/>
    <s v="Brooklyn Brewery Brooklyn Lager"/>
    <s v="Notes:In the late 1800’s Brooklyn was one of the largest brewing centers in the country, home to more than 45 breweries. Lager beer in the “Vienna” style was one of the local favorites. Brooklyn Lager is amber-gold in color and displays a firm malt center supported by a refreshing bitterness and floral hop aroma. Caramel malts show in the finish. The aromatic qualities of the beer are enhanced by “dry-hopping”, the centuries-old practice of steeping the beer with fresh hops as it undergoes a long, cold maturation. The result is a wonderfully flavorful beer, smooth, refreshing and very versatile with food. Dry-hopping is largely a British technique, which we’ve used in a Viennese-style beer to create an American original.\t"/>
    <x v="9"/>
    <n v="18"/>
    <n v="30"/>
    <n v="20"/>
    <n v="27"/>
    <n v="4"/>
    <n v="65"/>
    <n v="34"/>
    <n v="19"/>
    <n v="0"/>
    <n v="23"/>
    <n v="86"/>
    <n v="3"/>
    <n v="72"/>
    <x v="848"/>
    <x v="827"/>
    <x v="846"/>
    <x v="852"/>
    <x v="851"/>
    <n v="1101"/>
  </r>
  <r>
    <x v="1032"/>
    <x v="38"/>
    <s v="Blue Point Brewing Company"/>
    <s v="Blue Point Brewing Company Blue Point Toasted Lager"/>
    <s v="Notes:Our flagship and most popular brew, Toasted Lager is the best American amber Lager you’ll ever taste.To back up that claim, we use six different grains to perfect a balanced flavor of malt and hops, and a special proprietary lager yeast to give Toasted Lager an exceptional, long-lasting smooth finish that’s meant to be enjoyed year-round. Pairs perfectly with fresh seafood...or any food for that matter.28 IBU\t"/>
    <x v="10"/>
    <n v="18"/>
    <n v="30"/>
    <n v="14"/>
    <n v="30"/>
    <n v="3"/>
    <n v="24"/>
    <n v="38"/>
    <n v="4"/>
    <n v="0"/>
    <n v="10"/>
    <n v="28"/>
    <n v="6"/>
    <n v="66"/>
    <x v="849"/>
    <x v="828"/>
    <x v="847"/>
    <x v="853"/>
    <x v="852"/>
    <n v="374"/>
  </r>
  <r>
    <x v="0"/>
    <x v="38"/>
    <s v="Abita Brewing Co."/>
    <s v="Abita Brewing Co. Amber"/>
    <s v="Notes:Amber is a Munich style lager brewed with crystal malt and Perle hops. It has a smooth, malty, slightly caramel flavor and a rich amber color. Abita Amber was the first beer offered by the brewery and continues to be our leading seller.17 IBU\t"/>
    <x v="12"/>
    <n v="18"/>
    <n v="30"/>
    <n v="13"/>
    <n v="24"/>
    <n v="6"/>
    <n v="24"/>
    <n v="37"/>
    <n v="7"/>
    <n v="0"/>
    <n v="5"/>
    <n v="32"/>
    <n v="2"/>
    <n v="71"/>
    <x v="850"/>
    <x v="829"/>
    <x v="848"/>
    <x v="854"/>
    <x v="853"/>
    <n v="424"/>
  </r>
  <r>
    <x v="1033"/>
    <x v="38"/>
    <s v="Genesee Brewing Co. / Dundee Brewing Co."/>
    <s v="Genesee Brewing Co. / Dundee Brewing Co. Dundee Original Honey Brown Lager"/>
    <s v="Notes:"/>
    <x v="12"/>
    <n v="18"/>
    <n v="30"/>
    <n v="6"/>
    <n v="25"/>
    <n v="2"/>
    <n v="7"/>
    <n v="58"/>
    <n v="4"/>
    <n v="0"/>
    <n v="3"/>
    <n v="8"/>
    <n v="1"/>
    <n v="63"/>
    <x v="851"/>
    <x v="830"/>
    <x v="849"/>
    <x v="855"/>
    <x v="854"/>
    <n v="652"/>
  </r>
  <r>
    <x v="1034"/>
    <x v="38"/>
    <s v="Lakefront Brewery, Inc."/>
    <s v="Lakefront Brewery, Inc. Riverwest Stein Beer"/>
    <s v="Notes:"/>
    <x v="123"/>
    <n v="18"/>
    <n v="30"/>
    <n v="12"/>
    <n v="28"/>
    <n v="5"/>
    <n v="39"/>
    <n v="44"/>
    <n v="10"/>
    <n v="1"/>
    <n v="13"/>
    <n v="58"/>
    <n v="6"/>
    <n v="82"/>
    <x v="852"/>
    <x v="831"/>
    <x v="850"/>
    <x v="856"/>
    <x v="855"/>
    <n v="234"/>
  </r>
  <r>
    <x v="1035"/>
    <x v="38"/>
    <s v="Magic Hat Brewing Company"/>
    <s v="Magic Hat Brewing Company Vinyl"/>
    <s v="Notes:Vinyl sails in on her shining wings as the spinning sun returns. She is the season-shifter, bursting from her cocoon to sing the ancient song of vernal yearning and to summon spring's sweet green return... Her metamorphosis becomes our own. Her thirsts are shared by all. Drink in her mysterious elixir as the revolution blooms again...24 IBU\t"/>
    <x v="6"/>
    <n v="18"/>
    <n v="30"/>
    <n v="19"/>
    <n v="38"/>
    <n v="6"/>
    <n v="34"/>
    <n v="50"/>
    <n v="10"/>
    <n v="6"/>
    <n v="11"/>
    <n v="59"/>
    <n v="8"/>
    <n v="107"/>
    <x v="203"/>
    <x v="832"/>
    <x v="851"/>
    <x v="857"/>
    <x v="226"/>
    <n v="238"/>
  </r>
  <r>
    <x v="1036"/>
    <x v="38"/>
    <s v="Hop City Brewing Co."/>
    <s v="Hop City Brewing Co. Barking Squirrel Lager"/>
    <s v="Notes:Barking Squirrel is a 5% ABV amber lager with a distinct rich burnt orange colour and subtle noble hop aroma. Its medium body, pleasant hop bitterness and caramel malt sweetness makes it smooth and drinkable with a slight hop aftertaste.24 IBU\t"/>
    <x v="2"/>
    <n v="18"/>
    <n v="30"/>
    <n v="13"/>
    <n v="36"/>
    <n v="8"/>
    <n v="41"/>
    <n v="47"/>
    <n v="9"/>
    <n v="0"/>
    <n v="11"/>
    <n v="42"/>
    <n v="3"/>
    <n v="73"/>
    <x v="291"/>
    <x v="784"/>
    <x v="852"/>
    <x v="858"/>
    <x v="856"/>
    <n v="26"/>
  </r>
  <r>
    <x v="1037"/>
    <x v="38"/>
    <s v="Anheuser-Busch"/>
    <s v="Anheuser-Busch Redbridge"/>
    <s v="Notes:Rich, hearty and full-bodied gluten-free lager brewed from sorghum. Redbridge has a distinctively fruity hop aroma, a sweet toasted grain flavor and a well-balanced, moderately hopped finish.\t"/>
    <x v="57"/>
    <n v="18"/>
    <n v="30"/>
    <n v="15"/>
    <n v="27"/>
    <n v="9"/>
    <n v="18"/>
    <n v="55"/>
    <n v="46"/>
    <n v="3"/>
    <n v="35"/>
    <n v="45"/>
    <n v="9"/>
    <n v="43"/>
    <x v="853"/>
    <x v="833"/>
    <x v="629"/>
    <x v="859"/>
    <x v="857"/>
    <n v="187"/>
  </r>
  <r>
    <x v="1038"/>
    <x v="38"/>
    <s v="Anheuser-Busch"/>
    <s v="Anheuser-Busch ZiegenBock Amber"/>
    <s v="Notes:Brewed in Houston, ZiegenBock is a beer of the South. Only available in Texas, this American-style amber lager, offers notes of roasted grains in the aroma and a sweet, smooth taste with a hop finish. The select imported hops and specialty malts create a taste worthy of a 2006 Great American Beer Festival Bronze Medal.\t"/>
    <x v="11"/>
    <n v="18"/>
    <n v="30"/>
    <n v="7"/>
    <n v="22"/>
    <n v="9"/>
    <n v="19"/>
    <n v="39"/>
    <n v="9"/>
    <n v="0"/>
    <n v="9"/>
    <n v="21"/>
    <n v="0"/>
    <n v="55"/>
    <x v="854"/>
    <x v="834"/>
    <x v="853"/>
    <x v="860"/>
    <x v="858"/>
    <n v="121"/>
  </r>
  <r>
    <x v="1039"/>
    <x v="38"/>
    <s v="August Schell Brewing Company"/>
    <s v="August Schell Brewing Company Grain Belt Nordeast"/>
    <s v="Notes:Grain Belt Nordeast is an American Amber lager and is the newest member to the Grain Belt Family. It has a light maltiness and hop aroma with a mild bitterness. Smooth taste with an excellent drinkability.\t"/>
    <x v="7"/>
    <n v="18"/>
    <n v="30"/>
    <n v="9"/>
    <n v="17"/>
    <n v="5"/>
    <n v="22"/>
    <n v="26"/>
    <n v="7"/>
    <n v="0"/>
    <n v="6"/>
    <n v="29"/>
    <n v="2"/>
    <n v="64"/>
    <x v="855"/>
    <x v="436"/>
    <x v="854"/>
    <x v="207"/>
    <x v="23"/>
    <n v="64"/>
  </r>
  <r>
    <x v="1040"/>
    <x v="38"/>
    <s v="Capital Brewery"/>
    <s v="Capital Brewery Wisconsin Amber"/>
    <s v="Notes:This rich amber lager is the perfect balance of roasted caramel malts and clean hops flavors, making it a perfect choice for any occasion.\t"/>
    <x v="9"/>
    <n v="18"/>
    <n v="30"/>
    <n v="36"/>
    <n v="35"/>
    <n v="6"/>
    <n v="33"/>
    <n v="69"/>
    <n v="24"/>
    <n v="0"/>
    <n v="21"/>
    <n v="38"/>
    <n v="8"/>
    <n v="103"/>
    <x v="856"/>
    <x v="835"/>
    <x v="855"/>
    <x v="861"/>
    <x v="430"/>
    <n v="162"/>
  </r>
  <r>
    <x v="1041"/>
    <x v="38"/>
    <s v="Molson Coors Canada"/>
    <s v="Molson Coors Canada Rickard's Red"/>
    <s v="Notes:Crafted using three different malted barleys, Pacific Northwest hops and the finest Brewer's Caramel, Rickard's Red is exceptionally flavorful with a smooth finish. Enjoy Canada's favorite red beer with its proud pub heritage served cold in a pint glass.Brewed using three different malt barleys, Pacific Northwest hops, and the finest Brewer's Caramel.\t"/>
    <x v="9"/>
    <n v="18"/>
    <n v="30"/>
    <n v="13"/>
    <n v="29"/>
    <n v="4"/>
    <n v="20"/>
    <n v="65"/>
    <n v="23"/>
    <n v="0"/>
    <n v="23"/>
    <n v="29"/>
    <n v="4"/>
    <n v="66"/>
    <x v="857"/>
    <x v="836"/>
    <x v="856"/>
    <x v="862"/>
    <x v="859"/>
    <n v="143"/>
  </r>
  <r>
    <x v="1042"/>
    <x v="38"/>
    <s v="Creemore Springs Brewery Limited"/>
    <s v="Creemore Springs Brewery Limited Creemore Springs Premium Lager"/>
    <s v="Notes:Lager is made the world over, but Creemore Springs Premium Lager is one of a kind. In all our travels, we've never found another like it. From the start, we've fire-brewed our flagship beer to be unique. It’s always made with the best ingredients and a strict adherence to traditional brewing methods. It’s just different up here, and so is our lager.Our unique lager has a brilliant copper colour, overtones of sweet caramel malt and an appealing, well-balanced floral hop character. It's fire-brewed using the best ingredients and our own spring water.24 IBU\t"/>
    <x v="2"/>
    <n v="18"/>
    <n v="30"/>
    <n v="26"/>
    <n v="33"/>
    <n v="4"/>
    <n v="38"/>
    <n v="38"/>
    <n v="15"/>
    <n v="1"/>
    <n v="10"/>
    <n v="52"/>
    <n v="5"/>
    <n v="63"/>
    <x v="858"/>
    <x v="837"/>
    <x v="857"/>
    <x v="863"/>
    <x v="860"/>
    <n v="173"/>
  </r>
  <r>
    <x v="1043"/>
    <x v="38"/>
    <s v="Red Oak Brewery"/>
    <s v="Red Oak Brewery Red Oak Amber"/>
    <s v="Notes:From the brewery: 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t"/>
    <x v="2"/>
    <n v="18"/>
    <n v="30"/>
    <n v="6"/>
    <n v="31"/>
    <n v="5"/>
    <n v="20"/>
    <n v="25"/>
    <n v="4"/>
    <n v="0"/>
    <n v="1"/>
    <n v="21"/>
    <n v="1"/>
    <n v="42"/>
    <x v="859"/>
    <x v="838"/>
    <x v="139"/>
    <x v="864"/>
    <x v="378"/>
    <n v="87"/>
  </r>
  <r>
    <x v="1044"/>
    <x v="38"/>
    <s v="Rahr &amp; Sons Brewing Company"/>
    <s v="Rahr &amp; Sons Brewing Company Rahr's Red Amber Lager"/>
    <s v="Notes:"/>
    <x v="12"/>
    <n v="18"/>
    <n v="30"/>
    <n v="14"/>
    <n v="28"/>
    <n v="5"/>
    <n v="41"/>
    <n v="38"/>
    <n v="5"/>
    <n v="0"/>
    <n v="10"/>
    <n v="56"/>
    <n v="8"/>
    <n v="81"/>
    <x v="860"/>
    <x v="839"/>
    <x v="858"/>
    <x v="865"/>
    <x v="861"/>
    <n v="58"/>
  </r>
  <r>
    <x v="1045"/>
    <x v="38"/>
    <s v="Stevens Point Brewery"/>
    <s v="Stevens Point Brewery Point Classic Amber"/>
    <s v="Notes: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t"/>
    <x v="11"/>
    <n v="18"/>
    <n v="30"/>
    <n v="22"/>
    <n v="39"/>
    <n v="5"/>
    <n v="42"/>
    <n v="70"/>
    <n v="12"/>
    <n v="0"/>
    <n v="14"/>
    <n v="71"/>
    <n v="11"/>
    <n v="102"/>
    <x v="861"/>
    <x v="840"/>
    <x v="859"/>
    <x v="866"/>
    <x v="856"/>
    <n v="104"/>
  </r>
  <r>
    <x v="1046"/>
    <x v="38"/>
    <s v="Sleeman Breweries Ltd."/>
    <s v="Sleeman Breweries Ltd. Sleeman Honey Brown Lager"/>
    <s v="Notes:Smooth Sleeman Honey Brown Lager is brewed in the tradition of cottage breweries at the turn of the century. Some might think the tradition is outdated; we just think we got it right the first time.\t"/>
    <x v="9"/>
    <n v="18"/>
    <n v="30"/>
    <n v="13"/>
    <n v="29"/>
    <n v="2"/>
    <n v="28"/>
    <n v="81"/>
    <n v="12"/>
    <n v="0"/>
    <n v="13"/>
    <n v="26"/>
    <n v="2"/>
    <n v="76"/>
    <x v="862"/>
    <x v="841"/>
    <x v="860"/>
    <x v="867"/>
    <x v="862"/>
    <n v="133"/>
  </r>
  <r>
    <x v="1047"/>
    <x v="38"/>
    <s v="Capital Brewery"/>
    <s v="Capital Brewery Winter Skål"/>
    <s v="Notes:A full bodied beer with a warm amber hue showing off its rich malt heritage. Mildly bittered featuring a hop presence that compliments and rounds out the malt overtones.\t"/>
    <x v="67"/>
    <n v="18"/>
    <n v="30"/>
    <n v="15"/>
    <n v="49"/>
    <n v="13"/>
    <n v="49"/>
    <n v="54"/>
    <n v="14"/>
    <n v="1"/>
    <n v="15"/>
    <n v="69"/>
    <n v="9"/>
    <n v="123"/>
    <x v="93"/>
    <x v="842"/>
    <x v="861"/>
    <x v="868"/>
    <x v="863"/>
    <n v="129"/>
  </r>
  <r>
    <x v="1048"/>
    <x v="38"/>
    <s v="August Schell Brewing Company"/>
    <s v="August Schell Brewing Company Schell's Dark"/>
    <s v="Notes:This beer is dark because the barley is roasted longer– a flavorful lager that everyone will enjoy.\t"/>
    <x v="5"/>
    <n v="18"/>
    <n v="30"/>
    <n v="8"/>
    <n v="38"/>
    <n v="5"/>
    <n v="26"/>
    <n v="57"/>
    <n v="9"/>
    <n v="0"/>
    <n v="11"/>
    <n v="39"/>
    <n v="2"/>
    <n v="96"/>
    <x v="307"/>
    <x v="843"/>
    <x v="862"/>
    <x v="869"/>
    <x v="864"/>
    <n v="108"/>
  </r>
  <r>
    <x v="1049"/>
    <x v="38"/>
    <s v="Starr Hill Brewery"/>
    <s v="Starr Hill Brewery Starr Hill Jomo Lager"/>
    <s v="Notes:"/>
    <x v="124"/>
    <n v="18"/>
    <n v="30"/>
    <n v="21"/>
    <n v="32"/>
    <n v="7"/>
    <n v="43"/>
    <n v="30"/>
    <n v="35"/>
    <n v="3"/>
    <n v="21"/>
    <n v="58"/>
    <n v="7"/>
    <n v="66"/>
    <x v="863"/>
    <x v="844"/>
    <x v="863"/>
    <x v="870"/>
    <x v="865"/>
    <n v="105"/>
  </r>
  <r>
    <x v="1050"/>
    <x v="38"/>
    <s v="AC Golden Brewing Company"/>
    <s v="AC Golden Brewing Company Colorado Native Lager"/>
    <s v="Notes:Colorado Native is a hand crafted lager made with all Colorado ingredients that celebrates the joys of life in Colorado. Hold up a pint of Colorado Native and drink in its amber lager color, brought to life with pale and caramel malts from our famous Moravian 2-row barley. We painstakingly balanced its malt character against select Chinook, Centennial and Cascade hops to create a perfectly balanced, full-flavored beer. A lager yeast fermentation gives Colorado Native a slight fruitiness, complementing a citrus aroma note from a late kettle hop addition. Everything then comes together to deliver a clean taste and dry finish that is very drinkable by itself, or paired with your favorite foods.\t"/>
    <x v="10"/>
    <n v="18"/>
    <n v="30"/>
    <n v="35"/>
    <n v="40"/>
    <n v="17"/>
    <n v="71"/>
    <n v="65"/>
    <n v="31"/>
    <n v="1"/>
    <n v="25"/>
    <n v="88"/>
    <n v="8"/>
    <n v="135"/>
    <x v="15"/>
    <x v="137"/>
    <x v="221"/>
    <x v="354"/>
    <x v="866"/>
    <n v="38"/>
  </r>
  <r>
    <x v="1051"/>
    <x v="38"/>
    <s v="Cape Ann Brewing Company"/>
    <s v="Cape Ann Brewing Company Fisherman's Brew"/>
    <s v="Notes:"/>
    <x v="10"/>
    <n v="18"/>
    <n v="30"/>
    <n v="11"/>
    <n v="45"/>
    <n v="3"/>
    <n v="30"/>
    <n v="67"/>
    <n v="15"/>
    <n v="2"/>
    <n v="16"/>
    <n v="43"/>
    <n v="7"/>
    <n v="95"/>
    <x v="864"/>
    <x v="845"/>
    <x v="864"/>
    <x v="871"/>
    <x v="867"/>
    <n v="103"/>
  </r>
  <r>
    <x v="1052"/>
    <x v="38"/>
    <s v="Anheuser-Busch"/>
    <s v="Anheuser-Busch Michelob Honey Lager"/>
    <s v="Notes:We brew our Michelob Honey Lager with European aromatic hops and toasted caramel barley malt for a balanced taste.What makes this beer really special, however, is the addition of a touch of natural wildflower honey. It all adds up to a just slightly sweet and uniquely soft beer.21 IBU\t"/>
    <x v="11"/>
    <n v="18"/>
    <n v="30"/>
    <n v="10"/>
    <n v="30"/>
    <n v="8"/>
    <n v="28"/>
    <n v="117"/>
    <n v="5"/>
    <n v="0"/>
    <n v="5"/>
    <n v="36"/>
    <n v="1"/>
    <n v="109"/>
    <x v="865"/>
    <x v="846"/>
    <x v="865"/>
    <x v="872"/>
    <x v="868"/>
    <n v="157"/>
  </r>
  <r>
    <x v="1053"/>
    <x v="38"/>
    <s v="Tommyknocker Brewery"/>
    <s v="Tommyknocker Brewery Ornery Amber"/>
    <s v="Notes:"/>
    <x v="51"/>
    <n v="18"/>
    <n v="30"/>
    <n v="13"/>
    <n v="35"/>
    <n v="7"/>
    <n v="40"/>
    <n v="82"/>
    <n v="42"/>
    <n v="0"/>
    <n v="45"/>
    <n v="45"/>
    <n v="5"/>
    <n v="99"/>
    <x v="866"/>
    <x v="847"/>
    <x v="866"/>
    <x v="873"/>
    <x v="869"/>
    <n v="179"/>
  </r>
  <r>
    <x v="1054"/>
    <x v="38"/>
    <s v="Lucky Bucket Brewing Co."/>
    <s v="Lucky Bucket Brewing Co. Pre-Prohibition Style Lager"/>
    <s v="Notes:Pre-Prohibition style salutes a time when lagers had greater character and more distinct flavor, when beer wasn't full of the additives found in many of today's mainstream lagers. Lucky Bucket's version has a light, malty flavor that's easy on the palate. Filtered twice, the subtle maltiness nicely balances a floral hop. Dry-hopped with a fresh blend of aromatic West Coast hops, Lucky Bucket Lager is a great session beer with an ABV of 4.5% and 20 IBU's.\t"/>
    <x v="12"/>
    <n v="18"/>
    <n v="30"/>
    <n v="31"/>
    <n v="35"/>
    <n v="11"/>
    <n v="41"/>
    <n v="50"/>
    <n v="27"/>
    <n v="6"/>
    <n v="21"/>
    <n v="74"/>
    <n v="6"/>
    <n v="110"/>
    <x v="867"/>
    <x v="848"/>
    <x v="867"/>
    <x v="874"/>
    <x v="870"/>
    <n v="41"/>
  </r>
  <r>
    <x v="1055"/>
    <x v="38"/>
    <s v="Trader Joe's Brewing Company"/>
    <s v="Trader Joe's Brewing Company Trader Jose's Dark Lager"/>
    <s v="Notes:"/>
    <x v="0"/>
    <n v="18"/>
    <n v="30"/>
    <n v="10"/>
    <n v="38"/>
    <n v="11"/>
    <n v="39"/>
    <n v="65"/>
    <n v="16"/>
    <n v="0"/>
    <n v="17"/>
    <n v="30"/>
    <n v="4"/>
    <n v="100"/>
    <x v="868"/>
    <x v="839"/>
    <x v="868"/>
    <x v="865"/>
    <x v="871"/>
    <n v="58"/>
  </r>
  <r>
    <x v="1056"/>
    <x v="38"/>
    <s v="Hudepohl-Schoenling Brewing Co."/>
    <s v="Hudepohl-Schoenling Brewing Co. Amber Lager"/>
    <s v="Notes:"/>
    <x v="95"/>
    <n v="18"/>
    <n v="30"/>
    <n v="8"/>
    <n v="26"/>
    <n v="9"/>
    <n v="20"/>
    <n v="47"/>
    <n v="13"/>
    <n v="2"/>
    <n v="10"/>
    <n v="31"/>
    <n v="1"/>
    <n v="70"/>
    <x v="154"/>
    <x v="849"/>
    <x v="506"/>
    <x v="160"/>
    <x v="872"/>
    <n v="30"/>
  </r>
  <r>
    <x v="1057"/>
    <x v="38"/>
    <s v="Granville Island Brewery"/>
    <s v="Granville Island Brewery Cypress Honey Lager"/>
    <s v="Notes:Brewed in small batches, our Cypress Honey Lager is lightly hopped, mild and bright, and given a hint of sweetness with pure Fraser Valley honey. It’s like a refreshing blast of Cypress Mountain air.\t"/>
    <x v="7"/>
    <n v="18"/>
    <n v="30"/>
    <n v="11"/>
    <n v="34"/>
    <n v="2"/>
    <n v="19"/>
    <n v="113"/>
    <n v="8"/>
    <n v="0"/>
    <n v="8"/>
    <n v="26"/>
    <n v="2"/>
    <n v="132"/>
    <x v="355"/>
    <x v="527"/>
    <x v="869"/>
    <x v="875"/>
    <x v="873"/>
    <n v="28"/>
  </r>
  <r>
    <x v="1058"/>
    <x v="38"/>
    <s v="Rochester Mills Beer Co."/>
    <s v="Rochester Mills Beer Co. Rochester Mills Rochester Red"/>
    <s v="Notes:This deep red colored English-style ale features a rich, malty flavor profile, medium body, and a low level of hop bitterness for a smooth, great tasting, easy to drink beer that pairs well with a wide range of popular food dishes.\t"/>
    <x v="13"/>
    <n v="18"/>
    <n v="30"/>
    <n v="6"/>
    <n v="36"/>
    <n v="3"/>
    <n v="27"/>
    <n v="48"/>
    <n v="13"/>
    <n v="0"/>
    <n v="15"/>
    <n v="37"/>
    <n v="1"/>
    <n v="81"/>
    <x v="869"/>
    <x v="137"/>
    <x v="323"/>
    <x v="291"/>
    <x v="23"/>
    <n v="6"/>
  </r>
  <r>
    <x v="1059"/>
    <x v="38"/>
    <s v="Olde Hickory Brewery"/>
    <s v="Olde Hickory Brewery Ruby Lager"/>
    <s v="Notes:"/>
    <x v="57"/>
    <n v="18"/>
    <n v="30"/>
    <n v="20"/>
    <n v="40"/>
    <n v="3"/>
    <n v="35"/>
    <n v="50"/>
    <n v="15"/>
    <n v="0"/>
    <n v="15"/>
    <n v="47"/>
    <n v="4"/>
    <n v="77"/>
    <x v="870"/>
    <x v="27"/>
    <x v="870"/>
    <x v="397"/>
    <x v="262"/>
    <n v="11"/>
  </r>
  <r>
    <x v="1060"/>
    <x v="38"/>
    <s v="Genesee Brewing Co. / Dundee Brewing Co."/>
    <s v="Genesee Brewing Co. / Dundee Brewing Co. Dundee Irish Red Lager"/>
    <s v="Notes:"/>
    <x v="2"/>
    <n v="18"/>
    <n v="30"/>
    <n v="15"/>
    <n v="43"/>
    <n v="11"/>
    <n v="33"/>
    <n v="51"/>
    <n v="14"/>
    <n v="2"/>
    <n v="15"/>
    <n v="41"/>
    <n v="7"/>
    <n v="104"/>
    <x v="871"/>
    <x v="850"/>
    <x v="385"/>
    <x v="20"/>
    <x v="874"/>
    <n v="28"/>
  </r>
  <r>
    <x v="1061"/>
    <x v="38"/>
    <s v="The Defiant Brewing Company"/>
    <s v="The Defiant Brewing Company Muddy Creek Lager"/>
    <s v="Notes:"/>
    <x v="8"/>
    <n v="18"/>
    <n v="30"/>
    <n v="17"/>
    <n v="40"/>
    <n v="7"/>
    <n v="43"/>
    <n v="36"/>
    <n v="11"/>
    <n v="0"/>
    <n v="12"/>
    <n v="51"/>
    <n v="4"/>
    <n v="71"/>
    <x v="451"/>
    <x v="220"/>
    <x v="303"/>
    <x v="20"/>
    <x v="155"/>
    <n v="16"/>
  </r>
  <r>
    <x v="1062"/>
    <x v="38"/>
    <s v="Lion Brewery, Inc."/>
    <s v="Lion Brewery, Inc. Stegmaier Amber Lager"/>
    <s v="Notes:"/>
    <x v="0"/>
    <n v="18"/>
    <n v="30"/>
    <n v="15"/>
    <n v="27"/>
    <n v="5"/>
    <n v="36"/>
    <n v="58"/>
    <n v="20"/>
    <n v="0"/>
    <n v="17"/>
    <n v="45"/>
    <n v="1"/>
    <n v="79"/>
    <x v="872"/>
    <x v="851"/>
    <x v="151"/>
    <x v="876"/>
    <x v="216"/>
    <n v="63"/>
  </r>
  <r>
    <x v="1063"/>
    <x v="38"/>
    <s v="Indian Wells Brewing Company"/>
    <s v="Indian Wells Brewing Company Mojave Red"/>
    <s v="Notes:A smooth red lager without the bite. We use four types of specialty-malted barley and two types of hops, Hallertau and Cascade, which are added at the exact point in the brewing cycle to create the ideal quality blend of aroma and taste. We use our own proprietary strain of lager yeast, and all of our beers are brewed with our own on-site natural artesian spring water from the historic Indian Wells Spring. Mojave Red is lagered for several weeks, then finished to our exacting standards.\t"/>
    <x v="95"/>
    <n v="18"/>
    <n v="30"/>
    <n v="8"/>
    <n v="38"/>
    <n v="9"/>
    <n v="39"/>
    <n v="74"/>
    <n v="20"/>
    <n v="1"/>
    <n v="27"/>
    <n v="37"/>
    <n v="1"/>
    <n v="80"/>
    <x v="873"/>
    <x v="852"/>
    <x v="871"/>
    <x v="877"/>
    <x v="875"/>
    <n v="29"/>
  </r>
  <r>
    <x v="1064"/>
    <x v="39"/>
    <s v="Kona Brewing Co."/>
    <s v="Kona Brewing Co. Longboard Island Lager"/>
    <s v="Notes:Longboard Island Lager is a smooth refreshing lager fermented and aged for five weeks at cold temperatures to yield its exceptionally smooth flavor. A delicate, slightly spicy hop aroma complements the malty body of this beer.18 IBU\t"/>
    <x v="65"/>
    <n v="30"/>
    <n v="45"/>
    <n v="22"/>
    <n v="25"/>
    <n v="6"/>
    <n v="32"/>
    <n v="23"/>
    <n v="20"/>
    <n v="3"/>
    <n v="18"/>
    <n v="35"/>
    <n v="5"/>
    <n v="39"/>
    <x v="874"/>
    <x v="853"/>
    <x v="872"/>
    <x v="878"/>
    <x v="876"/>
    <n v="467"/>
  </r>
  <r>
    <x v="1065"/>
    <x v="39"/>
    <s v="Sapporo Breweries Ltd."/>
    <s v="Sapporo Breweries Ltd. Sapporo Premium Beer"/>
    <s v="Notes:No adjunct. All barley lager.\t"/>
    <x v="11"/>
    <n v="30"/>
    <n v="45"/>
    <n v="18"/>
    <n v="15"/>
    <n v="1"/>
    <n v="7"/>
    <n v="16"/>
    <n v="8"/>
    <n v="3"/>
    <n v="9"/>
    <n v="12"/>
    <n v="0"/>
    <n v="36"/>
    <x v="875"/>
    <x v="854"/>
    <x v="873"/>
    <x v="879"/>
    <x v="877"/>
    <n v="503"/>
  </r>
  <r>
    <x v="1066"/>
    <x v="39"/>
    <s v="Kirin Brewery Company, Limited"/>
    <s v="Kirin Brewery Company, Limited Kirin Ichiban"/>
    <s v="Notes:Kirin Ichiban is one of the world's most unique premium beers. The Ichiban shibori process uses only the most flavorful portion of the finest ingredients.100% Malt.\t"/>
    <x v="2"/>
    <n v="30"/>
    <n v="45"/>
    <n v="22"/>
    <n v="23"/>
    <n v="5"/>
    <n v="24"/>
    <n v="25"/>
    <n v="10"/>
    <n v="5"/>
    <n v="17"/>
    <n v="39"/>
    <n v="3"/>
    <n v="60"/>
    <x v="876"/>
    <x v="855"/>
    <x v="874"/>
    <x v="880"/>
    <x v="878"/>
    <n v="504"/>
  </r>
  <r>
    <x v="1031"/>
    <x v="39"/>
    <s v="Moosehead Breweries Ltd."/>
    <s v="Moosehead Breweries Ltd. Alpine Lager"/>
    <s v="Notes:Sold throughout Canada, The United States, and in select countries around the world, our flagship Moosehead Lager is often regarded as Canada’s premium lager. This golden, refreshing lager offers a fine balance between malt sweetness and hop bitterness. Brewed with 100% Canadian two-row pale malt and Moosehead’s own lager yeast, Moosehead Lager is cool-fermented and cold-aged to impart its award-winning flavour.\t"/>
    <x v="2"/>
    <n v="30"/>
    <n v="45"/>
    <n v="35"/>
    <n v="26"/>
    <n v="3"/>
    <n v="35"/>
    <n v="31"/>
    <n v="12"/>
    <n v="2"/>
    <n v="8"/>
    <n v="56"/>
    <n v="7"/>
    <n v="40"/>
    <x v="877"/>
    <x v="856"/>
    <x v="323"/>
    <x v="881"/>
    <x v="879"/>
    <n v="19"/>
  </r>
  <r>
    <x v="1067"/>
    <x v="39"/>
    <s v="New Glarus Brewing Company"/>
    <s v="New Glarus Brewing Company Totally Naked"/>
    <s v="Notes:Pure and crisp this is a beer with nothing to hide. Wisconsin two-row barley malt ensures a mellow and smooth body. We imported Noble Hop varieties from Germany and the Czech Republic to ensure a fine mature aroma with no coarse bitterness.\t"/>
    <x v="125"/>
    <n v="30"/>
    <n v="45"/>
    <n v="32"/>
    <n v="33"/>
    <n v="4"/>
    <n v="41"/>
    <n v="33"/>
    <n v="10"/>
    <n v="7"/>
    <n v="13"/>
    <n v="74"/>
    <n v="8"/>
    <n v="78"/>
    <x v="878"/>
    <x v="339"/>
    <x v="875"/>
    <x v="882"/>
    <x v="880"/>
    <n v="224"/>
  </r>
  <r>
    <x v="1068"/>
    <x v="39"/>
    <s v="Anheuser-Busch"/>
    <s v="Anheuser-Busch Michelob (Original Lager)"/>
    <s v="Notes:Michelob Original Lager is brewed with pale, kilned two-row barley malt and noble European hops.\t"/>
    <x v="2"/>
    <n v="30"/>
    <n v="45"/>
    <n v="22"/>
    <n v="17"/>
    <n v="5"/>
    <n v="21"/>
    <n v="8"/>
    <n v="2"/>
    <n v="0"/>
    <n v="3"/>
    <n v="26"/>
    <n v="2"/>
    <n v="40"/>
    <x v="879"/>
    <x v="857"/>
    <x v="876"/>
    <x v="883"/>
    <x v="881"/>
    <n v="363"/>
  </r>
  <r>
    <x v="1069"/>
    <x v="39"/>
    <s v="Spoetzl Brewery"/>
    <s v="Spoetzl Brewery Shiner Kosmos Reserve"/>
    <s v="Notes:Kosmos Spoetzl knew how to brew great beer. Born in Bavaria, Kosmos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t"/>
    <x v="126"/>
    <n v="30"/>
    <n v="45"/>
    <n v="20"/>
    <n v="29"/>
    <n v="9"/>
    <n v="39"/>
    <n v="33"/>
    <n v="21"/>
    <n v="0"/>
    <n v="22"/>
    <n v="51"/>
    <n v="4"/>
    <n v="46"/>
    <x v="880"/>
    <x v="858"/>
    <x v="877"/>
    <x v="456"/>
    <x v="882"/>
    <n v="148"/>
  </r>
  <r>
    <x v="1070"/>
    <x v="39"/>
    <s v="Spoetzl Brewery"/>
    <s v="Spoetzl Brewery Shiner Blonde"/>
    <s v="Notes:"/>
    <x v="62"/>
    <n v="30"/>
    <n v="45"/>
    <n v="18"/>
    <n v="17"/>
    <n v="6"/>
    <n v="16"/>
    <n v="37"/>
    <n v="7"/>
    <n v="1"/>
    <n v="10"/>
    <n v="28"/>
    <n v="0"/>
    <n v="46"/>
    <x v="881"/>
    <x v="859"/>
    <x v="878"/>
    <x v="884"/>
    <x v="883"/>
    <n v="248"/>
  </r>
  <r>
    <x v="1071"/>
    <x v="39"/>
    <s v="Molson Coors Canada"/>
    <s v="Molson Coors Canada Molson Golden"/>
    <s v="Notes:A smooth, mellow beer of moderate sweetness, not too bitter and slightly malty.\t"/>
    <x v="2"/>
    <n v="30"/>
    <n v="45"/>
    <n v="16"/>
    <n v="20"/>
    <n v="6"/>
    <n v="25"/>
    <n v="14"/>
    <n v="9"/>
    <n v="3"/>
    <n v="2"/>
    <n v="33"/>
    <n v="4"/>
    <n v="43"/>
    <x v="882"/>
    <x v="860"/>
    <x v="879"/>
    <x v="885"/>
    <x v="884"/>
    <n v="202"/>
  </r>
  <r>
    <x v="1072"/>
    <x v="39"/>
    <s v="Avery Brewing Company"/>
    <s v="Avery Brewing Company Joe's Premium American Pilsner"/>
    <s v="Notes:&quot;a contemporary rendition of a classic style. Hopped with purpose, Joe's is beautifully bitter and dry with an abundance of floral, Noble German hops. Uber-sessionable. Utterly American. This is Premium American Pilsner.&quot;\t"/>
    <x v="7"/>
    <n v="30"/>
    <n v="45"/>
    <n v="33"/>
    <n v="37"/>
    <n v="6"/>
    <n v="41"/>
    <n v="28"/>
    <n v="26"/>
    <n v="12"/>
    <n v="33"/>
    <n v="89"/>
    <n v="10"/>
    <n v="59"/>
    <x v="883"/>
    <x v="861"/>
    <x v="880"/>
    <x v="886"/>
    <x v="885"/>
    <n v="159"/>
  </r>
  <r>
    <x v="1073"/>
    <x v="39"/>
    <s v="Minhas Craft Brewery"/>
    <s v="Minhas Craft Brewery Simpler Times Lager"/>
    <s v="Notes:"/>
    <x v="53"/>
    <n v="30"/>
    <n v="45"/>
    <n v="8"/>
    <n v="9"/>
    <n v="10"/>
    <n v="13"/>
    <n v="35"/>
    <n v="11"/>
    <n v="0"/>
    <n v="24"/>
    <n v="18"/>
    <n v="9"/>
    <n v="20"/>
    <x v="884"/>
    <x v="862"/>
    <x v="881"/>
    <x v="887"/>
    <x v="886"/>
    <n v="145"/>
  </r>
  <r>
    <x v="1074"/>
    <x v="39"/>
    <s v="Blitz-Weinhard Brewing Co."/>
    <s v="Blitz-Weinhard Brewing Co. Henry Weinhard's Private Reserve"/>
    <s v="Notes:Malts: North American Select Pale MaltHops: Pacific Northwest Cascade HopsCalories/12 oz: 150Carbohydrates (g): 13.0% Alcohol by Vol: 4.80Bitterness Units: 15.0\t"/>
    <x v="5"/>
    <n v="30"/>
    <n v="45"/>
    <n v="15"/>
    <n v="24"/>
    <n v="7"/>
    <n v="40"/>
    <n v="32"/>
    <n v="17"/>
    <n v="0"/>
    <n v="14"/>
    <n v="51"/>
    <n v="1"/>
    <n v="49"/>
    <x v="885"/>
    <x v="527"/>
    <x v="882"/>
    <x v="888"/>
    <x v="887"/>
    <n v="110"/>
  </r>
  <r>
    <x v="1075"/>
    <x v="39"/>
    <s v="Capital Brewery"/>
    <s v="Capital Brewery Supper Club Lager"/>
    <s v="Notes:Classic Wisconsin lager, sporting an American malt profile. Moderate mouth feel, mild bittering and superb drinkability.\t"/>
    <x v="2"/>
    <n v="30"/>
    <n v="45"/>
    <n v="13"/>
    <n v="27"/>
    <n v="4"/>
    <n v="25"/>
    <n v="46"/>
    <n v="12"/>
    <n v="0"/>
    <n v="13"/>
    <n v="35"/>
    <n v="2"/>
    <n v="52"/>
    <x v="185"/>
    <x v="863"/>
    <x v="883"/>
    <x v="177"/>
    <x v="888"/>
    <n v="65"/>
  </r>
  <r>
    <x v="1076"/>
    <x v="39"/>
    <s v="Ska Brewing Co."/>
    <s v="Ska Brewing Co. Mexican Logger"/>
    <s v="Notes:The perfect Mexican lager. Light and refreshing, it really hits the spot after a long day of brutal chainsaw work. Brewed with the finest malt, Saaz hops, yeast, water, and love.18 IBU\t"/>
    <x v="9"/>
    <n v="30"/>
    <n v="45"/>
    <n v="49"/>
    <n v="32"/>
    <n v="9"/>
    <n v="51"/>
    <n v="23"/>
    <n v="36"/>
    <n v="14"/>
    <n v="31"/>
    <n v="98"/>
    <n v="15"/>
    <n v="93"/>
    <x v="886"/>
    <x v="864"/>
    <x v="884"/>
    <x v="889"/>
    <x v="889"/>
    <n v="46"/>
  </r>
  <r>
    <x v="1077"/>
    <x v="39"/>
    <s v="Upslope Brewing Company"/>
    <s v="Upslope Brewing Company Upslope Craft Lager"/>
    <s v="Notes:"/>
    <x v="5"/>
    <n v="30"/>
    <n v="45"/>
    <n v="28"/>
    <n v="24"/>
    <n v="1"/>
    <n v="22"/>
    <n v="31"/>
    <n v="11"/>
    <n v="6"/>
    <n v="11"/>
    <n v="30"/>
    <n v="1"/>
    <n v="47"/>
    <x v="355"/>
    <x v="262"/>
    <x v="139"/>
    <x v="609"/>
    <x v="93"/>
    <n v="7"/>
  </r>
  <r>
    <x v="1078"/>
    <x v="39"/>
    <s v="Orange Blossom Pilsner LLC"/>
    <s v="Orange Blossom Pilsner LLC Orange Blossom Pilsner"/>
    <s v="Notes:Orange Blossom Pilsner or OBP for short is a honey beer made with real, local orange blossom honey. It’s not sweet because the sugar in the honey is fermented, leaving OBP tasting crisp and clean.Brewed with real orange blossom honey. There are 2.3 teaspoons of pure Orange Blossom Honey in every can of OBP. But don’t go thinkin’ you’re getting a mouthful of sweetness, sweetness. The fermentation process gives it a crisp, refreshing flavor sans candy-assery. So crack open a cold one. The bees need the work.\t"/>
    <x v="10"/>
    <n v="30"/>
    <n v="45"/>
    <n v="31"/>
    <n v="23"/>
    <n v="18"/>
    <n v="17"/>
    <n v="84"/>
    <n v="52"/>
    <n v="1"/>
    <n v="46"/>
    <n v="41"/>
    <n v="3"/>
    <n v="78"/>
    <x v="887"/>
    <x v="865"/>
    <x v="885"/>
    <x v="890"/>
    <x v="890"/>
    <n v="76"/>
  </r>
  <r>
    <x v="1079"/>
    <x v="39"/>
    <s v="Philadelphia Brewing Company"/>
    <s v="Philadelphia Brewing Company Kenzinger"/>
    <s v="Notes:This crisp, light-bodied, golden beer is the very definition of refreshment. The combination of premium German pilsner malts and American Noble hops aims to please your taste buds and satisfy your thirst.Get Some!\t"/>
    <x v="12"/>
    <n v="30"/>
    <n v="45"/>
    <n v="23"/>
    <n v="26"/>
    <n v="9"/>
    <n v="47"/>
    <n v="17"/>
    <n v="36"/>
    <n v="0"/>
    <n v="29"/>
    <n v="68"/>
    <n v="0"/>
    <n v="71"/>
    <x v="888"/>
    <x v="866"/>
    <x v="886"/>
    <x v="158"/>
    <x v="891"/>
    <n v="86"/>
  </r>
  <r>
    <x v="1080"/>
    <x v="39"/>
    <s v="Abita Brewing Co."/>
    <s v="Abita Brewing Co. Golden"/>
    <s v="Notes:Golden is a crisp, clean continental lager. Just four ingredients are all it takes: American malt, Mt. Hood hops, German lager yeast and pure Abita Springs water. As the name implies, Abita Golden has a brilliant gold color. Its flavor makes this light lager the perfect match for Louisiana Creole food.11 IBU\t"/>
    <x v="56"/>
    <n v="30"/>
    <n v="45"/>
    <n v="27"/>
    <n v="28"/>
    <n v="0"/>
    <n v="32"/>
    <n v="23"/>
    <n v="22"/>
    <n v="0"/>
    <n v="23"/>
    <n v="40"/>
    <n v="5"/>
    <n v="66"/>
    <x v="889"/>
    <x v="867"/>
    <x v="887"/>
    <x v="891"/>
    <x v="892"/>
    <n v="116"/>
  </r>
  <r>
    <x v="1081"/>
    <x v="39"/>
    <s v="Tommyknocker Brewery"/>
    <s v="Tommyknocker Brewery Alpine Glacier Lager"/>
    <s v="Notes:"/>
    <x v="12"/>
    <n v="30"/>
    <n v="45"/>
    <n v="30"/>
    <n v="31"/>
    <n v="7"/>
    <n v="50"/>
    <n v="39"/>
    <n v="35"/>
    <n v="0"/>
    <n v="33"/>
    <n v="79"/>
    <n v="5"/>
    <n v="52"/>
    <x v="890"/>
    <x v="868"/>
    <x v="888"/>
    <x v="892"/>
    <x v="893"/>
    <n v="167"/>
  </r>
  <r>
    <x v="1082"/>
    <x v="39"/>
    <s v="Sleeman Breweries Ltd."/>
    <s v="Sleeman Breweries Ltd. Original Draught"/>
    <s v="Notes:Original Draught combines Sleeman's premium brewing heritage with the freshness and sociability of traditional draught beer. This unpasteurized lager goes down well in the company of friends.\t"/>
    <x v="2"/>
    <n v="30"/>
    <n v="45"/>
    <n v="15"/>
    <n v="27"/>
    <n v="10"/>
    <n v="20"/>
    <n v="52"/>
    <n v="13"/>
    <n v="0"/>
    <n v="12"/>
    <n v="28"/>
    <n v="2"/>
    <n v="51"/>
    <x v="891"/>
    <x v="869"/>
    <x v="889"/>
    <x v="893"/>
    <x v="894"/>
    <n v="55"/>
  </r>
  <r>
    <x v="1083"/>
    <x v="39"/>
    <s v="Cricket Hill Brewing Co."/>
    <s v="Cricket Hill Brewing Co. East Coast Lager"/>
    <s v="Notes:"/>
    <x v="57"/>
    <n v="30"/>
    <n v="45"/>
    <n v="30"/>
    <n v="43"/>
    <n v="13"/>
    <n v="61"/>
    <n v="30"/>
    <n v="17"/>
    <n v="2"/>
    <n v="22"/>
    <n v="91"/>
    <n v="6"/>
    <n v="84"/>
    <x v="892"/>
    <x v="870"/>
    <x v="890"/>
    <x v="894"/>
    <x v="895"/>
    <n v="79"/>
  </r>
  <r>
    <x v="1084"/>
    <x v="39"/>
    <s v="Jacob Leinenkugel Brewing Company"/>
    <s v="Jacob Leinenkugel Brewing Company Northwoods Lager"/>
    <s v="Notes:"/>
    <x v="11"/>
    <n v="30"/>
    <n v="45"/>
    <n v="15"/>
    <n v="25"/>
    <n v="7"/>
    <n v="29"/>
    <n v="58"/>
    <n v="18"/>
    <n v="3"/>
    <n v="15"/>
    <n v="52"/>
    <n v="3"/>
    <n v="95"/>
    <x v="893"/>
    <x v="871"/>
    <x v="891"/>
    <x v="895"/>
    <x v="896"/>
    <n v="52"/>
  </r>
  <r>
    <x v="1085"/>
    <x v="40"/>
    <s v="Great Lakes Brewing Company"/>
    <s v="Great Lakes Brewing Company Great Lakes Dortmunder Gold"/>
    <s v="Notes:Yes, it's known for winning medals worldwide. But locally, it's known as &quot;Dort,&quot; our flagship lager that humbly maintains its smooth, balanced (and charmingly unpretentious) ways.A smooth, award-winning (and deceptively unassuming) balance of sweet malt and dry hop flavors.World Beer Championships16-Time Medal Winner Since 1994 (World Champion, Gold, Silver)Great American Beer Festival Awards1990 Gold Medal Winner\t"/>
    <x v="67"/>
    <n v="23"/>
    <n v="29"/>
    <n v="23"/>
    <n v="48"/>
    <n v="6"/>
    <n v="52"/>
    <n v="84"/>
    <n v="32"/>
    <n v="9"/>
    <n v="36"/>
    <n v="71"/>
    <n v="6"/>
    <n v="158"/>
    <x v="894"/>
    <x v="872"/>
    <x v="892"/>
    <x v="896"/>
    <x v="897"/>
    <n v="896"/>
  </r>
  <r>
    <x v="1086"/>
    <x v="40"/>
    <s v="Three Floyds Brewing Co. &amp; Brewpub"/>
    <s v="Three Floyds Brewing Co. &amp; Brewpub Jinx Proof"/>
    <s v="Notes:This refreshing continental-style pils has a light body combined with a pronounced noble hop aroma and a crisp dry finish. This is the perfect beer for easy, flavorful drinking. Brewed in collaboration with our friends at Jinx Proof tattoo in Washington, D.C.35 IBU\t"/>
    <x v="6"/>
    <n v="23"/>
    <n v="29"/>
    <n v="46"/>
    <n v="41"/>
    <n v="3"/>
    <n v="57"/>
    <n v="21"/>
    <n v="16"/>
    <n v="7"/>
    <n v="16"/>
    <n v="90"/>
    <n v="9"/>
    <n v="72"/>
    <x v="895"/>
    <x v="873"/>
    <x v="893"/>
    <x v="897"/>
    <x v="898"/>
    <n v="86"/>
  </r>
  <r>
    <x v="1087"/>
    <x v="40"/>
    <s v="Dortmunder Actien Brauerei / DAB"/>
    <s v="Dortmunder Actien Brauerei / DAB DAB Original"/>
    <s v="Notes:"/>
    <x v="2"/>
    <n v="23"/>
    <n v="29"/>
    <n v="27"/>
    <n v="24"/>
    <n v="10"/>
    <n v="35"/>
    <n v="18"/>
    <n v="4"/>
    <n v="2"/>
    <n v="2"/>
    <n v="52"/>
    <n v="8"/>
    <n v="62"/>
    <x v="896"/>
    <x v="874"/>
    <x v="894"/>
    <x v="898"/>
    <x v="899"/>
    <n v="340"/>
  </r>
  <r>
    <x v="1088"/>
    <x v="40"/>
    <s v="Baltika Breweries"/>
    <s v="Baltika Breweries Baltika #7 Export"/>
    <s v="Notes:"/>
    <x v="51"/>
    <n v="23"/>
    <n v="29"/>
    <n v="19"/>
    <n v="20"/>
    <n v="3"/>
    <n v="18"/>
    <n v="24"/>
    <n v="7"/>
    <n v="1"/>
    <n v="10"/>
    <n v="28"/>
    <n v="2"/>
    <n v="49"/>
    <x v="897"/>
    <x v="875"/>
    <x v="895"/>
    <x v="899"/>
    <x v="900"/>
    <n v="143"/>
  </r>
  <r>
    <x v="1089"/>
    <x v="40"/>
    <s v="Two Brothers Brewing Company"/>
    <s v="Two Brothers Brewing Company Dog Days Dortmunder Style Lager"/>
    <s v="Notes:"/>
    <x v="6"/>
    <n v="23"/>
    <n v="29"/>
    <n v="32"/>
    <n v="25"/>
    <n v="9"/>
    <n v="44"/>
    <n v="42"/>
    <n v="23"/>
    <n v="3"/>
    <n v="28"/>
    <n v="69"/>
    <n v="4"/>
    <n v="93"/>
    <x v="898"/>
    <x v="876"/>
    <x v="896"/>
    <x v="900"/>
    <x v="901"/>
    <n v="124"/>
  </r>
  <r>
    <x v="1090"/>
    <x v="40"/>
    <s v="VBL Tien Giang Limited (Fosters)"/>
    <s v="VBL Tien Giang Limited (Fosters) 33 Export"/>
    <s v="Notes:"/>
    <x v="12"/>
    <n v="23"/>
    <n v="29"/>
    <n v="10"/>
    <n v="16"/>
    <n v="5"/>
    <n v="14"/>
    <n v="28"/>
    <n v="7"/>
    <n v="2"/>
    <n v="8"/>
    <n v="18"/>
    <n v="3"/>
    <n v="43"/>
    <x v="899"/>
    <x v="877"/>
    <x v="897"/>
    <x v="901"/>
    <x v="902"/>
    <n v="127"/>
  </r>
  <r>
    <x v="1091"/>
    <x v="40"/>
    <s v="Spoetzl Brewery"/>
    <s v="Spoetzl Brewery Shiner Dortmunder"/>
    <s v="Notes:"/>
    <x v="10"/>
    <n v="23"/>
    <n v="29"/>
    <n v="35"/>
    <n v="26"/>
    <n v="6"/>
    <n v="47"/>
    <n v="44"/>
    <n v="19"/>
    <n v="0"/>
    <n v="25"/>
    <n v="83"/>
    <n v="6"/>
    <n v="79"/>
    <x v="900"/>
    <x v="878"/>
    <x v="898"/>
    <x v="902"/>
    <x v="903"/>
    <n v="25"/>
  </r>
  <r>
    <x v="1092"/>
    <x v="40"/>
    <s v="UAB Švyturys"/>
    <s v="UAB Švyturys Svyturys Ekstra"/>
    <s v="Notes:"/>
    <x v="9"/>
    <n v="23"/>
    <n v="29"/>
    <n v="18"/>
    <n v="31"/>
    <n v="7"/>
    <n v="25"/>
    <n v="30"/>
    <n v="8"/>
    <n v="1"/>
    <n v="9"/>
    <n v="46"/>
    <n v="2"/>
    <n v="55"/>
    <x v="901"/>
    <x v="879"/>
    <x v="899"/>
    <x v="903"/>
    <x v="904"/>
    <n v="128"/>
  </r>
  <r>
    <x v="1093"/>
    <x v="40"/>
    <s v="Appalachian Brewing Company"/>
    <s v="Appalachian Brewing Company Mountain Lager"/>
    <s v="Notes:"/>
    <x v="12"/>
    <n v="23"/>
    <n v="29"/>
    <n v="14"/>
    <n v="32"/>
    <n v="7"/>
    <n v="23"/>
    <n v="31"/>
    <n v="9"/>
    <n v="1"/>
    <n v="10"/>
    <n v="36"/>
    <n v="3"/>
    <n v="67"/>
    <x v="902"/>
    <x v="880"/>
    <x v="900"/>
    <x v="904"/>
    <x v="905"/>
    <n v="85"/>
  </r>
  <r>
    <x v="1094"/>
    <x v="40"/>
    <s v="Thirsty Dog Brewing Company"/>
    <s v="Thirsty Dog Brewing Company Labrador Lager"/>
    <s v="Notes:A traditional German lager brewed with all German grain and yeast.\t"/>
    <x v="4"/>
    <n v="23"/>
    <n v="29"/>
    <n v="27"/>
    <n v="42"/>
    <n v="11"/>
    <n v="38"/>
    <n v="64"/>
    <n v="20"/>
    <n v="6"/>
    <n v="24"/>
    <n v="73"/>
    <n v="6"/>
    <n v="107"/>
    <x v="903"/>
    <x v="881"/>
    <x v="27"/>
    <x v="905"/>
    <x v="153"/>
    <n v="44"/>
  </r>
  <r>
    <x v="1095"/>
    <x v="40"/>
    <s v="Great Lakes Brewing Company"/>
    <s v="Great Lakes Brewing Company Great Lakes Imperial Dortmunder"/>
    <s v="Notes:"/>
    <x v="16"/>
    <n v="23"/>
    <n v="29"/>
    <n v="25"/>
    <n v="50"/>
    <n v="19"/>
    <n v="36"/>
    <n v="66"/>
    <n v="31"/>
    <n v="2"/>
    <n v="38"/>
    <n v="53"/>
    <n v="3"/>
    <n v="83"/>
    <x v="904"/>
    <x v="882"/>
    <x v="901"/>
    <x v="906"/>
    <x v="906"/>
    <n v="176"/>
  </r>
  <r>
    <x v="1096"/>
    <x v="40"/>
    <s v="Sapporo Breweries Ltd."/>
    <s v="Sapporo Breweries Ltd. Yebisu (Premium)"/>
    <s v="Notes:"/>
    <x v="2"/>
    <n v="23"/>
    <n v="29"/>
    <n v="33"/>
    <n v="26"/>
    <n v="9"/>
    <n v="33"/>
    <n v="18"/>
    <n v="26"/>
    <n v="0"/>
    <n v="20"/>
    <n v="42"/>
    <n v="8"/>
    <n v="73"/>
    <x v="905"/>
    <x v="883"/>
    <x v="902"/>
    <x v="907"/>
    <x v="907"/>
    <n v="82"/>
  </r>
  <r>
    <x v="1097"/>
    <x v="40"/>
    <s v="Spoetzl Brewery"/>
    <s v="Spoetzl Brewery Shiner Fröst"/>
    <s v="Notes:When the weather outside matches the weather in your fridge, you know it's time to enjoy a nice Shiner Frost. This deliciously distinctive seasonal brings a hint of malty sweetness that quickly fades to show a crisp, hoppy character. It's chock-full of frosty goodness to pair perfectly with frosty days.\t"/>
    <x v="2"/>
    <n v="23"/>
    <n v="29"/>
    <n v="33"/>
    <n v="43"/>
    <n v="11"/>
    <n v="53"/>
    <n v="34"/>
    <n v="13"/>
    <n v="4"/>
    <n v="14"/>
    <n v="96"/>
    <n v="14"/>
    <n v="109"/>
    <x v="856"/>
    <x v="884"/>
    <x v="903"/>
    <x v="908"/>
    <x v="908"/>
    <n v="81"/>
  </r>
  <r>
    <x v="1098"/>
    <x v="40"/>
    <s v="Dortmunder Actien Brauerei / DAB"/>
    <s v="Dortmunder Actien Brauerei / DAB DAB Export"/>
    <s v="Notes:"/>
    <x v="2"/>
    <n v="23"/>
    <n v="29"/>
    <n v="28"/>
    <n v="25"/>
    <n v="8"/>
    <n v="34"/>
    <n v="28"/>
    <n v="15"/>
    <n v="1"/>
    <n v="6"/>
    <n v="50"/>
    <n v="9"/>
    <n v="73"/>
    <x v="602"/>
    <x v="91"/>
    <x v="151"/>
    <x v="784"/>
    <x v="610"/>
    <n v="7"/>
  </r>
  <r>
    <x v="1099"/>
    <x v="40"/>
    <s v="Flensburger Brauerei GmbH Und Co. KG"/>
    <s v="Flensburger Brauerei GmbH Und Co. KG Flensburger Gold"/>
    <s v="Notes:"/>
    <x v="5"/>
    <n v="23"/>
    <n v="29"/>
    <n v="35"/>
    <n v="41"/>
    <n v="9"/>
    <n v="43"/>
    <n v="53"/>
    <n v="24"/>
    <n v="5"/>
    <n v="27"/>
    <n v="90"/>
    <n v="7"/>
    <n v="121"/>
    <x v="906"/>
    <x v="885"/>
    <x v="904"/>
    <x v="909"/>
    <x v="909"/>
    <n v="53"/>
  </r>
  <r>
    <x v="1100"/>
    <x v="40"/>
    <s v="Gordon Biersch Brewery Restaurant"/>
    <s v="Gordon Biersch Brewery Restaurant Gordon Biersch Golden Export"/>
    <s v="Notes:17 IBU\t"/>
    <x v="2"/>
    <n v="23"/>
    <n v="29"/>
    <n v="23"/>
    <n v="31"/>
    <n v="2"/>
    <n v="40"/>
    <n v="20"/>
    <n v="9"/>
    <n v="3"/>
    <n v="8"/>
    <n v="53"/>
    <n v="2"/>
    <n v="79"/>
    <x v="907"/>
    <x v="886"/>
    <x v="905"/>
    <x v="910"/>
    <x v="910"/>
    <n v="44"/>
  </r>
  <r>
    <x v="1101"/>
    <x v="40"/>
    <s v="Minneapolis Town Hall Brewery"/>
    <s v="Minneapolis Town Hall Brewery Dortmunder Lager"/>
    <s v="Notes:Light and refreshing German style golden lager brewed with classic German malt, Czech Saaz and American Sterling hops.\t"/>
    <x v="51"/>
    <n v="23"/>
    <n v="29"/>
    <n v="34"/>
    <n v="43"/>
    <n v="3"/>
    <n v="54"/>
    <n v="29"/>
    <n v="14"/>
    <n v="2"/>
    <n v="10"/>
    <n v="76"/>
    <n v="5"/>
    <n v="85"/>
    <x v="908"/>
    <x v="768"/>
    <x v="265"/>
    <x v="497"/>
    <x v="538"/>
    <n v="20"/>
  </r>
  <r>
    <x v="1102"/>
    <x v="40"/>
    <s v="Klosterbrauerei Reutberg"/>
    <s v="Klosterbrauerei Reutberg Reutberger Export Hell"/>
    <s v="Notes:"/>
    <x v="6"/>
    <n v="23"/>
    <n v="29"/>
    <n v="20"/>
    <n v="51"/>
    <n v="9"/>
    <n v="50"/>
    <n v="45"/>
    <n v="21"/>
    <n v="1"/>
    <n v="24"/>
    <n v="73"/>
    <n v="6"/>
    <n v="102"/>
    <x v="909"/>
    <x v="887"/>
    <x v="319"/>
    <x v="810"/>
    <x v="911"/>
    <n v="39"/>
  </r>
  <r>
    <x v="1103"/>
    <x v="40"/>
    <s v="Aktien-Brauerei Kaufbeuren AG"/>
    <s v="Aktien-Brauerei Kaufbeuren AG Premium Edel (Spezialbier Edel)"/>
    <s v="Notes:"/>
    <x v="67"/>
    <n v="23"/>
    <n v="29"/>
    <n v="24"/>
    <n v="35"/>
    <n v="6"/>
    <n v="32"/>
    <n v="51"/>
    <n v="17"/>
    <n v="2"/>
    <n v="20"/>
    <n v="46"/>
    <n v="7"/>
    <n v="78"/>
    <x v="910"/>
    <x v="888"/>
    <x v="906"/>
    <x v="911"/>
    <x v="912"/>
    <n v="19"/>
  </r>
  <r>
    <x v="1104"/>
    <x v="40"/>
    <s v="the Nils Oscar Company"/>
    <s v="the Nils Oscar Company Nils Oscar God Lager"/>
    <s v="Notes:God Lager - Good Lager in Swedish. Brewed using the company's own Vienna Malt and four German hop varieties, to of them being Hersbrucker and Tettnanger. 12.9° Plato.\t"/>
    <x v="0"/>
    <n v="23"/>
    <n v="29"/>
    <n v="22"/>
    <n v="32"/>
    <n v="7"/>
    <n v="53"/>
    <n v="39"/>
    <n v="23"/>
    <n v="3"/>
    <n v="16"/>
    <n v="66"/>
    <n v="11"/>
    <n v="59"/>
    <x v="911"/>
    <x v="889"/>
    <x v="907"/>
    <x v="912"/>
    <x v="913"/>
    <n v="17"/>
  </r>
  <r>
    <x v="1105"/>
    <x v="40"/>
    <s v="Bürgerbräu Bad Reichenhall"/>
    <s v="Bürgerbräu Bad Reichenhall Alpen Stoff"/>
    <s v="Notes:"/>
    <x v="0"/>
    <n v="23"/>
    <n v="29"/>
    <n v="14"/>
    <n v="31"/>
    <n v="3"/>
    <n v="28"/>
    <n v="23"/>
    <n v="14"/>
    <n v="0"/>
    <n v="15"/>
    <n v="47"/>
    <n v="1"/>
    <n v="55"/>
    <x v="321"/>
    <x v="442"/>
    <x v="780"/>
    <x v="291"/>
    <x v="404"/>
    <n v="3"/>
  </r>
  <r>
    <x v="1106"/>
    <x v="40"/>
    <s v="Spendrups Bryggeri AB"/>
    <s v="Spendrups Bryggeri AB Mariestads Export"/>
    <s v="Notes:"/>
    <x v="0"/>
    <n v="23"/>
    <n v="29"/>
    <n v="6"/>
    <n v="15"/>
    <n v="6"/>
    <n v="26"/>
    <n v="12"/>
    <n v="10"/>
    <n v="0"/>
    <n v="6"/>
    <n v="33"/>
    <n v="3"/>
    <n v="25"/>
    <x v="609"/>
    <x v="442"/>
    <x v="908"/>
    <x v="913"/>
    <x v="914"/>
    <n v="11"/>
  </r>
  <r>
    <x v="1107"/>
    <x v="40"/>
    <s v="Depot Street Brewing"/>
    <s v="Depot Street Brewing Loose Caboose Lager"/>
    <s v="Notes:A Dortmunder style German Lager with a malty taste and balanced hop content. Appreciated by beer connoisseurs and lovers of domestic styles alike.\t"/>
    <x v="67"/>
    <n v="23"/>
    <n v="29"/>
    <n v="15"/>
    <n v="15"/>
    <n v="1"/>
    <n v="26"/>
    <n v="19"/>
    <n v="15"/>
    <n v="0"/>
    <n v="14"/>
    <n v="31"/>
    <n v="11"/>
    <n v="27"/>
    <x v="20"/>
    <x v="118"/>
    <x v="11"/>
    <x v="394"/>
    <x v="378"/>
    <n v="9"/>
  </r>
  <r>
    <x v="1108"/>
    <x v="40"/>
    <s v="Herzoglich Bayerisches Brauhaus Tegernsee"/>
    <s v="Herzoglich Bayerisches Brauhaus Tegernsee Tegernsee Spezial"/>
    <s v="Notes:"/>
    <x v="8"/>
    <n v="23"/>
    <n v="29"/>
    <n v="23"/>
    <n v="41"/>
    <n v="10"/>
    <n v="38"/>
    <n v="38"/>
    <n v="13"/>
    <n v="0"/>
    <n v="12"/>
    <n v="53"/>
    <n v="5"/>
    <n v="59"/>
    <x v="193"/>
    <x v="226"/>
    <x v="909"/>
    <x v="609"/>
    <x v="50"/>
    <n v="14"/>
  </r>
  <r>
    <x v="1109"/>
    <x v="40"/>
    <s v="Kulmbacher Brauerei AG"/>
    <s v="Kulmbacher Brauerei AG Mönchshof Landbier"/>
    <s v="Notes:"/>
    <x v="51"/>
    <n v="23"/>
    <n v="29"/>
    <n v="13"/>
    <n v="32"/>
    <n v="3"/>
    <n v="25"/>
    <n v="20"/>
    <n v="7"/>
    <n v="1"/>
    <n v="3"/>
    <n v="43"/>
    <n v="6"/>
    <n v="42"/>
    <x v="291"/>
    <x v="416"/>
    <x v="777"/>
    <x v="119"/>
    <x v="50"/>
    <n v="10"/>
  </r>
  <r>
    <x v="1110"/>
    <x v="40"/>
    <s v="Moonlight Brewing Company"/>
    <s v="Moonlight Brewing Company Lunatic Lager"/>
    <s v="Notes:"/>
    <x v="2"/>
    <n v="23"/>
    <n v="29"/>
    <n v="33"/>
    <n v="37"/>
    <n v="11"/>
    <n v="61"/>
    <n v="41"/>
    <n v="52"/>
    <n v="5"/>
    <n v="52"/>
    <n v="79"/>
    <n v="9"/>
    <n v="79"/>
    <x v="912"/>
    <x v="890"/>
    <x v="175"/>
    <x v="774"/>
    <x v="171"/>
    <n v="18"/>
  </r>
  <r>
    <x v="1111"/>
    <x v="40"/>
    <s v="UAB Švyturys"/>
    <s v="UAB Švyturys Svyturys Ekstra Draught"/>
    <s v="Notes:"/>
    <x v="0"/>
    <n v="23"/>
    <n v="29"/>
    <n v="14"/>
    <n v="35"/>
    <n v="1"/>
    <n v="25"/>
    <n v="29"/>
    <n v="24"/>
    <n v="0"/>
    <n v="17"/>
    <n v="39"/>
    <n v="10"/>
    <n v="56"/>
    <x v="846"/>
    <x v="891"/>
    <x v="779"/>
    <x v="786"/>
    <x v="915"/>
    <n v="12"/>
  </r>
  <r>
    <x v="1112"/>
    <x v="40"/>
    <s v="Spendrups Bryggeri AB"/>
    <s v="Spendrups Bryggeri AB Norrlands Guld Export"/>
    <s v="Notes:"/>
    <x v="0"/>
    <n v="23"/>
    <n v="29"/>
    <n v="5"/>
    <n v="21"/>
    <n v="8"/>
    <n v="22"/>
    <n v="16"/>
    <n v="10"/>
    <n v="0"/>
    <n v="6"/>
    <n v="25"/>
    <n v="0"/>
    <n v="23"/>
    <x v="913"/>
    <x v="526"/>
    <x v="910"/>
    <x v="914"/>
    <x v="916"/>
    <n v="16"/>
  </r>
  <r>
    <x v="1113"/>
    <x v="40"/>
    <s v="Hansa Brauerei / Namibia Breweries"/>
    <s v="Hansa Brauerei / Namibia Breweries Hansa Imported Dortmunder"/>
    <s v="Notes:"/>
    <x v="5"/>
    <n v="23"/>
    <n v="29"/>
    <n v="26"/>
    <n v="31"/>
    <n v="3"/>
    <n v="28"/>
    <n v="21"/>
    <n v="4"/>
    <n v="3"/>
    <n v="6"/>
    <n v="32"/>
    <n v="5"/>
    <n v="46"/>
    <x v="914"/>
    <x v="892"/>
    <x v="911"/>
    <x v="357"/>
    <x v="917"/>
    <n v="31"/>
  </r>
  <r>
    <x v="1031"/>
    <x v="40"/>
    <s v="Howe Sound Inn &amp; Brewing Company"/>
    <s v="Howe Sound Inn &amp; Brewing Company Lager"/>
    <s v="Notes:Our lager is a version of the Dortmunder style. It is a pale golden lager, that is balanced between sweet malt and dry hop flavours. The lager has a clean, dry finish with some mild fruitiness delivered by the US version of German Hallertau hops and traditional Polish Lublin.18 IBU\t"/>
    <x v="10"/>
    <n v="23"/>
    <n v="29"/>
    <n v="23"/>
    <n v="25"/>
    <n v="0"/>
    <n v="36"/>
    <n v="29"/>
    <n v="21"/>
    <n v="2"/>
    <n v="15"/>
    <n v="62"/>
    <n v="0"/>
    <n v="72"/>
    <x v="22"/>
    <x v="137"/>
    <x v="230"/>
    <x v="20"/>
    <x v="23"/>
    <n v="4"/>
  </r>
  <r>
    <x v="1114"/>
    <x v="40"/>
    <s v="Dortmunder Actien Brauerei / DAB"/>
    <s v="Dortmunder Actien Brauerei / DAB Hansa Export"/>
    <s v="Notes:"/>
    <x v="2"/>
    <n v="23"/>
    <n v="29"/>
    <n v="26"/>
    <n v="40"/>
    <n v="10"/>
    <n v="46"/>
    <n v="20"/>
    <n v="5"/>
    <n v="1"/>
    <n v="4"/>
    <n v="66"/>
    <n v="4"/>
    <n v="52"/>
    <x v="915"/>
    <x v="893"/>
    <x v="912"/>
    <x v="915"/>
    <x v="918"/>
    <n v="27"/>
  </r>
  <r>
    <x v="1115"/>
    <x v="40"/>
    <s v="Der HirschBrau/Privatbrauerei Höss"/>
    <s v="Der HirschBrau/Privatbrauerei Höss Allgäuer Hüttenbier"/>
    <s v="Notes:"/>
    <x v="9"/>
    <n v="23"/>
    <n v="29"/>
    <n v="8"/>
    <n v="23"/>
    <n v="2"/>
    <n v="19"/>
    <n v="17"/>
    <n v="8"/>
    <n v="0"/>
    <n v="9"/>
    <n v="30"/>
    <n v="2"/>
    <n v="54"/>
    <x v="196"/>
    <x v="442"/>
    <x v="323"/>
    <x v="357"/>
    <x v="361"/>
    <n v="2"/>
  </r>
  <r>
    <x v="1116"/>
    <x v="40"/>
    <s v="Lagerheads Smokehouse &amp; Brewing Co."/>
    <s v="Lagerheads Smokehouse &amp; Brewing Co. Barnburner Lager"/>
    <s v="Notes:"/>
    <x v="4"/>
    <n v="23"/>
    <n v="29"/>
    <n v="15"/>
    <n v="29"/>
    <n v="2"/>
    <n v="20"/>
    <n v="35"/>
    <n v="12"/>
    <n v="0"/>
    <n v="14"/>
    <n v="25"/>
    <n v="7"/>
    <n v="53"/>
    <x v="291"/>
    <x v="24"/>
    <x v="139"/>
    <x v="357"/>
    <x v="919"/>
    <n v="4"/>
  </r>
  <r>
    <x v="1117"/>
    <x v="40"/>
    <s v="Bayreuther Bierbrauerei"/>
    <s v="Bayreuther Bierbrauerei Aktien Original 1857"/>
    <s v="Notes:"/>
    <x v="0"/>
    <n v="23"/>
    <n v="29"/>
    <n v="19"/>
    <n v="16"/>
    <n v="2"/>
    <n v="15"/>
    <n v="14"/>
    <n v="13"/>
    <n v="0"/>
    <n v="11"/>
    <n v="25"/>
    <n v="8"/>
    <n v="37"/>
    <x v="15"/>
    <x v="215"/>
    <x v="128"/>
    <x v="611"/>
    <x v="142"/>
    <n v="5"/>
  </r>
  <r>
    <x v="1118"/>
    <x v="40"/>
    <s v="Hofbrauhaus Freising"/>
    <s v="Hofbrauhaus Freising Jägerbier Natürtrub Export Hell"/>
    <s v="Notes:Formerly Jägerbier Natürtrub Export HellBrewed in the traditional export style, this speciality has an impressively powerful wort and an intensely malty aroma. A beer with character.\t"/>
    <x v="8"/>
    <n v="23"/>
    <n v="29"/>
    <n v="27"/>
    <n v="22"/>
    <n v="3"/>
    <n v="34"/>
    <n v="25"/>
    <n v="5"/>
    <n v="3"/>
    <n v="8"/>
    <n v="62"/>
    <n v="7"/>
    <n v="46"/>
    <x v="25"/>
    <x v="169"/>
    <x v="175"/>
    <x v="11"/>
    <x v="171"/>
    <n v="3"/>
  </r>
  <r>
    <x v="1119"/>
    <x v="41"/>
    <s v="New Belgium Brewing"/>
    <s v="New Belgium Brewing 1554 Enlightened Black Ale"/>
    <s v="Notes:A surprisingly bright taste and a dry, chocolaty finish -- one evocotive of dark brews enjoyed in Belgian taverns 500 years ago. Not a porter, not a stout -- it's 1554.\t"/>
    <x v="4"/>
    <n v="15"/>
    <n v="40"/>
    <n v="11"/>
    <n v="55"/>
    <n v="7"/>
    <n v="27"/>
    <n v="54"/>
    <n v="7"/>
    <n v="0"/>
    <n v="4"/>
    <n v="14"/>
    <n v="15"/>
    <n v="85"/>
    <x v="916"/>
    <x v="894"/>
    <x v="913"/>
    <x v="916"/>
    <x v="920"/>
    <n v="1159"/>
  </r>
  <r>
    <x v="1120"/>
    <x v="41"/>
    <s v="Guinness Ltd."/>
    <s v="Guinness Ltd. Guinness Black Lager"/>
    <s v="Notes:"/>
    <x v="12"/>
    <n v="15"/>
    <n v="40"/>
    <n v="6"/>
    <n v="20"/>
    <n v="4"/>
    <n v="14"/>
    <n v="14"/>
    <n v="3"/>
    <n v="0"/>
    <n v="5"/>
    <n v="7"/>
    <n v="0"/>
    <n v="30"/>
    <x v="917"/>
    <x v="895"/>
    <x v="914"/>
    <x v="917"/>
    <x v="840"/>
    <n v="224"/>
  </r>
  <r>
    <x v="1121"/>
    <x v="41"/>
    <s v="Jacob Leinenkugel Brewing Company"/>
    <s v="Jacob Leinenkugel Brewing Company Leinenkugel's Creamy Dark"/>
    <s v="Notes:Dark lager with rich, nutty, cocoa flavorOur most award-winning beer, Leinenkugel’s® Creamy Dark is brewed with a special blend of four malts for a rich, nutty cocoa flavor and crisp finish. That makes it one deliciously dark, surprisingly smooth brew. Hey, the name says it all.In 2005 and 2006, Creamy Dark won a Gold medal at the Great American Beer Festival® in the American-style Dark Lager category. In 2002, 2008 and 2013 it won the Silver in the American-style Dark Lager category, and in 2004 received the Bronze in the American-style Dark Lager category.IBU: 20\t"/>
    <x v="11"/>
    <n v="15"/>
    <n v="40"/>
    <n v="11"/>
    <n v="68"/>
    <n v="5"/>
    <n v="40"/>
    <n v="31"/>
    <n v="12"/>
    <n v="0"/>
    <n v="7"/>
    <n v="41"/>
    <n v="14"/>
    <n v="103"/>
    <x v="918"/>
    <x v="896"/>
    <x v="915"/>
    <x v="918"/>
    <x v="921"/>
    <n v="303"/>
  </r>
  <r>
    <x v="1122"/>
    <x v="41"/>
    <s v="Heineken Nederland B.V."/>
    <s v="Heineken Nederland B.V. Heineken Dark Lager"/>
    <s v="Notes:"/>
    <x v="2"/>
    <n v="15"/>
    <n v="40"/>
    <n v="14"/>
    <n v="39"/>
    <n v="6"/>
    <n v="25"/>
    <n v="39"/>
    <n v="7"/>
    <n v="0"/>
    <n v="8"/>
    <n v="17"/>
    <n v="1"/>
    <n v="83"/>
    <x v="919"/>
    <x v="897"/>
    <x v="916"/>
    <x v="919"/>
    <x v="93"/>
    <n v="238"/>
  </r>
  <r>
    <x v="1123"/>
    <x v="41"/>
    <s v="Baltika Breweries"/>
    <s v="Baltika Breweries Baltika #4 Original (Dark)"/>
    <s v="Notes:"/>
    <x v="8"/>
    <n v="15"/>
    <n v="40"/>
    <n v="5"/>
    <n v="34"/>
    <n v="10"/>
    <n v="35"/>
    <n v="79"/>
    <n v="23"/>
    <n v="1"/>
    <n v="41"/>
    <n v="33"/>
    <n v="2"/>
    <n v="80"/>
    <x v="920"/>
    <x v="898"/>
    <x v="917"/>
    <x v="920"/>
    <x v="922"/>
    <n v="240"/>
  </r>
  <r>
    <x v="1124"/>
    <x v="41"/>
    <s v="St. Pauli Brauerei C.L. Wilh. Brandt Gmbh &amp; Co."/>
    <s v="St. Pauli Brauerei C.L. Wilh. Brandt Gmbh &amp; Co. St. Pauli Girl Special Dark"/>
    <s v="Notes:"/>
    <x v="5"/>
    <n v="15"/>
    <n v="40"/>
    <n v="20"/>
    <n v="38"/>
    <n v="8"/>
    <n v="28"/>
    <n v="41"/>
    <n v="7"/>
    <n v="0"/>
    <n v="2"/>
    <n v="31"/>
    <n v="4"/>
    <n v="96"/>
    <x v="921"/>
    <x v="899"/>
    <x v="918"/>
    <x v="921"/>
    <x v="923"/>
    <n v="209"/>
  </r>
  <r>
    <x v="1125"/>
    <x v="41"/>
    <s v="Brasserie Fischer / Fischer Biere d' Alsace"/>
    <s v="Brasserie Fischer / Fischer Biere d' Alsace Fischer Tradition Amber"/>
    <s v="Notes:"/>
    <x v="4"/>
    <n v="15"/>
    <n v="40"/>
    <n v="13"/>
    <n v="40"/>
    <n v="2"/>
    <n v="31"/>
    <n v="54"/>
    <n v="22"/>
    <n v="1"/>
    <n v="15"/>
    <n v="43"/>
    <n v="1"/>
    <n v="64"/>
    <x v="922"/>
    <x v="900"/>
    <x v="919"/>
    <x v="922"/>
    <x v="924"/>
    <n v="269"/>
  </r>
  <r>
    <x v="1126"/>
    <x v="41"/>
    <s v="Moonlight Brewing Company"/>
    <s v="Moonlight Brewing Company Death &amp; Taxes Black Beer"/>
    <s v="Notes:A very dark yet surprisingly light-bodied Lager beer, crisp and refreshing with no heaviness.\t"/>
    <x v="2"/>
    <n v="15"/>
    <n v="40"/>
    <n v="35"/>
    <n v="85"/>
    <n v="6"/>
    <n v="75"/>
    <n v="40"/>
    <n v="5"/>
    <n v="1"/>
    <n v="11"/>
    <n v="42"/>
    <n v="12"/>
    <n v="118"/>
    <x v="923"/>
    <x v="901"/>
    <x v="920"/>
    <x v="923"/>
    <x v="925"/>
    <n v="111"/>
  </r>
  <r>
    <x v="1127"/>
    <x v="41"/>
    <s v="Anadolu Efes Brewery"/>
    <s v="Anadolu Efes Brewery Efes Dark"/>
    <s v="Notes:"/>
    <x v="54"/>
    <n v="15"/>
    <n v="40"/>
    <n v="18"/>
    <n v="43"/>
    <n v="5"/>
    <n v="27"/>
    <n v="54"/>
    <n v="8"/>
    <n v="0"/>
    <n v="14"/>
    <n v="26"/>
    <n v="2"/>
    <n v="78"/>
    <x v="924"/>
    <x v="902"/>
    <x v="921"/>
    <x v="924"/>
    <x v="926"/>
    <n v="76"/>
  </r>
  <r>
    <x v="1128"/>
    <x v="41"/>
    <s v="Lao Brewery Co."/>
    <s v="Lao Brewery Co. Beerlao Dark"/>
    <s v="Notes:Beerlao Dark is an award winning beer brewed with the finest ingredients and roasted malt. A full-bodied tasted experience with a golden brown color.\t"/>
    <x v="54"/>
    <n v="15"/>
    <n v="40"/>
    <n v="5"/>
    <n v="33"/>
    <n v="5"/>
    <n v="14"/>
    <n v="33"/>
    <n v="3"/>
    <n v="1"/>
    <n v="5"/>
    <n v="14"/>
    <n v="2"/>
    <n v="66"/>
    <x v="925"/>
    <x v="903"/>
    <x v="922"/>
    <x v="925"/>
    <x v="927"/>
    <n v="43"/>
  </r>
  <r>
    <x v="1129"/>
    <x v="41"/>
    <s v="Short's Brewing Company"/>
    <s v="Short's Brewing Company Black Licorice Lager"/>
    <s v="Notes:&quot;A high gravity American dark lager aged on anise seed, Madagascar bourbon vanilla beans and fresh chocolate mint leaves.&quot;\t"/>
    <x v="52"/>
    <n v="15"/>
    <n v="40"/>
    <n v="21"/>
    <n v="99"/>
    <n v="34"/>
    <n v="25"/>
    <n v="60"/>
    <n v="28"/>
    <n v="0"/>
    <n v="10"/>
    <n v="67"/>
    <n v="63"/>
    <n v="102"/>
    <x v="926"/>
    <x v="904"/>
    <x v="923"/>
    <x v="926"/>
    <x v="928"/>
    <n v="122"/>
  </r>
  <r>
    <x v="1130"/>
    <x v="41"/>
    <s v="Bernard Family Brewery"/>
    <s v="Bernard Family Brewery Bernard Cerne"/>
    <s v="Notes:"/>
    <x v="6"/>
    <n v="15"/>
    <n v="40"/>
    <n v="22"/>
    <n v="81"/>
    <n v="12"/>
    <n v="82"/>
    <n v="65"/>
    <n v="13"/>
    <n v="0"/>
    <n v="26"/>
    <n v="72"/>
    <n v="21"/>
    <n v="153"/>
    <x v="927"/>
    <x v="672"/>
    <x v="924"/>
    <x v="927"/>
    <x v="929"/>
    <n v="25"/>
  </r>
  <r>
    <x v="1131"/>
    <x v="41"/>
    <s v="Grupo Cervezas Alhambra, SL"/>
    <s v="Grupo Cervezas Alhambra, SL Alhambra Negra"/>
    <s v="Notes:"/>
    <x v="51"/>
    <n v="15"/>
    <n v="40"/>
    <n v="33"/>
    <n v="59"/>
    <n v="8"/>
    <n v="60"/>
    <n v="70"/>
    <n v="11"/>
    <n v="0"/>
    <n v="14"/>
    <n v="42"/>
    <n v="8"/>
    <n v="104"/>
    <x v="928"/>
    <x v="905"/>
    <x v="925"/>
    <x v="341"/>
    <x v="930"/>
    <n v="82"/>
  </r>
  <r>
    <x v="1132"/>
    <x v="41"/>
    <s v="Greenpoint Beerworks / Kelso of Brooklyn"/>
    <s v="Greenpoint Beerworks / Kelso of Brooklyn Kelso Nut Brown Lager"/>
    <s v="Notes:This was our original recipe back in 2006. We wanted to create a nice dark lager, nutty from roasted malts (no nuts!) that is clean and easy drinking. To this day, it's one of our favorites. A mix of German Munich malts and good ol' American Williamette hops. Simply good. That's KelSo beer.\t"/>
    <x v="50"/>
    <n v="15"/>
    <n v="40"/>
    <n v="22"/>
    <n v="54"/>
    <n v="5"/>
    <n v="34"/>
    <n v="61"/>
    <n v="17"/>
    <n v="0"/>
    <n v="9"/>
    <n v="33"/>
    <n v="11"/>
    <n v="133"/>
    <x v="354"/>
    <x v="137"/>
    <x v="145"/>
    <x v="225"/>
    <x v="931"/>
    <n v="20"/>
  </r>
  <r>
    <x v="1133"/>
    <x v="41"/>
    <s v="Elevator Brewery &amp; Draught Haus"/>
    <s v="Elevator Brewery &amp; Draught Haus Elevator Dark Horse Lager"/>
    <s v="Notes:"/>
    <x v="0"/>
    <n v="15"/>
    <n v="40"/>
    <n v="14"/>
    <n v="66"/>
    <n v="7"/>
    <n v="37"/>
    <n v="61"/>
    <n v="10"/>
    <n v="1"/>
    <n v="9"/>
    <n v="28"/>
    <n v="2"/>
    <n v="98"/>
    <x v="929"/>
    <x v="906"/>
    <x v="926"/>
    <x v="928"/>
    <x v="932"/>
    <n v="37"/>
  </r>
  <r>
    <x v="1134"/>
    <x v="41"/>
    <s v="Žatecký Pivovar"/>
    <s v="Žatecký Pivovar Žatec Dark Lager"/>
    <s v="Notes:"/>
    <x v="49"/>
    <n v="15"/>
    <n v="40"/>
    <n v="18"/>
    <n v="73"/>
    <n v="10"/>
    <n v="64"/>
    <n v="68"/>
    <n v="9"/>
    <n v="0"/>
    <n v="15"/>
    <n v="49"/>
    <n v="4"/>
    <n v="115"/>
    <x v="93"/>
    <x v="261"/>
    <x v="927"/>
    <x v="585"/>
    <x v="21"/>
    <n v="36"/>
  </r>
  <r>
    <x v="1135"/>
    <x v="41"/>
    <s v="Royal Unibrew A/S"/>
    <s v="Royal Unibrew A/S Faxe Amber"/>
    <s v="Notes:"/>
    <x v="65"/>
    <n v="15"/>
    <n v="40"/>
    <n v="12"/>
    <n v="42"/>
    <n v="14"/>
    <n v="23"/>
    <n v="58"/>
    <n v="17"/>
    <n v="0"/>
    <n v="15"/>
    <n v="31"/>
    <n v="2"/>
    <n v="92"/>
    <x v="196"/>
    <x v="907"/>
    <x v="928"/>
    <x v="929"/>
    <x v="933"/>
    <n v="50"/>
  </r>
  <r>
    <x v="1136"/>
    <x v="41"/>
    <s v="UNICER União Cervejeira S.A."/>
    <s v="UNICER União Cervejeira S.A. Super Bock Stout"/>
    <s v="Notes:"/>
    <x v="2"/>
    <n v="15"/>
    <n v="40"/>
    <n v="8"/>
    <n v="51"/>
    <n v="6"/>
    <n v="42"/>
    <n v="58"/>
    <n v="10"/>
    <n v="0"/>
    <n v="12"/>
    <n v="24"/>
    <n v="5"/>
    <n v="79"/>
    <x v="930"/>
    <x v="863"/>
    <x v="323"/>
    <x v="866"/>
    <x v="934"/>
    <n v="13"/>
  </r>
  <r>
    <x v="1137"/>
    <x v="41"/>
    <s v="Notch Brewing"/>
    <s v="Notch Brewing Notch Černé Pivo"/>
    <s v="Notes:"/>
    <x v="57"/>
    <n v="15"/>
    <n v="40"/>
    <n v="27"/>
    <n v="92"/>
    <n v="4"/>
    <n v="59"/>
    <n v="59"/>
    <n v="11"/>
    <n v="2"/>
    <n v="14"/>
    <n v="37"/>
    <n v="10"/>
    <n v="115"/>
    <x v="11"/>
    <x v="307"/>
    <x v="18"/>
    <x v="23"/>
    <x v="30"/>
    <n v="6"/>
  </r>
  <r>
    <x v="1138"/>
    <x v="41"/>
    <s v="Dortmunder Actien Brauerei / DAB"/>
    <s v="Dortmunder Actien Brauerei / DAB DAB Dark Beer"/>
    <s v="Notes:"/>
    <x v="2"/>
    <n v="15"/>
    <n v="40"/>
    <n v="19"/>
    <n v="55"/>
    <n v="8"/>
    <n v="49"/>
    <n v="48"/>
    <n v="6"/>
    <n v="1"/>
    <n v="9"/>
    <n v="46"/>
    <n v="4"/>
    <n v="102"/>
    <x v="931"/>
    <x v="908"/>
    <x v="912"/>
    <x v="930"/>
    <x v="195"/>
    <n v="27"/>
  </r>
  <r>
    <x v="1139"/>
    <x v="41"/>
    <s v="Sociedade Central de Cervejas"/>
    <s v="Sociedade Central de Cervejas Sagres Cerveja Preta (Dark)"/>
    <s v="Notes:"/>
    <x v="58"/>
    <n v="15"/>
    <n v="40"/>
    <n v="20"/>
    <n v="56"/>
    <n v="5"/>
    <n v="51"/>
    <n v="80"/>
    <n v="12"/>
    <n v="1"/>
    <n v="17"/>
    <n v="26"/>
    <n v="6"/>
    <n v="112"/>
    <x v="932"/>
    <x v="909"/>
    <x v="929"/>
    <x v="931"/>
    <x v="935"/>
    <n v="25"/>
  </r>
  <r>
    <x v="1140"/>
    <x v="41"/>
    <s v="Obolon Brewery"/>
    <s v="Obolon Brewery Obolon Oksamytove (Deep Velvet)"/>
    <s v="Notes:"/>
    <x v="0"/>
    <n v="15"/>
    <n v="40"/>
    <n v="18"/>
    <n v="56"/>
    <n v="8"/>
    <n v="22"/>
    <n v="97"/>
    <n v="26"/>
    <n v="0"/>
    <n v="46"/>
    <n v="25"/>
    <n v="3"/>
    <n v="89"/>
    <x v="933"/>
    <x v="218"/>
    <x v="930"/>
    <x v="932"/>
    <x v="936"/>
    <n v="38"/>
  </r>
  <r>
    <x v="1141"/>
    <x v="41"/>
    <s v="U Fleků Pivovaru a Restauraci"/>
    <s v="U Fleků Pivovaru a Restauraci U Fleku Dark Lager"/>
    <s v="Notes:"/>
    <x v="65"/>
    <n v="15"/>
    <n v="40"/>
    <n v="13"/>
    <n v="58"/>
    <n v="5"/>
    <n v="45"/>
    <n v="49"/>
    <n v="13"/>
    <n v="0"/>
    <n v="9"/>
    <n v="32"/>
    <n v="14"/>
    <n v="103"/>
    <x v="334"/>
    <x v="910"/>
    <x v="931"/>
    <x v="933"/>
    <x v="937"/>
    <n v="30"/>
  </r>
  <r>
    <x v="1142"/>
    <x v="41"/>
    <s v="Sapporo Breweries Ltd."/>
    <s v="Sapporo Breweries Ltd. Yebisu Black Beer"/>
    <s v="Notes:"/>
    <x v="2"/>
    <n v="15"/>
    <n v="40"/>
    <n v="16"/>
    <n v="68"/>
    <n v="5"/>
    <n v="69"/>
    <n v="47"/>
    <n v="3"/>
    <n v="1"/>
    <n v="4"/>
    <n v="38"/>
    <n v="5"/>
    <n v="131"/>
    <x v="871"/>
    <x v="339"/>
    <x v="932"/>
    <x v="197"/>
    <x v="938"/>
    <n v="28"/>
  </r>
  <r>
    <x v="1143"/>
    <x v="41"/>
    <s v="Pivovary Staropramen"/>
    <s v="Pivovary Staropramen Staropramen Granat Prague"/>
    <s v="Notes:"/>
    <x v="5"/>
    <n v="15"/>
    <n v="40"/>
    <n v="23"/>
    <n v="36"/>
    <n v="8"/>
    <n v="64"/>
    <n v="67"/>
    <n v="25"/>
    <n v="0"/>
    <n v="25"/>
    <n v="74"/>
    <n v="9"/>
    <n v="74"/>
    <x v="15"/>
    <x v="410"/>
    <x v="933"/>
    <x v="27"/>
    <x v="134"/>
    <n v="22"/>
  </r>
  <r>
    <x v="1144"/>
    <x v="41"/>
    <s v="Big Rock Brewery"/>
    <s v="Big Rock Brewery Honey Brown Lager"/>
    <s v="Notes:Sweet and honey/molasses flavour, slightly hopped with fuller mouth feel.\t"/>
    <x v="2"/>
    <n v="15"/>
    <n v="40"/>
    <n v="13"/>
    <n v="47"/>
    <n v="8"/>
    <n v="25"/>
    <n v="131"/>
    <n v="11"/>
    <n v="0"/>
    <n v="10"/>
    <n v="37"/>
    <n v="2"/>
    <n v="120"/>
    <x v="934"/>
    <x v="911"/>
    <x v="934"/>
    <x v="934"/>
    <x v="939"/>
    <n v="31"/>
  </r>
  <r>
    <x v="1145"/>
    <x v="41"/>
    <s v="Sociedade Central de Cervejas"/>
    <s v="Sociedade Central de Cervejas Bohemia"/>
    <s v="Notes:"/>
    <x v="53"/>
    <n v="15"/>
    <n v="40"/>
    <n v="20"/>
    <n v="44"/>
    <n v="14"/>
    <n v="35"/>
    <n v="105"/>
    <n v="19"/>
    <n v="0"/>
    <n v="25"/>
    <n v="47"/>
    <n v="6"/>
    <n v="98"/>
    <x v="935"/>
    <x v="912"/>
    <x v="935"/>
    <x v="328"/>
    <x v="940"/>
    <n v="22"/>
  </r>
  <r>
    <x v="1146"/>
    <x v="41"/>
    <s v="Pivovar Náchod a.s."/>
    <s v="Pivovar Náchod a.s. Primator Dark Lager"/>
    <s v="Notes:"/>
    <x v="5"/>
    <n v="15"/>
    <n v="40"/>
    <n v="11"/>
    <n v="68"/>
    <n v="9"/>
    <n v="65"/>
    <n v="87"/>
    <n v="11"/>
    <n v="1"/>
    <n v="20"/>
    <n v="60"/>
    <n v="15"/>
    <n v="138"/>
    <x v="936"/>
    <x v="14"/>
    <x v="65"/>
    <x v="497"/>
    <x v="142"/>
    <n v="20"/>
  </r>
  <r>
    <x v="1147"/>
    <x v="41"/>
    <s v="Asahi Breweries Ltd"/>
    <s v="Asahi Breweries Ltd Asahi Honnama Clear Black"/>
    <s v="Notes:"/>
    <x v="10"/>
    <n v="15"/>
    <n v="40"/>
    <n v="18"/>
    <n v="34"/>
    <n v="2"/>
    <n v="15"/>
    <n v="15"/>
    <n v="8"/>
    <n v="0"/>
    <n v="6"/>
    <n v="17"/>
    <n v="5"/>
    <n v="40"/>
    <x v="291"/>
    <x v="14"/>
    <x v="614"/>
    <x v="122"/>
    <x v="170"/>
    <n v="2"/>
  </r>
  <r>
    <x v="1148"/>
    <x v="41"/>
    <s v="Cameron's Brewing Co."/>
    <s v="Cameron's Brewing Co. Dark 266"/>
    <s v="Notes:Cameron’s Dark 266 is a rare breed of beer that was originally brewed as a one-off draught for one of our specialty beer bars. The demand for an encore was so persistent that that we had to bottle it and share it with everyone. Specialty imported hops and dark malts result in a chestnut coloured lager with a wonderful lacy head. Taste the deliciousness of a North American Lager with the complexity of a German Schwarzbier.\t"/>
    <x v="12"/>
    <n v="15"/>
    <n v="40"/>
    <n v="12"/>
    <n v="71"/>
    <n v="9"/>
    <n v="69"/>
    <n v="63"/>
    <n v="21"/>
    <n v="0"/>
    <n v="14"/>
    <n v="27"/>
    <n v="4"/>
    <n v="157"/>
    <x v="937"/>
    <x v="913"/>
    <x v="936"/>
    <x v="935"/>
    <x v="941"/>
    <n v="25"/>
  </r>
  <r>
    <x v="1149"/>
    <x v="41"/>
    <s v="Heineken Nederland B.V."/>
    <s v="Heineken Nederland B.V. Heineken Oud Bruin"/>
    <s v="Notes:Doesn't fit to Flanders Oud Bruin beer style category. Fits to Oud Bruin from Netherlands. It means uncomplicated in aroma and taste, low alcohol (usually 2,5% to 3,5% by ABV), semi-dark (amber) to dark lager with dominant sweetness.Micheal Jackson translates Oud Bruin from Netherlands like Old Brown Lager.\t"/>
    <x v="127"/>
    <n v="15"/>
    <n v="40"/>
    <n v="5"/>
    <n v="33"/>
    <n v="8"/>
    <n v="29"/>
    <n v="91"/>
    <n v="6"/>
    <n v="0"/>
    <n v="2"/>
    <n v="16"/>
    <n v="2"/>
    <n v="53"/>
    <x v="938"/>
    <x v="309"/>
    <x v="937"/>
    <x v="936"/>
    <x v="942"/>
    <n v="19"/>
  </r>
  <r>
    <x v="1150"/>
    <x v="42"/>
    <s v="Stella Artois"/>
    <s v="Stella Artois Stella Artois"/>
    <s v="Notes:"/>
    <x v="2"/>
    <n v="18"/>
    <n v="25"/>
    <n v="8"/>
    <n v="14"/>
    <n v="10"/>
    <n v="20"/>
    <n v="19"/>
    <n v="3"/>
    <n v="0"/>
    <n v="1"/>
    <n v="26"/>
    <n v="3"/>
    <n v="26"/>
    <x v="939"/>
    <x v="914"/>
    <x v="938"/>
    <x v="937"/>
    <x v="943"/>
    <n v="1320"/>
  </r>
  <r>
    <x v="1151"/>
    <x v="42"/>
    <s v="Heineken Nederland B.V."/>
    <s v="Heineken Nederland B.V. Heineken Lager Beer"/>
    <s v="Notes:Also known as Heineken PilsenerMade with 3 ingredients, and they're all natural: Barley, Hops and water. Yeast is an important part of the brewing process, but it's not an ingredient! Our natural A-Yeast produces a fruity flavor that is key in making the Heineken you know and love, and is filtered out after fermentation.\t"/>
    <x v="2"/>
    <n v="18"/>
    <n v="25"/>
    <n v="17"/>
    <n v="19"/>
    <n v="8"/>
    <n v="29"/>
    <n v="24"/>
    <n v="14"/>
    <n v="3"/>
    <n v="4"/>
    <n v="42"/>
    <n v="0"/>
    <n v="39"/>
    <x v="940"/>
    <x v="915"/>
    <x v="939"/>
    <x v="938"/>
    <x v="944"/>
    <n v="1268"/>
  </r>
  <r>
    <x v="1152"/>
    <x v="42"/>
    <s v="Guinness Ltd."/>
    <s v="Guinness Ltd. Harp Lager"/>
    <s v="Notes:"/>
    <x v="2"/>
    <n v="18"/>
    <n v="25"/>
    <n v="26"/>
    <n v="30"/>
    <n v="11"/>
    <n v="28"/>
    <n v="30"/>
    <n v="23"/>
    <n v="4"/>
    <n v="24"/>
    <n v="47"/>
    <n v="7"/>
    <n v="76"/>
    <x v="941"/>
    <x v="916"/>
    <x v="940"/>
    <x v="939"/>
    <x v="945"/>
    <n v="714"/>
  </r>
  <r>
    <x v="1153"/>
    <x v="42"/>
    <s v="Birra Peroni Industriale S.p.A."/>
    <s v="Birra Peroni Industriale S.p.A. Peroni Nastro Azzurro"/>
    <s v="Notes:"/>
    <x v="6"/>
    <n v="18"/>
    <n v="25"/>
    <n v="15"/>
    <n v="19"/>
    <n v="4"/>
    <n v="13"/>
    <n v="36"/>
    <n v="16"/>
    <n v="1"/>
    <n v="15"/>
    <n v="20"/>
    <n v="6"/>
    <n v="48"/>
    <x v="942"/>
    <x v="917"/>
    <x v="941"/>
    <x v="940"/>
    <x v="946"/>
    <n v="612"/>
  </r>
  <r>
    <x v="1154"/>
    <x v="42"/>
    <s v="Grolsch Bierbrouwerij N.V."/>
    <s v="Grolsch Bierbrouwerij N.V. Grolsch Premium Lager"/>
    <s v="Notes:"/>
    <x v="2"/>
    <n v="18"/>
    <n v="25"/>
    <n v="43"/>
    <n v="35"/>
    <n v="6"/>
    <n v="42"/>
    <n v="25"/>
    <n v="10"/>
    <n v="2"/>
    <n v="8"/>
    <n v="66"/>
    <n v="3"/>
    <n v="64"/>
    <x v="943"/>
    <x v="918"/>
    <x v="942"/>
    <x v="941"/>
    <x v="947"/>
    <n v="632"/>
  </r>
  <r>
    <x v="1155"/>
    <x v="42"/>
    <s v="Carlsberg Danmark A/S"/>
    <s v="Carlsberg Danmark A/S Carlsberg Beer"/>
    <s v="Notes:"/>
    <x v="2"/>
    <n v="18"/>
    <n v="25"/>
    <n v="16"/>
    <n v="27"/>
    <n v="4"/>
    <n v="21"/>
    <n v="31"/>
    <n v="13"/>
    <n v="0"/>
    <n v="16"/>
    <n v="32"/>
    <n v="4"/>
    <n v="55"/>
    <x v="944"/>
    <x v="919"/>
    <x v="943"/>
    <x v="942"/>
    <x v="948"/>
    <n v="458"/>
  </r>
  <r>
    <x v="1156"/>
    <x v="42"/>
    <s v="Brasseries Kronenbourg"/>
    <s v="Brasseries Kronenbourg Kronenbourg 1664"/>
    <s v="Notes:Kronenbourg 1664 was named after the year the Hatt family, the founders of Kronenbourg. Itis the fifth oldest beer brand in the world that still exists today.Its golden hues and delicate bitterness come from selecting the best hops, the 'Strisselspalt', and the unique know-how of Kronenbourg’s master brewers for over 300 years.Strisselspalt is also named the caviar of hops by the expert master brewers around the world for its low bitterness and aromatic qualities. Its specific soil and culture technique requirements makes it rare and quite unique to the Alsace Region and Kronenbourg recipes.\t"/>
    <x v="10"/>
    <n v="18"/>
    <n v="25"/>
    <n v="11"/>
    <n v="23"/>
    <n v="6"/>
    <n v="34"/>
    <n v="26"/>
    <n v="11"/>
    <n v="2"/>
    <n v="6"/>
    <n v="55"/>
    <n v="8"/>
    <n v="40"/>
    <x v="945"/>
    <x v="920"/>
    <x v="944"/>
    <x v="943"/>
    <x v="949"/>
    <n v="427"/>
  </r>
  <r>
    <x v="1157"/>
    <x v="42"/>
    <s v="Birra Moretti (Heineken)"/>
    <s v="Birra Moretti (Heineken) Birra Moretti"/>
    <s v="Notes:Also known as Birra Moretti L'Autentica\t"/>
    <x v="65"/>
    <n v="18"/>
    <n v="25"/>
    <n v="25"/>
    <n v="13"/>
    <n v="1"/>
    <n v="21"/>
    <n v="21"/>
    <n v="9"/>
    <n v="0"/>
    <n v="7"/>
    <n v="42"/>
    <n v="5"/>
    <n v="44"/>
    <x v="946"/>
    <x v="921"/>
    <x v="945"/>
    <x v="944"/>
    <x v="950"/>
    <n v="412"/>
  </r>
  <r>
    <x v="1158"/>
    <x v="42"/>
    <s v="Boon Rawd Brewery Co., Ltd"/>
    <s v="Boon Rawd Brewery Co., Ltd Singha"/>
    <s v="Notes:&quot;100% barley malt beer&quot;\t"/>
    <x v="2"/>
    <n v="18"/>
    <n v="25"/>
    <n v="39"/>
    <n v="33"/>
    <n v="6"/>
    <n v="19"/>
    <n v="32"/>
    <n v="21"/>
    <n v="4"/>
    <n v="19"/>
    <n v="31"/>
    <n v="4"/>
    <n v="74"/>
    <x v="947"/>
    <x v="922"/>
    <x v="946"/>
    <x v="945"/>
    <x v="951"/>
    <n v="421"/>
  </r>
  <r>
    <x v="1159"/>
    <x v="42"/>
    <s v="St. Pauli Brauerei C.L. Wilh. Brandt Gmbh &amp; Co."/>
    <s v="St. Pauli Brauerei C.L. Wilh. Brandt Gmbh &amp; Co. St. Pauli Girl"/>
    <s v="Notes:"/>
    <x v="2"/>
    <n v="18"/>
    <n v="25"/>
    <n v="24"/>
    <n v="23"/>
    <n v="11"/>
    <n v="26"/>
    <n v="27"/>
    <n v="13"/>
    <n v="5"/>
    <n v="5"/>
    <n v="52"/>
    <n v="5"/>
    <n v="68"/>
    <x v="948"/>
    <x v="923"/>
    <x v="947"/>
    <x v="946"/>
    <x v="952"/>
    <n v="392"/>
  </r>
  <r>
    <x v="1160"/>
    <x v="42"/>
    <s v="Samuel Smith Old Brewery (Tadcaster)"/>
    <s v="Samuel Smith Old Brewery (Tadcaster) Samuel Smith's Pure Brewed Lager Beer"/>
    <s v="Notes:Brewed with great care using only organic malted barley, organic hops, medium-soft water and a bottom-fermenting yeast; matured at low temperatures to bring out its delicate flavour and soft hop-character finish.The cold maturation period allows the bottom-fermenting yeasts to secondary ferment and improve this lager’s flavour, purity and condition.\t"/>
    <x v="2"/>
    <n v="18"/>
    <n v="25"/>
    <n v="44"/>
    <n v="32"/>
    <n v="5"/>
    <n v="49"/>
    <n v="35"/>
    <n v="18"/>
    <n v="6"/>
    <n v="19"/>
    <n v="88"/>
    <n v="6"/>
    <n v="93"/>
    <x v="949"/>
    <x v="924"/>
    <x v="948"/>
    <x v="947"/>
    <x v="953"/>
    <n v="296"/>
  </r>
  <r>
    <x v="1161"/>
    <x v="42"/>
    <s v="Asia Pacific Breweries Ltd."/>
    <s v="Asia Pacific Breweries Ltd. Tiger Beer"/>
    <s v="Notes:Tiger was born on the hot streets of Singapore – the tropical island city state – a busy trading destination and melting pot of Asian, Indian, and British influences and culture. The ‘tropical lagering’ process brews a bravely creative and unpretentious lager. The result is the intensely refreshing, full-bodied taste of one of the world’s fastest growing premium beers.\t"/>
    <x v="2"/>
    <n v="18"/>
    <n v="25"/>
    <n v="30"/>
    <n v="40"/>
    <n v="7"/>
    <n v="24"/>
    <n v="49"/>
    <n v="15"/>
    <n v="6"/>
    <n v="17"/>
    <n v="53"/>
    <n v="9"/>
    <n v="81"/>
    <x v="950"/>
    <x v="925"/>
    <x v="949"/>
    <x v="948"/>
    <x v="954"/>
    <n v="321"/>
  </r>
  <r>
    <x v="1162"/>
    <x v="42"/>
    <s v="Zywiec Breweries PLC (Heineken)"/>
    <s v="Zywiec Breweries PLC (Heineken) Zywiec Beer"/>
    <s v="Notes:"/>
    <x v="8"/>
    <n v="18"/>
    <n v="25"/>
    <n v="28"/>
    <n v="26"/>
    <n v="7"/>
    <n v="38"/>
    <n v="44"/>
    <n v="17"/>
    <n v="2"/>
    <n v="22"/>
    <n v="57"/>
    <n v="4"/>
    <n v="51"/>
    <x v="951"/>
    <x v="926"/>
    <x v="950"/>
    <x v="949"/>
    <x v="955"/>
    <n v="336"/>
  </r>
  <r>
    <x v="1163"/>
    <x v="42"/>
    <s v="United Breweries - UB Group"/>
    <s v="United Breweries - UB Group Kingfisher Premium Lager"/>
    <s v="Notes:"/>
    <x v="5"/>
    <n v="18"/>
    <n v="25"/>
    <n v="17"/>
    <n v="16"/>
    <n v="8"/>
    <n v="26"/>
    <n v="20"/>
    <n v="8"/>
    <n v="0"/>
    <n v="6"/>
    <n v="39"/>
    <n v="10"/>
    <n v="36"/>
    <x v="952"/>
    <x v="927"/>
    <x v="951"/>
    <x v="950"/>
    <x v="956"/>
    <n v="319"/>
  </r>
  <r>
    <x v="1164"/>
    <x v="42"/>
    <s v="Damm S. A."/>
    <s v="Damm S. A. Estrella Damm"/>
    <s v="Notes:"/>
    <x v="51"/>
    <n v="18"/>
    <n v="25"/>
    <n v="16"/>
    <n v="16"/>
    <n v="4"/>
    <n v="23"/>
    <n v="20"/>
    <n v="9"/>
    <n v="3"/>
    <n v="10"/>
    <n v="44"/>
    <n v="8"/>
    <n v="38"/>
    <x v="953"/>
    <x v="928"/>
    <x v="952"/>
    <x v="951"/>
    <x v="957"/>
    <n v="184"/>
  </r>
  <r>
    <x v="1165"/>
    <x v="42"/>
    <s v="Mythos Breweries S.A."/>
    <s v="Mythos Breweries S.A. Mythos Hellenic Lager Beer"/>
    <s v="Notes:"/>
    <x v="7"/>
    <n v="18"/>
    <n v="25"/>
    <n v="24"/>
    <n v="22"/>
    <n v="3"/>
    <n v="36"/>
    <n v="20"/>
    <n v="3"/>
    <n v="5"/>
    <n v="3"/>
    <n v="70"/>
    <n v="13"/>
    <n v="63"/>
    <x v="954"/>
    <x v="929"/>
    <x v="953"/>
    <x v="952"/>
    <x v="958"/>
    <n v="204"/>
  </r>
  <r>
    <x v="1166"/>
    <x v="42"/>
    <s v="Rogue Ales"/>
    <s v="Rogue Ales Kells Irish Style Lager"/>
    <s v="Notes:7 Ingredients:Malts: Great Western Pale, Crystal -15, Wheat &amp; Acidulated Malts.Hops: Sterling.Yeast &amp; Water: Czech Pils Yeast &amp; Free Range Coastal Water.12º PLATO28 IBU75 AA9.8º Lovibond\t"/>
    <x v="2"/>
    <n v="18"/>
    <n v="25"/>
    <n v="25"/>
    <n v="41"/>
    <n v="7"/>
    <n v="44"/>
    <n v="27"/>
    <n v="30"/>
    <n v="4"/>
    <n v="23"/>
    <n v="79"/>
    <n v="2"/>
    <n v="77"/>
    <x v="955"/>
    <x v="930"/>
    <x v="954"/>
    <x v="953"/>
    <x v="959"/>
    <n v="391"/>
  </r>
  <r>
    <x v="1167"/>
    <x v="42"/>
    <s v="Anadolu Efes Brewery"/>
    <s v="Anadolu Efes Brewery Efes Pilsener"/>
    <s v="Notes:"/>
    <x v="2"/>
    <n v="18"/>
    <n v="25"/>
    <n v="26"/>
    <n v="30"/>
    <n v="9"/>
    <n v="31"/>
    <n v="26"/>
    <n v="14"/>
    <n v="3"/>
    <n v="7"/>
    <n v="67"/>
    <n v="7"/>
    <n v="67"/>
    <x v="956"/>
    <x v="931"/>
    <x v="955"/>
    <x v="954"/>
    <x v="431"/>
    <n v="228"/>
  </r>
  <r>
    <x v="1168"/>
    <x v="42"/>
    <s v="Cervecería y Maltería Quilmes / Grupo Bemberg"/>
    <s v="Cervecería y Maltería Quilmes / Grupo Bemberg Quilmes"/>
    <s v="Notes:"/>
    <x v="11"/>
    <n v="18"/>
    <n v="25"/>
    <n v="12"/>
    <n v="21"/>
    <n v="4"/>
    <n v="23"/>
    <n v="13"/>
    <n v="6"/>
    <n v="1"/>
    <n v="6"/>
    <n v="32"/>
    <n v="3"/>
    <n v="45"/>
    <x v="957"/>
    <x v="932"/>
    <x v="956"/>
    <x v="955"/>
    <x v="960"/>
    <n v="192"/>
  </r>
  <r>
    <x v="1169"/>
    <x v="42"/>
    <s v="New Zealand Breweries Limited"/>
    <s v="New Zealand Breweries Limited Steinlager"/>
    <s v="Notes:"/>
    <x v="5"/>
    <n v="18"/>
    <n v="25"/>
    <n v="23"/>
    <n v="26"/>
    <n v="6"/>
    <n v="33"/>
    <n v="24"/>
    <n v="18"/>
    <n v="2"/>
    <n v="16"/>
    <n v="50"/>
    <n v="5"/>
    <n v="48"/>
    <x v="958"/>
    <x v="933"/>
    <x v="957"/>
    <x v="956"/>
    <x v="961"/>
    <n v="284"/>
  </r>
  <r>
    <x v="1170"/>
    <x v="42"/>
    <s v="Browar Okocim S.A. (Carlsberg)"/>
    <s v="Browar Okocim S.A. (Carlsberg) O.K. Beer"/>
    <s v="Notes:"/>
    <x v="8"/>
    <n v="18"/>
    <n v="25"/>
    <n v="21"/>
    <n v="20"/>
    <n v="8"/>
    <n v="37"/>
    <n v="36"/>
    <n v="10"/>
    <n v="4"/>
    <n v="8"/>
    <n v="62"/>
    <n v="9"/>
    <n v="72"/>
    <x v="959"/>
    <x v="934"/>
    <x v="958"/>
    <x v="957"/>
    <x v="962"/>
    <n v="169"/>
  </r>
  <r>
    <x v="1171"/>
    <x v="42"/>
    <s v="Baltika Breweries"/>
    <s v="Baltika Breweries Baltika #3 Classic"/>
    <s v="Notes:"/>
    <x v="5"/>
    <n v="18"/>
    <n v="25"/>
    <n v="17"/>
    <n v="25"/>
    <n v="8"/>
    <n v="15"/>
    <n v="48"/>
    <n v="12"/>
    <n v="3"/>
    <n v="15"/>
    <n v="18"/>
    <n v="1"/>
    <n v="51"/>
    <x v="960"/>
    <x v="935"/>
    <x v="959"/>
    <x v="958"/>
    <x v="963"/>
    <n v="227"/>
  </r>
  <r>
    <x v="1172"/>
    <x v="42"/>
    <s v="Oranjeboom Bierbrouwerij B. V."/>
    <s v="Oranjeboom Bierbrouwerij B. V. Oranjeboom Premium Lager"/>
    <s v="Notes:"/>
    <x v="2"/>
    <n v="18"/>
    <n v="25"/>
    <n v="32"/>
    <n v="28"/>
    <n v="8"/>
    <n v="33"/>
    <n v="18"/>
    <n v="27"/>
    <n v="2"/>
    <n v="28"/>
    <n v="52"/>
    <n v="12"/>
    <n v="65"/>
    <x v="961"/>
    <x v="936"/>
    <x v="960"/>
    <x v="959"/>
    <x v="964"/>
    <n v="139"/>
  </r>
  <r>
    <x v="1173"/>
    <x v="42"/>
    <s v="Amstel Brouwerij B. V."/>
    <s v="Amstel Brouwerij B. V. Amstel Lager"/>
    <s v="Notes:"/>
    <x v="2"/>
    <n v="18"/>
    <n v="25"/>
    <n v="14"/>
    <n v="25"/>
    <n v="4"/>
    <n v="21"/>
    <n v="26"/>
    <n v="7"/>
    <n v="0"/>
    <n v="6"/>
    <n v="32"/>
    <n v="3"/>
    <n v="62"/>
    <x v="962"/>
    <x v="937"/>
    <x v="961"/>
    <x v="960"/>
    <x v="828"/>
    <n v="60"/>
  </r>
  <r>
    <x v="1174"/>
    <x v="42"/>
    <s v="Sapporo Breweries Ltd."/>
    <s v="Sapporo Breweries Ltd. Sapporo Reserve"/>
    <s v="Notes:"/>
    <x v="9"/>
    <n v="18"/>
    <n v="25"/>
    <n v="20"/>
    <n v="25"/>
    <n v="13"/>
    <n v="25"/>
    <n v="19"/>
    <n v="14"/>
    <n v="3"/>
    <n v="13"/>
    <n v="53"/>
    <n v="3"/>
    <n v="61"/>
    <x v="963"/>
    <x v="938"/>
    <x v="962"/>
    <x v="961"/>
    <x v="965"/>
    <n v="160"/>
  </r>
  <r>
    <x v="1175"/>
    <x v="42"/>
    <s v="Tennent Caledonian Breweries"/>
    <s v="Tennent Caledonian Breweries Tennent's Lager"/>
    <s v="Notes:First produced by Hugh Tennent at Wellpark in 1885, our flagship brand has long been established as Scotland's best-selling pint. Tennent's Lager is brewed to meticulously high standards, using exceptional ingredients and characterised by its clean taste and refreshingly crisp finish - best served ice cold. Having maintained its popularity in the face of changing tastes and fashions, Tennent's Lager has also earned widespread acclaim for its staunch commitment to football and music in Scotland.\t"/>
    <x v="57"/>
    <n v="18"/>
    <n v="25"/>
    <n v="23"/>
    <n v="25"/>
    <n v="6"/>
    <n v="26"/>
    <n v="26"/>
    <n v="24"/>
    <n v="0"/>
    <n v="17"/>
    <n v="37"/>
    <n v="0"/>
    <n v="47"/>
    <x v="964"/>
    <x v="939"/>
    <x v="963"/>
    <x v="962"/>
    <x v="966"/>
    <n v="164"/>
  </r>
  <r>
    <x v="1176"/>
    <x v="42"/>
    <s v="Brasserie Piedboeuf"/>
    <s v="Brasserie Piedboeuf Jupiler"/>
    <s v="Notes:"/>
    <x v="9"/>
    <n v="18"/>
    <n v="25"/>
    <n v="12"/>
    <n v="28"/>
    <n v="3"/>
    <n v="29"/>
    <n v="25"/>
    <n v="4"/>
    <n v="0"/>
    <n v="8"/>
    <n v="36"/>
    <n v="1"/>
    <n v="47"/>
    <x v="965"/>
    <x v="940"/>
    <x v="964"/>
    <x v="963"/>
    <x v="967"/>
    <n v="71"/>
  </r>
  <r>
    <x v="1177"/>
    <x v="42"/>
    <s v="J. Boag &amp; Son Brewing"/>
    <s v="J. Boag &amp; Son Brewing James Boag's Premium Lager"/>
    <s v="Notes:"/>
    <x v="2"/>
    <n v="18"/>
    <n v="25"/>
    <n v="28"/>
    <n v="25"/>
    <n v="5"/>
    <n v="29"/>
    <n v="25"/>
    <n v="20"/>
    <n v="6"/>
    <n v="10"/>
    <n v="45"/>
    <n v="3"/>
    <n v="74"/>
    <x v="966"/>
    <x v="941"/>
    <x v="965"/>
    <x v="964"/>
    <x v="968"/>
    <n v="155"/>
  </r>
  <r>
    <x v="1178"/>
    <x v="42"/>
    <s v="Damm S. A."/>
    <s v="Damm S. A. Estrella Damm Daura"/>
    <s v="Notes:Gluten-free (less than 6 ppm), but made using barley malt!\t"/>
    <x v="51"/>
    <n v="18"/>
    <n v="25"/>
    <n v="24"/>
    <n v="30"/>
    <n v="3"/>
    <n v="29"/>
    <n v="23"/>
    <n v="11"/>
    <n v="5"/>
    <n v="15"/>
    <n v="55"/>
    <n v="6"/>
    <n v="72"/>
    <x v="967"/>
    <x v="784"/>
    <x v="852"/>
    <x v="451"/>
    <x v="969"/>
    <n v="26"/>
  </r>
  <r>
    <x v="1179"/>
    <x v="42"/>
    <s v="Mill Street Brew Pub"/>
    <s v="Mill Street Brew Pub Mill Street Original Organic Lager"/>
    <s v="Notes:This 100% all natural certified Organic Lager is Ontario’s first organic lager, and contains no pesticides, insecticides, herbicides or chemical fertilizers. Brewed with imported malt and hops, this 4.2% European-style pilsner offers a light, crisp and refreshing flavour, with a clean finish.\t"/>
    <x v="56"/>
    <n v="18"/>
    <n v="25"/>
    <n v="38"/>
    <n v="28"/>
    <n v="4"/>
    <n v="27"/>
    <n v="16"/>
    <n v="13"/>
    <n v="5"/>
    <n v="10"/>
    <n v="54"/>
    <n v="4"/>
    <n v="57"/>
    <x v="968"/>
    <x v="942"/>
    <x v="966"/>
    <x v="965"/>
    <x v="970"/>
    <n v="81"/>
  </r>
  <r>
    <x v="1180"/>
    <x v="42"/>
    <s v="Karbach Brewing Co."/>
    <s v="Karbach Brewing Co. Sympathy For The Lager"/>
    <s v="Notes:"/>
    <x v="11"/>
    <n v="18"/>
    <n v="25"/>
    <n v="27"/>
    <n v="27"/>
    <n v="5"/>
    <n v="36"/>
    <n v="29"/>
    <n v="17"/>
    <n v="3"/>
    <n v="20"/>
    <n v="53"/>
    <n v="11"/>
    <n v="50"/>
    <x v="291"/>
    <x v="220"/>
    <x v="932"/>
    <x v="122"/>
    <x v="50"/>
    <n v="4"/>
  </r>
  <r>
    <x v="1181"/>
    <x v="42"/>
    <s v="Tuborgs Bryggerier A/S"/>
    <s v="Tuborgs Bryggerier A/S Tuborg Pilsner Beer (Green / Grøn)"/>
    <s v="Notes:"/>
    <x v="65"/>
    <n v="18"/>
    <n v="25"/>
    <n v="16"/>
    <n v="22"/>
    <n v="3"/>
    <n v="24"/>
    <n v="29"/>
    <n v="15"/>
    <n v="0"/>
    <n v="9"/>
    <n v="35"/>
    <n v="4"/>
    <n v="56"/>
    <x v="969"/>
    <x v="943"/>
    <x v="967"/>
    <x v="966"/>
    <x v="971"/>
    <n v="87"/>
  </r>
  <r>
    <x v="1182"/>
    <x v="42"/>
    <s v="Brauerei Göss (Brau Union)"/>
    <s v="Brauerei Göss (Brau Union) Gösser"/>
    <s v="Notes:"/>
    <x v="9"/>
    <n v="18"/>
    <n v="25"/>
    <n v="21"/>
    <n v="31"/>
    <n v="12"/>
    <n v="31"/>
    <n v="50"/>
    <n v="20"/>
    <n v="0"/>
    <n v="19"/>
    <n v="56"/>
    <n v="1"/>
    <n v="63"/>
    <x v="970"/>
    <x v="944"/>
    <x v="968"/>
    <x v="967"/>
    <x v="972"/>
    <n v="64"/>
  </r>
  <r>
    <x v="1183"/>
    <x v="42"/>
    <s v="Hite Brewery Company LTD"/>
    <s v="Hite Brewery Company LTD Hite"/>
    <s v="Notes:"/>
    <x v="12"/>
    <n v="18"/>
    <n v="25"/>
    <n v="16"/>
    <n v="21"/>
    <n v="7"/>
    <n v="16"/>
    <n v="14"/>
    <n v="4"/>
    <n v="1"/>
    <n v="2"/>
    <n v="19"/>
    <n v="4"/>
    <n v="41"/>
    <x v="971"/>
    <x v="945"/>
    <x v="969"/>
    <x v="968"/>
    <x v="973"/>
    <n v="109"/>
  </r>
  <r>
    <x v="1184"/>
    <x v="42"/>
    <s v="Beijing Yanjing Beer Group Corporation"/>
    <s v="Beijing Yanjing Beer Group Corporation Yanjing Beer"/>
    <s v="Notes:"/>
    <x v="7"/>
    <n v="18"/>
    <n v="25"/>
    <n v="22"/>
    <n v="21"/>
    <n v="2"/>
    <n v="24"/>
    <n v="31"/>
    <n v="12"/>
    <n v="1"/>
    <n v="14"/>
    <n v="35"/>
    <n v="3"/>
    <n v="47"/>
    <x v="972"/>
    <x v="946"/>
    <x v="970"/>
    <x v="969"/>
    <x v="974"/>
    <n v="109"/>
  </r>
  <r>
    <x v="1185"/>
    <x v="42"/>
    <s v="Lech Browary Wielkopolski (SABMiller)"/>
    <s v="Lech Browary Wielkopolski (SABMiller) Lech Premium"/>
    <s v="Notes:"/>
    <x v="9"/>
    <n v="18"/>
    <n v="25"/>
    <n v="15"/>
    <n v="20"/>
    <n v="7"/>
    <n v="25"/>
    <n v="14"/>
    <n v="6"/>
    <n v="2"/>
    <n v="2"/>
    <n v="35"/>
    <n v="2"/>
    <n v="33"/>
    <x v="973"/>
    <x v="562"/>
    <x v="971"/>
    <x v="970"/>
    <x v="975"/>
    <n v="59"/>
  </r>
  <r>
    <x v="1186"/>
    <x v="42"/>
    <s v="Baltika Breweries"/>
    <s v="Baltika Breweries Baltika #5 Gold"/>
    <s v="Notes:"/>
    <x v="0"/>
    <n v="18"/>
    <n v="25"/>
    <n v="21"/>
    <n v="25"/>
    <n v="8"/>
    <n v="22"/>
    <n v="35"/>
    <n v="9"/>
    <n v="3"/>
    <n v="8"/>
    <n v="52"/>
    <n v="6"/>
    <n v="68"/>
    <x v="974"/>
    <x v="947"/>
    <x v="972"/>
    <x v="971"/>
    <x v="976"/>
    <n v="90"/>
  </r>
  <r>
    <x v="1187"/>
    <x v="42"/>
    <s v="Royal Unibrew A/S"/>
    <s v="Royal Unibrew A/S Faxe Premium Danish Lager"/>
    <s v="Notes:Formerly called Faxe Premium Danish Lager\t"/>
    <x v="2"/>
    <n v="18"/>
    <n v="25"/>
    <n v="18"/>
    <n v="25"/>
    <n v="5"/>
    <n v="40"/>
    <n v="26"/>
    <n v="6"/>
    <n v="0"/>
    <n v="6"/>
    <n v="49"/>
    <n v="4"/>
    <n v="54"/>
    <x v="975"/>
    <x v="948"/>
    <x v="973"/>
    <x v="972"/>
    <x v="977"/>
    <n v="70"/>
  </r>
  <r>
    <x v="1188"/>
    <x v="42"/>
    <s v="Brasseries Du Maroc"/>
    <s v="Brasseries Du Maroc Casablanca Beer"/>
    <s v="Notes:"/>
    <x v="2"/>
    <n v="18"/>
    <n v="25"/>
    <n v="15"/>
    <n v="22"/>
    <n v="4"/>
    <n v="21"/>
    <n v="33"/>
    <n v="10"/>
    <n v="2"/>
    <n v="11"/>
    <n v="38"/>
    <n v="1"/>
    <n v="51"/>
    <x v="891"/>
    <x v="949"/>
    <x v="974"/>
    <x v="973"/>
    <x v="978"/>
    <n v="75"/>
  </r>
  <r>
    <x v="1189"/>
    <x v="42"/>
    <s v="Mahou S.A."/>
    <s v="Mahou S.A. Cinco Estrellas"/>
    <s v="Notes:"/>
    <x v="10"/>
    <n v="18"/>
    <n v="25"/>
    <n v="15"/>
    <n v="21"/>
    <n v="4"/>
    <n v="31"/>
    <n v="6"/>
    <n v="8"/>
    <n v="0"/>
    <n v="8"/>
    <n v="40"/>
    <n v="0"/>
    <n v="33"/>
    <x v="976"/>
    <x v="950"/>
    <x v="975"/>
    <x v="974"/>
    <x v="979"/>
    <n v="23"/>
  </r>
  <r>
    <x v="1190"/>
    <x v="42"/>
    <s v="Brasserie de Tahiti S.A."/>
    <s v="Brasserie de Tahiti S.A. Hinano"/>
    <s v="Notes:"/>
    <x v="2"/>
    <n v="18"/>
    <n v="25"/>
    <n v="11"/>
    <n v="14"/>
    <n v="3"/>
    <n v="16"/>
    <n v="17"/>
    <n v="16"/>
    <n v="0"/>
    <n v="20"/>
    <n v="25"/>
    <n v="1"/>
    <n v="32"/>
    <x v="977"/>
    <x v="951"/>
    <x v="976"/>
    <x v="975"/>
    <x v="980"/>
    <n v="71"/>
  </r>
  <r>
    <x v="1191"/>
    <x v="42"/>
    <s v="Browerij Nacional Balashi"/>
    <s v="Browerij Nacional Balashi Balashi"/>
    <s v="Notes:The beer has a deep golden color totally clear and transparent, with a bitterness which is soft to the tongue and nose however with an aroma of fresh hops, a short aftertaste and easy on foam. The combination of all feels fresh and smooth to the mouth when cold, perfect for Aruba's hot climate.\t"/>
    <x v="2"/>
    <n v="18"/>
    <n v="25"/>
    <n v="26"/>
    <n v="23"/>
    <n v="1"/>
    <n v="16"/>
    <n v="35"/>
    <n v="14"/>
    <n v="1"/>
    <n v="10"/>
    <n v="21"/>
    <n v="1"/>
    <n v="50"/>
    <x v="978"/>
    <x v="952"/>
    <x v="977"/>
    <x v="976"/>
    <x v="404"/>
    <n v="63"/>
  </r>
  <r>
    <x v="1192"/>
    <x v="42"/>
    <s v="Tuborgs Bryggerier A/S"/>
    <s v="Tuborgs Bryggerier A/S Tuborg Premium Lager (Gold / Guld)"/>
    <s v="Notes:Different strengths are brewed for different markets: 5.0%, 5.3%, 5.5%, 5.8%.\t"/>
    <x v="2"/>
    <n v="18"/>
    <n v="25"/>
    <n v="15"/>
    <n v="22"/>
    <n v="4"/>
    <n v="35"/>
    <n v="16"/>
    <n v="16"/>
    <n v="2"/>
    <n v="12"/>
    <n v="48"/>
    <n v="3"/>
    <n v="51"/>
    <x v="979"/>
    <x v="953"/>
    <x v="978"/>
    <x v="977"/>
    <x v="981"/>
    <n v="128"/>
  </r>
  <r>
    <x v="1193"/>
    <x v="43"/>
    <s v="Carlsberg Danmark A/S"/>
    <s v="Carlsberg Danmark A/S Elephant Beer"/>
    <s v="Notes:Carlsberg Elephant is a so-called ’Bock Bier’, brewed for the first time in 1959. The ample use of malt gives Carlsberg Elephant a vinous and rich character with apple, melon, banana, and caramel flavours balanced with a dry bitterness and hints of oak, bark, nuts and pine needles. The colours is pale gold with white foam.The elephants on the beer’s label are inspired by the two pair life-size elephant statues, which form part of the main entrance to the Carlsberg Group’s headquarters in Copenhagen.\t"/>
    <x v="1"/>
    <n v="15"/>
    <n v="40"/>
    <n v="11"/>
    <n v="30"/>
    <n v="36"/>
    <n v="41"/>
    <n v="60"/>
    <n v="18"/>
    <n v="0"/>
    <n v="21"/>
    <n v="48"/>
    <n v="7"/>
    <n v="68"/>
    <x v="980"/>
    <x v="954"/>
    <x v="979"/>
    <x v="978"/>
    <x v="982"/>
    <n v="270"/>
  </r>
  <r>
    <x v="1194"/>
    <x v="43"/>
    <s v="Baltika Breweries"/>
    <s v="Baltika Breweries Baltika #9 Extra (Strong)"/>
    <s v="Notes:"/>
    <x v="52"/>
    <n v="15"/>
    <n v="40"/>
    <n v="13"/>
    <n v="23"/>
    <n v="50"/>
    <n v="21"/>
    <n v="76"/>
    <n v="21"/>
    <n v="1"/>
    <n v="24"/>
    <n v="32"/>
    <n v="6"/>
    <n v="66"/>
    <x v="981"/>
    <x v="955"/>
    <x v="980"/>
    <x v="979"/>
    <x v="983"/>
    <n v="344"/>
  </r>
  <r>
    <x v="1195"/>
    <x v="43"/>
    <s v="Browary Warka Sp. z o.o."/>
    <s v="Browary Warka Sp. z o.o. Warka Strong"/>
    <s v="Notes:"/>
    <x v="54"/>
    <n v="15"/>
    <n v="40"/>
    <n v="21"/>
    <n v="44"/>
    <n v="15"/>
    <n v="21"/>
    <n v="61"/>
    <n v="13"/>
    <n v="5"/>
    <n v="15"/>
    <n v="28"/>
    <n v="9"/>
    <n v="106"/>
    <x v="982"/>
    <x v="27"/>
    <x v="981"/>
    <x v="980"/>
    <x v="984"/>
    <n v="99"/>
  </r>
  <r>
    <x v="1196"/>
    <x v="43"/>
    <s v="Ceylon / Lion Brewery Limited"/>
    <s v="Ceylon / Lion Brewery Limited Lion Imperial Premium Malt Pilsner"/>
    <s v="Notes:"/>
    <x v="107"/>
    <n v="15"/>
    <n v="40"/>
    <n v="11"/>
    <n v="39"/>
    <n v="36"/>
    <n v="24"/>
    <n v="102"/>
    <n v="50"/>
    <n v="0"/>
    <n v="48"/>
    <n v="49"/>
    <n v="3"/>
    <n v="72"/>
    <x v="983"/>
    <x v="956"/>
    <x v="982"/>
    <x v="981"/>
    <x v="985"/>
    <n v="113"/>
  </r>
  <r>
    <x v="1197"/>
    <x v="43"/>
    <s v="Grupo Cervezas Alhambra, SL"/>
    <s v="Grupo Cervezas Alhambra, SL Reserva 1925"/>
    <s v="Notes:"/>
    <x v="48"/>
    <n v="15"/>
    <n v="40"/>
    <n v="21"/>
    <n v="33"/>
    <n v="22"/>
    <n v="22"/>
    <n v="41"/>
    <n v="6"/>
    <n v="0"/>
    <n v="4"/>
    <n v="34"/>
    <n v="5"/>
    <n v="68"/>
    <x v="984"/>
    <x v="215"/>
    <x v="983"/>
    <x v="192"/>
    <x v="349"/>
    <n v="25"/>
  </r>
  <r>
    <x v="1198"/>
    <x v="43"/>
    <s v="Elbrewery Co. Ltd. Sp. z o.o."/>
    <s v="Elbrewery Co. Ltd. Sp. z o.o. Hevelius Kaper"/>
    <s v="Notes:"/>
    <x v="90"/>
    <n v="15"/>
    <n v="40"/>
    <n v="10"/>
    <n v="27"/>
    <n v="49"/>
    <n v="29"/>
    <n v="68"/>
    <n v="31"/>
    <n v="2"/>
    <n v="28"/>
    <n v="36"/>
    <n v="9"/>
    <n v="73"/>
    <x v="985"/>
    <x v="957"/>
    <x v="984"/>
    <x v="982"/>
    <x v="986"/>
    <n v="83"/>
  </r>
  <r>
    <x v="1199"/>
    <x v="43"/>
    <s v="Rinkuškiai Alaus Darykloje"/>
    <s v="Rinkuškiai Alaus Darykloje Lobster Lovers Beer"/>
    <s v="Notes:Red Label\t"/>
    <x v="37"/>
    <n v="15"/>
    <n v="40"/>
    <n v="10"/>
    <n v="35"/>
    <n v="55"/>
    <n v="10"/>
    <n v="74"/>
    <n v="30"/>
    <n v="2"/>
    <n v="34"/>
    <n v="13"/>
    <n v="3"/>
    <n v="58"/>
    <x v="986"/>
    <x v="958"/>
    <x v="985"/>
    <x v="983"/>
    <x v="613"/>
    <n v="66"/>
  </r>
  <r>
    <x v="1200"/>
    <x v="43"/>
    <s v="Browar Okocim S.A. (Carlsberg)"/>
    <s v="Browar Okocim S.A. (Carlsberg) Okocim Mocne"/>
    <s v="Notes:Listed as &quot;Malt Liquor&quot; on some labels in the US, due to some US State laws.\t"/>
    <x v="16"/>
    <n v="15"/>
    <n v="40"/>
    <n v="14"/>
    <n v="35"/>
    <n v="44"/>
    <n v="23"/>
    <n v="59"/>
    <n v="15"/>
    <n v="1"/>
    <n v="18"/>
    <n v="25"/>
    <n v="1"/>
    <n v="78"/>
    <x v="987"/>
    <x v="959"/>
    <x v="952"/>
    <x v="984"/>
    <x v="987"/>
    <n v="92"/>
  </r>
  <r>
    <x v="1201"/>
    <x v="43"/>
    <s v="Royal Unibrew A/S"/>
    <s v="Royal Unibrew A/S Faxe Extra Strong"/>
    <s v="Notes:"/>
    <x v="30"/>
    <n v="15"/>
    <n v="40"/>
    <n v="9"/>
    <n v="36"/>
    <n v="77"/>
    <n v="33"/>
    <n v="59"/>
    <n v="31"/>
    <n v="1"/>
    <n v="36"/>
    <n v="31"/>
    <n v="4"/>
    <n v="32"/>
    <x v="988"/>
    <x v="960"/>
    <x v="986"/>
    <x v="618"/>
    <x v="988"/>
    <n v="39"/>
  </r>
  <r>
    <x v="1202"/>
    <x v="43"/>
    <s v="Bierbrouwerij Sint Christoffel B.V"/>
    <s v="Bierbrouwerij Sint Christoffel B.V Christoffel Nobel"/>
    <s v="Notes:This golden-blond extra strong beer, with added fresh noble hop flowers during maturation of at least 10 weeks, is a unique beer, bottom fermented, unfiltered, and unpasteurized. Nobel refers to the varieties of noble hop species, selected because of their quality, which traditionally are low in bitterness and high in aroma. With 8.7% ABV, an attractive bitterness, a very pleasant hoppy Spalt, Saaz, or Golding aroma, and a slightly sweetish alcoholic aftertaste, we created a beer in a class of its own until the last swig.\t"/>
    <x v="90"/>
    <n v="15"/>
    <n v="40"/>
    <n v="31"/>
    <n v="43"/>
    <n v="46"/>
    <n v="87"/>
    <n v="46"/>
    <n v="45"/>
    <n v="0"/>
    <n v="45"/>
    <n v="125"/>
    <n v="7"/>
    <n v="40"/>
    <x v="989"/>
    <x v="961"/>
    <x v="987"/>
    <x v="985"/>
    <x v="989"/>
    <n v="79"/>
  </r>
  <r>
    <x v="1203"/>
    <x v="43"/>
    <s v="Rinkuškiai Alaus Darykloje"/>
    <s v="Rinkuškiai Alaus Darykloje Before-After Premium Lager"/>
    <s v="Notes:"/>
    <x v="36"/>
    <n v="15"/>
    <n v="40"/>
    <n v="12"/>
    <n v="43"/>
    <n v="74"/>
    <n v="20"/>
    <n v="91"/>
    <n v="28"/>
    <n v="0"/>
    <n v="30"/>
    <n v="24"/>
    <n v="2"/>
    <n v="87"/>
    <x v="612"/>
    <x v="442"/>
    <x v="18"/>
    <x v="267"/>
    <x v="361"/>
    <n v="1"/>
  </r>
  <r>
    <x v="1204"/>
    <x v="43"/>
    <s v="Les Brasseurs de Gayant"/>
    <s v="Les Brasseurs de Gayant Bière Du Démon"/>
    <s v="Notes:"/>
    <x v="36"/>
    <n v="15"/>
    <n v="40"/>
    <n v="7"/>
    <n v="21"/>
    <n v="70"/>
    <n v="12"/>
    <n v="33"/>
    <n v="8"/>
    <n v="1"/>
    <n v="11"/>
    <n v="6"/>
    <n v="0"/>
    <n v="27"/>
    <x v="990"/>
    <x v="962"/>
    <x v="617"/>
    <x v="986"/>
    <x v="990"/>
    <n v="30"/>
  </r>
  <r>
    <x v="1205"/>
    <x v="43"/>
    <s v="Ceres Brewery (Royal Unibrew)"/>
    <s v="Ceres Brewery (Royal Unibrew) Ceres Strong Ale Export"/>
    <s v="Notes:An alias for the &quot;Ceres Selection&quot; beer.\t"/>
    <x v="89"/>
    <n v="15"/>
    <n v="40"/>
    <n v="7"/>
    <n v="26"/>
    <n v="59"/>
    <n v="27"/>
    <n v="35"/>
    <n v="12"/>
    <n v="0"/>
    <n v="9"/>
    <n v="29"/>
    <n v="4"/>
    <n v="52"/>
    <x v="991"/>
    <x v="963"/>
    <x v="614"/>
    <x v="987"/>
    <x v="991"/>
    <n v="14"/>
  </r>
  <r>
    <x v="1206"/>
    <x v="43"/>
    <s v="Tennent Caledonian Breweries"/>
    <s v="Tennent Caledonian Breweries Tennent's Super Strong Lager"/>
    <s v="Notes:"/>
    <x v="45"/>
    <n v="15"/>
    <n v="40"/>
    <n v="10"/>
    <n v="27"/>
    <n v="76"/>
    <n v="16"/>
    <n v="53"/>
    <n v="22"/>
    <n v="0"/>
    <n v="10"/>
    <n v="17"/>
    <n v="1"/>
    <n v="49"/>
    <x v="992"/>
    <x v="964"/>
    <x v="988"/>
    <x v="988"/>
    <x v="992"/>
    <n v="31"/>
  </r>
  <r>
    <x v="1207"/>
    <x v="43"/>
    <s v="Alaus Darykla Kalnapilis"/>
    <s v="Alaus Darykla Kalnapilis Kalnapilis 7.30"/>
    <s v="Notes: Also known as Kalnapilis Bock\t"/>
    <x v="80"/>
    <n v="15"/>
    <n v="40"/>
    <n v="14"/>
    <n v="27"/>
    <n v="44"/>
    <n v="24"/>
    <n v="23"/>
    <n v="15"/>
    <n v="1"/>
    <n v="16"/>
    <n v="33"/>
    <n v="3"/>
    <n v="48"/>
    <x v="993"/>
    <x v="965"/>
    <x v="989"/>
    <x v="989"/>
    <x v="993"/>
    <n v="34"/>
  </r>
  <r>
    <x v="1208"/>
    <x v="43"/>
    <s v="Gubernija Brewery"/>
    <s v="Gubernija Brewery Gubernija Grand 9.5 Beer"/>
    <s v="Notes:"/>
    <x v="37"/>
    <n v="15"/>
    <n v="40"/>
    <n v="13"/>
    <n v="37"/>
    <n v="62"/>
    <n v="22"/>
    <n v="83"/>
    <n v="24"/>
    <n v="6"/>
    <n v="30"/>
    <n v="30"/>
    <n v="17"/>
    <n v="52"/>
    <x v="994"/>
    <x v="966"/>
    <x v="990"/>
    <x v="990"/>
    <x v="994"/>
    <n v="59"/>
  </r>
  <r>
    <x v="1209"/>
    <x v="43"/>
    <s v="BOSS Browar Witnica S.A."/>
    <s v="BOSS Browar Witnica S.A. Boss Beer"/>
    <s v="Notes:"/>
    <x v="110"/>
    <n v="15"/>
    <n v="40"/>
    <n v="13"/>
    <n v="26"/>
    <n v="20"/>
    <n v="17"/>
    <n v="61"/>
    <n v="12"/>
    <n v="2"/>
    <n v="6"/>
    <n v="26"/>
    <n v="1"/>
    <n v="85"/>
    <x v="995"/>
    <x v="967"/>
    <x v="991"/>
    <x v="991"/>
    <x v="995"/>
    <n v="25"/>
  </r>
  <r>
    <x v="1210"/>
    <x v="43"/>
    <s v="Crest Brewing Company"/>
    <s v="Crest Brewing Company Crest Super Premium Lager"/>
    <s v="Notes:"/>
    <x v="30"/>
    <n v="15"/>
    <n v="40"/>
    <n v="10"/>
    <n v="9"/>
    <n v="58"/>
    <n v="27"/>
    <n v="44"/>
    <n v="13"/>
    <n v="0"/>
    <n v="15"/>
    <n v="22"/>
    <n v="0"/>
    <n v="39"/>
    <x v="996"/>
    <x v="968"/>
    <x v="992"/>
    <x v="992"/>
    <x v="996"/>
    <n v="22"/>
  </r>
  <r>
    <x v="1211"/>
    <x v="43"/>
    <s v="Rinkuškiai Alaus Darykloje"/>
    <s v="Rinkuškiai Alaus Darykloje aibo"/>
    <s v="Notes:"/>
    <x v="37"/>
    <n v="15"/>
    <n v="40"/>
    <n v="7"/>
    <n v="28"/>
    <n v="49"/>
    <n v="13"/>
    <n v="92"/>
    <n v="40"/>
    <n v="1"/>
    <n v="40"/>
    <n v="15"/>
    <n v="12"/>
    <n v="44"/>
    <x v="997"/>
    <x v="969"/>
    <x v="833"/>
    <x v="993"/>
    <x v="997"/>
    <n v="40"/>
  </r>
  <r>
    <x v="1212"/>
    <x v="43"/>
    <s v="Anadolu Efes Brewery"/>
    <s v="Anadolu Efes Brewery Efes Extra"/>
    <s v="Notes:"/>
    <x v="16"/>
    <n v="15"/>
    <n v="40"/>
    <n v="6"/>
    <n v="29"/>
    <n v="58"/>
    <n v="22"/>
    <n v="48"/>
    <n v="16"/>
    <n v="0"/>
    <n v="23"/>
    <n v="29"/>
    <n v="7"/>
    <n v="46"/>
    <x v="998"/>
    <x v="459"/>
    <x v="403"/>
    <x v="357"/>
    <x v="998"/>
    <n v="20"/>
  </r>
  <r>
    <x v="1213"/>
    <x v="43"/>
    <s v="Zywiec Breweries PLC (Heineken)"/>
    <s v="Zywiec Breweries PLC (Heineken) Tatra"/>
    <s v="Notes:"/>
    <x v="75"/>
    <n v="15"/>
    <n v="40"/>
    <n v="11"/>
    <n v="20"/>
    <n v="36"/>
    <n v="19"/>
    <n v="40"/>
    <n v="9"/>
    <n v="1"/>
    <n v="10"/>
    <n v="33"/>
    <n v="3"/>
    <n v="53"/>
    <x v="999"/>
    <x v="970"/>
    <x v="993"/>
    <x v="994"/>
    <x v="999"/>
    <n v="51"/>
  </r>
  <r>
    <x v="1214"/>
    <x v="43"/>
    <s v="Carlsberg Danmark A/S"/>
    <s v="Carlsberg Danmark A/S Special Brew"/>
    <s v="Notes:"/>
    <x v="45"/>
    <n v="15"/>
    <n v="40"/>
    <n v="13"/>
    <n v="17"/>
    <n v="78"/>
    <n v="15"/>
    <n v="37"/>
    <n v="6"/>
    <n v="2"/>
    <n v="11"/>
    <n v="11"/>
    <n v="6"/>
    <n v="39"/>
    <x v="1000"/>
    <x v="971"/>
    <x v="272"/>
    <x v="995"/>
    <x v="1000"/>
    <n v="17"/>
  </r>
  <r>
    <x v="1215"/>
    <x v="43"/>
    <s v="John Martin's (John Martin SA)"/>
    <s v="John Martin's (John Martin SA) Gordon Finest Gold"/>
    <s v="Notes:"/>
    <x v="30"/>
    <n v="15"/>
    <n v="40"/>
    <n v="3"/>
    <n v="24"/>
    <n v="48"/>
    <n v="24"/>
    <n v="32"/>
    <n v="15"/>
    <n v="0"/>
    <n v="14"/>
    <n v="29"/>
    <n v="8"/>
    <n v="41"/>
    <x v="452"/>
    <x v="972"/>
    <x v="994"/>
    <x v="219"/>
    <x v="322"/>
    <n v="18"/>
  </r>
  <r>
    <x v="1216"/>
    <x v="43"/>
    <s v="Baltika Breweries"/>
    <s v="Baltika Breweries Arsenalnoye Krepkoye (Strong)"/>
    <s v="Notes:"/>
    <x v="68"/>
    <n v="15"/>
    <n v="40"/>
    <n v="12"/>
    <n v="27"/>
    <n v="27"/>
    <n v="22"/>
    <n v="65"/>
    <n v="16"/>
    <n v="0"/>
    <n v="19"/>
    <n v="34"/>
    <n v="2"/>
    <n v="34"/>
    <x v="1001"/>
    <x v="973"/>
    <x v="995"/>
    <x v="996"/>
    <x v="1001"/>
    <n v="23"/>
  </r>
  <r>
    <x v="1217"/>
    <x v="43"/>
    <s v="Grolsch Bierbrouwerij N.V."/>
    <s v="Grolsch Bierbrouwerij N.V. Amsterdam Navigator 8,4"/>
    <s v="Notes:"/>
    <x v="128"/>
    <n v="15"/>
    <n v="40"/>
    <n v="1"/>
    <n v="19"/>
    <n v="19"/>
    <n v="18"/>
    <n v="63"/>
    <n v="13"/>
    <n v="0"/>
    <n v="15"/>
    <n v="20"/>
    <n v="2"/>
    <n v="30"/>
    <x v="613"/>
    <x v="974"/>
    <x v="776"/>
    <x v="997"/>
    <x v="1002"/>
    <n v="5"/>
  </r>
  <r>
    <x v="1218"/>
    <x v="43"/>
    <s v="Grupo Cruzcampo SA"/>
    <s v="Grupo Cruzcampo SA Cruzcampo Gran Reserve"/>
    <s v="Notes:100% Malt.\t"/>
    <x v="48"/>
    <n v="15"/>
    <n v="40"/>
    <n v="1"/>
    <n v="12"/>
    <n v="16"/>
    <n v="11"/>
    <n v="8"/>
    <n v="1"/>
    <n v="0"/>
    <n v="1"/>
    <n v="14"/>
    <n v="0"/>
    <n v="18"/>
    <x v="609"/>
    <x v="226"/>
    <x v="323"/>
    <x v="267"/>
    <x v="616"/>
    <n v="1"/>
  </r>
  <r>
    <x v="1219"/>
    <x v="43"/>
    <s v="San Miguel Fabricas De Cervaza Y Maltas S.A."/>
    <s v="San Miguel Fabricas De Cervaza Y Maltas S.A. San Miguel Selecta"/>
    <s v="Notes:"/>
    <x v="53"/>
    <n v="15"/>
    <n v="40"/>
    <n v="2"/>
    <n v="6"/>
    <n v="7"/>
    <n v="11"/>
    <n v="13"/>
    <n v="2"/>
    <n v="0"/>
    <n v="2"/>
    <n v="12"/>
    <n v="1"/>
    <n v="23"/>
    <x v="609"/>
    <x v="226"/>
    <x v="614"/>
    <x v="614"/>
    <x v="616"/>
    <n v="2"/>
  </r>
  <r>
    <x v="1220"/>
    <x v="43"/>
    <s v="Minipivovar U Medvídků"/>
    <s v="Minipivovar U Medvídků X-Beer 33"/>
    <s v="Notes:"/>
    <x v="129"/>
    <n v="15"/>
    <n v="40"/>
    <n v="1"/>
    <n v="33"/>
    <n v="38"/>
    <n v="9"/>
    <n v="68"/>
    <n v="24"/>
    <n v="0"/>
    <n v="27"/>
    <n v="6"/>
    <n v="1"/>
    <n v="36"/>
    <x v="1002"/>
    <x v="975"/>
    <x v="446"/>
    <x v="998"/>
    <x v="1003"/>
    <n v="13"/>
  </r>
  <r>
    <x v="1221"/>
    <x v="43"/>
    <s v="Rinkuškiai Alaus Darykloje"/>
    <s v="Rinkuškiai Alaus Darykloje Zhiguly Grande 9,5"/>
    <s v="Notes:"/>
    <x v="83"/>
    <n v="15"/>
    <n v="40"/>
    <n v="3"/>
    <n v="30"/>
    <n v="47"/>
    <n v="13"/>
    <n v="48"/>
    <n v="20"/>
    <n v="0"/>
    <n v="21"/>
    <n v="16"/>
    <n v="5"/>
    <n v="48"/>
    <x v="1003"/>
    <x v="976"/>
    <x v="932"/>
    <x v="223"/>
    <x v="431"/>
    <n v="12"/>
  </r>
  <r>
    <x v="1222"/>
    <x v="43"/>
    <s v="Amstel Brouwerij B. V."/>
    <s v="Amstel Brouwerij B. V. Amstel Gold"/>
    <s v="Notes:"/>
    <x v="68"/>
    <n v="15"/>
    <n v="40"/>
    <n v="3"/>
    <n v="6"/>
    <n v="11"/>
    <n v="9"/>
    <n v="10"/>
    <n v="1"/>
    <n v="0"/>
    <n v="3"/>
    <n v="10"/>
    <n v="4"/>
    <n v="10"/>
    <x v="452"/>
    <x v="138"/>
    <x v="295"/>
    <x v="357"/>
    <x v="404"/>
    <n v="3"/>
  </r>
  <r>
    <x v="1223"/>
    <x v="43"/>
    <s v="Brasserie Des Gabariers (L&amp;L Cognac SA)"/>
    <s v="Brasserie Des Gabariers (L&amp;L Cognac SA) XO Beer"/>
    <s v="Notes:"/>
    <x v="52"/>
    <n v="15"/>
    <n v="40"/>
    <n v="17"/>
    <n v="26"/>
    <n v="53"/>
    <n v="18"/>
    <n v="75"/>
    <n v="19"/>
    <n v="0"/>
    <n v="43"/>
    <n v="19"/>
    <n v="12"/>
    <n v="43"/>
    <x v="1004"/>
    <x v="977"/>
    <x v="996"/>
    <x v="999"/>
    <x v="613"/>
    <n v="33"/>
  </r>
  <r>
    <x v="1224"/>
    <x v="43"/>
    <s v="Rinkuškiai Alaus Darykloje"/>
    <s v="Rinkuškiai Alaus Darykloje Aiko"/>
    <s v="Notes:"/>
    <x v="37"/>
    <n v="15"/>
    <n v="40"/>
    <n v="7"/>
    <n v="35"/>
    <n v="54"/>
    <n v="26"/>
    <n v="64"/>
    <n v="21"/>
    <n v="0"/>
    <n v="20"/>
    <n v="35"/>
    <n v="9"/>
    <n v="67"/>
    <x v="861"/>
    <x v="978"/>
    <x v="323"/>
    <x v="783"/>
    <x v="1004"/>
    <n v="24"/>
  </r>
  <r>
    <x v="1225"/>
    <x v="43"/>
    <s v="Cervezas Moritz, S.A."/>
    <s v="Cervezas Moritz, S.A. Moritz Epidor"/>
    <s v="Notes:"/>
    <x v="1"/>
    <n v="15"/>
    <n v="40"/>
    <n v="2"/>
    <n v="4"/>
    <n v="5"/>
    <n v="5"/>
    <n v="12"/>
    <n v="2"/>
    <n v="0"/>
    <n v="2"/>
    <n v="7"/>
    <n v="1"/>
    <n v="15"/>
    <x v="291"/>
    <x v="349"/>
    <x v="614"/>
    <x v="617"/>
    <x v="267"/>
    <n v="2"/>
  </r>
  <r>
    <x v="1226"/>
    <x v="43"/>
    <s v="Slavutych Brewery"/>
    <s v="Slavutych Brewery Slavutich Mitzne"/>
    <s v="Notes:"/>
    <x v="1"/>
    <n v="15"/>
    <n v="40"/>
    <n v="17"/>
    <n v="35"/>
    <n v="45"/>
    <n v="24"/>
    <n v="56"/>
    <n v="27"/>
    <n v="3"/>
    <n v="30"/>
    <n v="28"/>
    <n v="5"/>
    <n v="64"/>
    <x v="1005"/>
    <x v="979"/>
    <x v="997"/>
    <x v="610"/>
    <x v="991"/>
    <n v="28"/>
  </r>
  <r>
    <x v="1227"/>
    <x v="43"/>
    <s v="Baltika Breweries"/>
    <s v="Baltika Breweries Yarpivo Strong (Krepkoye)"/>
    <s v="Notes:"/>
    <x v="1"/>
    <n v="15"/>
    <n v="40"/>
    <n v="13"/>
    <n v="32"/>
    <n v="42"/>
    <n v="17"/>
    <n v="27"/>
    <n v="1"/>
    <n v="0"/>
    <n v="1"/>
    <n v="21"/>
    <n v="2"/>
    <n v="47"/>
    <x v="196"/>
    <x v="980"/>
    <x v="998"/>
    <x v="1000"/>
    <x v="267"/>
    <n v="20"/>
  </r>
  <r>
    <x v="1228"/>
    <x v="43"/>
    <s v="Royal Unibrew A/S"/>
    <s v="Royal Unibrew A/S Faxe Strong"/>
    <s v="Notes:"/>
    <x v="78"/>
    <n v="15"/>
    <n v="40"/>
    <n v="10"/>
    <n v="27"/>
    <n v="32"/>
    <n v="18"/>
    <n v="41"/>
    <n v="16"/>
    <n v="0"/>
    <n v="14"/>
    <n v="33"/>
    <n v="3"/>
    <n v="31"/>
    <x v="1006"/>
    <x v="138"/>
    <x v="614"/>
    <x v="1000"/>
    <x v="1005"/>
    <n v="12"/>
  </r>
  <r>
    <x v="1229"/>
    <x v="43"/>
    <s v="Browar Van Pur S.A. (Brau Union Polska)"/>
    <s v="Browar Van Pur S.A. (Brau Union Polska) Karpackie"/>
    <s v="Notes:"/>
    <x v="45"/>
    <n v="15"/>
    <n v="40"/>
    <n v="8"/>
    <n v="23"/>
    <n v="40"/>
    <n v="12"/>
    <n v="62"/>
    <n v="21"/>
    <n v="0"/>
    <n v="29"/>
    <n v="18"/>
    <n v="6"/>
    <n v="44"/>
    <x v="986"/>
    <x v="981"/>
    <x v="999"/>
    <x v="1001"/>
    <x v="894"/>
    <n v="11"/>
  </r>
  <r>
    <x v="1230"/>
    <x v="43"/>
    <s v="Gulpener Bierbrouwerij B.V."/>
    <s v="Gulpener Bierbrouwerij B.V. Gulpener Gladiator Robuust Bier"/>
    <s v="Notes:"/>
    <x v="30"/>
    <n v="15"/>
    <n v="40"/>
    <n v="7"/>
    <n v="15"/>
    <n v="25"/>
    <n v="14"/>
    <n v="17"/>
    <n v="10"/>
    <n v="0"/>
    <n v="10"/>
    <n v="16"/>
    <n v="0"/>
    <n v="26"/>
    <x v="610"/>
    <x v="594"/>
    <x v="1000"/>
    <x v="1002"/>
    <x v="1006"/>
    <n v="9"/>
  </r>
  <r>
    <x v="1231"/>
    <x v="43"/>
    <s v="Pivovar Náchod a.s."/>
    <s v="Pivovar Náchod a.s. Primátor 21% Rytírský (Knight's Lager)"/>
    <s v="Notes:"/>
    <x v="45"/>
    <n v="15"/>
    <n v="40"/>
    <n v="12"/>
    <n v="33"/>
    <n v="38"/>
    <n v="26"/>
    <n v="74"/>
    <n v="22"/>
    <n v="0"/>
    <n v="24"/>
    <n v="22"/>
    <n v="6"/>
    <n v="40"/>
    <x v="291"/>
    <x v="226"/>
    <x v="932"/>
    <x v="1003"/>
    <x v="1007"/>
    <n v="12"/>
  </r>
  <r>
    <x v="1232"/>
    <x v="44"/>
    <s v="Bayerische Staatsbrauerei Weihenstephan"/>
    <s v="Bayerische Staatsbrauerei Weihenstephan Weihenstephaner Original"/>
    <s v="Notes:A good beer takes its time. The long storage makes our yellow bright lager, “Original”, a flavourful beer enjoyed with fine poured, white foam. With a mild hoppy note and its pleasant fresh spicy taste, it goes very well with salads, poultry, stews or with a hearty snack. Brewed according to our centuries-old brewing tradition on the Weihenstephan hill.\t"/>
    <x v="6"/>
    <n v="18"/>
    <n v="25"/>
    <n v="30"/>
    <n v="32"/>
    <n v="7"/>
    <n v="37"/>
    <n v="24"/>
    <n v="8"/>
    <n v="2"/>
    <n v="7"/>
    <n v="65"/>
    <n v="17"/>
    <n v="60"/>
    <x v="1007"/>
    <x v="982"/>
    <x v="1001"/>
    <x v="1004"/>
    <x v="1008"/>
    <n v="669"/>
  </r>
  <r>
    <x v="1233"/>
    <x v="44"/>
    <s v="Hofbräuhaus München"/>
    <s v="Hofbräuhaus München Hofbräu Original"/>
    <s v="Notes:"/>
    <x v="6"/>
    <n v="18"/>
    <n v="25"/>
    <n v="20"/>
    <n v="49"/>
    <n v="5"/>
    <n v="39"/>
    <n v="21"/>
    <n v="6"/>
    <n v="3"/>
    <n v="9"/>
    <n v="88"/>
    <n v="8"/>
    <n v="84"/>
    <x v="1008"/>
    <x v="983"/>
    <x v="1002"/>
    <x v="1005"/>
    <x v="1009"/>
    <n v="388"/>
  </r>
  <r>
    <x v="1234"/>
    <x v="44"/>
    <s v="Spaten-Franziskaner-Bräu"/>
    <s v="Spaten-Franziskaner-Bräu Spaten Münchner Hell (Premium Lager)"/>
    <s v="Notes:Marketed as &quot;München&quot; in the UK and &quot;Premium Lager&quot; in the USA.\t"/>
    <x v="9"/>
    <n v="18"/>
    <n v="25"/>
    <n v="15"/>
    <n v="24"/>
    <n v="6"/>
    <n v="29"/>
    <n v="26"/>
    <n v="15"/>
    <n v="0"/>
    <n v="18"/>
    <n v="64"/>
    <n v="8"/>
    <n v="61"/>
    <x v="1009"/>
    <x v="984"/>
    <x v="1003"/>
    <x v="1006"/>
    <x v="1010"/>
    <n v="542"/>
  </r>
  <r>
    <x v="1235"/>
    <x v="44"/>
    <s v="New Glarus Brewing Company"/>
    <s v="New Glarus Brewing Company Two Women Lager"/>
    <s v="Notes:The collaboration of two Craft companies both led by women, New Glarus Brewing and Weyermann Malting, is unique. You hold the result “Two Women” a Classic Country Lager brewed with Weyermann’s floor malted Bohemian malt and Hallertau Mittelfrueh hops. A tempting and graceful classic lager found…Only in Wisconsin!\t"/>
    <x v="2"/>
    <n v="18"/>
    <n v="25"/>
    <n v="32"/>
    <n v="35"/>
    <n v="6"/>
    <n v="42"/>
    <n v="33"/>
    <n v="8"/>
    <n v="3"/>
    <n v="8"/>
    <n v="69"/>
    <n v="5"/>
    <n v="108"/>
    <x v="1010"/>
    <x v="985"/>
    <x v="1004"/>
    <x v="208"/>
    <x v="1011"/>
    <n v="150"/>
  </r>
  <r>
    <x v="1236"/>
    <x v="44"/>
    <s v="Surly Brewing Company"/>
    <s v="Surly Brewing Company Hell"/>
    <s v="Notes: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t"/>
    <x v="2"/>
    <n v="18"/>
    <n v="25"/>
    <n v="44"/>
    <n v="48"/>
    <n v="19"/>
    <n v="83"/>
    <n v="37"/>
    <n v="57"/>
    <n v="13"/>
    <n v="50"/>
    <n v="122"/>
    <n v="10"/>
    <n v="138"/>
    <x v="1011"/>
    <x v="494"/>
    <x v="1005"/>
    <x v="1007"/>
    <x v="1012"/>
    <n v="217"/>
  </r>
  <r>
    <x v="1237"/>
    <x v="44"/>
    <s v="Paulaner Brauerei GmbH &amp; Co. KG"/>
    <s v="Paulaner Brauerei GmbH &amp; Co. KG Paulaner Original Münchner"/>
    <s v="Notes:Known as &quot;Munich Lager&quot; or &quot;Original Munich Lager&quot; outside of Germany.Our Original Munich Lager is a true classic with its clear and bright gold sparkling hue, crowned by a pure white head. A beer which always goes down well: mild, elegant malts, with a hint of sweetness and a soft hint of hops in the background. This Munich beer is ideal to accompany spare ribs and spicy dishes. Just try it!\t"/>
    <x v="11"/>
    <n v="18"/>
    <n v="25"/>
    <n v="31"/>
    <n v="30"/>
    <n v="8"/>
    <n v="18"/>
    <n v="40"/>
    <n v="17"/>
    <n v="10"/>
    <n v="18"/>
    <n v="29"/>
    <n v="7"/>
    <n v="74"/>
    <x v="1012"/>
    <x v="986"/>
    <x v="142"/>
    <x v="1008"/>
    <x v="1013"/>
    <n v="402"/>
  </r>
  <r>
    <x v="1238"/>
    <x v="44"/>
    <s v="Victory Brewing Company"/>
    <s v="Victory Brewing Company Victory Lager"/>
    <s v="Notes:Formerly Victory Lager\t"/>
    <x v="5"/>
    <n v="18"/>
    <n v="25"/>
    <n v="23"/>
    <n v="27"/>
    <n v="7"/>
    <n v="33"/>
    <n v="38"/>
    <n v="25"/>
    <n v="4"/>
    <n v="32"/>
    <n v="67"/>
    <n v="12"/>
    <n v="54"/>
    <x v="1013"/>
    <x v="987"/>
    <x v="1006"/>
    <x v="1009"/>
    <x v="1014"/>
    <n v="325"/>
  </r>
  <r>
    <x v="1239"/>
    <x v="44"/>
    <s v="Löwenbräu AG"/>
    <s v="Löwenbräu AG Löwenbräu Original"/>
    <s v="Notes:"/>
    <x v="9"/>
    <n v="18"/>
    <n v="25"/>
    <n v="22"/>
    <n v="29"/>
    <n v="7"/>
    <n v="31"/>
    <n v="19"/>
    <n v="9"/>
    <n v="5"/>
    <n v="10"/>
    <n v="60"/>
    <n v="7"/>
    <n v="56"/>
    <x v="1014"/>
    <x v="988"/>
    <x v="1007"/>
    <x v="1010"/>
    <x v="1015"/>
    <n v="374"/>
  </r>
  <r>
    <x v="1240"/>
    <x v="44"/>
    <s v="Brauerei Heller-Trum / Schlenkerla"/>
    <s v="Brauerei Heller-Trum / Schlenkerla Aecht Schlenkerla Helles Lagerbier"/>
    <s v="Notes:“Schlenkerla Helles” is brewed with fine Bavarian aroma hops from the area around the city of Nürnberg. It's lagered in century old caves underneath the historic Schlenkerla brewery and maltings. Schlenkerla Helles is boiled in the same copper kettles and bottom fermented by the same yeast as the historic Schlenkerla Smokebeer. Its subtle smokiness without using smoke malt makes “Helles Schlenkerla Lager” a unique representative of the classic lager beer style “Bavarian Helles”.\t"/>
    <x v="55"/>
    <n v="18"/>
    <n v="25"/>
    <n v="19"/>
    <n v="23"/>
    <n v="7"/>
    <n v="30"/>
    <n v="18"/>
    <n v="13"/>
    <n v="4"/>
    <n v="12"/>
    <n v="50"/>
    <n v="89"/>
    <n v="59"/>
    <x v="1015"/>
    <x v="989"/>
    <x v="1008"/>
    <x v="1011"/>
    <x v="1016"/>
    <n v="293"/>
  </r>
  <r>
    <x v="1241"/>
    <x v="44"/>
    <s v="Cigar City Brewing"/>
    <s v="Cigar City Brewing Hotter Than Helles"/>
    <s v="Notes:Our Munich Lager is a nod to the thirst quenching lagers of Germany. Our Helles has a sweet malt expression that is balanced by floral bitterness from the use of German Hallertaur Mittelfruh hops. A very refreshing beer that will also entice you by its subtle complexity and drinkability.\t"/>
    <x v="2"/>
    <n v="18"/>
    <n v="25"/>
    <n v="35"/>
    <n v="18"/>
    <n v="5"/>
    <n v="40"/>
    <n v="29"/>
    <n v="24"/>
    <n v="0"/>
    <n v="22"/>
    <n v="62"/>
    <n v="16"/>
    <n v="53"/>
    <x v="93"/>
    <x v="28"/>
    <x v="348"/>
    <x v="117"/>
    <x v="325"/>
    <n v="6"/>
  </r>
  <r>
    <x v="1242"/>
    <x v="44"/>
    <s v="Hacker-Pschorr Bräu GmbH"/>
    <s v="Hacker-Pschorr Bräu GmbH Hacker-Pschorr Münchner Gold"/>
    <s v="Notes:At the end of the 19th century, Munich took great pleasure in two new beaming additions to the city; the golden Angel of Peace and the first lager beer specialty, Munich Gold. Still brewed by us to this day according to the age-old recipe, this slightly stronger beer is a mature masterpiece and delights with its enticing malty aroma and its slightly stronger original wort.\t"/>
    <x v="10"/>
    <n v="18"/>
    <n v="25"/>
    <n v="26"/>
    <n v="38"/>
    <n v="6"/>
    <n v="34"/>
    <n v="48"/>
    <n v="11"/>
    <n v="2"/>
    <n v="10"/>
    <n v="59"/>
    <n v="12"/>
    <n v="85"/>
    <x v="298"/>
    <x v="990"/>
    <x v="1009"/>
    <x v="1012"/>
    <x v="1017"/>
    <n v="176"/>
  </r>
  <r>
    <x v="1243"/>
    <x v="44"/>
    <s v="Three Floyds Brewing Co. &amp; Brewpub"/>
    <s v="Three Floyds Brewing Co. &amp; Brewpub Gorch Fock"/>
    <s v="Notes:A light golden colored Franconian style Helles Lager. With a slightly sweet malt body, a noble hop profile and a crisp finish this beer is as traditional as we’ll ever get.\t"/>
    <x v="2"/>
    <n v="18"/>
    <n v="25"/>
    <n v="28"/>
    <n v="41"/>
    <n v="10"/>
    <n v="43"/>
    <n v="51"/>
    <n v="27"/>
    <n v="2"/>
    <n v="26"/>
    <n v="63"/>
    <n v="9"/>
    <n v="79"/>
    <x v="1016"/>
    <x v="991"/>
    <x v="1010"/>
    <x v="1013"/>
    <x v="1018"/>
    <n v="155"/>
  </r>
  <r>
    <x v="1244"/>
    <x v="44"/>
    <s v="Maui Brewing Co."/>
    <s v="Maui Brewing Co. Bikini Blonde Lager"/>
    <s v="Notes:A clean, crisp &amp; refreshing Helles, perfect any time.18 IBU\t"/>
    <x v="6"/>
    <n v="18"/>
    <n v="25"/>
    <n v="54"/>
    <n v="32"/>
    <n v="8"/>
    <n v="35"/>
    <n v="33"/>
    <n v="18"/>
    <n v="11"/>
    <n v="16"/>
    <n v="66"/>
    <n v="14"/>
    <n v="76"/>
    <x v="1017"/>
    <x v="87"/>
    <x v="1011"/>
    <x v="1014"/>
    <x v="1019"/>
    <n v="50"/>
  </r>
  <r>
    <x v="1245"/>
    <x v="44"/>
    <s v="Ballast Point Brewing Company"/>
    <s v="Ballast Point Brewing Company Longfin Lager"/>
    <s v="Notes:Our Longfin Lager has become one of the go-to beers with the team at the brewery. A solidly balanced Helles that finishes clean with a hint of hops, it would easily fit in at any German beer garden. But we think it’s perfect for enjoying on the beach, the boat or anywhere else you can put an ice chest full of beer.\t"/>
    <x v="12"/>
    <n v="18"/>
    <n v="25"/>
    <n v="34"/>
    <n v="19"/>
    <n v="2"/>
    <n v="32"/>
    <n v="18"/>
    <n v="6"/>
    <n v="1"/>
    <n v="9"/>
    <n v="51"/>
    <n v="6"/>
    <n v="48"/>
    <x v="291"/>
    <x v="460"/>
    <x v="22"/>
    <x v="456"/>
    <x v="21"/>
    <n v="12"/>
  </r>
  <r>
    <x v="1246"/>
    <x v="44"/>
    <s v="Stoudts Brewing Co."/>
    <s v="Stoudts Brewing Co. Stoudt's Gold Lager"/>
    <s v="Notes:AKA &quot;McGillin's Genuine Lager&quot; and &quot;Golden Helles Lager&quot;\t"/>
    <x v="7"/>
    <n v="18"/>
    <n v="25"/>
    <n v="37"/>
    <n v="33"/>
    <n v="4"/>
    <n v="30"/>
    <n v="17"/>
    <n v="17"/>
    <n v="5"/>
    <n v="12"/>
    <n v="53"/>
    <n v="7"/>
    <n v="76"/>
    <x v="1018"/>
    <x v="992"/>
    <x v="1012"/>
    <x v="1015"/>
    <x v="1020"/>
    <n v="234"/>
  </r>
  <r>
    <x v="1247"/>
    <x v="44"/>
    <s v="Stieglbrauerei zu Salzburg GmbH"/>
    <s v="Stieglbrauerei zu Salzburg GmbH Stiegl Goldbräu"/>
    <s v="Notes:"/>
    <x v="2"/>
    <n v="18"/>
    <n v="25"/>
    <n v="30"/>
    <n v="29"/>
    <n v="5"/>
    <n v="37"/>
    <n v="26"/>
    <n v="4"/>
    <n v="6"/>
    <n v="6"/>
    <n v="59"/>
    <n v="3"/>
    <n v="75"/>
    <x v="1019"/>
    <x v="993"/>
    <x v="1013"/>
    <x v="1016"/>
    <x v="1021"/>
    <n v="114"/>
  </r>
  <r>
    <x v="1248"/>
    <x v="44"/>
    <s v="Sly Fox Brewing Company"/>
    <s v="Sly Fox Brewing Company Helles Golden Lager"/>
    <s v="Notes:German Pils malt / Saaz &amp; Hallertauer M. Hops18 IBU\t"/>
    <x v="11"/>
    <n v="18"/>
    <n v="25"/>
    <n v="27"/>
    <n v="17"/>
    <n v="6"/>
    <n v="38"/>
    <n v="37"/>
    <n v="13"/>
    <n v="1"/>
    <n v="15"/>
    <n v="58"/>
    <n v="4"/>
    <n v="59"/>
    <x v="1020"/>
    <x v="994"/>
    <x v="348"/>
    <x v="1017"/>
    <x v="24"/>
    <n v="24"/>
  </r>
  <r>
    <x v="1249"/>
    <x v="44"/>
    <s v="Hijos De Rivera, S.A."/>
    <s v="Hijos De Rivera, S.A. Estrella Galicia"/>
    <s v="Notes:Nace en 1972 como la Especial Rivera. Pronto se convirtió en la cerveza más representativa de la Compañía. Elaborada a partir de un mosto específico, en el único centro de producción de Hijos de Rivera, en A Coruña. Los Maestros Cerveceros emplean en su fabricación aproximadamente un mes de trabajo, el 50% del cual se dedica a su guarda en frío. Cerveza dorada y brillante. Excelente balance aromático entre las maltas y lúpulos. En boca ligeramente floral y herbal, de calidez moderada y con una intensa y prolongada sensación lupulada.Born in 1972 as “Especial Rivera”, it would soon become Company’s most representative beer. Brewed by Hijos de Rivera’s Brewmasters in the only Company’s brewery placed in A Coruña. It takes a whole month to be brewed, half of it inside the maturing tanks. Golden color. Clean and bright. Excellent aromatic balance between malts and hops. Lightly floral and herbal flavors, with a moderate warm mouthfeel, and an intense hoppy bitter taste that lingers in the mouth.\t"/>
    <x v="10"/>
    <n v="18"/>
    <n v="25"/>
    <n v="25"/>
    <n v="30"/>
    <n v="7"/>
    <n v="48"/>
    <n v="22"/>
    <n v="14"/>
    <n v="4"/>
    <n v="6"/>
    <n v="81"/>
    <n v="6"/>
    <n v="85"/>
    <x v="1021"/>
    <x v="995"/>
    <x v="1014"/>
    <x v="1018"/>
    <x v="1022"/>
    <n v="77"/>
  </r>
  <r>
    <x v="1250"/>
    <x v="44"/>
    <s v="Firestone Walker Brewing Co."/>
    <s v="Firestone Walker Brewing Co. Firestone Lager"/>
    <s v="Notes:We created our first Firestone Lager in 2000, and it proved to be well ahead of its time. Now it's back, new and improved, for those who finally want a better lager.In a craft world dominated by hoppy beers, we have gone back to basics with Firestone Lager. this is our hardest beer to make--and our easiest one to drink. Made in the classic all-malt Munich Helles style, Firestone Lager demands technical perfection from our brewing team, with a transparent canvas that would otherwise reveal the smallest flaw. Gambrinus pilsner malt establishes a crisp, dry base with a soft mouthfeel, while noble German hops provide just a whisper of bitterness. The result is an impossibly smooth and immensely drinkable beer that aims to help redefine American Lager. In the words of Brewmaster Matt Brynildson, &quot;Firestone Lager is made for drinking, not thinking. It's all about enjoying a good, clean beer.&quot;\t"/>
    <x v="12"/>
    <n v="18"/>
    <n v="25"/>
    <n v="46"/>
    <n v="29"/>
    <n v="2"/>
    <n v="45"/>
    <n v="32"/>
    <n v="7"/>
    <n v="3"/>
    <n v="12"/>
    <n v="65"/>
    <n v="4"/>
    <n v="66"/>
    <x v="1022"/>
    <x v="756"/>
    <x v="319"/>
    <x v="1019"/>
    <x v="1023"/>
    <n v="26"/>
  </r>
  <r>
    <x v="1251"/>
    <x v="44"/>
    <s v="Pennsylvania Brewing Company"/>
    <s v="Pennsylvania Brewing Company Penn Gold"/>
    <s v="Notes:Nationally acclaimed as the best Munich-style beer made in America. Penn Gold is a light-colored, medium bodied lager beer with a delicate hop aroma.\t"/>
    <x v="12"/>
    <n v="18"/>
    <n v="25"/>
    <n v="35"/>
    <n v="40"/>
    <n v="9"/>
    <n v="49"/>
    <n v="43"/>
    <n v="26"/>
    <n v="3"/>
    <n v="26"/>
    <n v="74"/>
    <n v="9"/>
    <n v="80"/>
    <x v="460"/>
    <x v="996"/>
    <x v="1015"/>
    <x v="1020"/>
    <x v="1024"/>
    <n v="117"/>
  </r>
  <r>
    <x v="1252"/>
    <x v="44"/>
    <s v="Henninger Bräu AG"/>
    <s v="Henninger Bräu AG Henninger Premium Lager"/>
    <s v="Notes:"/>
    <x v="5"/>
    <n v="18"/>
    <n v="25"/>
    <n v="18"/>
    <n v="24"/>
    <n v="10"/>
    <n v="26"/>
    <n v="22"/>
    <n v="13"/>
    <n v="3"/>
    <n v="6"/>
    <n v="48"/>
    <n v="7"/>
    <n v="74"/>
    <x v="1023"/>
    <x v="997"/>
    <x v="1016"/>
    <x v="1021"/>
    <x v="1025"/>
    <n v="116"/>
  </r>
  <r>
    <x v="1253"/>
    <x v="44"/>
    <s v="Devils Backbone Brewing Company"/>
    <s v="Devils Backbone Brewing Company Gold Leaf Lager"/>
    <s v="Notes:Golden Lager.While Gold Leaf is on the lighter side, it takes five weeks to perfect this traditional German-style lager. An homage to the days when beers were made 100% from malted barley, Gold Leaf is brewed with four European malts tempered with a touch of three imported hops. Plus, it’s got subtle bready notes. And since it’s not super hoppy or dark, this beer doesn’t hide any flavor inconsistencies. That just keeps us honest.Malts: Pilsner, Weyermann Pilsner, Vienna, Acidulated MaltHops: Northern Brewer, Saaz, TettnangIBU: 21COLOR: Gold\t"/>
    <x v="12"/>
    <n v="18"/>
    <n v="25"/>
    <n v="35"/>
    <n v="30"/>
    <n v="3"/>
    <n v="46"/>
    <n v="32"/>
    <n v="16"/>
    <n v="6"/>
    <n v="18"/>
    <n v="66"/>
    <n v="9"/>
    <n v="72"/>
    <x v="197"/>
    <x v="18"/>
    <x v="1017"/>
    <x v="1022"/>
    <x v="296"/>
    <n v="5"/>
  </r>
  <r>
    <x v="1254"/>
    <x v="44"/>
    <s v="Christian Moerlein Brewing Company"/>
    <s v="Christian Moerlein Brewing Company Christian Moerlein Lager House Original Golden Helles"/>
    <s v="Notes:"/>
    <x v="9"/>
    <n v="18"/>
    <n v="25"/>
    <n v="31"/>
    <n v="30"/>
    <n v="7"/>
    <n v="28"/>
    <n v="35"/>
    <n v="9"/>
    <n v="3"/>
    <n v="8"/>
    <n v="45"/>
    <n v="9"/>
    <n v="51"/>
    <x v="291"/>
    <x v="998"/>
    <x v="1018"/>
    <x v="1023"/>
    <x v="1026"/>
    <n v="44"/>
  </r>
  <r>
    <x v="1255"/>
    <x v="44"/>
    <s v="Thomas Hooker Brewing Company"/>
    <s v="Thomas Hooker Brewing Company Thomas Hooker Munich Style Lager"/>
    <s v="Notes:A true Helles style, our lager is golden in color with a pleasant, malty aroma balanced by a rich, smooth flavor. Using only the finest Bavarian malts and finished with Saaz hops, one sip will make you feel like you're in one of Germany's finest beer gardens.\t"/>
    <x v="5"/>
    <n v="18"/>
    <n v="25"/>
    <n v="34"/>
    <n v="46"/>
    <n v="4"/>
    <n v="42"/>
    <n v="41"/>
    <n v="21"/>
    <n v="2"/>
    <n v="17"/>
    <n v="54"/>
    <n v="8"/>
    <n v="79"/>
    <x v="1024"/>
    <x v="999"/>
    <x v="1019"/>
    <x v="1024"/>
    <x v="1027"/>
    <n v="125"/>
  </r>
  <r>
    <x v="1256"/>
    <x v="44"/>
    <s v="Rahr &amp; Sons Brewing Company"/>
    <s v="Rahr &amp; Sons Brewing Company Rahr's Blonde"/>
    <s v="Notes:Rahr's Blonde Lager was the first beer to come out of Rahr &amp; Sons Brewing Company. It is a medium-bodied traditional Munich-style Helles Lager that features a rounded maltiness without being too heavy. And like every proud Texan, it has a good head, is pleasant – but not overly sweet. Have some fun with a blonde today!\t"/>
    <x v="2"/>
    <n v="18"/>
    <n v="25"/>
    <n v="23"/>
    <n v="15"/>
    <n v="6"/>
    <n v="18"/>
    <n v="18"/>
    <n v="18"/>
    <n v="1"/>
    <n v="14"/>
    <n v="26"/>
    <n v="4"/>
    <n v="40"/>
    <x v="129"/>
    <x v="137"/>
    <x v="139"/>
    <x v="122"/>
    <x v="23"/>
    <n v="2"/>
  </r>
  <r>
    <x v="1257"/>
    <x v="44"/>
    <s v="Rahr &amp; Sons Brewing Company"/>
    <s v="Rahr &amp; Sons Brewing Company Blonde Lager"/>
    <s v="Notes:"/>
    <x v="5"/>
    <n v="18"/>
    <n v="25"/>
    <n v="32"/>
    <n v="28"/>
    <n v="8"/>
    <n v="33"/>
    <n v="34"/>
    <n v="13"/>
    <n v="3"/>
    <n v="6"/>
    <n v="55"/>
    <n v="6"/>
    <n v="85"/>
    <x v="1025"/>
    <x v="1000"/>
    <x v="1020"/>
    <x v="1025"/>
    <x v="1028"/>
    <n v="76"/>
  </r>
  <r>
    <x v="1258"/>
    <x v="44"/>
    <s v="Klosterbrauerei Andechs"/>
    <s v="Klosterbrauerei Andechs Andechser Spezial Hell"/>
    <s v="Notes:Its clear gleaming look and firm, fine pored head goes hand in hand with its fresh and pure aroma. Malty nuances are the first impressions.Spezial Hell is pleasantly tangy with a full, round malt body that cannot fail to fascinate. The soft flavour carries a distinctive balance of sweet accents and bitter hoppiness.It concludes on equally soft malty nuances – a classical festival beer in the tradition of old Bavarian brewing.\t"/>
    <x v="67"/>
    <n v="18"/>
    <n v="25"/>
    <n v="43"/>
    <n v="34"/>
    <n v="6"/>
    <n v="41"/>
    <n v="24"/>
    <n v="14"/>
    <n v="6"/>
    <n v="11"/>
    <n v="75"/>
    <n v="12"/>
    <n v="97"/>
    <x v="4"/>
    <x v="1001"/>
    <x v="1021"/>
    <x v="1026"/>
    <x v="11"/>
    <n v="48"/>
  </r>
  <r>
    <x v="1259"/>
    <x v="44"/>
    <s v="Fordham Brewing Company"/>
    <s v="Fordham Brewing Company Fordham Helles Lager"/>
    <s v="Notes:Clean &amp; refreshing, this Bavarian style lager uses four different German grains &amp; three hop varieties to create an intricate flavor profile &amp; a beautiful deep golden color. Helles is brewed in the style of Munich’s everyday drinking beer. Prost!\t"/>
    <x v="51"/>
    <n v="18"/>
    <n v="25"/>
    <n v="26"/>
    <n v="32"/>
    <n v="2"/>
    <n v="34"/>
    <n v="30"/>
    <n v="23"/>
    <n v="1"/>
    <n v="28"/>
    <n v="43"/>
    <n v="4"/>
    <n v="69"/>
    <x v="909"/>
    <x v="1002"/>
    <x v="1022"/>
    <x v="318"/>
    <x v="1029"/>
    <n v="39"/>
  </r>
  <r>
    <x v="1260"/>
    <x v="44"/>
    <s v="Hacker-Pschorr Bräu GmbH"/>
    <s v="Hacker-Pschorr Bräu GmbH Hacker-Pschorr Münchner Hell"/>
    <s v="Notes:"/>
    <x v="11"/>
    <n v="18"/>
    <n v="25"/>
    <n v="29"/>
    <n v="37"/>
    <n v="8"/>
    <n v="36"/>
    <n v="24"/>
    <n v="17"/>
    <n v="1"/>
    <n v="15"/>
    <n v="60"/>
    <n v="4"/>
    <n v="60"/>
    <x v="1026"/>
    <x v="220"/>
    <x v="1023"/>
    <x v="406"/>
    <x v="1030"/>
    <n v="44"/>
  </r>
  <r>
    <x v="1261"/>
    <x v="44"/>
    <s v="Hacker-Pschorr Bräu GmbH"/>
    <s v="Hacker-Pschorr Bräu GmbH Hacker-Pschorr Edelhell"/>
    <s v="Notes:"/>
    <x v="10"/>
    <n v="18"/>
    <n v="25"/>
    <n v="43"/>
    <n v="35"/>
    <n v="3"/>
    <n v="48"/>
    <n v="37"/>
    <n v="18"/>
    <n v="3"/>
    <n v="17"/>
    <n v="74"/>
    <n v="10"/>
    <n v="65"/>
    <x v="1027"/>
    <x v="1003"/>
    <x v="1024"/>
    <x v="1027"/>
    <x v="1031"/>
    <n v="129"/>
  </r>
  <r>
    <x v="1262"/>
    <x v="44"/>
    <s v="Klosterbrauerei Weltenburg"/>
    <s v="Klosterbrauerei Weltenburg Weltenburger Kloster Barock-Hell"/>
    <s v="Notes:"/>
    <x v="8"/>
    <n v="18"/>
    <n v="25"/>
    <n v="33"/>
    <n v="48"/>
    <n v="10"/>
    <n v="32"/>
    <n v="51"/>
    <n v="55"/>
    <n v="0"/>
    <n v="44"/>
    <n v="51"/>
    <n v="11"/>
    <n v="72"/>
    <x v="1028"/>
    <x v="1004"/>
    <x v="1025"/>
    <x v="1028"/>
    <x v="1032"/>
    <n v="59"/>
  </r>
  <r>
    <x v="1263"/>
    <x v="44"/>
    <s v="Okanagan Spring Brewery"/>
    <s v="Okanagan Spring Brewery 1516 Bavarian Lager"/>
    <s v="Notes:The decree states that only four ingredients can be used when making beer: barley, hops, yeast and water. The result is a lager with a crisp finish and a rich golden colour.\t"/>
    <x v="2"/>
    <n v="18"/>
    <n v="25"/>
    <n v="42"/>
    <n v="33"/>
    <n v="3"/>
    <n v="38"/>
    <n v="28"/>
    <n v="9"/>
    <n v="4"/>
    <n v="11"/>
    <n v="50"/>
    <n v="3"/>
    <n v="68"/>
    <x v="896"/>
    <x v="226"/>
    <x v="1026"/>
    <x v="1029"/>
    <x v="703"/>
    <n v="34"/>
  </r>
  <r>
    <x v="1264"/>
    <x v="44"/>
    <s v="Ninkasi Brewing Company"/>
    <s v="Ninkasi Brewing Company Helles Belles"/>
    <s v="Notes:"/>
    <x v="0"/>
    <n v="18"/>
    <n v="25"/>
    <n v="40"/>
    <n v="25"/>
    <n v="4"/>
    <n v="31"/>
    <n v="19"/>
    <n v="15"/>
    <n v="3"/>
    <n v="11"/>
    <n v="59"/>
    <n v="5"/>
    <n v="50"/>
    <x v="93"/>
    <x v="14"/>
    <x v="175"/>
    <x v="11"/>
    <x v="378"/>
    <n v="3"/>
  </r>
  <r>
    <x v="1265"/>
    <x v="44"/>
    <s v="Red Oak Brewery"/>
    <s v="Red Oak Brewery Hummin' Bird"/>
    <s v="Notes:From the brewery: Hummin' Bird is a Light Lager or Hell (Helles) similar to those found throughout Bavaria. We use carefully selected Pilsner Malt...then it is delicately hopped with imported Tettnang Noble Hops. Then we add a proprietary lager yeast strain which is not filtered out providing ones daily supply of vitamin B. Hummin' Bird is slow-cold aged for over one month resulting in a lush mouth feel.\t"/>
    <x v="12"/>
    <n v="18"/>
    <n v="25"/>
    <n v="13"/>
    <n v="27"/>
    <n v="8"/>
    <n v="25"/>
    <n v="15"/>
    <n v="10"/>
    <n v="0"/>
    <n v="10"/>
    <n v="31"/>
    <n v="0"/>
    <n v="41"/>
    <x v="1029"/>
    <x v="226"/>
    <x v="352"/>
    <x v="122"/>
    <x v="286"/>
    <n v="14"/>
  </r>
  <r>
    <x v="1266"/>
    <x v="44"/>
    <s v="Der HirschBrau/Privatbrauerei Höss"/>
    <s v="Der HirschBrau/Privatbrauerei Höss Neuschwansteiner"/>
    <s v="Notes:"/>
    <x v="7"/>
    <n v="18"/>
    <n v="25"/>
    <n v="29"/>
    <n v="35"/>
    <n v="7"/>
    <n v="48"/>
    <n v="50"/>
    <n v="16"/>
    <n v="3"/>
    <n v="12"/>
    <n v="77"/>
    <n v="5"/>
    <n v="88"/>
    <x v="1030"/>
    <x v="1005"/>
    <x v="1027"/>
    <x v="1030"/>
    <x v="387"/>
    <n v="96"/>
  </r>
  <r>
    <x v="1267"/>
    <x v="44"/>
    <s v="Ottakringer Brauerei AG"/>
    <s v="Ottakringer Brauerei AG Ottakringer Helles"/>
    <s v="Notes:"/>
    <x v="9"/>
    <n v="18"/>
    <n v="25"/>
    <n v="19"/>
    <n v="42"/>
    <n v="1"/>
    <n v="26"/>
    <n v="30"/>
    <n v="3"/>
    <n v="2"/>
    <n v="2"/>
    <n v="44"/>
    <n v="3"/>
    <n v="63"/>
    <x v="1031"/>
    <x v="1006"/>
    <x v="998"/>
    <x v="597"/>
    <x v="1033"/>
    <n v="25"/>
  </r>
  <r>
    <x v="1268"/>
    <x v="45"/>
    <s v="Jack's Abby Brewing"/>
    <s v="Jack's Abby Brewing Hoponius Union"/>
    <s v="Notes:This lager harmoniously combines lager yeast fermentation and west coast IPA hops. Our India style Pale Lager is like a traditional IPA but with a twist - it’s fermented cold and aged for extended periods. A blend of classic American hops creates a huge tropical fruit and citrusy hop aroma. A dry finish accentuates the pleasant bitterness and hop profile. Hoponius Union uses locally grown dehulled spelt from MA.65 IBU\t"/>
    <x v="54"/>
    <n v="30"/>
    <n v="70"/>
    <n v="30"/>
    <n v="25"/>
    <n v="16"/>
    <n v="87"/>
    <n v="35"/>
    <n v="52"/>
    <n v="3"/>
    <n v="56"/>
    <n v="106"/>
    <n v="10"/>
    <n v="54"/>
    <x v="1032"/>
    <x v="30"/>
    <x v="1028"/>
    <x v="1031"/>
    <x v="1034"/>
    <n v="22"/>
  </r>
  <r>
    <x v="1269"/>
    <x v="45"/>
    <s v="Jack's Abby Brewing"/>
    <s v="Jack's Abby Brewing Kiwi Rising"/>
    <s v="Notes:This is an intensely hoppy and strong lager that we refer to as a Double India Pale Lager. Over four pounds of hops per BBL of New Zealand hops (Kiwi Hops) were used in progressively larger hop additions throughout the brewing process. Four kettle hop additions, whole leaf hops in the hop back, and multiple dry hop additions infuse an intense floral and citrusy aroma. No kiwifruit or kiwi birds were used in the production of this beer."/>
    <x v="3"/>
    <n v="30"/>
    <n v="70"/>
    <n v="15"/>
    <n v="45"/>
    <n v="13"/>
    <n v="70"/>
    <n v="57"/>
    <n v="66"/>
    <n v="2"/>
    <n v="120"/>
    <n v="88"/>
    <n v="5"/>
    <n v="25"/>
    <x v="1033"/>
    <x v="60"/>
    <x v="129"/>
    <x v="1032"/>
    <x v="1035"/>
    <n v="14"/>
  </r>
  <r>
    <x v="1270"/>
    <x v="45"/>
    <s v="Ballast Point Brewing Company"/>
    <s v="Ballast Point Brewing Company Fathom India Pale Lager"/>
    <s v="Notes:"/>
    <x v="68"/>
    <n v="30"/>
    <n v="70"/>
    <n v="16"/>
    <n v="40"/>
    <n v="15"/>
    <n v="62"/>
    <n v="34"/>
    <n v="55"/>
    <n v="1"/>
    <n v="72"/>
    <n v="75"/>
    <n v="5"/>
    <n v="45"/>
    <x v="353"/>
    <x v="86"/>
    <x v="343"/>
    <x v="116"/>
    <x v="1036"/>
    <n v="26"/>
  </r>
  <r>
    <x v="1271"/>
    <x v="45"/>
    <s v="Wolverine State Brewing Company"/>
    <s v="Wolverine State Brewing Company Gulo Gulo Lager"/>
    <s v="Notes:This ground-breaking style combines the essential ingredients and hopping methods used to create a world-class I.P.A. Then using our expert lagering techniques and house lager yeast we created an instant favorite among the existing and steadily growing number of “hop-heads” and craft “lager-heads” in the beer world today. Gulo Gulo I.P.L. is hopped with Cascade, Chinook, Columbus, Warrior and Pilgrim hops. It is dry-hopped once in the fermenter and then a second time with whole-cone Cascade hops before packaging.\t"/>
    <x v="74"/>
    <n v="30"/>
    <n v="70"/>
    <n v="26"/>
    <n v="28"/>
    <n v="16"/>
    <n v="75"/>
    <n v="39"/>
    <n v="45"/>
    <n v="1"/>
    <n v="59"/>
    <n v="124"/>
    <n v="3"/>
    <n v="55"/>
    <x v="25"/>
    <x v="137"/>
    <x v="230"/>
    <x v="11"/>
    <x v="11"/>
    <n v="2"/>
  </r>
  <r>
    <x v="1272"/>
    <x v="45"/>
    <s v="Pyramid Breweries, Inc."/>
    <s v="Pyramid Breweries, Inc. Pale Ale"/>
    <s v="Notes:"/>
    <x v="4"/>
    <n v="30"/>
    <n v="70"/>
    <n v="18"/>
    <n v="34"/>
    <n v="8"/>
    <n v="72"/>
    <n v="27"/>
    <n v="53"/>
    <n v="4"/>
    <n v="61"/>
    <n v="101"/>
    <n v="6"/>
    <n v="61"/>
    <x v="1034"/>
    <x v="1007"/>
    <x v="909"/>
    <x v="1033"/>
    <x v="1037"/>
    <n v="28"/>
  </r>
  <r>
    <x v="1273"/>
    <x v="45"/>
    <s v="Williams Brothers Brewing Company"/>
    <s v="Williams Brothers Brewing Company Caesar Augustus (Lager/IPA Hybrid)"/>
    <s v="Notes:This Lager/IPA hybrid is a revolution in refreshment and flavour. All the crisp clean notes of the finest lager but with the discrete bitter finish of a well-balanced IPA. It's not confused about what it wants' to be, it's just the best of both worlds.\t"/>
    <x v="58"/>
    <n v="30"/>
    <n v="70"/>
    <n v="39"/>
    <n v="12"/>
    <n v="2"/>
    <n v="55"/>
    <n v="16"/>
    <n v="22"/>
    <n v="1"/>
    <n v="26"/>
    <n v="74"/>
    <n v="3"/>
    <n v="21"/>
    <x v="1035"/>
    <x v="527"/>
    <x v="932"/>
    <x v="223"/>
    <x v="361"/>
    <n v="4"/>
  </r>
  <r>
    <x v="1274"/>
    <x v="46"/>
    <s v="Asahi Breweries Ltd"/>
    <s v="Asahi Breweries Ltd Asahi Super Dry"/>
    <s v="Notes:Asahi Super Dry was a direct result of extensive market research which indicated a consumer preference for a more palatable beer with less maltiness, relatively high alcohol content and a light aftertaste, that paired well with the changing Japanese diet. With this insight Asahi used its brewing knowledge to develop a beer with a crisp bite, refreshing taste and clear finish to satisfied this requirement. Code named project FX, Asahi engineered a highly attenuated, highly carbonated pilsner. The later renamed product, Super Dry began sales on March 17th 1987 and gave birth to the dry beer category. The market success spawned similar competitor products and initiated what was known as the “Dry Wars” in Japan and a brief marketing fad for dry beers internationally. However Asahi has stood the test of time and now years later Super Dry continues it legacy as the world’s premier dry beer. Special Yeast - Asahi # 318 is the proprietary ingredient used to give Super Dry its “dryness”. This special strand of yeast produces high attenuation during fermentation in conjunction with the choice grains.Finest Ingredients – Asahi uses select grains and hops sourced worldwide based on strict criteria to maintain flavor consistency and promote sustainability. Barely with high starch content and both noble style bitter and fine aroma hops are key contributors to Super Dry’s smooth taste. ABV 4.9-5.2% (Depends on package type and location)IBU 20SRM 4\t"/>
    <x v="2"/>
    <n v="6"/>
    <n v="18"/>
    <n v="54"/>
    <n v="23"/>
    <n v="7"/>
    <n v="26"/>
    <n v="24"/>
    <n v="5"/>
    <n v="2"/>
    <n v="4"/>
    <n v="36"/>
    <n v="8"/>
    <n v="64"/>
    <x v="1036"/>
    <x v="1008"/>
    <x v="1029"/>
    <x v="1034"/>
    <x v="1038"/>
    <n v="422"/>
  </r>
  <r>
    <x v="1275"/>
    <x v="46"/>
    <s v="Sapporo Breweries Ltd."/>
    <s v="Sapporo Breweries Ltd. Sapporo Original Draft Beer"/>
    <s v="Notes:"/>
    <x v="2"/>
    <n v="6"/>
    <n v="18"/>
    <n v="31"/>
    <n v="30"/>
    <n v="9"/>
    <n v="18"/>
    <n v="18"/>
    <n v="13"/>
    <n v="0"/>
    <n v="16"/>
    <n v="23"/>
    <n v="0"/>
    <n v="45"/>
    <x v="196"/>
    <x v="1009"/>
    <x v="1030"/>
    <x v="1035"/>
    <x v="1039"/>
    <n v="100"/>
  </r>
  <r>
    <x v="1276"/>
    <x v="46"/>
    <s v="Orion Beer Co., Ltd."/>
    <s v="Orion Beer Co., Ltd. Orion Premium Draft Beer"/>
    <s v="Notes:With an even more refreshing taste, a new draft beer was born in the summer of 2015, the same year draft beer celebrated its 55th birthday. The backdrop to the primary color designs, a tradition in draft beer, is a cool, crisp color of champagne gold. The three stars and our logo proudly stand out, and the champagne gold color expresses the fine quality and refreshing sense of beer. The design incorporates the “red sun”, “blue skies”, and “navy blue seas” of Okinawa in the color scheme.\t"/>
    <x v="7"/>
    <n v="6"/>
    <n v="18"/>
    <n v="38"/>
    <n v="32"/>
    <n v="6"/>
    <n v="28"/>
    <n v="28"/>
    <n v="10"/>
    <n v="2"/>
    <n v="14"/>
    <n v="42"/>
    <n v="4"/>
    <n v="74"/>
    <x v="1037"/>
    <x v="1010"/>
    <x v="998"/>
    <x v="1036"/>
    <x v="1040"/>
    <n v="75"/>
  </r>
  <r>
    <x v="1277"/>
    <x v="46"/>
    <s v="Kirin Brewery Company, Limited"/>
    <s v="Kirin Brewery Company, Limited Kirin Lager"/>
    <s v="Notes:"/>
    <x v="11"/>
    <n v="6"/>
    <n v="18"/>
    <n v="23"/>
    <n v="24"/>
    <n v="5"/>
    <n v="14"/>
    <n v="11"/>
    <n v="4"/>
    <n v="2"/>
    <n v="5"/>
    <n v="20"/>
    <n v="1"/>
    <n v="48"/>
    <x v="1038"/>
    <x v="1011"/>
    <x v="1031"/>
    <x v="1037"/>
    <x v="616"/>
    <n v="63"/>
  </r>
  <r>
    <x v="1278"/>
    <x v="46"/>
    <s v="Lao Brewery Co."/>
    <s v="Lao Brewery Co. Beerlao Lager"/>
    <s v="Notes:Beerlao is brewed from the best local rice and overseas high quality malt giving it a unique taste. Beerlao was launched in 1973 and has become the best selling and leading brand in Laos. It was also awarded gold medals by various international competitions. Beerlao is one of the most successful exports and is currently available in 13 countries worldwide.\t"/>
    <x v="2"/>
    <n v="6"/>
    <n v="18"/>
    <n v="19"/>
    <n v="22"/>
    <n v="2"/>
    <n v="25"/>
    <n v="28"/>
    <n v="8"/>
    <n v="1"/>
    <n v="7"/>
    <n v="39"/>
    <n v="3"/>
    <n v="73"/>
    <x v="1039"/>
    <x v="1012"/>
    <x v="1032"/>
    <x v="1038"/>
    <x v="1041"/>
    <n v="73"/>
  </r>
  <r>
    <x v="1279"/>
    <x v="46"/>
    <s v="Sapporo Breweries Ltd."/>
    <s v="Sapporo Breweries Ltd. Sapporo Draft Beer"/>
    <s v="Notes:"/>
    <x v="2"/>
    <n v="6"/>
    <n v="18"/>
    <n v="31"/>
    <n v="22"/>
    <n v="3"/>
    <n v="25"/>
    <n v="18"/>
    <n v="4"/>
    <n v="0"/>
    <n v="7"/>
    <n v="29"/>
    <n v="4"/>
    <n v="44"/>
    <x v="1040"/>
    <x v="1013"/>
    <x v="1033"/>
    <x v="1039"/>
    <x v="1042"/>
    <n v="129"/>
  </r>
  <r>
    <x v="1280"/>
    <x v="46"/>
    <s v="Uehara Shuzou Co. Ltd. / Echigo Beer Pub"/>
    <s v="Uehara Shuzou Co. Ltd. / Echigo Beer Pub Koshihikari Echigo Beer"/>
    <s v="Notes:Koshihikari Echigo Beer is a rice lager beer that uses a super-premium short grain rice called Koshihikari. Produced in the ideal rice growing region of Niigata Prefecture, Koshihikari is known to be the best quality rice in Japan. The flavor of this premium beer can only be made with this rice.\t"/>
    <x v="2"/>
    <n v="6"/>
    <n v="18"/>
    <n v="23"/>
    <n v="31"/>
    <n v="2"/>
    <n v="21"/>
    <n v="14"/>
    <n v="11"/>
    <n v="1"/>
    <n v="5"/>
    <n v="33"/>
    <n v="0"/>
    <n v="99"/>
    <x v="1041"/>
    <x v="1014"/>
    <x v="1034"/>
    <x v="1040"/>
    <x v="50"/>
    <n v="56"/>
  </r>
  <r>
    <x v="1281"/>
    <x v="46"/>
    <s v="Asahi Breweries Ltd"/>
    <s v="Asahi Breweries Ltd Asahi Draft (Jukusen)"/>
    <s v="Notes:"/>
    <x v="2"/>
    <n v="6"/>
    <n v="18"/>
    <n v="32"/>
    <n v="26"/>
    <n v="4"/>
    <n v="28"/>
    <n v="14"/>
    <n v="11"/>
    <n v="0"/>
    <n v="7"/>
    <n v="30"/>
    <n v="1"/>
    <n v="44"/>
    <x v="1042"/>
    <x v="1015"/>
    <x v="1035"/>
    <x v="1041"/>
    <x v="1043"/>
    <n v="41"/>
  </r>
  <r>
    <x v="1282"/>
    <x v="46"/>
    <s v="Kirin Brewery Company, Limited"/>
    <s v="Kirin Brewery Company, Limited Kirin Classic Lager"/>
    <s v="Notes:"/>
    <x v="12"/>
    <n v="6"/>
    <n v="18"/>
    <n v="4"/>
    <n v="9"/>
    <n v="2"/>
    <n v="11"/>
    <n v="7"/>
    <n v="4"/>
    <n v="1"/>
    <n v="2"/>
    <n v="15"/>
    <n v="1"/>
    <n v="21"/>
    <x v="1043"/>
    <x v="1016"/>
    <x v="1036"/>
    <x v="978"/>
    <x v="1044"/>
    <n v="9"/>
  </r>
  <r>
    <x v="1283"/>
    <x v="46"/>
    <s v="Asahi Breweries Ltd"/>
    <s v="Asahi Breweries Ltd Asahi Orion"/>
    <s v="Notes:"/>
    <x v="2"/>
    <n v="6"/>
    <n v="18"/>
    <n v="2"/>
    <n v="0"/>
    <n v="0"/>
    <n v="1"/>
    <n v="2"/>
    <n v="4"/>
    <n v="0"/>
    <n v="1"/>
    <n v="3"/>
    <n v="0"/>
    <n v="4"/>
    <x v="15"/>
    <x v="14"/>
    <x v="272"/>
    <x v="267"/>
    <x v="616"/>
    <n v="1"/>
  </r>
  <r>
    <x v="1284"/>
    <x v="46"/>
    <s v="Asahi Breweries Ltd"/>
    <s v="Asahi Breweries Ltd Asahi Premium"/>
    <s v="Notes:"/>
    <x v="4"/>
    <n v="6"/>
    <n v="18"/>
    <n v="5"/>
    <n v="2"/>
    <n v="0"/>
    <n v="3"/>
    <n v="2"/>
    <n v="1"/>
    <n v="0"/>
    <n v="2"/>
    <n v="3"/>
    <n v="0"/>
    <n v="6"/>
    <x v="196"/>
    <x v="137"/>
    <x v="139"/>
    <x v="223"/>
    <x v="50"/>
    <n v="2"/>
  </r>
  <r>
    <x v="1285"/>
    <x v="46"/>
    <s v="Hangzhou Xihu Beer Asahi Co. , Ltd."/>
    <s v="Hangzhou Xihu Beer Asahi Co. , Ltd. Siwo"/>
    <s v="Notes:"/>
    <x v="63"/>
    <n v="6"/>
    <n v="18"/>
    <n v="18"/>
    <n v="10"/>
    <n v="6"/>
    <n v="8"/>
    <n v="6"/>
    <n v="5"/>
    <n v="1"/>
    <n v="6"/>
    <n v="9"/>
    <n v="0"/>
    <n v="26"/>
    <x v="1044"/>
    <x v="1017"/>
    <x v="1037"/>
    <x v="1042"/>
    <x v="1045"/>
    <n v="13"/>
  </r>
  <r>
    <x v="1286"/>
    <x v="46"/>
    <s v="Sapporo Breweries Ltd."/>
    <s v="Sapporo Breweries Ltd. Sapporo Fuyumonogatari - The Winter's Tale"/>
    <s v="Notes:"/>
    <x v="10"/>
    <n v="6"/>
    <n v="18"/>
    <n v="12"/>
    <n v="13"/>
    <n v="3"/>
    <n v="8"/>
    <n v="10"/>
    <n v="5"/>
    <n v="0"/>
    <n v="5"/>
    <n v="14"/>
    <n v="3"/>
    <n v="25"/>
    <x v="1045"/>
    <x v="1018"/>
    <x v="272"/>
    <x v="1043"/>
    <x v="849"/>
    <n v="8"/>
  </r>
  <r>
    <x v="1287"/>
    <x v="46"/>
    <s v="Yo-Ho Brewing Company"/>
    <s v="Yo-Ho Brewing Company Organic Beer Shinshu Sansan"/>
    <s v="Notes:"/>
    <x v="2"/>
    <n v="6"/>
    <n v="18"/>
    <n v="7"/>
    <n v="7"/>
    <n v="0"/>
    <n v="10"/>
    <n v="16"/>
    <n v="8"/>
    <n v="0"/>
    <n v="9"/>
    <n v="15"/>
    <n v="1"/>
    <n v="18"/>
    <x v="142"/>
    <x v="442"/>
    <x v="323"/>
    <x v="357"/>
    <x v="50"/>
    <n v="6"/>
  </r>
  <r>
    <x v="1288"/>
    <x v="46"/>
    <s v="Guangzhou Zhujiang Brewery Co. Ltd."/>
    <s v="Guangzhou Zhujiang Brewery Co. Ltd. Zhujiang Beer"/>
    <s v="Notes:"/>
    <x v="55"/>
    <n v="6"/>
    <n v="18"/>
    <n v="6"/>
    <n v="9"/>
    <n v="3"/>
    <n v="6"/>
    <n v="6"/>
    <n v="5"/>
    <n v="0"/>
    <n v="3"/>
    <n v="9"/>
    <n v="0"/>
    <n v="23"/>
    <x v="1046"/>
    <x v="1019"/>
    <x v="1038"/>
    <x v="1044"/>
    <x v="1046"/>
    <n v="7"/>
  </r>
  <r>
    <x v="1289"/>
    <x v="46"/>
    <s v="Kirin Brewery Company, Limited"/>
    <s v="Kirin Brewery Company, Limited Kirin Bar Beer"/>
    <s v="Notes:"/>
    <x v="12"/>
    <n v="6"/>
    <n v="18"/>
    <n v="1"/>
    <n v="0"/>
    <n v="0"/>
    <n v="1"/>
    <n v="2"/>
    <n v="1"/>
    <n v="0"/>
    <n v="0"/>
    <n v="1"/>
    <n v="1"/>
    <n v="2"/>
    <x v="611"/>
    <x v="599"/>
    <x v="616"/>
    <x v="614"/>
    <x v="1004"/>
    <n v="4"/>
  </r>
  <r>
    <x v="1290"/>
    <x v="46"/>
    <s v="Kirin Brewery Company, Limited"/>
    <s v="Kirin Brewery Company, Limited Kirin Premium Draft Beer"/>
    <s v="Notes:"/>
    <x v="130"/>
    <n v="6"/>
    <n v="18"/>
    <n v="0"/>
    <n v="0"/>
    <n v="0"/>
    <n v="0"/>
    <n v="0"/>
    <n v="0"/>
    <n v="0"/>
    <n v="0"/>
    <n v="0"/>
    <n v="0"/>
    <n v="0"/>
    <x v="355"/>
    <x v="527"/>
    <x v="448"/>
    <x v="617"/>
    <x v="431"/>
    <n v="2"/>
  </r>
  <r>
    <x v="1291"/>
    <x v="46"/>
    <s v="Kirin Brewery Company, Limited"/>
    <s v="Kirin Brewery Company, Limited Kirin Ichiban Maribana"/>
    <s v="Notes:"/>
    <x v="10"/>
    <n v="6"/>
    <n v="18"/>
    <n v="1"/>
    <n v="4"/>
    <n v="1"/>
    <n v="4"/>
    <n v="2"/>
    <n v="0"/>
    <n v="0"/>
    <n v="0"/>
    <n v="5"/>
    <n v="0"/>
    <n v="4"/>
    <x v="142"/>
    <x v="118"/>
    <x v="295"/>
    <x v="122"/>
    <x v="30"/>
    <n v="3"/>
  </r>
  <r>
    <x v="1292"/>
    <x v="46"/>
    <s v="Kirin Brewery Company, Limited"/>
    <s v="Kirin Brewery Company, Limited Kirin Brau Meister"/>
    <s v="Notes:"/>
    <x v="10"/>
    <n v="6"/>
    <n v="18"/>
    <n v="7"/>
    <n v="19"/>
    <n v="2"/>
    <n v="17"/>
    <n v="8"/>
    <n v="3"/>
    <n v="0"/>
    <n v="3"/>
    <n v="21"/>
    <n v="2"/>
    <n v="18"/>
    <x v="22"/>
    <x v="137"/>
    <x v="142"/>
    <x v="137"/>
    <x v="11"/>
    <n v="6"/>
  </r>
  <r>
    <x v="1293"/>
    <x v="46"/>
    <s v="Taiwan Tobacco &amp; Liquor Corporation"/>
    <s v="Taiwan Tobacco &amp; Liquor Corporation Taiwan Beer"/>
    <s v="Notes:"/>
    <x v="2"/>
    <n v="6"/>
    <n v="18"/>
    <n v="0"/>
    <n v="0"/>
    <n v="0"/>
    <n v="0"/>
    <n v="0"/>
    <n v="0"/>
    <n v="0"/>
    <n v="0"/>
    <n v="0"/>
    <n v="0"/>
    <n v="0"/>
    <x v="1047"/>
    <x v="1020"/>
    <x v="1039"/>
    <x v="1045"/>
    <x v="1047"/>
    <n v="39"/>
  </r>
  <r>
    <x v="1294"/>
    <x v="46"/>
    <s v="Great Divide Brewing Company"/>
    <s v="Great Divide Brewing Company Hapa Beer"/>
    <s v="Notes:"/>
    <x v="2"/>
    <n v="6"/>
    <n v="18"/>
    <n v="2"/>
    <n v="2"/>
    <n v="0"/>
    <n v="5"/>
    <n v="0"/>
    <n v="0"/>
    <n v="0"/>
    <n v="1"/>
    <n v="9"/>
    <n v="0"/>
    <n v="4"/>
    <x v="25"/>
    <x v="442"/>
    <x v="126"/>
    <x v="11"/>
    <x v="18"/>
    <n v="1"/>
  </r>
  <r>
    <x v="1295"/>
    <x v="47"/>
    <s v="Urban Chestnut Brewing Company"/>
    <s v="Urban Chestnut Brewing Company Zwickel"/>
    <s v="Notes:Our flagship lager, pronounced ‘zv-ick-el’, is an unfiltered, unpasteurized, German classic that finishes as a smooth-drinking, vitamin rich (from the yeast), naturally cloudy bier.Malts: Two-Row &amp; PilsnerHops: Hallertau 20 IBU\t"/>
    <x v="9"/>
    <n v="20"/>
    <n v="40"/>
    <n v="27"/>
    <n v="51"/>
    <n v="13"/>
    <n v="40"/>
    <n v="28"/>
    <n v="25"/>
    <n v="2"/>
    <n v="19"/>
    <n v="66"/>
    <n v="10"/>
    <n v="97"/>
    <x v="22"/>
    <x v="118"/>
    <x v="348"/>
    <x v="153"/>
    <x v="170"/>
    <n v="6"/>
  </r>
  <r>
    <x v="1296"/>
    <x v="47"/>
    <s v="Kulmbacher Brauerei AG"/>
    <s v="Kulmbacher Brauerei AG Mönchshof Kellerbier (Kellerbräu)"/>
    <s v="Notes:"/>
    <x v="51"/>
    <n v="20"/>
    <n v="40"/>
    <n v="20"/>
    <n v="34"/>
    <n v="10"/>
    <n v="31"/>
    <n v="59"/>
    <n v="26"/>
    <n v="0"/>
    <n v="30"/>
    <n v="59"/>
    <n v="8"/>
    <n v="96"/>
    <x v="1048"/>
    <x v="1021"/>
    <x v="1040"/>
    <x v="1046"/>
    <x v="1048"/>
    <n v="131"/>
  </r>
  <r>
    <x v="1297"/>
    <x v="47"/>
    <s v="Hacker-Pschorr Bräu GmbH"/>
    <s v="Hacker-Pschorr Bräu GmbH Hacker-Pschorr Anno 1417"/>
    <s v="Notes:"/>
    <x v="10"/>
    <n v="20"/>
    <n v="40"/>
    <n v="21"/>
    <n v="55"/>
    <n v="2"/>
    <n v="36"/>
    <n v="53"/>
    <n v="63"/>
    <n v="0"/>
    <n v="60"/>
    <n v="57"/>
    <n v="19"/>
    <n v="95"/>
    <x v="1049"/>
    <x v="1022"/>
    <x v="1041"/>
    <x v="338"/>
    <x v="1049"/>
    <n v="69"/>
  </r>
  <r>
    <x v="1298"/>
    <x v="47"/>
    <s v="St. Georgenbräu"/>
    <s v="St. Georgenbräu Buttenheimer Keller Bier"/>
    <s v="Notes:"/>
    <x v="11"/>
    <n v="20"/>
    <n v="40"/>
    <n v="22"/>
    <n v="47"/>
    <n v="9"/>
    <n v="44"/>
    <n v="49"/>
    <n v="29"/>
    <n v="0"/>
    <n v="25"/>
    <n v="79"/>
    <n v="15"/>
    <n v="115"/>
    <x v="1050"/>
    <x v="1023"/>
    <x v="1042"/>
    <x v="1047"/>
    <x v="1050"/>
    <n v="159"/>
  </r>
  <r>
    <x v="1299"/>
    <x v="47"/>
    <s v="Creemore Springs Brewery Limited"/>
    <s v="Creemore Springs Brewery Limited Creemore Springs Kellerbier"/>
    <s v="Notes:Kellerbier is an unfiltered, medieval German beer known for its naturally cloudy appearance. Served straight from the brewmaster’s cellar, it was a true honour for special guests visiting a brewery to be offered a taste. These days we happily make it available to one and all. Our Kellerbier is wonderfully aromatic with a hint of citrus and spice imparted by German whole leaf hops. Not too many breweries make Kellerbier, but then, we've always done things a little differently.30 IBU\t"/>
    <x v="2"/>
    <n v="20"/>
    <n v="40"/>
    <n v="24"/>
    <n v="42"/>
    <n v="9"/>
    <n v="49"/>
    <n v="45"/>
    <n v="48"/>
    <n v="0"/>
    <n v="44"/>
    <n v="78"/>
    <n v="15"/>
    <n v="62"/>
    <x v="1051"/>
    <x v="1024"/>
    <x v="1043"/>
    <x v="1048"/>
    <x v="1051"/>
    <n v="76"/>
  </r>
  <r>
    <x v="1300"/>
    <x v="47"/>
    <s v="Columbus Brewing Company"/>
    <s v="Columbus Brewing Company Columbus Summer Teeth"/>
    <s v="Notes:Crisp, golden lagerBeer is meant to be shared and nothing says summer like sharing a crisp, golden lager with friends. This traditional German style lager is brewed with a blend of European malts and hops to create a refreshing, easy-drinking beer.Bronze Medal, Kellerbier or Zwickelbier, Great American Beer Festival® 2010\t"/>
    <x v="2"/>
    <n v="20"/>
    <n v="40"/>
    <n v="36"/>
    <n v="47"/>
    <n v="11"/>
    <n v="35"/>
    <n v="20"/>
    <n v="27"/>
    <n v="10"/>
    <n v="23"/>
    <n v="65"/>
    <n v="9"/>
    <n v="93"/>
    <x v="51"/>
    <x v="28"/>
    <x v="1044"/>
    <x v="1049"/>
    <x v="1052"/>
    <n v="21"/>
  </r>
  <r>
    <x v="1301"/>
    <x v="47"/>
    <s v="Private Landbrauerei Scheuerer"/>
    <s v="Private Landbrauerei Scheuerer Moosbacher Kellerbier"/>
    <s v="Notes:"/>
    <x v="9"/>
    <n v="20"/>
    <n v="40"/>
    <n v="15"/>
    <n v="34"/>
    <n v="12"/>
    <n v="26"/>
    <n v="68"/>
    <n v="19"/>
    <n v="1"/>
    <n v="27"/>
    <n v="32"/>
    <n v="9"/>
    <n v="121"/>
    <x v="1052"/>
    <x v="1025"/>
    <x v="1045"/>
    <x v="1050"/>
    <x v="1053"/>
    <n v="106"/>
  </r>
  <r>
    <x v="1302"/>
    <x v="47"/>
    <s v="Brauerei Max Leibinger GmbH"/>
    <s v="Brauerei Max Leibinger GmbH Zeppelin Bier"/>
    <s v="Notes:Our Zeppelin Beer is a so-called &quot;Kellerbier&quot;. The name &quot;Kellerbier&quot; has historical roots, dating back to the time when beer was still served directly from the cellar. It is an unfiltered, naturally cloudy beer with a low carbon dioxide content, and it contains all of the natural sediment. As a result, Kellerbier is rich in valuable nutrients such as yeast, protein, minerals and vitamins.Following the old family tradition, Zeppelin beer is brewed in accordance with the German Purity Law of 1516. As with all of our beers, we use the world-famous Tettnanger aromatic hops, high-quality barley grown in upper Swabia and pure water from the uplands of the Alps. We give the dark amber Zeppelin beer seven weeks to quietly mature. The result is a fully flavoured, mildly malty Kellerbier of the highest quality and goodness with an alcohol content of 5.2 percent. It’s a beer which is almost unrivaled in taste, thanks to its extremely delicately spiced, original flavor.\t"/>
    <x v="9"/>
    <n v="20"/>
    <n v="40"/>
    <n v="13"/>
    <n v="52"/>
    <n v="18"/>
    <n v="36"/>
    <n v="71"/>
    <n v="21"/>
    <n v="0"/>
    <n v="32"/>
    <n v="52"/>
    <n v="9"/>
    <n v="117"/>
    <x v="1053"/>
    <x v="491"/>
    <x v="1046"/>
    <x v="1051"/>
    <x v="344"/>
    <n v="19"/>
  </r>
  <r>
    <x v="1303"/>
    <x v="47"/>
    <s v="Brouwerij Drie Fonteinen"/>
    <s v="Brouwerij Drie Fonteinen Beersel Lager"/>
    <s v="Notes:"/>
    <x v="9"/>
    <n v="20"/>
    <n v="40"/>
    <n v="35"/>
    <n v="57"/>
    <n v="14"/>
    <n v="77"/>
    <n v="75"/>
    <n v="80"/>
    <n v="9"/>
    <n v="90"/>
    <n v="115"/>
    <n v="12"/>
    <n v="114"/>
    <x v="1054"/>
    <x v="1026"/>
    <x v="1047"/>
    <x v="1052"/>
    <x v="1054"/>
    <n v="33"/>
  </r>
  <r>
    <x v="1304"/>
    <x v="47"/>
    <s v="Les Trois Mousquetaires"/>
    <s v="Les Trois Mousquetaires Série Signature Kellerbier"/>
    <s v="Notes:Unfiltered golden lager inspired by the Kellerbiers, or &quot;cellar beers&quot;, found in the northern Bavarian region of Franconia. This Kellerbier marries a rich malt flavor with an herbal hop character.\t"/>
    <x v="10"/>
    <n v="20"/>
    <n v="40"/>
    <n v="32"/>
    <n v="73"/>
    <n v="15"/>
    <n v="64"/>
    <n v="58"/>
    <n v="55"/>
    <n v="2"/>
    <n v="50"/>
    <n v="115"/>
    <n v="32"/>
    <n v="103"/>
    <x v="1055"/>
    <x v="1027"/>
    <x v="1048"/>
    <x v="1053"/>
    <x v="1055"/>
    <n v="51"/>
  </r>
  <r>
    <x v="1305"/>
    <x v="47"/>
    <s v="Arcobräu Gräfliches Brauhaus"/>
    <s v="Arcobräu Gräfliches Brauhaus Arcobräu Zwickl Lager"/>
    <s v="Notes:Also known as Arcobräu Zwicklbier\t"/>
    <x v="9"/>
    <n v="20"/>
    <n v="40"/>
    <n v="36"/>
    <n v="51"/>
    <n v="4"/>
    <n v="34"/>
    <n v="33"/>
    <n v="28"/>
    <n v="5"/>
    <n v="33"/>
    <n v="49"/>
    <n v="8"/>
    <n v="86"/>
    <x v="501"/>
    <x v="1028"/>
    <x v="1049"/>
    <x v="1054"/>
    <x v="1056"/>
    <n v="23"/>
  </r>
  <r>
    <x v="1306"/>
    <x v="47"/>
    <s v="Stieglbrauerei zu Salzburg GmbH"/>
    <s v="Stieglbrauerei zu Salzburg GmbH Paracelsus Zwickl"/>
    <s v="Notes:"/>
    <x v="2"/>
    <n v="20"/>
    <n v="40"/>
    <n v="34"/>
    <n v="54"/>
    <n v="9"/>
    <n v="44"/>
    <n v="65"/>
    <n v="61"/>
    <n v="1"/>
    <n v="68"/>
    <n v="61"/>
    <n v="10"/>
    <n v="100"/>
    <x v="51"/>
    <x v="91"/>
    <x v="60"/>
    <x v="1055"/>
    <x v="340"/>
    <n v="21"/>
  </r>
  <r>
    <x v="1307"/>
    <x v="47"/>
    <s v="Brauerei Hofstetten Krammer GmbH &amp; Co. KG"/>
    <s v="Brauerei Hofstetten Krammer GmbH &amp; Co. KG Kubelbier"/>
    <s v="Notes:"/>
    <x v="8"/>
    <n v="20"/>
    <n v="40"/>
    <n v="23"/>
    <n v="67"/>
    <n v="12"/>
    <n v="67"/>
    <n v="57"/>
    <n v="44"/>
    <n v="0"/>
    <n v="46"/>
    <n v="86"/>
    <n v="18"/>
    <n v="108"/>
    <x v="93"/>
    <x v="1029"/>
    <x v="1050"/>
    <x v="466"/>
    <x v="1057"/>
    <n v="39"/>
  </r>
  <r>
    <x v="1308"/>
    <x v="47"/>
    <s v="Fürst Wallerstein Brauhaus"/>
    <s v="Fürst Wallerstein Brauhaus Fürsten Zwickel"/>
    <s v="Notes:"/>
    <x v="7"/>
    <n v="20"/>
    <n v="40"/>
    <n v="18"/>
    <n v="31"/>
    <n v="7"/>
    <n v="28"/>
    <n v="30"/>
    <n v="31"/>
    <n v="1"/>
    <n v="36"/>
    <n v="46"/>
    <n v="8"/>
    <n v="58"/>
    <x v="452"/>
    <x v="118"/>
    <x v="300"/>
    <x v="356"/>
    <x v="378"/>
    <n v="6"/>
  </r>
  <r>
    <x v="1309"/>
    <x v="47"/>
    <s v="Brauerei Zehendner GmbH"/>
    <s v="Brauerei Zehendner GmbH Mönchsambacher Lager"/>
    <s v="Notes:"/>
    <x v="10"/>
    <n v="20"/>
    <n v="40"/>
    <n v="35"/>
    <n v="39"/>
    <n v="5"/>
    <n v="53"/>
    <n v="37"/>
    <n v="38"/>
    <n v="1"/>
    <n v="38"/>
    <n v="77"/>
    <n v="20"/>
    <n v="63"/>
    <x v="1056"/>
    <x v="1030"/>
    <x v="1051"/>
    <x v="1056"/>
    <x v="1058"/>
    <n v="26"/>
  </r>
  <r>
    <x v="1310"/>
    <x v="48"/>
    <s v="Anheuser-Busch"/>
    <s v="Anheuser-Busch Bud Light"/>
    <s v="Notes:Bud Light is brewed using a blend of premium aroma hop varieties, both American-grown and imported, and a combination of barley malts and rice. Its superior drinkability and refreshing flavor makes it the world’s favorite light beer.\t"/>
    <x v="56"/>
    <n v="8"/>
    <n v="12"/>
    <n v="13"/>
    <n v="15"/>
    <n v="5"/>
    <n v="11"/>
    <n v="20"/>
    <n v="4"/>
    <n v="3"/>
    <n v="6"/>
    <n v="12"/>
    <n v="3"/>
    <n v="40"/>
    <x v="1057"/>
    <x v="1031"/>
    <x v="1052"/>
    <x v="1057"/>
    <x v="1059"/>
    <n v="1302"/>
  </r>
  <r>
    <x v="1311"/>
    <x v="48"/>
    <s v="Miller Brewing Co."/>
    <s v="Miller Brewing Co. Miller Lite"/>
    <s v="Notes:"/>
    <x v="131"/>
    <n v="8"/>
    <n v="12"/>
    <n v="10"/>
    <n v="9"/>
    <n v="6"/>
    <n v="7"/>
    <n v="6"/>
    <n v="5"/>
    <n v="2"/>
    <n v="4"/>
    <n v="9"/>
    <n v="2"/>
    <n v="15"/>
    <x v="1058"/>
    <x v="1032"/>
    <x v="1053"/>
    <x v="1058"/>
    <x v="1060"/>
    <n v="1082"/>
  </r>
  <r>
    <x v="1312"/>
    <x v="48"/>
    <s v="Anheuser-Busch"/>
    <s v="Anheuser-Busch Bud Light Lime"/>
    <s v="Notes:Bud Light Lime is brewed using a combination of barley malts, non-malted cereal grains, subtle hopping and natural lime flavor.\t"/>
    <x v="56"/>
    <n v="8"/>
    <n v="12"/>
    <n v="18"/>
    <n v="14"/>
    <n v="15"/>
    <n v="18"/>
    <n v="15"/>
    <n v="72"/>
    <n v="6"/>
    <n v="70"/>
    <n v="28"/>
    <n v="6"/>
    <n v="44"/>
    <x v="1059"/>
    <x v="1033"/>
    <x v="1054"/>
    <x v="1059"/>
    <x v="1061"/>
    <n v="459"/>
  </r>
  <r>
    <x v="1313"/>
    <x v="48"/>
    <s v="Anheuser-Busch"/>
    <s v="Anheuser-Busch Michelob Ultra"/>
    <s v="Notes:Brewed using the finest barley malt, select grains, all-imported hops and a pure-cultured yeast strain. The special choice of grains combined with the extended mashing process produces a smooth, refreshing beer with fewer carbohydrates.\t"/>
    <x v="56"/>
    <n v="8"/>
    <n v="12"/>
    <n v="23"/>
    <n v="20"/>
    <n v="9"/>
    <n v="14"/>
    <n v="15"/>
    <n v="10"/>
    <n v="4"/>
    <n v="6"/>
    <n v="18"/>
    <n v="2"/>
    <n v="43"/>
    <x v="1060"/>
    <x v="1034"/>
    <x v="1055"/>
    <x v="1060"/>
    <x v="1062"/>
    <n v="523"/>
  </r>
  <r>
    <x v="1314"/>
    <x v="48"/>
    <s v="Boston Beer Company (Samuel Adams)"/>
    <s v="Boston Beer Company (Samuel Adams) Sam Adams Light"/>
    <s v="Notes:"/>
    <x v="57"/>
    <n v="8"/>
    <n v="12"/>
    <n v="17"/>
    <n v="26"/>
    <n v="5"/>
    <n v="20"/>
    <n v="31"/>
    <n v="2"/>
    <n v="3"/>
    <n v="5"/>
    <n v="42"/>
    <n v="5"/>
    <n v="66"/>
    <x v="1061"/>
    <x v="1035"/>
    <x v="1056"/>
    <x v="1061"/>
    <x v="1063"/>
    <n v="833"/>
  </r>
  <r>
    <x v="1315"/>
    <x v="48"/>
    <s v="Anheuser-Busch"/>
    <s v="Anheuser-Busch Natural Light"/>
    <s v="Notes:Natural Light is brewed with a blend of premium American and imported hops, and a combination of malt and corn. Its longer brewing process produces a lighter body, fewer calories and an easy-drinking character.\t"/>
    <x v="56"/>
    <n v="8"/>
    <n v="12"/>
    <n v="9"/>
    <n v="9"/>
    <n v="5"/>
    <n v="3"/>
    <n v="5"/>
    <n v="5"/>
    <n v="0"/>
    <n v="4"/>
    <n v="4"/>
    <n v="2"/>
    <n v="11"/>
    <x v="1062"/>
    <x v="1036"/>
    <x v="1057"/>
    <x v="1062"/>
    <x v="1064"/>
    <n v="532"/>
  </r>
  <r>
    <x v="1316"/>
    <x v="48"/>
    <s v="Grupo Modelo S.A. de C.V."/>
    <s v="Grupo Modelo S.A. de C.V. Corona Light"/>
    <s v="Notes:"/>
    <x v="58"/>
    <n v="8"/>
    <n v="12"/>
    <n v="13"/>
    <n v="18"/>
    <n v="6"/>
    <n v="11"/>
    <n v="5"/>
    <n v="17"/>
    <n v="3"/>
    <n v="15"/>
    <n v="32"/>
    <n v="5"/>
    <n v="36"/>
    <x v="1063"/>
    <x v="1037"/>
    <x v="1058"/>
    <x v="1063"/>
    <x v="1065"/>
    <n v="342"/>
  </r>
  <r>
    <x v="1317"/>
    <x v="48"/>
    <s v="Coors Brewing Company"/>
    <s v="Coors Brewing Company Keystone Light"/>
    <s v="Notes:Brewed since 1989, Keystone Light is a triple-filtered American-style light lager. Or as we like to say, it’s the smoothest of smooth. Keystone Light has a clean, crisp taste and smooth finish, making it the beer of choice for those who want to grab life by the ‘Stones. So, what are you waiting for? Stop reading and get grabbing. Looking for something bolder? Pick up Keystone Ice.\t"/>
    <x v="58"/>
    <n v="8"/>
    <n v="12"/>
    <n v="14"/>
    <n v="15"/>
    <n v="6"/>
    <n v="7"/>
    <n v="8"/>
    <n v="1"/>
    <n v="2"/>
    <n v="1"/>
    <n v="9"/>
    <n v="0"/>
    <n v="22"/>
    <x v="1064"/>
    <x v="1038"/>
    <x v="1059"/>
    <x v="1064"/>
    <x v="1066"/>
    <n v="440"/>
  </r>
  <r>
    <x v="1318"/>
    <x v="48"/>
    <s v="Anheuser-Busch"/>
    <s v="Anheuser-Busch Bud Light Platinum"/>
    <s v="Notes:"/>
    <x v="4"/>
    <n v="8"/>
    <n v="12"/>
    <n v="15"/>
    <n v="28"/>
    <n v="20"/>
    <n v="6"/>
    <n v="28"/>
    <n v="11"/>
    <n v="1"/>
    <n v="13"/>
    <n v="9"/>
    <n v="6"/>
    <n v="37"/>
    <x v="817"/>
    <x v="349"/>
    <x v="1060"/>
    <x v="267"/>
    <x v="1067"/>
    <n v="3"/>
  </r>
  <r>
    <x v="1319"/>
    <x v="48"/>
    <s v="Tsingtao Brewery Co., Ltd."/>
    <s v="Tsingtao Brewery Co., Ltd. Five Star All Malt Beer"/>
    <s v="Notes:"/>
    <x v="57"/>
    <n v="8"/>
    <n v="12"/>
    <n v="15"/>
    <n v="16"/>
    <n v="5"/>
    <n v="19"/>
    <n v="14"/>
    <n v="8"/>
    <n v="1"/>
    <n v="12"/>
    <n v="23"/>
    <n v="1"/>
    <n v="30"/>
    <x v="612"/>
    <x v="1039"/>
    <x v="323"/>
    <x v="267"/>
    <x v="616"/>
    <n v="1"/>
  </r>
  <r>
    <x v="1320"/>
    <x v="48"/>
    <s v="Anheuser-Busch"/>
    <s v="Anheuser-Busch Busch Light"/>
    <s v="Notes:Busch and Busch Light are both brewed with a blend of premium American-grown and imported hops and a combination of malt and corn to provide a pleasant balanced flavor. Additionally, Busch Light undergoes a longer brewing process that produces a lighter body and fewer calories.\t"/>
    <x v="58"/>
    <n v="8"/>
    <n v="12"/>
    <n v="7"/>
    <n v="27"/>
    <n v="3"/>
    <n v="10"/>
    <n v="8"/>
    <n v="3"/>
    <n v="0"/>
    <n v="4"/>
    <n v="12"/>
    <n v="1"/>
    <n v="26"/>
    <x v="1065"/>
    <x v="1040"/>
    <x v="1061"/>
    <x v="1065"/>
    <x v="1068"/>
    <n v="356"/>
  </r>
  <r>
    <x v="1321"/>
    <x v="48"/>
    <s v="Amstel Brouwerij B. V."/>
    <s v="Amstel Brouwerij B. V. Amstel Light"/>
    <s v="Notes:ABV in the USA is 4.1%\t"/>
    <x v="59"/>
    <n v="8"/>
    <n v="12"/>
    <n v="21"/>
    <n v="26"/>
    <n v="2"/>
    <n v="36"/>
    <n v="21"/>
    <n v="11"/>
    <n v="4"/>
    <n v="4"/>
    <n v="65"/>
    <n v="6"/>
    <n v="71"/>
    <x v="1066"/>
    <x v="1041"/>
    <x v="1062"/>
    <x v="1066"/>
    <x v="1069"/>
    <n v="465"/>
  </r>
  <r>
    <x v="1322"/>
    <x v="48"/>
    <s v="Anheuser-Busch"/>
    <s v="Anheuser-Busch Budweiser Select"/>
    <s v="Notes:Brewed with two-row and roasted caramel malt for a rich color, and a blend of hand-selected premium American and Bavarian hops for balance and flavor. Budweiser Select spends approximately twice as long as regular beers in the brewhouse, which results in lower carbohydrate and calorie content after fermentation.\t"/>
    <x v="55"/>
    <n v="8"/>
    <n v="12"/>
    <n v="19"/>
    <n v="18"/>
    <n v="9"/>
    <n v="18"/>
    <n v="23"/>
    <n v="3"/>
    <n v="2"/>
    <n v="3"/>
    <n v="36"/>
    <n v="3"/>
    <n v="59"/>
    <x v="1067"/>
    <x v="1042"/>
    <x v="1063"/>
    <x v="1067"/>
    <x v="1070"/>
    <n v="440"/>
  </r>
  <r>
    <x v="1323"/>
    <x v="48"/>
    <s v="Heineken Nederland B.V."/>
    <s v="Heineken Nederland B.V. Heineken Premium Light Lager"/>
    <s v="Notes:3.3% ABV in some states in the USA\t"/>
    <x v="56"/>
    <n v="8"/>
    <n v="12"/>
    <n v="25"/>
    <n v="32"/>
    <n v="5"/>
    <n v="20"/>
    <n v="3"/>
    <n v="8"/>
    <n v="5"/>
    <n v="3"/>
    <n v="42"/>
    <n v="4"/>
    <n v="54"/>
    <x v="1068"/>
    <x v="1043"/>
    <x v="1064"/>
    <x v="1068"/>
    <x v="1071"/>
    <n v="225"/>
  </r>
  <r>
    <x v="1324"/>
    <x v="48"/>
    <s v="Anheuser-Busch"/>
    <s v="Anheuser-Busch Michelob Light"/>
    <s v="Notes:Michelob Light is brewed with pale, kilned two-row barley malt and noble European hops.\t"/>
    <x v="55"/>
    <n v="8"/>
    <n v="12"/>
    <n v="16"/>
    <n v="33"/>
    <n v="3"/>
    <n v="21"/>
    <n v="20"/>
    <n v="7"/>
    <n v="0"/>
    <n v="6"/>
    <n v="23"/>
    <n v="0"/>
    <n v="49"/>
    <x v="1069"/>
    <x v="1044"/>
    <x v="1065"/>
    <x v="1069"/>
    <x v="1072"/>
    <n v="204"/>
  </r>
  <r>
    <x v="1325"/>
    <x v="48"/>
    <s v="Miller Brewing Co."/>
    <s v="Miller Brewing Co. Miller High Life Light"/>
    <s v="Notes:"/>
    <x v="58"/>
    <n v="8"/>
    <n v="12"/>
    <n v="13"/>
    <n v="16"/>
    <n v="5"/>
    <n v="6"/>
    <n v="7"/>
    <n v="0"/>
    <n v="1"/>
    <n v="0"/>
    <n v="8"/>
    <n v="0"/>
    <n v="18"/>
    <x v="1070"/>
    <x v="1045"/>
    <x v="1066"/>
    <x v="1070"/>
    <x v="1073"/>
    <n v="201"/>
  </r>
  <r>
    <x v="1326"/>
    <x v="48"/>
    <s v="Miller Brewing Co."/>
    <s v="Miller Brewing Co. Milwaukee's Best Light"/>
    <s v="Notes:"/>
    <x v="56"/>
    <n v="8"/>
    <n v="12"/>
    <n v="15"/>
    <n v="13"/>
    <n v="8"/>
    <n v="15"/>
    <n v="12"/>
    <n v="3"/>
    <n v="5"/>
    <n v="1"/>
    <n v="31"/>
    <n v="1"/>
    <n v="49"/>
    <x v="1071"/>
    <x v="1046"/>
    <x v="1067"/>
    <x v="1071"/>
    <x v="1074"/>
    <n v="151"/>
  </r>
  <r>
    <x v="1327"/>
    <x v="48"/>
    <s v="Labatt Brewing Company Ltd."/>
    <s v="Labatt Brewing Company Ltd. Labatt Blue Light"/>
    <s v="Notes:Labatt Blue Light was introduced in 1983 as a lower-alcohol, lower-calorie version of Canada’s most popular brand. Blue Light uses specially selected North American aromatic hops and the same strain of lager yeast as the one used to produce Labatt Blue. The result is a crisp, clean and delicately balanced beer, with a slight sweetness and citrus-like hop character.\t"/>
    <x v="57"/>
    <n v="8"/>
    <n v="12"/>
    <n v="24"/>
    <n v="32"/>
    <n v="8"/>
    <n v="30"/>
    <n v="38"/>
    <n v="11"/>
    <n v="3"/>
    <n v="22"/>
    <n v="52"/>
    <n v="10"/>
    <n v="59"/>
    <x v="1072"/>
    <x v="1047"/>
    <x v="1068"/>
    <x v="1072"/>
    <x v="1075"/>
    <n v="154"/>
  </r>
  <r>
    <x v="1328"/>
    <x v="48"/>
    <s v="Anheuser-Busch"/>
    <s v="Anheuser-Busch Budweiser Select 55"/>
    <s v="Notes:Select 55 is brewed with specialty malts and a blend of imported and domestic hopping. Select 55 has a light golden color and offers aroma notes of toasted malt and subtle hopping.\t"/>
    <x v="132"/>
    <n v="8"/>
    <n v="12"/>
    <n v="17"/>
    <n v="27"/>
    <n v="15"/>
    <n v="18"/>
    <n v="12"/>
    <n v="8"/>
    <n v="3"/>
    <n v="6"/>
    <n v="36"/>
    <n v="2"/>
    <n v="49"/>
    <x v="1073"/>
    <x v="1048"/>
    <x v="1069"/>
    <x v="1073"/>
    <x v="1076"/>
    <n v="106"/>
  </r>
  <r>
    <x v="1329"/>
    <x v="48"/>
    <s v="Anheuser-Busch"/>
    <s v="Anheuser-Busch Michelob Ultra Amber"/>
    <s v="Notes:Brewed using the finest two-row and dark-roasted specialty malts for color, and a blend of imported and premium United States-grown noble aroma hops for balance and flavor.\t"/>
    <x v="57"/>
    <n v="8"/>
    <n v="12"/>
    <n v="21"/>
    <n v="31"/>
    <n v="6"/>
    <n v="25"/>
    <n v="30"/>
    <n v="4"/>
    <n v="3"/>
    <n v="3"/>
    <n v="49"/>
    <n v="6"/>
    <n v="66"/>
    <x v="1074"/>
    <x v="1049"/>
    <x v="1070"/>
    <x v="1074"/>
    <x v="1077"/>
    <n v="157"/>
  </r>
  <r>
    <x v="1330"/>
    <x v="48"/>
    <s v="Anheuser-Busch"/>
    <s v="Anheuser-Busch Michelob Golden Draft Light"/>
    <s v="Notes:Michelob Golden Draft Light is a premium cold filtered light lager beer that is brewed using a blend of two-row and six-row barley malt, premium American hops and rice to create its smooth, refreshing taste. It also undergoes a longer brewing process to produce a lighter taste, and fewer calories.\t"/>
    <x v="58"/>
    <n v="8"/>
    <n v="12"/>
    <n v="16"/>
    <n v="24"/>
    <n v="5"/>
    <n v="9"/>
    <n v="10"/>
    <n v="7"/>
    <n v="2"/>
    <n v="6"/>
    <n v="16"/>
    <n v="1"/>
    <n v="42"/>
    <x v="1075"/>
    <x v="1050"/>
    <x v="1071"/>
    <x v="1075"/>
    <x v="1078"/>
    <n v="87"/>
  </r>
  <r>
    <x v="1331"/>
    <x v="48"/>
    <s v="Cervecería Cuauhtémoc Moctezuma, S.A. de C.V."/>
    <s v="Cervecería Cuauhtémoc Moctezuma, S.A. de C.V. Tecate Light"/>
    <s v="Notes:A bold choice for those who prefer a light beer, with clear golden color, defined malt character and smooth bitterness. The fermenting process and the hops used impart a light citrus flavor and aroma, making for a truly unique light beer.\t"/>
    <x v="133"/>
    <n v="8"/>
    <n v="12"/>
    <n v="24"/>
    <n v="35"/>
    <n v="7"/>
    <n v="26"/>
    <n v="24"/>
    <n v="19"/>
    <n v="3"/>
    <n v="16"/>
    <n v="50"/>
    <n v="4"/>
    <n v="82"/>
    <x v="611"/>
    <x v="1051"/>
    <x v="1072"/>
    <x v="1076"/>
    <x v="1079"/>
    <n v="32"/>
  </r>
  <r>
    <x v="1332"/>
    <x v="48"/>
    <s v="Anheuser-Busch"/>
    <s v="Anheuser-Busch Michelob Ultra Lime Cactus"/>
    <s v="Notes:Michelob ULTRA Fruit Lime Cactus has an exotic fruity aroma with a clean citrus finish.\t"/>
    <x v="56"/>
    <n v="8"/>
    <n v="12"/>
    <n v="33"/>
    <n v="18"/>
    <n v="7"/>
    <n v="16"/>
    <n v="28"/>
    <n v="96"/>
    <n v="3"/>
    <n v="100"/>
    <n v="33"/>
    <n v="0"/>
    <n v="23"/>
    <x v="1076"/>
    <x v="1052"/>
    <x v="1073"/>
    <x v="1077"/>
    <x v="1080"/>
    <n v="91"/>
  </r>
  <r>
    <x v="1333"/>
    <x v="48"/>
    <s v="Cisco Brewers Inc."/>
    <s v="Cisco Brewers Inc. Sankaty Light"/>
    <s v="Notes:"/>
    <x v="63"/>
    <n v="8"/>
    <n v="12"/>
    <n v="23"/>
    <n v="27"/>
    <n v="7"/>
    <n v="26"/>
    <n v="28"/>
    <n v="33"/>
    <n v="3"/>
    <n v="35"/>
    <n v="41"/>
    <n v="5"/>
    <n v="54"/>
    <x v="1077"/>
    <x v="439"/>
    <x v="1074"/>
    <x v="356"/>
    <x v="407"/>
    <n v="54"/>
  </r>
  <r>
    <x v="1334"/>
    <x v="48"/>
    <s v="Miller Brewing Co."/>
    <s v="Miller Brewing Co. Miller Genuine Draft Light 64"/>
    <s v="Notes:"/>
    <x v="134"/>
    <n v="8"/>
    <n v="12"/>
    <n v="0"/>
    <n v="4"/>
    <n v="3"/>
    <n v="2"/>
    <n v="1"/>
    <n v="0"/>
    <n v="0"/>
    <n v="1"/>
    <n v="2"/>
    <n v="0"/>
    <n v="7"/>
    <x v="1078"/>
    <x v="1053"/>
    <x v="1075"/>
    <x v="1078"/>
    <x v="1081"/>
    <n v="211"/>
  </r>
  <r>
    <x v="1335"/>
    <x v="48"/>
    <s v="Spoetzl Brewery"/>
    <s v="Spoetzl Brewery Shiner Light Blonde"/>
    <s v="Notes:The folks at &quot;the little brewery&quot; in Shiner, TX (pop. 2,069), are proud of this refreshing, 99-calorie addition to the Spoetzl family of beers. It's brewed with the same handcrafted, small-batch pride you expect from Shiner, delivering a unique light beer. So when you're looking for a smooth, easy-drinking brew, pick up an ice-cold Shiner Light Blonde. It's light done right. PROSIT!\t"/>
    <x v="56"/>
    <n v="8"/>
    <n v="12"/>
    <n v="18"/>
    <n v="24"/>
    <n v="2"/>
    <n v="22"/>
    <n v="21"/>
    <n v="4"/>
    <n v="3"/>
    <n v="4"/>
    <n v="33"/>
    <n v="2"/>
    <n v="50"/>
    <x v="609"/>
    <x v="600"/>
    <x v="272"/>
    <x v="1079"/>
    <x v="616"/>
    <n v="4"/>
  </r>
  <r>
    <x v="1336"/>
    <x v="48"/>
    <s v="Genesee Brewing Co. / Dundee Brewing Co."/>
    <s v="Genesee Brewing Co. / Dundee Brewing Co. Genny Light"/>
    <s v="Notes:"/>
    <x v="61"/>
    <n v="8"/>
    <n v="12"/>
    <n v="3"/>
    <n v="24"/>
    <n v="5"/>
    <n v="6"/>
    <n v="20"/>
    <n v="10"/>
    <n v="0"/>
    <n v="9"/>
    <n v="10"/>
    <n v="2"/>
    <n v="24"/>
    <x v="1079"/>
    <x v="1054"/>
    <x v="1076"/>
    <x v="1080"/>
    <x v="1004"/>
    <n v="68"/>
  </r>
  <r>
    <x v="1337"/>
    <x v="48"/>
    <s v="Pittsburgh Brewing Co."/>
    <s v="Pittsburgh Brewing Co. I.C. Light"/>
    <s v="Notes:"/>
    <x v="135"/>
    <n v="8"/>
    <n v="12"/>
    <n v="10"/>
    <n v="22"/>
    <n v="4"/>
    <n v="18"/>
    <n v="22"/>
    <n v="8"/>
    <n v="1"/>
    <n v="8"/>
    <n v="26"/>
    <n v="1"/>
    <n v="42"/>
    <x v="609"/>
    <x v="1055"/>
    <x v="1077"/>
    <x v="612"/>
    <x v="1082"/>
    <n v="81"/>
  </r>
  <r>
    <x v="1338"/>
    <x v="48"/>
    <s v="Compañía Cervecera de Puerto Rico"/>
    <s v="Compañía Cervecera de Puerto Rico Medalla Light"/>
    <s v="Notes:"/>
    <x v="57"/>
    <n v="8"/>
    <n v="12"/>
    <n v="15"/>
    <n v="12"/>
    <n v="10"/>
    <n v="9"/>
    <n v="10"/>
    <n v="8"/>
    <n v="1"/>
    <n v="8"/>
    <n v="10"/>
    <n v="1"/>
    <n v="31"/>
    <x v="1080"/>
    <x v="1056"/>
    <x v="1078"/>
    <x v="1081"/>
    <x v="1083"/>
    <n v="51"/>
  </r>
  <r>
    <x v="1339"/>
    <x v="48"/>
    <s v="Pabst Brewing Company"/>
    <s v="Pabst Brewing Company Old Milwaukee Light"/>
    <s v="Notes:"/>
    <x v="136"/>
    <n v="8"/>
    <n v="12"/>
    <n v="23"/>
    <n v="21"/>
    <n v="4"/>
    <n v="16"/>
    <n v="21"/>
    <n v="8"/>
    <n v="0"/>
    <n v="12"/>
    <n v="20"/>
    <n v="0"/>
    <n v="30"/>
    <x v="1081"/>
    <x v="1057"/>
    <x v="1079"/>
    <x v="1082"/>
    <x v="779"/>
    <n v="50"/>
  </r>
  <r>
    <x v="1340"/>
    <x v="48"/>
    <s v="Brauerei Beck &amp; Co."/>
    <s v="Brauerei Beck &amp; Co. Beck's Premier Light"/>
    <s v="Notes:"/>
    <x v="137"/>
    <n v="8"/>
    <n v="12"/>
    <n v="12"/>
    <n v="29"/>
    <n v="0"/>
    <n v="16"/>
    <n v="7"/>
    <n v="4"/>
    <n v="1"/>
    <n v="5"/>
    <n v="22"/>
    <n v="1"/>
    <n v="30"/>
    <x v="1082"/>
    <x v="1058"/>
    <x v="1080"/>
    <x v="1083"/>
    <x v="1084"/>
    <n v="78"/>
  </r>
  <r>
    <x v="1341"/>
    <x v="48"/>
    <s v="Kirin Brewery Company, Limited"/>
    <s v="Kirin Brewery Company, Limited Kirin Light Beer"/>
    <s v="Notes:"/>
    <x v="138"/>
    <n v="8"/>
    <n v="12"/>
    <n v="7"/>
    <n v="14"/>
    <n v="3"/>
    <n v="14"/>
    <n v="13"/>
    <n v="7"/>
    <n v="0"/>
    <n v="7"/>
    <n v="17"/>
    <n v="1"/>
    <n v="32"/>
    <x v="1083"/>
    <x v="1059"/>
    <x v="1081"/>
    <x v="1084"/>
    <x v="1085"/>
    <n v="53"/>
  </r>
  <r>
    <x v="1342"/>
    <x v="48"/>
    <s v="Anheuser-Busch"/>
    <s v="Anheuser-Busch Michelob Ultra Pomegranate Raspberry"/>
    <s v="Notes:Michelob ULTRA Fruit Pomegranate Raspberry delivers a unique berry aroma that finishes with a hint of pomegranate.\t"/>
    <x v="56"/>
    <n v="8"/>
    <n v="12"/>
    <n v="12"/>
    <n v="17"/>
    <n v="4"/>
    <n v="10"/>
    <n v="80"/>
    <n v="29"/>
    <n v="0"/>
    <n v="76"/>
    <n v="11"/>
    <n v="1"/>
    <n v="17"/>
    <x v="1084"/>
    <x v="1060"/>
    <x v="1082"/>
    <x v="1085"/>
    <x v="1086"/>
    <n v="88"/>
  </r>
  <r>
    <x v="1343"/>
    <x v="48"/>
    <s v="Spoetzl Brewery"/>
    <s v="Spoetzl Brewery Shiner Light"/>
    <s v="Notes:"/>
    <x v="57"/>
    <n v="8"/>
    <n v="12"/>
    <n v="24"/>
    <n v="29"/>
    <n v="5"/>
    <n v="24"/>
    <n v="33"/>
    <n v="5"/>
    <n v="0"/>
    <n v="5"/>
    <n v="35"/>
    <n v="0"/>
    <n v="60"/>
    <x v="1085"/>
    <x v="1061"/>
    <x v="1083"/>
    <x v="1086"/>
    <x v="1087"/>
    <n v="73"/>
  </r>
  <r>
    <x v="1344"/>
    <x v="48"/>
    <s v="Abita Brewing Co."/>
    <s v="Abita Brewing Co. Light"/>
    <s v="Notes:Light is uniquely hand-crafted using 100% all natural ingredients: malted barley, the finest hops, German lager yeast and pristine Abita Springs water. The result is the smoothest, most flavorful light beer you will ever taste.10 IBU\t"/>
    <x v="57"/>
    <n v="8"/>
    <n v="12"/>
    <n v="23"/>
    <n v="26"/>
    <n v="2"/>
    <n v="26"/>
    <n v="13"/>
    <n v="8"/>
    <n v="4"/>
    <n v="9"/>
    <n v="38"/>
    <n v="3"/>
    <n v="58"/>
    <x v="1086"/>
    <x v="442"/>
    <x v="1084"/>
    <x v="1087"/>
    <x v="1088"/>
    <n v="71"/>
  </r>
  <r>
    <x v="1345"/>
    <x v="48"/>
    <s v="Desnoes &amp; Geddes Limited"/>
    <s v="Desnoes &amp; Geddes Limited Red Stripe Light"/>
    <s v="Notes:"/>
    <x v="61"/>
    <n v="8"/>
    <n v="12"/>
    <n v="25"/>
    <n v="31"/>
    <n v="4"/>
    <n v="22"/>
    <n v="29"/>
    <n v="11"/>
    <n v="0"/>
    <n v="4"/>
    <n v="24"/>
    <n v="1"/>
    <n v="30"/>
    <x v="1087"/>
    <x v="1062"/>
    <x v="1085"/>
    <x v="1088"/>
    <x v="1089"/>
    <n v="43"/>
  </r>
  <r>
    <x v="1346"/>
    <x v="48"/>
    <s v="Molson Coors Canada"/>
    <s v="Molson Coors Canada Molson Canadian Light"/>
    <s v="Notes:Canadian Light maintains the same character as Molson Canadian, which is slowly fermented to provide a light beer.\t"/>
    <x v="57"/>
    <n v="8"/>
    <n v="12"/>
    <n v="22"/>
    <n v="31"/>
    <n v="6"/>
    <n v="22"/>
    <n v="27"/>
    <n v="14"/>
    <n v="0"/>
    <n v="10"/>
    <n v="28"/>
    <n v="4"/>
    <n v="45"/>
    <x v="1088"/>
    <x v="599"/>
    <x v="1086"/>
    <x v="903"/>
    <x v="463"/>
    <n v="48"/>
  </r>
  <r>
    <x v="1347"/>
    <x v="48"/>
    <s v="Brauerei Beck &amp; Co."/>
    <s v="Brauerei Beck &amp; Co. Beck's Light"/>
    <s v="Notes:Not to be confused with Beck's Premier Light.\t"/>
    <x v="139"/>
    <n v="8"/>
    <n v="12"/>
    <n v="9"/>
    <n v="16"/>
    <n v="4"/>
    <n v="24"/>
    <n v="14"/>
    <n v="6"/>
    <n v="0"/>
    <n v="4"/>
    <n v="29"/>
    <n v="0"/>
    <n v="24"/>
    <x v="1089"/>
    <x v="1063"/>
    <x v="1087"/>
    <x v="1076"/>
    <x v="1090"/>
    <n v="64"/>
  </r>
  <r>
    <x v="1348"/>
    <x v="48"/>
    <s v="Pabst Brewing Company"/>
    <s v="Pabst Brewing Company Pabst Blue Ribbon Light"/>
    <s v="Notes:"/>
    <x v="140"/>
    <n v="8"/>
    <n v="12"/>
    <n v="18"/>
    <n v="16"/>
    <n v="6"/>
    <n v="10"/>
    <n v="21"/>
    <n v="11"/>
    <n v="0"/>
    <n v="15"/>
    <n v="16"/>
    <n v="0"/>
    <n v="26"/>
    <x v="1090"/>
    <x v="1064"/>
    <x v="1088"/>
    <x v="1089"/>
    <x v="1091"/>
    <n v="50"/>
  </r>
  <r>
    <x v="1349"/>
    <x v="48"/>
    <s v="Cerveceria Nacional Dominicana"/>
    <s v="Cerveceria Nacional Dominicana Presidente Light"/>
    <s v="Notes:"/>
    <x v="56"/>
    <n v="8"/>
    <n v="12"/>
    <n v="25"/>
    <n v="22"/>
    <n v="7"/>
    <n v="14"/>
    <n v="23"/>
    <n v="18"/>
    <n v="0"/>
    <n v="17"/>
    <n v="18"/>
    <n v="2"/>
    <n v="54"/>
    <x v="1091"/>
    <x v="1065"/>
    <x v="1089"/>
    <x v="1090"/>
    <x v="1092"/>
    <n v="14"/>
  </r>
  <r>
    <x v="1350"/>
    <x v="49"/>
    <s v="Miller Brewing Co."/>
    <s v="Miller Brewing Co. Mickey's"/>
    <s v="Notes:"/>
    <x v="8"/>
    <n v="10"/>
    <n v="30"/>
    <n v="10"/>
    <n v="22"/>
    <n v="15"/>
    <n v="16"/>
    <n v="28"/>
    <n v="4"/>
    <n v="0"/>
    <n v="5"/>
    <n v="20"/>
    <n v="1"/>
    <n v="58"/>
    <x v="1092"/>
    <x v="1066"/>
    <x v="1090"/>
    <x v="1091"/>
    <x v="1093"/>
    <n v="286"/>
  </r>
  <r>
    <x v="1351"/>
    <x v="49"/>
    <s v="Steel Brewing Company"/>
    <s v="Steel Brewing Company Steel Reserve 211 (High Gravity)"/>
    <s v="Notes:Brewed in different abv. versions: 6.0%, 7.3%, 8.1%, &amp; reports of a 8.9%. In a few counties/states, a 3.2% version is also available.\t"/>
    <x v="110"/>
    <n v="10"/>
    <n v="30"/>
    <n v="4"/>
    <n v="6"/>
    <n v="25"/>
    <n v="3"/>
    <n v="19"/>
    <n v="2"/>
    <n v="1"/>
    <n v="2"/>
    <n v="3"/>
    <n v="0"/>
    <n v="30"/>
    <x v="1093"/>
    <x v="1067"/>
    <x v="1091"/>
    <x v="1092"/>
    <x v="1094"/>
    <n v="460"/>
  </r>
  <r>
    <x v="1352"/>
    <x v="49"/>
    <s v="Miller Brewing Co."/>
    <s v="Miller Brewing Co. Olde English 800"/>
    <s v="Notes:There are two variants, a 5.9% ABV and a 7.5% ABV version.Olde English 800 is one of America's leading malt liquor brands. Commonly referred to as &quot;OE800,&quot; it offers smooth, rich taste with a slightly fruity aroma that is a favorite among malt liquor drinkers. OE wears the crown because it is the King of Malt Liquors.\t"/>
    <x v="46"/>
    <n v="10"/>
    <n v="30"/>
    <n v="10"/>
    <n v="24"/>
    <n v="15"/>
    <n v="18"/>
    <n v="30"/>
    <n v="7"/>
    <n v="4"/>
    <n v="3"/>
    <n v="38"/>
    <n v="4"/>
    <n v="79"/>
    <x v="1094"/>
    <x v="1068"/>
    <x v="1092"/>
    <x v="1093"/>
    <x v="1095"/>
    <n v="272"/>
  </r>
  <r>
    <x v="1353"/>
    <x v="49"/>
    <s v="Pabst Brewing Company"/>
    <s v="Pabst Brewing Company Colt 45 Malt Liquor"/>
    <s v="Notes:Introduced in 1963 by the Baltimore, Maryland-based National Brewing Company, Colt 45 was named in honor of running back Jerry Hill, who was #45 on the 1963 Baltimore Colts football team. Through high-profile partnerships with actor Billy Dee Williams and comedian Redd Foxx — who both appeared in radio, print, and TV advertisements – Colt 45 established itself as the premier malt liquor beverage by the early 1970s.It was also during this time that the iconic slogan, “Works Every Time,” became synonymous with the brand. The Williams relationship lasted for nearly four decades, until he passed the torch to music mogul, Snoop Dogg in 2010.With Snoop at the helm, we’ve entered an exciting new Colt 45 era.\t"/>
    <x v="141"/>
    <n v="10"/>
    <n v="30"/>
    <n v="20"/>
    <n v="21"/>
    <n v="18"/>
    <n v="20"/>
    <n v="28"/>
    <n v="15"/>
    <n v="6"/>
    <n v="6"/>
    <n v="38"/>
    <n v="1"/>
    <n v="73"/>
    <x v="1095"/>
    <x v="1069"/>
    <x v="1093"/>
    <x v="1094"/>
    <x v="1096"/>
    <n v="246"/>
  </r>
  <r>
    <x v="1354"/>
    <x v="49"/>
    <s v="Molson Coors Canada"/>
    <s v="Molson Coors Canada Molson XXX"/>
    <s v="Notes:Brewed to be our strongest tasting lager using extra malt and hops in the brewhouse and fermented to give a smooth slightly sweet well balanced beer at 7.3% alcohol.\t"/>
    <x v="80"/>
    <n v="10"/>
    <n v="30"/>
    <n v="9"/>
    <n v="29"/>
    <n v="45"/>
    <n v="34"/>
    <n v="34"/>
    <n v="10"/>
    <n v="4"/>
    <n v="1"/>
    <n v="56"/>
    <n v="3"/>
    <n v="79"/>
    <x v="1096"/>
    <x v="1070"/>
    <x v="1094"/>
    <x v="1095"/>
    <x v="1097"/>
    <n v="204"/>
  </r>
  <r>
    <x v="1355"/>
    <x v="49"/>
    <s v="Anheuser-Busch"/>
    <s v="Anheuser-Busch King Cobra Premium Malt Liquor"/>
    <s v="Notes:King Cobra is an American malt liquor with a robust and full-bodied, smooth, clean taste.\t"/>
    <x v="4"/>
    <n v="10"/>
    <n v="30"/>
    <n v="20"/>
    <n v="50"/>
    <n v="28"/>
    <n v="17"/>
    <n v="47"/>
    <n v="12"/>
    <n v="1"/>
    <n v="8"/>
    <n v="20"/>
    <n v="3"/>
    <n v="77"/>
    <x v="1097"/>
    <x v="1071"/>
    <x v="1095"/>
    <x v="1096"/>
    <x v="1098"/>
    <n v="159"/>
  </r>
  <r>
    <x v="1356"/>
    <x v="49"/>
    <s v="Anheuser-Busch"/>
    <s v="Anheuser-Busch Natty Daddy"/>
    <s v="Notes:"/>
    <x v="52"/>
    <n v="10"/>
    <n v="30"/>
    <n v="5"/>
    <n v="26"/>
    <n v="30"/>
    <n v="8"/>
    <n v="34"/>
    <n v="16"/>
    <n v="0"/>
    <n v="10"/>
    <n v="6"/>
    <n v="0"/>
    <n v="31"/>
    <x v="1098"/>
    <x v="1072"/>
    <x v="1096"/>
    <x v="1000"/>
    <x v="267"/>
    <n v="16"/>
  </r>
  <r>
    <x v="1357"/>
    <x v="49"/>
    <s v="Anheuser-Busch"/>
    <s v="Anheuser-Busch Hurricane"/>
    <s v="Notes:Hurricane Malt Liquor is full-bodied and robust and offers a smooth, slightly fruity and slightly sweet taste.\t"/>
    <x v="46"/>
    <n v="10"/>
    <n v="30"/>
    <n v="11"/>
    <n v="31"/>
    <n v="12"/>
    <n v="12"/>
    <n v="49"/>
    <n v="21"/>
    <n v="1"/>
    <n v="15"/>
    <n v="16"/>
    <n v="1"/>
    <n v="62"/>
    <x v="1099"/>
    <x v="1073"/>
    <x v="1097"/>
    <x v="1097"/>
    <x v="1099"/>
    <n v="71"/>
  </r>
  <r>
    <x v="1358"/>
    <x v="49"/>
    <s v="Miller Brewing Co."/>
    <s v="Miller Brewing Co. Magnum"/>
    <s v="Notes:"/>
    <x v="8"/>
    <n v="10"/>
    <n v="30"/>
    <n v="21"/>
    <n v="31"/>
    <n v="12"/>
    <n v="28"/>
    <n v="41"/>
    <n v="10"/>
    <n v="3"/>
    <n v="7"/>
    <n v="53"/>
    <n v="4"/>
    <n v="95"/>
    <x v="1100"/>
    <x v="1074"/>
    <x v="1098"/>
    <x v="1098"/>
    <x v="1100"/>
    <n v="55"/>
  </r>
  <r>
    <x v="1359"/>
    <x v="49"/>
    <s v="Saint Ides Brewing Company"/>
    <s v="Saint Ides Brewing Company St. Ides High Gravity Malt Liquor"/>
    <s v="Notes:St. Ides Premium Malt Liquor was renamed to St. Ides High Gravity Malt Liquor.\t"/>
    <x v="70"/>
    <n v="10"/>
    <n v="30"/>
    <n v="22"/>
    <n v="36"/>
    <n v="40"/>
    <n v="19"/>
    <n v="39"/>
    <n v="6"/>
    <n v="3"/>
    <n v="4"/>
    <n v="45"/>
    <n v="6"/>
    <n v="91"/>
    <x v="1101"/>
    <x v="1075"/>
    <x v="1099"/>
    <x v="1099"/>
    <x v="1101"/>
    <n v="78"/>
  </r>
  <r>
    <x v="1360"/>
    <x v="49"/>
    <s v="Miller Brewing Co."/>
    <s v="Miller Brewing Co. Olde English 800 High Gravity"/>
    <s v="Notes:"/>
    <x v="52"/>
    <n v="10"/>
    <n v="30"/>
    <n v="9"/>
    <n v="19"/>
    <n v="32"/>
    <n v="13"/>
    <n v="40"/>
    <n v="12"/>
    <n v="0"/>
    <n v="10"/>
    <n v="16"/>
    <n v="0"/>
    <n v="43"/>
    <x v="1102"/>
    <x v="1076"/>
    <x v="1100"/>
    <x v="1100"/>
    <x v="1102"/>
    <n v="47"/>
  </r>
  <r>
    <x v="1361"/>
    <x v="49"/>
    <s v="Genesee Brewing Co. / Dundee Brewing Co."/>
    <s v="Genesee Brewing Co. / Dundee Brewing Co. Dog Bite High Gravity Lager"/>
    <s v="Notes:A lager with a hard bite shouldn't be hard to drink. That's why dog bite is brewed with select hops and malted barley for a well-balanced, mellow taste that'll have high-gravity drinkers coming back again and again.\t"/>
    <x v="52"/>
    <n v="10"/>
    <n v="30"/>
    <n v="9"/>
    <n v="39"/>
    <n v="39"/>
    <n v="23"/>
    <n v="44"/>
    <n v="15"/>
    <n v="0"/>
    <n v="14"/>
    <n v="24"/>
    <n v="1"/>
    <n v="43"/>
    <x v="990"/>
    <x v="1077"/>
    <x v="1101"/>
    <x v="1101"/>
    <x v="1103"/>
    <n v="33"/>
  </r>
  <r>
    <x v="1362"/>
    <x v="49"/>
    <s v="Shaw Wallace &amp; Company Ltd."/>
    <s v="Shaw Wallace &amp; Company Ltd. Haywards 5000 Super Premium Beer"/>
    <s v="Notes:"/>
    <x v="68"/>
    <n v="10"/>
    <n v="30"/>
    <n v="9"/>
    <n v="29"/>
    <n v="34"/>
    <n v="17"/>
    <n v="44"/>
    <n v="11"/>
    <n v="0"/>
    <n v="10"/>
    <n v="26"/>
    <n v="5"/>
    <n v="68"/>
    <x v="609"/>
    <x v="1078"/>
    <x v="1102"/>
    <x v="1102"/>
    <x v="1104"/>
    <n v="49"/>
  </r>
  <r>
    <x v="1363"/>
    <x v="49"/>
    <s v="JOS. Schlitz Brewing Co. (Pabst)"/>
    <s v="JOS. Schlitz Brewing Co. (Pabst) Schlitz High Gravity V.S.L Very Smooth Lager"/>
    <s v="Notes:"/>
    <x v="3"/>
    <n v="10"/>
    <n v="30"/>
    <n v="11"/>
    <n v="37"/>
    <n v="43"/>
    <n v="19"/>
    <n v="47"/>
    <n v="22"/>
    <n v="0"/>
    <n v="19"/>
    <n v="21"/>
    <n v="1"/>
    <n v="37"/>
    <x v="1103"/>
    <x v="1079"/>
    <x v="1103"/>
    <x v="1103"/>
    <x v="1105"/>
    <n v="53"/>
  </r>
  <r>
    <x v="1364"/>
    <x v="49"/>
    <s v="Labatt Brewing Company Ltd."/>
    <s v="Labatt Brewing Company Ltd. Labatt Ice"/>
    <s v="Notes:Formerly Labatt Maximum Ice\t"/>
    <x v="74"/>
    <n v="10"/>
    <n v="30"/>
    <n v="29"/>
    <n v="43"/>
    <n v="50"/>
    <n v="23"/>
    <n v="49"/>
    <n v="18"/>
    <n v="3"/>
    <n v="18"/>
    <n v="42"/>
    <n v="3"/>
    <n v="97"/>
    <x v="1104"/>
    <x v="826"/>
    <x v="1104"/>
    <x v="357"/>
    <x v="1106"/>
    <n v="60"/>
  </r>
  <r>
    <x v="1365"/>
    <x v="49"/>
    <s v="Pabst Brewing Company"/>
    <s v="Pabst Brewing Company Country Club Malt Liquor"/>
    <s v="Notes:"/>
    <x v="142"/>
    <n v="10"/>
    <n v="30"/>
    <n v="18"/>
    <n v="41"/>
    <n v="35"/>
    <n v="18"/>
    <n v="48"/>
    <n v="17"/>
    <n v="0"/>
    <n v="13"/>
    <n v="20"/>
    <n v="1"/>
    <n v="84"/>
    <x v="1105"/>
    <x v="1080"/>
    <x v="1105"/>
    <x v="1104"/>
    <x v="1107"/>
    <n v="37"/>
  </r>
  <r>
    <x v="1366"/>
    <x v="49"/>
    <s v="Steel Brewing Company"/>
    <s v="Steel Brewing Company Steel Reserve 211 Triple Export"/>
    <s v="Notes:"/>
    <x v="110"/>
    <n v="10"/>
    <n v="30"/>
    <n v="14"/>
    <n v="34"/>
    <n v="44"/>
    <n v="17"/>
    <n v="38"/>
    <n v="8"/>
    <n v="0"/>
    <n v="6"/>
    <n v="19"/>
    <n v="5"/>
    <n v="73"/>
    <x v="1106"/>
    <x v="1081"/>
    <x v="1106"/>
    <x v="1105"/>
    <x v="616"/>
    <n v="31"/>
  </r>
  <r>
    <x v="1367"/>
    <x v="49"/>
    <s v="Pabst Brewing Company"/>
    <s v="Pabst Brewing Company Colt 45 High Gravity Lager"/>
    <s v="Notes:"/>
    <x v="3"/>
    <n v="10"/>
    <n v="30"/>
    <n v="21"/>
    <n v="19"/>
    <n v="54"/>
    <n v="16"/>
    <n v="51"/>
    <n v="15"/>
    <n v="2"/>
    <n v="10"/>
    <n v="15"/>
    <n v="4"/>
    <n v="62"/>
    <x v="1107"/>
    <x v="1082"/>
    <x v="1107"/>
    <x v="1106"/>
    <x v="1108"/>
    <n v="28"/>
  </r>
  <r>
    <x v="1368"/>
    <x v="49"/>
    <s v="Mohan Breweries &amp; Distilleries Ltd"/>
    <s v="Mohan Breweries &amp; Distilleries Ltd Old Monk 10000"/>
    <s v="Notes:"/>
    <x v="52"/>
    <n v="10"/>
    <n v="30"/>
    <n v="15"/>
    <n v="30"/>
    <n v="22"/>
    <n v="13"/>
    <n v="56"/>
    <n v="29"/>
    <n v="0"/>
    <n v="29"/>
    <n v="19"/>
    <n v="13"/>
    <n v="53"/>
    <x v="1108"/>
    <x v="1083"/>
    <x v="1108"/>
    <x v="1107"/>
    <x v="1109"/>
    <n v="31"/>
  </r>
  <r>
    <x v="1369"/>
    <x v="49"/>
    <s v="Camo Brewing Company"/>
    <s v="Camo Brewing Company Camo Black Ice"/>
    <s v="Notes:"/>
    <x v="23"/>
    <n v="10"/>
    <n v="30"/>
    <n v="8"/>
    <n v="21"/>
    <n v="52"/>
    <n v="12"/>
    <n v="50"/>
    <n v="25"/>
    <n v="0"/>
    <n v="33"/>
    <n v="10"/>
    <n v="8"/>
    <n v="31"/>
    <x v="1109"/>
    <x v="1084"/>
    <x v="1109"/>
    <x v="1108"/>
    <x v="1110"/>
    <n v="34"/>
  </r>
  <r>
    <x v="1370"/>
    <x v="49"/>
    <s v="Three Floyds Brewing Co. &amp; Brewpub"/>
    <s v="Three Floyds Brewing Co. &amp; Brewpub Region Riot"/>
    <s v="Notes:This delightful malt liquor was brewed to celebrate the equally delightful &quot;Region&quot; that we brew in. Brewed with a portion of Indiana corn, this is what a malt liquor should be.10 IBU\t"/>
    <x v="74"/>
    <n v="10"/>
    <n v="30"/>
    <n v="7"/>
    <n v="28"/>
    <n v="15"/>
    <n v="20"/>
    <n v="55"/>
    <n v="11"/>
    <n v="1"/>
    <n v="13"/>
    <n v="28"/>
    <n v="1"/>
    <n v="73"/>
    <x v="1035"/>
    <x v="1085"/>
    <x v="230"/>
    <x v="1003"/>
    <x v="780"/>
    <n v="12"/>
  </r>
  <r>
    <x v="1371"/>
    <x v="49"/>
    <s v="Pabst Brewing Company"/>
    <s v="Pabst Brewing Company Colt 45 Double Malt Liquor"/>
    <s v="Notes:"/>
    <x v="141"/>
    <n v="10"/>
    <n v="30"/>
    <n v="15"/>
    <n v="28"/>
    <n v="18"/>
    <n v="7"/>
    <n v="21"/>
    <n v="7"/>
    <n v="1"/>
    <n v="6"/>
    <n v="7"/>
    <n v="0"/>
    <n v="63"/>
    <x v="817"/>
    <x v="1086"/>
    <x v="972"/>
    <x v="1109"/>
    <x v="361"/>
    <n v="18"/>
  </r>
  <r>
    <x v="1372"/>
    <x v="49"/>
    <s v="City Brewing Company, LLC"/>
    <s v="City Brewing Company, LLC Crazy Stallion"/>
    <s v="Notes:"/>
    <x v="46"/>
    <n v="10"/>
    <n v="30"/>
    <n v="11"/>
    <n v="25"/>
    <n v="19"/>
    <n v="11"/>
    <n v="44"/>
    <n v="12"/>
    <n v="0"/>
    <n v="15"/>
    <n v="17"/>
    <n v="2"/>
    <n v="37"/>
    <x v="1110"/>
    <x v="1087"/>
    <x v="614"/>
    <x v="1110"/>
    <x v="1111"/>
    <n v="32"/>
  </r>
  <r>
    <x v="1373"/>
    <x v="49"/>
    <s v="Camo Brewing Company"/>
    <s v="Camo Brewing Company Camo Silver ICE"/>
    <s v="Notes:"/>
    <x v="103"/>
    <n v="10"/>
    <n v="30"/>
    <n v="12"/>
    <n v="19"/>
    <n v="44"/>
    <n v="14"/>
    <n v="32"/>
    <n v="18"/>
    <n v="5"/>
    <n v="14"/>
    <n v="34"/>
    <n v="6"/>
    <n v="62"/>
    <x v="1111"/>
    <x v="1088"/>
    <x v="820"/>
    <x v="1111"/>
    <x v="1112"/>
    <n v="39"/>
  </r>
  <r>
    <x v="1374"/>
    <x v="49"/>
    <s v="Melanie Brewing Company"/>
    <s v="Melanie Brewing Company Evil Eye"/>
    <s v="Notes:"/>
    <x v="30"/>
    <n v="10"/>
    <n v="30"/>
    <n v="7"/>
    <n v="25"/>
    <n v="50"/>
    <n v="11"/>
    <n v="82"/>
    <n v="41"/>
    <n v="0"/>
    <n v="49"/>
    <n v="7"/>
    <n v="0"/>
    <n v="47"/>
    <x v="1112"/>
    <x v="1089"/>
    <x v="1110"/>
    <x v="1112"/>
    <x v="1113"/>
    <n v="52"/>
  </r>
  <r>
    <x v="1375"/>
    <x v="49"/>
    <s v="Camo Brewing Company"/>
    <s v="Camo Brewing Company Camo High Gravity Lager"/>
    <s v="Notes:"/>
    <x v="3"/>
    <n v="10"/>
    <n v="30"/>
    <n v="7"/>
    <n v="29"/>
    <n v="52"/>
    <n v="17"/>
    <n v="31"/>
    <n v="17"/>
    <n v="0"/>
    <n v="13"/>
    <n v="16"/>
    <n v="1"/>
    <n v="38"/>
    <x v="1113"/>
    <x v="1090"/>
    <x v="1111"/>
    <x v="1113"/>
    <x v="831"/>
    <n v="44"/>
  </r>
  <r>
    <x v="1376"/>
    <x v="49"/>
    <s v="United Brands Company"/>
    <s v="United Brands Company Stack High Gravity Lager"/>
    <s v="Notes:Stack 101 High Gravity Smooth Lager is brewed with the finest extra malted barley and select hops for a bold yet exceptionally smooth taste. Stack 101 Smooth Lager is the first introductory brew style by Stack Brewing Company. Stack Beer is brewed with superior ingredients for big, bold and smooth flavor.\t"/>
    <x v="96"/>
    <n v="10"/>
    <n v="30"/>
    <n v="11"/>
    <n v="60"/>
    <n v="42"/>
    <n v="18"/>
    <n v="60"/>
    <n v="45"/>
    <n v="1"/>
    <n v="51"/>
    <n v="19"/>
    <n v="2"/>
    <n v="58"/>
    <x v="1114"/>
    <x v="1091"/>
    <x v="1112"/>
    <x v="1114"/>
    <x v="1114"/>
    <n v="26"/>
  </r>
  <r>
    <x v="1377"/>
    <x v="49"/>
    <s v="Molson Coors Canada"/>
    <s v="Molson Coors Canada Brador"/>
    <s v="Notes:This malt liquor is a robust, full bodied beer with a distinctive aroma and a sweet, smooth taste.\t"/>
    <x v="4"/>
    <n v="10"/>
    <n v="30"/>
    <n v="5"/>
    <n v="24"/>
    <n v="8"/>
    <n v="12"/>
    <n v="26"/>
    <n v="10"/>
    <n v="0"/>
    <n v="11"/>
    <n v="14"/>
    <n v="3"/>
    <n v="48"/>
    <x v="1115"/>
    <x v="1092"/>
    <x v="1113"/>
    <x v="1018"/>
    <x v="361"/>
    <n v="22"/>
  </r>
  <r>
    <x v="1378"/>
    <x v="49"/>
    <s v="City Brewing Company, LLC"/>
    <s v="City Brewing Company, LLC Earthquake High Gravity Lager"/>
    <s v="Notes:"/>
    <x v="30"/>
    <n v="10"/>
    <n v="30"/>
    <n v="18"/>
    <n v="40"/>
    <n v="44"/>
    <n v="8"/>
    <n v="57"/>
    <n v="13"/>
    <n v="0"/>
    <n v="20"/>
    <n v="7"/>
    <n v="5"/>
    <n v="57"/>
    <x v="1116"/>
    <x v="1093"/>
    <x v="1114"/>
    <x v="1115"/>
    <x v="1115"/>
    <n v="49"/>
  </r>
  <r>
    <x v="1379"/>
    <x v="49"/>
    <s v="JOS. Schlitz Brewing Co. (Pabst)"/>
    <s v="JOS. Schlitz Brewing Co. (Pabst) Schlitz Red Bull X. L. Xtra Long Malt Liquor"/>
    <s v="Notes:"/>
    <x v="46"/>
    <n v="10"/>
    <n v="30"/>
    <n v="16"/>
    <n v="18"/>
    <n v="30"/>
    <n v="10"/>
    <n v="17"/>
    <n v="5"/>
    <n v="0"/>
    <n v="5"/>
    <n v="9"/>
    <n v="1"/>
    <n v="61"/>
    <x v="609"/>
    <x v="1094"/>
    <x v="1115"/>
    <x v="1116"/>
    <x v="850"/>
    <n v="25"/>
  </r>
  <r>
    <x v="1380"/>
    <x v="49"/>
    <s v="Minhas Craft Brewery"/>
    <s v="Minhas Craft Brewery Axe Head Malt Liquor"/>
    <s v="Notes:"/>
    <x v="22"/>
    <n v="10"/>
    <n v="30"/>
    <n v="9"/>
    <n v="33"/>
    <n v="63"/>
    <n v="10"/>
    <n v="79"/>
    <n v="28"/>
    <n v="0"/>
    <n v="36"/>
    <n v="5"/>
    <n v="3"/>
    <n v="51"/>
    <x v="1117"/>
    <x v="1095"/>
    <x v="1116"/>
    <x v="1117"/>
    <x v="1116"/>
    <n v="14"/>
  </r>
  <r>
    <x v="1381"/>
    <x v="49"/>
    <s v="Minhas Craft Brewery"/>
    <s v="Minhas Craft Brewery Clear Creek Ice"/>
    <s v="Notes:"/>
    <x v="53"/>
    <n v="10"/>
    <n v="30"/>
    <n v="6"/>
    <n v="20"/>
    <n v="28"/>
    <n v="2"/>
    <n v="46"/>
    <n v="10"/>
    <n v="0"/>
    <n v="7"/>
    <n v="3"/>
    <n v="0"/>
    <n v="31"/>
    <x v="1118"/>
    <x v="1096"/>
    <x v="1117"/>
    <x v="1118"/>
    <x v="1117"/>
    <n v="20"/>
  </r>
  <r>
    <x v="1382"/>
    <x v="49"/>
    <s v="Camo Brewing Company"/>
    <s v="Camo Brewing Company Camo Black Extra"/>
    <s v="Notes:"/>
    <x v="143"/>
    <n v="10"/>
    <n v="30"/>
    <n v="3"/>
    <n v="15"/>
    <n v="33"/>
    <n v="12"/>
    <n v="48"/>
    <n v="14"/>
    <n v="0"/>
    <n v="27"/>
    <n v="10"/>
    <n v="4"/>
    <n v="30"/>
    <x v="1119"/>
    <x v="974"/>
    <x v="1118"/>
    <x v="1119"/>
    <x v="1118"/>
    <n v="5"/>
  </r>
  <r>
    <x v="1383"/>
    <x v="50"/>
    <s v="Grupo Modelo S.A. de C.V."/>
    <s v="Grupo Modelo S.A. de C.V. Negra Modelo"/>
    <s v="Notes:Negra Modelo, better known as &quot;the cream of the beer&quot;, is a Munich-type beer with 5.3º of alcohol that offers a balanced flavor and a delicate aroma of dark malt, caramel and hops.Today it occupies the first place in sales among dark beers in Mexico. This beer is accompanied by a bright deep amber color, which is adorned with abundant, white and compact foam.Negra Modelo was introduced in Mexico in 1925 as the dark beer called Modelo, to begin its great tradition. In 2014 it changed its image to a more sophisticated bottle but with the same content. Ingredients - Water, barley malt, non-malted cereals, hops\t"/>
    <x v="51"/>
    <n v="15"/>
    <n v="25"/>
    <n v="7"/>
    <n v="29"/>
    <n v="5"/>
    <n v="21"/>
    <n v="42"/>
    <n v="6"/>
    <n v="0"/>
    <n v="9"/>
    <n v="27"/>
    <n v="5"/>
    <n v="89"/>
    <x v="1120"/>
    <x v="1097"/>
    <x v="1119"/>
    <x v="1120"/>
    <x v="1119"/>
    <n v="842"/>
  </r>
  <r>
    <x v="1384"/>
    <x v="50"/>
    <s v="Warsteiner Brauerei"/>
    <s v="Warsteiner Brauerei Warsteiner Premium Dunkel"/>
    <s v="Notes:A rich dark amber beer with full-flavored, smooth taste nicely accented with satisfying notes of roasted malt and subtle bottom fermenting yeast tones.\t"/>
    <x v="11"/>
    <n v="15"/>
    <n v="25"/>
    <n v="14"/>
    <n v="57"/>
    <n v="2"/>
    <n v="48"/>
    <n v="49"/>
    <n v="10"/>
    <n v="0"/>
    <n v="8"/>
    <n v="38"/>
    <n v="10"/>
    <n v="100"/>
    <x v="1121"/>
    <x v="1098"/>
    <x v="1120"/>
    <x v="1121"/>
    <x v="1120"/>
    <n v="585"/>
  </r>
  <r>
    <x v="1385"/>
    <x v="50"/>
    <s v="Hofbräuhaus München"/>
    <s v="Hofbräuhaus München Hofbräu Dunkel"/>
    <s v="Notes:Dark specialties were being made in Bavaria long before the advent of pale specialties. Over the years, Hofbrau Dunkel lost nothing of its popularity. With the rich flavour, it remains a refreshing beverage, suitable for all occasions. A traditional Munich deliciousness.\t"/>
    <x v="10"/>
    <n v="15"/>
    <n v="25"/>
    <n v="14"/>
    <n v="43"/>
    <n v="7"/>
    <n v="38"/>
    <n v="62"/>
    <n v="15"/>
    <n v="1"/>
    <n v="18"/>
    <n v="48"/>
    <n v="6"/>
    <n v="127"/>
    <x v="1122"/>
    <x v="1099"/>
    <x v="1121"/>
    <x v="352"/>
    <x v="1121"/>
    <n v="221"/>
  </r>
  <r>
    <x v="1386"/>
    <x v="50"/>
    <s v="Brauerei Beck &amp; Co."/>
    <s v="Brauerei Beck &amp; Co. Beck's Dark"/>
    <s v="Notes:"/>
    <x v="2"/>
    <n v="15"/>
    <n v="25"/>
    <n v="8"/>
    <n v="31"/>
    <n v="1"/>
    <n v="31"/>
    <n v="13"/>
    <n v="10"/>
    <n v="1"/>
    <n v="4"/>
    <n v="30"/>
    <n v="2"/>
    <n v="51"/>
    <x v="1123"/>
    <x v="1100"/>
    <x v="1122"/>
    <x v="1122"/>
    <x v="1122"/>
    <n v="302"/>
  </r>
  <r>
    <x v="1387"/>
    <x v="50"/>
    <s v="Harpoon Brewery"/>
    <s v="Harpoon Brewery Barrel Aged Munich Dark"/>
    <s v="Notes:A blend of specialty malts gives this beer a velvety mouthfeel with roasted notes and a hint of chocolate, balanced by a subtle hop aroma. Hard to describe but easy to drink, Harpoon Dark is rich in character and light on the palate.35 IBU\t"/>
    <x v="10"/>
    <n v="15"/>
    <n v="25"/>
    <n v="16"/>
    <n v="95"/>
    <n v="11"/>
    <n v="48"/>
    <n v="86"/>
    <n v="14"/>
    <n v="1"/>
    <n v="14"/>
    <n v="26"/>
    <n v="13"/>
    <n v="162"/>
    <x v="612"/>
    <x v="14"/>
    <x v="323"/>
    <x v="267"/>
    <x v="616"/>
    <n v="1"/>
  </r>
  <r>
    <x v="1388"/>
    <x v="50"/>
    <s v="Spaten-Franziskaner-Bräu"/>
    <s v="Spaten-Franziskaner-Bräu Spaten Dunkel"/>
    <s v="Notes:"/>
    <x v="10"/>
    <n v="15"/>
    <n v="25"/>
    <n v="17"/>
    <n v="57"/>
    <n v="9"/>
    <n v="21"/>
    <n v="75"/>
    <n v="23"/>
    <n v="1"/>
    <n v="35"/>
    <n v="24"/>
    <n v="2"/>
    <n v="121"/>
    <x v="1124"/>
    <x v="1101"/>
    <x v="1123"/>
    <x v="1123"/>
    <x v="218"/>
    <n v="153"/>
  </r>
  <r>
    <x v="1389"/>
    <x v="50"/>
    <s v="Lakefront Brewery, Inc."/>
    <s v="Lakefront Brewery, Inc. Eastside Dark"/>
    <s v="Notes:"/>
    <x v="144"/>
    <n v="15"/>
    <n v="25"/>
    <n v="11"/>
    <n v="60"/>
    <n v="1"/>
    <n v="44"/>
    <n v="57"/>
    <n v="6"/>
    <n v="0"/>
    <n v="5"/>
    <n v="43"/>
    <n v="11"/>
    <n v="92"/>
    <x v="1125"/>
    <x v="1102"/>
    <x v="1124"/>
    <x v="1124"/>
    <x v="1123"/>
    <n v="185"/>
  </r>
  <r>
    <x v="1390"/>
    <x v="50"/>
    <s v="Pennsylvania Brewing Company"/>
    <s v="Pennsylvania Brewing Company Penn Dark"/>
    <s v="Notes:Munich and various roasted malts give it a very malty, rich flavor with a hint of burnt flavor. 100% imported Hallertau hops, moderate bitterness and aroma.\t"/>
    <x v="2"/>
    <n v="15"/>
    <n v="25"/>
    <n v="17"/>
    <n v="45"/>
    <n v="11"/>
    <n v="39"/>
    <n v="55"/>
    <n v="5"/>
    <n v="0"/>
    <n v="9"/>
    <n v="38"/>
    <n v="7"/>
    <n v="121"/>
    <x v="1126"/>
    <x v="17"/>
    <x v="1125"/>
    <x v="1125"/>
    <x v="1124"/>
    <n v="243"/>
  </r>
  <r>
    <x v="1391"/>
    <x v="50"/>
    <s v="Mother Earth Brewing"/>
    <s v="Mother Earth Brewing Dark Cloud"/>
    <s v="Notes:"/>
    <x v="6"/>
    <n v="15"/>
    <n v="25"/>
    <n v="21"/>
    <n v="44"/>
    <n v="7"/>
    <n v="30"/>
    <n v="58"/>
    <n v="8"/>
    <n v="0"/>
    <n v="17"/>
    <n v="29"/>
    <n v="5"/>
    <n v="102"/>
    <x v="1127"/>
    <x v="91"/>
    <x v="1126"/>
    <x v="1126"/>
    <x v="1125"/>
    <n v="91"/>
  </r>
  <r>
    <x v="1392"/>
    <x v="50"/>
    <s v="Klosterbrauerei Weltenburg"/>
    <s v="Klosterbrauerei Weltenburg Weltenburger Kloster Barock Dunkel"/>
    <s v="Notes:"/>
    <x v="7"/>
    <n v="15"/>
    <n v="25"/>
    <n v="13"/>
    <n v="61"/>
    <n v="12"/>
    <n v="24"/>
    <n v="54"/>
    <n v="12"/>
    <n v="0"/>
    <n v="22"/>
    <n v="19"/>
    <n v="9"/>
    <n v="122"/>
    <x v="1128"/>
    <x v="1103"/>
    <x v="231"/>
    <x v="1127"/>
    <x v="1126"/>
    <n v="102"/>
  </r>
  <r>
    <x v="1393"/>
    <x v="50"/>
    <s v="Asahi Breweries Ltd"/>
    <s v="Asahi Breweries Ltd Asahi Black (Kuronama)"/>
    <s v="Notes:&quot;a premium dark ale.&quot;\t"/>
    <x v="2"/>
    <n v="15"/>
    <n v="25"/>
    <n v="16"/>
    <n v="43"/>
    <n v="7"/>
    <n v="42"/>
    <n v="45"/>
    <n v="18"/>
    <n v="0"/>
    <n v="26"/>
    <n v="25"/>
    <n v="14"/>
    <n v="80"/>
    <x v="140"/>
    <x v="1104"/>
    <x v="1127"/>
    <x v="1128"/>
    <x v="1127"/>
    <n v="96"/>
  </r>
  <r>
    <x v="1394"/>
    <x v="50"/>
    <s v="Flensburger Brauerei GmbH Und Co. KG"/>
    <s v="Flensburger Brauerei GmbH Und Co. KG Flensburger Dunkel"/>
    <s v="Notes:"/>
    <x v="5"/>
    <n v="15"/>
    <n v="25"/>
    <n v="22"/>
    <n v="43"/>
    <n v="11"/>
    <n v="44"/>
    <n v="59"/>
    <n v="12"/>
    <n v="0"/>
    <n v="15"/>
    <n v="76"/>
    <n v="25"/>
    <n v="144"/>
    <x v="1129"/>
    <x v="1105"/>
    <x v="1128"/>
    <x v="1129"/>
    <x v="1128"/>
    <n v="94"/>
  </r>
  <r>
    <x v="1395"/>
    <x v="50"/>
    <s v="Church Brew Works"/>
    <s v="Church Brew Works Pious Monk Dunkel"/>
    <s v="Notes:"/>
    <x v="55"/>
    <n v="15"/>
    <n v="25"/>
    <n v="22"/>
    <n v="55"/>
    <n v="7"/>
    <n v="28"/>
    <n v="91"/>
    <n v="23"/>
    <n v="0"/>
    <n v="48"/>
    <n v="31"/>
    <n v="10"/>
    <n v="121"/>
    <x v="1130"/>
    <x v="157"/>
    <x v="1129"/>
    <x v="1130"/>
    <x v="1129"/>
    <n v="88"/>
  </r>
  <r>
    <x v="1396"/>
    <x v="50"/>
    <s v="Capital Brewery"/>
    <s v="Capital Brewery Capital Dark"/>
    <s v="Notes:Styled after a traditional European Dunkel lager with dark caramel malt flavor with smooth dry finish. One of our Original Brau beers, Capital Dark is our most award winning beer and still remains an all-time favorite.\t"/>
    <x v="51"/>
    <n v="15"/>
    <n v="25"/>
    <n v="25"/>
    <n v="60"/>
    <n v="11"/>
    <n v="42"/>
    <n v="53"/>
    <n v="13"/>
    <n v="1"/>
    <n v="19"/>
    <n v="34"/>
    <n v="6"/>
    <n v="123"/>
    <x v="1131"/>
    <x v="1106"/>
    <x v="1130"/>
    <x v="1131"/>
    <x v="1130"/>
    <n v="127"/>
  </r>
  <r>
    <x v="1397"/>
    <x v="50"/>
    <s v="Kaltenberg International / König Ludwig International GmbH &amp; Co.KG"/>
    <s v="Kaltenberg International / König Ludwig International GmbH &amp; Co.KG König Ludwig Dunkel"/>
    <s v="Notes:"/>
    <x v="6"/>
    <n v="15"/>
    <n v="25"/>
    <n v="10"/>
    <n v="37"/>
    <n v="1"/>
    <n v="30"/>
    <n v="64"/>
    <n v="10"/>
    <n v="0"/>
    <n v="14"/>
    <n v="20"/>
    <n v="5"/>
    <n v="89"/>
    <x v="1132"/>
    <x v="620"/>
    <x v="1131"/>
    <x v="1132"/>
    <x v="1131"/>
    <n v="38"/>
  </r>
  <r>
    <x v="1398"/>
    <x v="50"/>
    <s v="Christian Moerlein Brewing Company"/>
    <s v="Christian Moerlein Brewing Company Barbarossa Double Dark Lager"/>
    <s v="Notes:"/>
    <x v="2"/>
    <n v="15"/>
    <n v="25"/>
    <n v="18"/>
    <n v="52"/>
    <n v="10"/>
    <n v="38"/>
    <n v="89"/>
    <n v="20"/>
    <n v="0"/>
    <n v="26"/>
    <n v="44"/>
    <n v="11"/>
    <n v="107"/>
    <x v="1049"/>
    <x v="1107"/>
    <x v="1132"/>
    <x v="1133"/>
    <x v="1132"/>
    <n v="69"/>
  </r>
  <r>
    <x v="1399"/>
    <x v="50"/>
    <s v="Jack's Abby Brewing"/>
    <s v="Jack's Abby Brewing Red Tape Lager"/>
    <s v="Notes:Navigating the labyrinth of brewery licensing and state regulations isn't easy. When we finally got the green light, we also got inspired with the perfect name for our pilot brew. Red Tape Lager has a full malty flavor typical of Bavarian dark lagers. It's brewed with 100% Dark Munich Malt. Additions of Glacier hops for bittering and noble German hops for aroma strike a balance between American and European flavors.25 IBU\t"/>
    <x v="2"/>
    <n v="15"/>
    <n v="25"/>
    <n v="25"/>
    <n v="51"/>
    <n v="3"/>
    <n v="35"/>
    <n v="75"/>
    <n v="18"/>
    <n v="1"/>
    <n v="22"/>
    <n v="46"/>
    <n v="12"/>
    <n v="131"/>
    <x v="25"/>
    <x v="168"/>
    <x v="18"/>
    <x v="137"/>
    <x v="23"/>
    <n v="2"/>
  </r>
  <r>
    <x v="1400"/>
    <x v="50"/>
    <s v="Surly Brewing Company"/>
    <s v="Surly Brewing Company Schadenfreude"/>
    <s v="Notes:"/>
    <x v="2"/>
    <n v="15"/>
    <n v="25"/>
    <n v="19"/>
    <n v="65"/>
    <n v="4"/>
    <n v="43"/>
    <n v="65"/>
    <n v="8"/>
    <n v="0"/>
    <n v="11"/>
    <n v="38"/>
    <n v="12"/>
    <n v="144"/>
    <x v="4"/>
    <x v="198"/>
    <x v="1133"/>
    <x v="1134"/>
    <x v="701"/>
    <n v="32"/>
  </r>
  <r>
    <x v="1401"/>
    <x v="50"/>
    <s v="Klosterbrauerei Ettal / Ettaler Klosterbetriebe GmbH"/>
    <s v="Klosterbrauerei Ettal / Ettaler Klosterbetriebe GmbH Ettaler Kloster Dunkel"/>
    <s v="Notes:Dark beers are the traditional Bavarian beers. Common, mild malt flavor is all in addition to the rich, red-black color. Our dark a pronounced freshness in the on trunk is added, then goes up in a soft roundness. The monastery of darkness is a beer for connoisseurs. It is suitable all year round, but especially it fits to the traditional Bavarian cuisine.\t"/>
    <x v="2"/>
    <n v="15"/>
    <n v="25"/>
    <n v="21"/>
    <n v="52"/>
    <n v="8"/>
    <n v="37"/>
    <n v="80"/>
    <n v="19"/>
    <n v="0"/>
    <n v="17"/>
    <n v="38"/>
    <n v="7"/>
    <n v="138"/>
    <x v="1133"/>
    <x v="1108"/>
    <x v="1134"/>
    <x v="108"/>
    <x v="1133"/>
    <n v="98"/>
  </r>
  <r>
    <x v="1402"/>
    <x v="50"/>
    <s v="Der HirschBrau/Privatbrauerei Höss"/>
    <s v="Der HirschBrau/Privatbrauerei Höss Holzar-Bier"/>
    <s v="Notes:"/>
    <x v="9"/>
    <n v="15"/>
    <n v="25"/>
    <n v="9"/>
    <n v="31"/>
    <n v="6"/>
    <n v="18"/>
    <n v="61"/>
    <n v="5"/>
    <n v="0"/>
    <n v="10"/>
    <n v="23"/>
    <n v="5"/>
    <n v="82"/>
    <x v="1134"/>
    <x v="1109"/>
    <x v="1135"/>
    <x v="1135"/>
    <x v="1134"/>
    <n v="94"/>
  </r>
  <r>
    <x v="1403"/>
    <x v="50"/>
    <s v="Sly Fox Brewing Company"/>
    <s v="Sly Fox Brewing Company Dunkel Lager"/>
    <s v="Notes:"/>
    <x v="0"/>
    <n v="15"/>
    <n v="25"/>
    <n v="25"/>
    <n v="49"/>
    <n v="8"/>
    <n v="29"/>
    <n v="81"/>
    <n v="15"/>
    <n v="2"/>
    <n v="18"/>
    <n v="38"/>
    <n v="9"/>
    <n v="132"/>
    <x v="469"/>
    <x v="1110"/>
    <x v="1136"/>
    <x v="1136"/>
    <x v="1135"/>
    <n v="111"/>
  </r>
  <r>
    <x v="1404"/>
    <x v="50"/>
    <s v="Sprecher Brewing Company"/>
    <s v="Sprecher Brewing Company Winter Brew"/>
    <s v="Notes:Few things accompany long winter nights as well as this Munich-style Dunkel Bock. Savor our brewmaster’s enticing blend of dark roasted and sweet caramel malts. Capped by an oatmeal-colored head, the rich flavors of this Bavarian-style lager make it the perfect selection for long winter nights.Randy's Notes: “Winter brew is a Munich style dunkel bock of much repute among those who know us best. It has won the World Beer Cup, Gold and Bronze medals.”Degrees Plato (Initial Gravity): 14.5PWeeks Aged: 8Year First Brewed: 1986Serving Temperature: 50°Malts: Black Patent, Caramel, Chocolate, PaleHops: Cascade, Chinook, Mt. Hood, Tettnanger\t"/>
    <x v="142"/>
    <n v="15"/>
    <n v="25"/>
    <n v="12"/>
    <n v="85"/>
    <n v="19"/>
    <n v="45"/>
    <n v="107"/>
    <n v="19"/>
    <n v="1"/>
    <n v="32"/>
    <n v="42"/>
    <n v="7"/>
    <n v="147"/>
    <x v="1135"/>
    <x v="220"/>
    <x v="1137"/>
    <x v="1137"/>
    <x v="1136"/>
    <n v="92"/>
  </r>
  <r>
    <x v="1405"/>
    <x v="50"/>
    <s v="Franconia Brewing Company"/>
    <s v="Franconia Brewing Company Franconia Dunkel"/>
    <s v="Notes:"/>
    <x v="62"/>
    <n v="15"/>
    <n v="25"/>
    <n v="10"/>
    <n v="67"/>
    <n v="1"/>
    <n v="55"/>
    <n v="41"/>
    <n v="4"/>
    <n v="0"/>
    <n v="1"/>
    <n v="24"/>
    <n v="5"/>
    <n v="123"/>
    <x v="1136"/>
    <x v="1111"/>
    <x v="388"/>
    <x v="18"/>
    <x v="24"/>
    <n v="16"/>
  </r>
  <r>
    <x v="1406"/>
    <x v="50"/>
    <s v="Matt Brewing Company"/>
    <s v="Matt Brewing Company Saranac Lake Effect Lager"/>
    <s v="Notes:"/>
    <x v="145"/>
    <n v="15"/>
    <n v="25"/>
    <n v="13"/>
    <n v="36"/>
    <n v="7"/>
    <n v="35"/>
    <n v="51"/>
    <n v="12"/>
    <n v="1"/>
    <n v="12"/>
    <n v="34"/>
    <n v="12"/>
    <n v="94"/>
    <x v="15"/>
    <x v="1112"/>
    <x v="1138"/>
    <x v="1138"/>
    <x v="1137"/>
    <n v="77"/>
  </r>
  <r>
    <x v="1407"/>
    <x v="50"/>
    <s v="Brauerei Hirt GmbH"/>
    <s v="Brauerei Hirt GmbH Hirter Morchl"/>
    <s v="Notes:"/>
    <x v="2"/>
    <n v="15"/>
    <n v="25"/>
    <n v="18"/>
    <n v="68"/>
    <n v="16"/>
    <n v="31"/>
    <n v="77"/>
    <n v="26"/>
    <n v="0"/>
    <n v="39"/>
    <n v="30"/>
    <n v="6"/>
    <n v="132"/>
    <x v="1137"/>
    <x v="29"/>
    <x v="27"/>
    <x v="1139"/>
    <x v="21"/>
    <n v="44"/>
  </r>
  <r>
    <x v="1408"/>
    <x v="50"/>
    <s v="The Olde Mecklenburg Brewery"/>
    <s v="The Olde Mecklenburg Brewery Dunkel Lager"/>
    <s v="Notes:Winter has met its match in the form of this classic Munich-style dark lager. Smooth, with caramel and roasted malt flavors courtesy of Dark Munich and Carafa malts, Dunkel offers an easy-drinking finish to even the coldest, darkest days of winter. It may be freezing outside, but the conditions inside this bottle of Dunkel are always absolutely perfect. Enjoy it all winter long."/>
    <x v="11"/>
    <n v="15"/>
    <n v="25"/>
    <n v="19"/>
    <n v="50"/>
    <n v="5"/>
    <n v="42"/>
    <n v="58"/>
    <n v="3"/>
    <n v="2"/>
    <n v="6"/>
    <n v="51"/>
    <n v="6"/>
    <n v="123"/>
    <x v="1138"/>
    <x v="1113"/>
    <x v="1139"/>
    <x v="32"/>
    <x v="1138"/>
    <n v="16"/>
  </r>
  <r>
    <x v="1409"/>
    <x v="50"/>
    <s v="Brauerei Göss (Brau Union)"/>
    <s v="Brauerei Göss (Brau Union) Gösser Dark Beer"/>
    <s v="Notes:"/>
    <x v="56"/>
    <n v="15"/>
    <n v="25"/>
    <n v="31"/>
    <n v="63"/>
    <n v="7"/>
    <n v="52"/>
    <n v="76"/>
    <n v="14"/>
    <n v="0"/>
    <n v="18"/>
    <n v="51"/>
    <n v="1"/>
    <n v="135"/>
    <x v="292"/>
    <x v="1114"/>
    <x v="1140"/>
    <x v="1140"/>
    <x v="1139"/>
    <n v="46"/>
  </r>
  <r>
    <x v="1410"/>
    <x v="50"/>
    <s v="Brauerei Pinkus Mueller"/>
    <s v="Brauerei Pinkus Mueller Organic Pinkus Jubilate"/>
    <s v="Notes:"/>
    <x v="10"/>
    <n v="15"/>
    <n v="25"/>
    <n v="19"/>
    <n v="53"/>
    <n v="13"/>
    <n v="37"/>
    <n v="83"/>
    <n v="33"/>
    <n v="2"/>
    <n v="30"/>
    <n v="45"/>
    <n v="7"/>
    <n v="123"/>
    <x v="1139"/>
    <x v="1115"/>
    <x v="1141"/>
    <x v="677"/>
    <x v="138"/>
    <n v="72"/>
  </r>
  <r>
    <x v="1411"/>
    <x v="50"/>
    <s v="Grupo Modelo S.A. de C.V."/>
    <s v="Grupo Modelo S.A. de C.V. León"/>
    <s v="Notes:"/>
    <x v="12"/>
    <n v="15"/>
    <n v="25"/>
    <n v="8"/>
    <n v="34"/>
    <n v="2"/>
    <n v="22"/>
    <n v="37"/>
    <n v="3"/>
    <n v="0"/>
    <n v="3"/>
    <n v="22"/>
    <n v="3"/>
    <n v="65"/>
    <x v="1140"/>
    <x v="435"/>
    <x v="1142"/>
    <x v="1141"/>
    <x v="1140"/>
    <n v="43"/>
  </r>
  <r>
    <x v="1412"/>
    <x v="50"/>
    <s v="Hacker-Pschorr Bräu GmbH"/>
    <s v="Hacker-Pschorr Bräu GmbH Hacker-Pschorr Münchner Dunkel"/>
    <s v="Notes:"/>
    <x v="2"/>
    <n v="15"/>
    <n v="25"/>
    <n v="20"/>
    <n v="45"/>
    <n v="4"/>
    <n v="42"/>
    <n v="83"/>
    <n v="19"/>
    <n v="2"/>
    <n v="20"/>
    <n v="42"/>
    <n v="8"/>
    <n v="119"/>
    <x v="1141"/>
    <x v="668"/>
    <x v="411"/>
    <x v="1142"/>
    <x v="1141"/>
    <n v="21"/>
  </r>
  <r>
    <x v="1413"/>
    <x v="50"/>
    <s v="Matt Brewing Company"/>
    <s v="Matt Brewing Company Saranac Lager"/>
    <s v="Notes:Long John Lager is a robust easygoing Dunkel Lager. The caramelized malty sweetness is nicely balanced by a toasted nuttiness that'll surely light up your taste buds on a winter's day.\t"/>
    <x v="10"/>
    <n v="15"/>
    <n v="25"/>
    <n v="10"/>
    <n v="14"/>
    <n v="4"/>
    <n v="10"/>
    <n v="31"/>
    <n v="5"/>
    <n v="0"/>
    <n v="7"/>
    <n v="14"/>
    <n v="1"/>
    <n v="50"/>
    <x v="1142"/>
    <x v="1116"/>
    <x v="1143"/>
    <x v="1143"/>
    <x v="50"/>
    <n v="148"/>
  </r>
  <r>
    <x v="1414"/>
    <x v="50"/>
    <s v="Grimm Brothers Brewhouse"/>
    <s v="Grimm Brothers Brewhouse Fearless Youth"/>
    <s v="Notes:Once upon a time in the land of Bavaria, a darkness fell upon the beer in the town of Munich. But have no fear – this darkness was born of a toasted malt that produces a bready chocolate flavor. This full-bodied brew is now known as a Munich Dunkel. Our dunkel is made with just enough hoppy bitterness to scare away any overt sweetness. Then it is carefully lagered to produce a cleaness that no one will shudder at.\t"/>
    <x v="9"/>
    <n v="15"/>
    <n v="25"/>
    <n v="21"/>
    <n v="52"/>
    <n v="8"/>
    <n v="37"/>
    <n v="95"/>
    <n v="18"/>
    <n v="0"/>
    <n v="32"/>
    <n v="39"/>
    <n v="6"/>
    <n v="129"/>
    <x v="427"/>
    <x v="122"/>
    <x v="18"/>
    <x v="44"/>
    <x v="18"/>
    <n v="3"/>
  </r>
  <r>
    <x v="1415"/>
    <x v="50"/>
    <s v="Paulaner Brauerei GmbH &amp; Co. KG"/>
    <s v="Paulaner Brauerei GmbH &amp; Co. KG Paulaner Original Münchner Dunkel"/>
    <s v="Notes:"/>
    <x v="2"/>
    <n v="15"/>
    <n v="25"/>
    <n v="13"/>
    <n v="57"/>
    <n v="7"/>
    <n v="35"/>
    <n v="78"/>
    <n v="6"/>
    <n v="0"/>
    <n v="9"/>
    <n v="28"/>
    <n v="8"/>
    <n v="121"/>
    <x v="736"/>
    <x v="1117"/>
    <x v="502"/>
    <x v="354"/>
    <x v="1142"/>
    <n v="19"/>
  </r>
  <r>
    <x v="1416"/>
    <x v="50"/>
    <s v="Klosterbrauerei Andechs"/>
    <s v="Klosterbrauerei Andechs Andechser Dunkel"/>
    <s v="Notes:Characterised by its firm and fine pored head. Even before the first sip, the beer epicure will register the soft aromas of dark malt carrying caramel and cocoa accents with a nuance of smokiness.Andechser Export Dunkel is pleasantly tangy with a full, round, malty body. The nuance of quality plain chocolate marries well with the soft bitterness of the smoky undertone.It concludes on a mild, harmonious note.\t"/>
    <x v="11"/>
    <n v="15"/>
    <n v="25"/>
    <n v="18"/>
    <n v="81"/>
    <n v="5"/>
    <n v="41"/>
    <n v="83"/>
    <n v="15"/>
    <n v="0"/>
    <n v="28"/>
    <n v="42"/>
    <n v="11"/>
    <n v="140"/>
    <x v="1143"/>
    <x v="1118"/>
    <x v="1144"/>
    <x v="1144"/>
    <x v="1143"/>
    <n v="34"/>
  </r>
  <r>
    <x v="1417"/>
    <x v="50"/>
    <s v="Bayerische Staatsbrauerei Weihenstephan"/>
    <s v="Bayerische Staatsbrauerei Weihenstephan Weihenstephaner Tradition"/>
    <s v="Notes:"/>
    <x v="9"/>
    <n v="15"/>
    <n v="25"/>
    <n v="17"/>
    <n v="54"/>
    <n v="3"/>
    <n v="38"/>
    <n v="70"/>
    <n v="19"/>
    <n v="0"/>
    <n v="27"/>
    <n v="40"/>
    <n v="1"/>
    <n v="113"/>
    <x v="1144"/>
    <x v="12"/>
    <x v="1145"/>
    <x v="1145"/>
    <x v="158"/>
    <n v="42"/>
  </r>
  <r>
    <x v="1418"/>
    <x v="50"/>
    <s v="Mahou S.A."/>
    <s v="Mahou S.A. Negra"/>
    <s v="Notes:"/>
    <x v="10"/>
    <n v="15"/>
    <n v="25"/>
    <n v="13"/>
    <n v="45"/>
    <n v="11"/>
    <n v="47"/>
    <n v="59"/>
    <n v="13"/>
    <n v="3"/>
    <n v="16"/>
    <n v="34"/>
    <n v="3"/>
    <n v="104"/>
    <x v="1145"/>
    <x v="993"/>
    <x v="1146"/>
    <x v="257"/>
    <x v="1144"/>
    <n v="19"/>
  </r>
  <r>
    <x v="1419"/>
    <x v="51"/>
    <s v="Boston Beer Company (Samuel Adams)"/>
    <s v="Boston Beer Company (Samuel Adams) Samuel Adams Octoberfest"/>
    <s v="Notes:In 1810, the Oktoberfest tradition was born when Munich celebrated the Crown Prince's wedding with a special beer and 16-day party. Our version of this classic style blends hearty malts for a deep, smooth flavor of caramel, creating a brew that's perfect for the season, or whatever you're celebrating. Smooth with a roasty sweetness, and light hop character.\t"/>
    <x v="0"/>
    <n v="18"/>
    <n v="25"/>
    <n v="13"/>
    <n v="42"/>
    <n v="11"/>
    <n v="35"/>
    <n v="47"/>
    <n v="11"/>
    <n v="0"/>
    <n v="22"/>
    <n v="43"/>
    <n v="13"/>
    <n v="84"/>
    <x v="1146"/>
    <x v="1119"/>
    <x v="1147"/>
    <x v="1146"/>
    <x v="1145"/>
    <n v="1893"/>
  </r>
  <r>
    <x v="1420"/>
    <x v="51"/>
    <s v="Paulaner Brauerei GmbH &amp; Co. KG"/>
    <s v="Paulaner Brauerei GmbH &amp; Co. KG Paulaner Oktoberfest-Märzen"/>
    <s v="Notes:An amber beer style that was developed to celebrate the original Oktoberfest over 200 years ago. This full bodied beer with its rich malt flavor, dark toffee note and underlying fruitiness has a masterful hop balance.The secrets behind Paulaner's excellent taste and unwavering quality are locally sourced ingredients and a tradition of craftsmanship that has been passed down and perfected by our dedicated brewmasters since 1634. Here in Munich, Paulaner beer is not a mere product -- It's a matter of the heart.\t"/>
    <x v="67"/>
    <n v="18"/>
    <n v="25"/>
    <n v="27"/>
    <n v="44"/>
    <n v="9"/>
    <n v="40"/>
    <n v="72"/>
    <n v="28"/>
    <n v="1"/>
    <n v="35"/>
    <n v="61"/>
    <n v="10"/>
    <n v="121"/>
    <x v="1147"/>
    <x v="1120"/>
    <x v="509"/>
    <x v="102"/>
    <x v="1146"/>
    <n v="1012"/>
  </r>
  <r>
    <x v="1421"/>
    <x v="51"/>
    <s v="Spaten-Franziskaner-Bräu"/>
    <s v="Spaten-Franziskaner-Bräu Spaten Oktoberfestbier Ur-Märzen"/>
    <s v="Notes:"/>
    <x v="46"/>
    <n v="18"/>
    <n v="25"/>
    <n v="30"/>
    <n v="30"/>
    <n v="6"/>
    <n v="31"/>
    <n v="42"/>
    <n v="10"/>
    <n v="0"/>
    <n v="11"/>
    <n v="47"/>
    <n v="5"/>
    <n v="105"/>
    <x v="1148"/>
    <x v="1121"/>
    <x v="1148"/>
    <x v="1147"/>
    <x v="1147"/>
    <n v="1067"/>
  </r>
  <r>
    <x v="1422"/>
    <x v="51"/>
    <s v="Great Lakes Brewing Company"/>
    <s v="Great Lakes Brewing Company Great Lakes Oktoberfest"/>
    <s v="Notes:Prost! Our take on this classic German style is a celebration of maltiness— packed with rustic, autumnal flavors to put a little more oomph into your oom-pah-pah.Über smooth with vibrant malt flavors and a festive flourish of noble hops (lederhosen not included).World Beer Championships4-Time Medal Winner (Gold, Silver)\t"/>
    <x v="54"/>
    <n v="18"/>
    <n v="25"/>
    <n v="16"/>
    <n v="36"/>
    <n v="16"/>
    <n v="41"/>
    <n v="63"/>
    <n v="13"/>
    <n v="3"/>
    <n v="20"/>
    <n v="49"/>
    <n v="24"/>
    <n v="129"/>
    <x v="22"/>
    <x v="1122"/>
    <x v="1149"/>
    <x v="1148"/>
    <x v="1148"/>
    <n v="422"/>
  </r>
  <r>
    <x v="1423"/>
    <x v="51"/>
    <s v="Victory Brewing Company"/>
    <s v="Victory Brewing Company Festbier"/>
    <s v="Notes:Friendship and camaraderie: the two keys to any festive event. And then there’s the beer. It should be full-bodied, yet infinitely smooth. Seductively malty, with a kiss of the hops for balance. This is our Festbier. Painstakingly crafted from German malts, decoction brewed for full flavor and carefully aged for depth of character. Subtly sweet with a delicate malt nose, our Festbier gains its impressive body from our use of all imported German malts and decoction brewing process. Gather with your friends for a festive moment of Victory!\t"/>
    <x v="8"/>
    <n v="18"/>
    <n v="25"/>
    <n v="16"/>
    <n v="48"/>
    <n v="6"/>
    <n v="20"/>
    <n v="57"/>
    <n v="11"/>
    <n v="0"/>
    <n v="12"/>
    <n v="29"/>
    <n v="20"/>
    <n v="101"/>
    <x v="1149"/>
    <x v="1123"/>
    <x v="1150"/>
    <x v="1149"/>
    <x v="1149"/>
    <n v="623"/>
  </r>
  <r>
    <x v="1424"/>
    <x v="51"/>
    <s v="Hacker-Pschorr Bräu GmbH"/>
    <s v="Hacker-Pschorr Bräu GmbH Hacker-Pschorr Oktoberfest-Märzen"/>
    <s v="Notes:Forbidden as it was to brew in summer, a stronger beer – the Märzen – was brewed earlier in March. It would finally be served at the Oktoberfest, under the “Heaven of Bavaria”. We have returned once again to the age-old recipe and recreated that gloriously smooth, honey-coloured piece of history from times gone by. And all is brewed with due reverence to the Bavarian Purity Law of 1516.\t"/>
    <x v="67"/>
    <n v="18"/>
    <n v="25"/>
    <n v="24"/>
    <n v="41"/>
    <n v="6"/>
    <n v="30"/>
    <n v="60"/>
    <n v="10"/>
    <n v="3"/>
    <n v="19"/>
    <n v="42"/>
    <n v="9"/>
    <n v="138"/>
    <x v="1150"/>
    <x v="1124"/>
    <x v="1151"/>
    <x v="1150"/>
    <x v="1150"/>
    <n v="687"/>
  </r>
  <r>
    <x v="1423"/>
    <x v="51"/>
    <s v="Bayerische Staatsbrauerei Weihenstephan"/>
    <s v="Bayerische Staatsbrauerei Weihenstephan Weihenstephaner Festbier"/>
    <s v="Notes:A full rich bodied, hoppy, seasonal lager. Especially brewed for the Festbier season. This beer truly represents the Bavarian way of celebrating. Deep gold color, great mouth-feel and lots of flavor. Prost!\t"/>
    <x v="67"/>
    <n v="18"/>
    <n v="25"/>
    <n v="25"/>
    <n v="32"/>
    <n v="6"/>
    <n v="26"/>
    <n v="44"/>
    <n v="14"/>
    <n v="2"/>
    <n v="17"/>
    <n v="57"/>
    <n v="9"/>
    <n v="90"/>
    <x v="1151"/>
    <x v="1125"/>
    <x v="1152"/>
    <x v="1151"/>
    <x v="1151"/>
    <n v="411"/>
  </r>
  <r>
    <x v="1422"/>
    <x v="51"/>
    <s v="Jacob Leinenkugel Brewing Company"/>
    <s v="Jacob Leinenkugel Brewing Company Leinenkugel's Oktoberfest"/>
    <s v="Notes:Rich and toasty Märzen-style beerOur proud German heritage shines through in our homage to arguably the world’s greatest festival. A traditional Märzen-style beer, our Leinenkugel’s® Oktoberfest has a toasted malt flavor and subtle, spicy hop notes that make it perfect for celebrating fall in true German fashion. So let your steins runneth over.IBU: 20\t"/>
    <x v="6"/>
    <n v="18"/>
    <n v="25"/>
    <n v="16"/>
    <n v="22"/>
    <n v="3"/>
    <n v="26"/>
    <n v="36"/>
    <n v="10"/>
    <n v="0"/>
    <n v="9"/>
    <n v="28"/>
    <n v="9"/>
    <n v="65"/>
    <x v="938"/>
    <x v="1126"/>
    <x v="1153"/>
    <x v="1152"/>
    <x v="1152"/>
    <n v="380"/>
  </r>
  <r>
    <x v="1425"/>
    <x v="51"/>
    <s v="Hofbräuhaus München"/>
    <s v="Hofbräuhaus München Hofbräu Oktoberfestbier"/>
    <s v="Notes:The Oktoberfest originated in 1810 in Munich, Germany, as a wedding celebration for the Crown Prince Ludwig of Bavaria. This product was created especially for this event and is brewed usually for the Oktoberfest, now the largest beer festival in the world. Hofbräu München (HB) is one of a selected group of breweries granted the privileges of supplying the Oktoberfest with their products. Using the highest quality ingredients, HB's Oktoberfest Specialty has its own distinctive and unique taste.\t"/>
    <x v="13"/>
    <n v="18"/>
    <n v="25"/>
    <n v="17"/>
    <n v="31"/>
    <n v="4"/>
    <n v="32"/>
    <n v="48"/>
    <n v="10"/>
    <n v="6"/>
    <n v="6"/>
    <n v="46"/>
    <n v="3"/>
    <n v="81"/>
    <x v="1152"/>
    <x v="1127"/>
    <x v="1154"/>
    <x v="1153"/>
    <x v="1153"/>
    <n v="451"/>
  </r>
  <r>
    <x v="1426"/>
    <x v="51"/>
    <s v="Avery Brewing Company"/>
    <s v="Avery Brewing Company The Kaiser"/>
    <s v="Notes:The Kaiser once said, “Give me a woman who loves beer and I will conquer the world.” If the Kaiser and his significant other had tipped this bottle, we’d all be “sprechenden Deutsch!” We took all that is good in a traditional Oktoberfest – gorgeous, deep copper sheen, massive malty backbone and spicy, floral, pungent Noble hops – then intensified each into this, an Imperial Oktoberfest.\t"/>
    <x v="52"/>
    <n v="18"/>
    <n v="25"/>
    <n v="9"/>
    <n v="38"/>
    <n v="36"/>
    <n v="30"/>
    <n v="76"/>
    <n v="18"/>
    <n v="0"/>
    <n v="23"/>
    <n v="44"/>
    <n v="16"/>
    <n v="110"/>
    <x v="1153"/>
    <x v="1128"/>
    <x v="1155"/>
    <x v="1154"/>
    <x v="1154"/>
    <n v="581"/>
  </r>
  <r>
    <x v="1422"/>
    <x v="51"/>
    <s v="Left Hand Brewing Company"/>
    <s v="Left Hand Brewing Company Left Hand Oktoberfest"/>
    <s v="Notes:This is no festivus for the restivus, on the contrary, we start brewing in the spring and it takes a full two months to reach lagered perfection. Biscuity, malty goodness dominates upfront while the noble pedigree hops lend a properly spicy, dry finish.\t"/>
    <x v="17"/>
    <n v="18"/>
    <n v="25"/>
    <n v="16"/>
    <n v="32"/>
    <n v="22"/>
    <n v="41"/>
    <n v="63"/>
    <n v="5"/>
    <n v="0"/>
    <n v="9"/>
    <n v="58"/>
    <n v="31"/>
    <n v="115"/>
    <x v="1154"/>
    <x v="1129"/>
    <x v="1156"/>
    <x v="1155"/>
    <x v="718"/>
    <n v="297"/>
  </r>
  <r>
    <x v="1427"/>
    <x v="51"/>
    <s v="Harpoon Brewery"/>
    <s v="Harpoon Brewery Catamount Octoberfest Beer"/>
    <s v="Notes:The character and complexity of Harpoon Octoberfest comes from the malt and hops. When looking at a freshly poured Harpoon Octoberfest, you will notice the garnet-red color with a firm, creamy head. The beer’s color is from a blend of Munich, chocolate, and pale malt. The thick head results in part from wheat malt added to the grist. The hop aroma of this beer is not overpowering but it is present. Tettnang hops add a subtle spice nose that blends with the malt character. This beer is full-bodied, smooth, and malty. Willamettehops are used to provide a gentle bitterness and to balance any residual sweetness present from the malt. The finish is soft and malty with a mild bitterness.30 IBU\t"/>
    <x v="0"/>
    <n v="18"/>
    <n v="25"/>
    <n v="17"/>
    <n v="60"/>
    <n v="4"/>
    <n v="60"/>
    <n v="59"/>
    <n v="20"/>
    <n v="0"/>
    <n v="24"/>
    <n v="76"/>
    <n v="19"/>
    <n v="115"/>
    <x v="22"/>
    <x v="168"/>
    <x v="230"/>
    <x v="137"/>
    <x v="170"/>
    <n v="2"/>
  </r>
  <r>
    <x v="1428"/>
    <x v="51"/>
    <s v="Spoetzl Brewery"/>
    <s v="Spoetzl Brewery Shiner Oktoberfest"/>
    <s v="Notes:Just like the world's largest beer festival, our little brewrey has Bavarian roots and a long tradition of honoring tradition. Which is why we made this märzen-style with German-grown Hallertau tradition. If that doesn't make you polka dance for joy, we don't know what will.\t"/>
    <x v="67"/>
    <n v="18"/>
    <n v="25"/>
    <n v="12"/>
    <n v="31"/>
    <n v="10"/>
    <n v="39"/>
    <n v="44"/>
    <n v="9"/>
    <n v="1"/>
    <n v="12"/>
    <n v="49"/>
    <n v="14"/>
    <n v="72"/>
    <x v="1155"/>
    <x v="1130"/>
    <x v="1157"/>
    <x v="1156"/>
    <x v="1155"/>
    <n v="161"/>
  </r>
  <r>
    <x v="1429"/>
    <x v="51"/>
    <s v="New Glarus Brewing Company"/>
    <s v="New Glarus Brewing Company Staghorn Octoberfest"/>
    <s v="Notes:100% Natural - great Midwestern and European Malts, the world's most expensive hops, fresh yeast from Germany, and clear Wisconsin water make our Staghorn Octoberfest &quot;Wisconsin's Real Red.&quot; You will find absolutely no additives, preservatives or artificial agents of any kind in this bier. Staghorn is brewed using the time honored methods to release the smooth flavor of our roasted malts.This Octoberfest combines a smooth amber body with a clean, crisp finish. Be sure to hold this one up to the light of any harvest moon and enjoy &quot;Wisconsin's Real Red.&quot;\t"/>
    <x v="87"/>
    <n v="18"/>
    <n v="25"/>
    <n v="43"/>
    <n v="54"/>
    <n v="4"/>
    <n v="35"/>
    <n v="64"/>
    <n v="19"/>
    <n v="1"/>
    <n v="23"/>
    <n v="59"/>
    <n v="20"/>
    <n v="117"/>
    <x v="1156"/>
    <x v="1131"/>
    <x v="1158"/>
    <x v="1157"/>
    <x v="1156"/>
    <n v="251"/>
  </r>
  <r>
    <x v="1430"/>
    <x v="51"/>
    <s v="Great Divide Brewing Company"/>
    <s v="Great Divide Brewing Company Hoss"/>
    <s v="Notes:HOSS is based on the Mä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AWARDS:2009 Great American Beer Festival, Bronze Medal, Rye Beer2010 World Beer Cup, Bronze Medal, Rye2010 Australian International Beer Awards, Gold Medal &amp; Overall Champion Lager\t"/>
    <x v="53"/>
    <n v="18"/>
    <n v="25"/>
    <n v="31"/>
    <n v="36"/>
    <n v="9"/>
    <n v="42"/>
    <n v="58"/>
    <n v="28"/>
    <n v="1"/>
    <n v="36"/>
    <n v="63"/>
    <n v="34"/>
    <n v="134"/>
    <x v="1157"/>
    <x v="28"/>
    <x v="1159"/>
    <x v="1158"/>
    <x v="1157"/>
    <n v="333"/>
  </r>
  <r>
    <x v="1431"/>
    <x v="51"/>
    <s v="Flying Dog Brewery"/>
    <s v="Flying Dog Brewery Dogtoberfest"/>
    <s v="Notes:There is sauerkraut in my lederhosen. I repeat: There is sauerkraut in my lederhosen!Malts: Vienna, MunichHops: Perle, HallertauYeast: Lager30 IBUBrewed with 100% imported German ingredients.\t"/>
    <x v="8"/>
    <n v="18"/>
    <n v="25"/>
    <n v="17"/>
    <n v="46"/>
    <n v="7"/>
    <n v="47"/>
    <n v="71"/>
    <n v="19"/>
    <n v="1"/>
    <n v="12"/>
    <n v="69"/>
    <n v="10"/>
    <n v="115"/>
    <x v="1158"/>
    <x v="1132"/>
    <x v="1160"/>
    <x v="1159"/>
    <x v="1158"/>
    <n v="496"/>
  </r>
  <r>
    <x v="1422"/>
    <x v="51"/>
    <s v="Yuengling Brewery"/>
    <s v="Yuengling Brewery Oktoberfest"/>
    <s v="Notes:Yuengling® is proud to offer our Oktoberfest as an homage to our German Heritage. Copper in color, this medium bodied beer is the perfect blend of roasted malts with just the right amount of hops to capture a true representation of the style.26 IBU\t"/>
    <x v="146"/>
    <n v="18"/>
    <n v="25"/>
    <n v="17"/>
    <n v="28"/>
    <n v="11"/>
    <n v="26"/>
    <n v="52"/>
    <n v="7"/>
    <n v="0"/>
    <n v="13"/>
    <n v="33"/>
    <n v="6"/>
    <n v="82"/>
    <x v="1159"/>
    <x v="803"/>
    <x v="1161"/>
    <x v="829"/>
    <x v="1155"/>
    <n v="23"/>
  </r>
  <r>
    <x v="1432"/>
    <x v="51"/>
    <s v="Brauerei Beck &amp; Co."/>
    <s v="Brauerei Beck &amp; Co. Beck's Oktoberfest"/>
    <s v="Notes:"/>
    <x v="2"/>
    <n v="18"/>
    <n v="25"/>
    <n v="13"/>
    <n v="34"/>
    <n v="5"/>
    <n v="29"/>
    <n v="49"/>
    <n v="12"/>
    <n v="0"/>
    <n v="14"/>
    <n v="41"/>
    <n v="5"/>
    <n v="87"/>
    <x v="1160"/>
    <x v="1133"/>
    <x v="1162"/>
    <x v="1160"/>
    <x v="1159"/>
    <n v="401"/>
  </r>
  <r>
    <x v="1433"/>
    <x v="51"/>
    <s v="Gordon Biersch Brewery Restaurant"/>
    <s v="Gordon Biersch Brewery Restaurant Gordon Biersch Märzen"/>
    <s v="Notes:Our most popular beer, Märzen (Maert-zen) is a smooth, mildly sweet, auburn colored lager. This beer originated from Bavaria, where it was brewed in March (Marz in German) and stored in caves to be enjoyed during warmer weather. At the end of September, any remaining kegs of Märzen were consumed during the two week celebration which became famous as Oktoberfest. We hope you'll enjoy it year round.18 IBU\t"/>
    <x v="49"/>
    <n v="18"/>
    <n v="25"/>
    <n v="7"/>
    <n v="30"/>
    <n v="9"/>
    <n v="21"/>
    <n v="52"/>
    <n v="16"/>
    <n v="0"/>
    <n v="12"/>
    <n v="21"/>
    <n v="4"/>
    <n v="72"/>
    <x v="468"/>
    <x v="1134"/>
    <x v="1163"/>
    <x v="1161"/>
    <x v="1160"/>
    <n v="255"/>
  </r>
  <r>
    <x v="1434"/>
    <x v="51"/>
    <s v="Three Floyds Brewing Co. &amp; Brewpub"/>
    <s v="Three Floyds Brewing Co. &amp; Brewpub Munsterfest"/>
    <s v="Notes:"/>
    <x v="4"/>
    <n v="18"/>
    <n v="25"/>
    <n v="18"/>
    <n v="46"/>
    <n v="8"/>
    <n v="35"/>
    <n v="47"/>
    <n v="15"/>
    <n v="2"/>
    <n v="26"/>
    <n v="50"/>
    <n v="11"/>
    <n v="95"/>
    <x v="1161"/>
    <x v="1135"/>
    <x v="1164"/>
    <x v="1162"/>
    <x v="1161"/>
    <n v="187"/>
  </r>
  <r>
    <x v="1435"/>
    <x v="51"/>
    <s v="Firestone Walker Brewing Co."/>
    <s v="Firestone Walker Brewing Co. Oaktoberfest"/>
    <s v="Notes:Oaktoberfest is a true German Marzen bier brewed with premium imported Pilsner and Vienna malts and is spiced with Bavarian hop from the mother land. Light Amber in color, soft malty profile, full bodied lager beer. Fermented with the famous Bavarian Augustiner Lager yeast from Munich. We utilized German Hallertauer Traditions for both bittering and aroma additions adding a rich, noble hop presence to this beer.\t"/>
    <x v="2"/>
    <n v="18"/>
    <n v="25"/>
    <n v="19"/>
    <n v="39"/>
    <n v="5"/>
    <n v="39"/>
    <n v="52"/>
    <n v="23"/>
    <n v="1"/>
    <n v="26"/>
    <n v="64"/>
    <n v="26"/>
    <n v="95"/>
    <x v="1162"/>
    <x v="167"/>
    <x v="1165"/>
    <x v="1054"/>
    <x v="1162"/>
    <n v="23"/>
  </r>
  <r>
    <x v="1436"/>
    <x v="51"/>
    <s v="Warsteiner Brauerei"/>
    <s v="Warsteiner Brauerei Warsteiner Premium Oktoberfest"/>
    <s v="Notes:Celebrate German heritage with this authentic, German Specialty Beer.A truly German import brewed according to the German Purity Law, as are all Warsteiner beers, in limited quantities especially for Oktoberfest celebrations. This special edition has a well-balanced, mild and smooth taste with a uniquely soft, hoppy aftertaste and 5.9% alcohol. So bring a bit of Germany with you to your next Oktoberfest celebration and bring a Warsteiner Oktoberfest Special Edition.\t"/>
    <x v="46"/>
    <n v="18"/>
    <n v="25"/>
    <n v="18"/>
    <n v="38"/>
    <n v="8"/>
    <n v="30"/>
    <n v="53"/>
    <n v="9"/>
    <n v="2"/>
    <n v="17"/>
    <n v="58"/>
    <n v="7"/>
    <n v="89"/>
    <x v="1163"/>
    <x v="444"/>
    <x v="1166"/>
    <x v="1163"/>
    <x v="1163"/>
    <n v="165"/>
  </r>
  <r>
    <x v="1437"/>
    <x v="51"/>
    <s v="Boulevard Brewing Co."/>
    <s v="Boulevard Brewing Co. Bob's '47 Oktoberfest"/>
    <s v="Notes:Our fall seasonal beer, Bob’s ’47 Oktoberfest is a medium-bodied, dark amber brew with a malty flavor and well-balanced hop character. With this Munich-style lager we salute our friend Bob Werkowitch, Master Brewer and graduate of the U.S. Brewer’s Academy, 1947.27 IBU\t"/>
    <x v="67"/>
    <n v="18"/>
    <n v="25"/>
    <n v="6"/>
    <n v="21"/>
    <n v="2"/>
    <n v="16"/>
    <n v="38"/>
    <n v="21"/>
    <n v="0"/>
    <n v="24"/>
    <n v="23"/>
    <n v="5"/>
    <n v="68"/>
    <x v="286"/>
    <x v="1136"/>
    <x v="1167"/>
    <x v="1164"/>
    <x v="1164"/>
    <n v="217"/>
  </r>
  <r>
    <x v="1422"/>
    <x v="51"/>
    <s v="Summit Brewing Company"/>
    <s v="Summit Brewing Company Summit Oktoberfest Marzen"/>
    <s v="Notes:Brewed in the classic Märzen style with Northern Brewer hops from Germany. Rich, toffee malt flavors up front with a clean hop finish as crisp as the autumn air. Unfortunately, like the fall colors, this seasonal beer is gone before you know it.\t"/>
    <x v="54"/>
    <n v="18"/>
    <n v="25"/>
    <n v="12"/>
    <n v="37"/>
    <n v="23"/>
    <n v="36"/>
    <n v="73"/>
    <n v="28"/>
    <n v="2"/>
    <n v="28"/>
    <n v="44"/>
    <n v="10"/>
    <n v="91"/>
    <x v="1164"/>
    <x v="1137"/>
    <x v="1168"/>
    <x v="1165"/>
    <x v="1165"/>
    <n v="244"/>
  </r>
  <r>
    <x v="1438"/>
    <x v="51"/>
    <s v="Paulaner Brauerei GmbH &amp; Co. KG"/>
    <s v="Paulaner Brauerei GmbH &amp; Co. KG Paulaner Wiesn Bier"/>
    <s v="Notes:Labeled as Oktoberfest Bier in Germany and Oktoberfest Wiesn in the US.This full bodied golden Oktoberfest lager is the only beer served in Paulaner Oktoberfest tents today. It is the pinnacle of German brewing: wonderfully mellow with a balanced harmonious taste. It has a strong note of malt and the pleasant fragrance of hops.\t"/>
    <x v="4"/>
    <n v="18"/>
    <n v="25"/>
    <n v="40"/>
    <n v="35"/>
    <n v="6"/>
    <n v="41"/>
    <n v="44"/>
    <n v="14"/>
    <n v="7"/>
    <n v="22"/>
    <n v="72"/>
    <n v="12"/>
    <n v="105"/>
    <x v="1165"/>
    <x v="1138"/>
    <x v="1169"/>
    <x v="1166"/>
    <x v="1166"/>
    <n v="124"/>
  </r>
  <r>
    <x v="1439"/>
    <x v="51"/>
    <s v="Jack's Abby Brewing"/>
    <s v="Jack's Abby Brewing Copper Legend"/>
    <s v="Notes:Ancient timelines talk of dark days, plagued by hardships and Kingdom demands. When hope was all but lost, a legend emerged. A plumber. With copper pipes and an uncanny wit, he battled fierce foes and saw to the brewery’s opening. Our Octoberfest is malty, smooth and exceedingly drinkable. It is perfect to celebrate and honor today’s legends. We use locally grown wheat from MA, Munich malt and noble hops.22 IBU\t"/>
    <x v="49"/>
    <n v="18"/>
    <n v="25"/>
    <n v="19"/>
    <n v="33"/>
    <n v="6"/>
    <n v="30"/>
    <n v="56"/>
    <n v="14"/>
    <n v="1"/>
    <n v="13"/>
    <n v="49"/>
    <n v="9"/>
    <n v="86"/>
    <x v="452"/>
    <x v="138"/>
    <x v="615"/>
    <x v="291"/>
    <x v="717"/>
    <n v="3"/>
  </r>
  <r>
    <x v="1440"/>
    <x v="51"/>
    <s v="Two Brothers Brewing Company"/>
    <s v="Two Brothers Brewing Company Atom Smasher"/>
    <s v="Notes:Named with our atom-colliding scientific neighbor in mind, this Oktoberfest-style lager is oak-aged, providing added layers of depth to the signature flavors of roasted malt, caramel and toffee found in marzen style beers. But a beer this exceptional shouldn’t be limited to just Oktoberfest. Raise a glass, stein or boot to Augustfest, Septemberfest and beyond!\t"/>
    <x v="68"/>
    <n v="18"/>
    <n v="25"/>
    <n v="13"/>
    <n v="38"/>
    <n v="17"/>
    <n v="25"/>
    <n v="56"/>
    <n v="10"/>
    <n v="0"/>
    <n v="13"/>
    <n v="29"/>
    <n v="20"/>
    <n v="83"/>
    <x v="1166"/>
    <x v="1139"/>
    <x v="1170"/>
    <x v="395"/>
    <x v="50"/>
    <n v="54"/>
  </r>
  <r>
    <x v="1422"/>
    <x v="51"/>
    <s v="Saint Arnold Brewing Company"/>
    <s v="Saint Arnold Brewing Company Saint Arnold Oktoberfest"/>
    <s v="Notes:A full bodied, malty, slightly sweet beer celebrating the Autumn harvest. This rich beer has a round malt flavor and an above average alcohol content perfect for a cool fall evening. Malt: Three different blended Munich-style malts Hops: Czech Saaz and Tettnanger.Original Gravity: 1.061 (15.5° Plato)Color: Red-Amber Bitterness: 24 IBU\t"/>
    <x v="17"/>
    <n v="18"/>
    <n v="25"/>
    <n v="11"/>
    <n v="35"/>
    <n v="13"/>
    <n v="27"/>
    <n v="52"/>
    <n v="12"/>
    <n v="2"/>
    <n v="18"/>
    <n v="29"/>
    <n v="2"/>
    <n v="65"/>
    <x v="1167"/>
    <x v="1140"/>
    <x v="1171"/>
    <x v="1167"/>
    <x v="1167"/>
    <n v="140"/>
  </r>
  <r>
    <x v="1441"/>
    <x v="51"/>
    <s v="Stoudts Brewing Co."/>
    <s v="Stoudts Brewing Co. Oktober Fest"/>
    <s v="Notes:"/>
    <x v="2"/>
    <n v="18"/>
    <n v="25"/>
    <n v="15"/>
    <n v="37"/>
    <n v="9"/>
    <n v="37"/>
    <n v="50"/>
    <n v="25"/>
    <n v="0"/>
    <n v="25"/>
    <n v="69"/>
    <n v="3"/>
    <n v="83"/>
    <x v="1168"/>
    <x v="1141"/>
    <x v="1172"/>
    <x v="1168"/>
    <x v="1168"/>
    <n v="217"/>
  </r>
  <r>
    <x v="1422"/>
    <x v="51"/>
    <s v="Blue Point Brewing Company"/>
    <s v="Blue Point Brewing Company Blue Point Oktoberfest"/>
    <s v="Notes:Originally brewed a couple hundred years ago to celebrate the betrothal of the Crown Prince of Bavaria, we’re helping keep the tradition alive by brewing Oktoberfest every fall for our most royal/loyal followers.\t"/>
    <x v="10"/>
    <n v="18"/>
    <n v="25"/>
    <n v="15"/>
    <n v="40"/>
    <n v="2"/>
    <n v="34"/>
    <n v="53"/>
    <n v="9"/>
    <n v="0"/>
    <n v="20"/>
    <n v="46"/>
    <n v="12"/>
    <n v="73"/>
    <x v="1169"/>
    <x v="1142"/>
    <x v="1173"/>
    <x v="1169"/>
    <x v="1169"/>
    <n v="104"/>
  </r>
  <r>
    <x v="1442"/>
    <x v="51"/>
    <s v="Flying Fish Brewing Company"/>
    <s v="Flying Fish Brewing Company OktoberFish"/>
    <s v="Notes:"/>
    <x v="4"/>
    <n v="18"/>
    <n v="25"/>
    <n v="8"/>
    <n v="23"/>
    <n v="7"/>
    <n v="15"/>
    <n v="42"/>
    <n v="21"/>
    <n v="0"/>
    <n v="18"/>
    <n v="28"/>
    <n v="2"/>
    <n v="68"/>
    <x v="15"/>
    <x v="1143"/>
    <x v="1174"/>
    <x v="1170"/>
    <x v="1170"/>
    <n v="114"/>
  </r>
  <r>
    <x v="1422"/>
    <x v="51"/>
    <s v="Sly Fox Brewing Company"/>
    <s v="Sly Fox Brewing Company Oktoberfest"/>
    <s v="Notes:Ein prosit! This seasonal gem is best enjoyed under a humongous tent while you and thousands of your closest friends sing enthusiastically. Or anywhere, really. It’s all about the gemütlichkeit, baby!\t"/>
    <x v="69"/>
    <n v="18"/>
    <n v="25"/>
    <n v="19"/>
    <n v="43"/>
    <n v="1"/>
    <n v="36"/>
    <n v="53"/>
    <n v="16"/>
    <n v="0"/>
    <n v="19"/>
    <n v="50"/>
    <n v="6"/>
    <n v="102"/>
    <x v="1170"/>
    <x v="1144"/>
    <x v="230"/>
    <x v="1171"/>
    <x v="721"/>
    <n v="52"/>
  </r>
  <r>
    <x v="1443"/>
    <x v="51"/>
    <s v="Narragansett Brewing Co."/>
    <s v="Narragansett Brewing Co. Narragansett Fest"/>
    <s v="Notes:Based on the &quot;Bavarian&quot; style beer that Narragansett produced in the '60s and '70s, this elegant Oktoberfest style Marzen is brewed with the highest quality German malts and hops. Weyermann's Munich malt creates a rich bready and toasty base, while the noble Tettnang hops add a crisp, but subtle and dry spiced finish. King Grambrinus would be proud!\t"/>
    <x v="10"/>
    <n v="18"/>
    <n v="25"/>
    <n v="27"/>
    <n v="35"/>
    <n v="4"/>
    <n v="43"/>
    <n v="42"/>
    <n v="8"/>
    <n v="2"/>
    <n v="8"/>
    <n v="53"/>
    <n v="12"/>
    <n v="110"/>
    <x v="1171"/>
    <x v="1145"/>
    <x v="92"/>
    <x v="15"/>
    <x v="1171"/>
    <n v="91"/>
  </r>
  <r>
    <x v="1444"/>
    <x v="51"/>
    <s v="August Schell Brewing Company"/>
    <s v="August Schell Brewing Company Oktoberfest"/>
    <s v="Notes:The Oktoberfest or Marzen (March) type of beer was originally brewed in March, and laid down in caves before the summer weather rendered brewing impossible. Stocks would be drawn upon heavily during the summer, and exhausted by October.In Germany, this tradition has come to be associated with one specific style, Oktoberfest Bier. In keeping with true German tradition, August Schell Oktoberfest beer is brewed just once a year. Brewed with the perfect balance of Pale, Munich, and Cara Pils malt with Liberty and Perle hops to create a rich, smooth taste.\t"/>
    <x v="10"/>
    <n v="18"/>
    <n v="25"/>
    <n v="22"/>
    <n v="36"/>
    <n v="12"/>
    <n v="32"/>
    <n v="62"/>
    <n v="11"/>
    <n v="0"/>
    <n v="9"/>
    <n v="58"/>
    <n v="13"/>
    <n v="105"/>
    <x v="346"/>
    <x v="1146"/>
    <x v="1175"/>
    <x v="1172"/>
    <x v="1172"/>
    <n v="153"/>
  </r>
  <r>
    <x v="1422"/>
    <x v="51"/>
    <s v="Capital Brewery"/>
    <s v="Capital Brewery Oktoberfest"/>
    <s v="Notes:2014 GABF Gold Medal (German-Style Marzen)The mother of all seasonal beers has a fiery amber hue with rich malty overtones that dominate the flavor.\t"/>
    <x v="10"/>
    <n v="18"/>
    <n v="25"/>
    <n v="13"/>
    <n v="36"/>
    <n v="5"/>
    <n v="35"/>
    <n v="67"/>
    <n v="18"/>
    <n v="4"/>
    <n v="23"/>
    <n v="44"/>
    <n v="17"/>
    <n v="123"/>
    <x v="1172"/>
    <x v="1147"/>
    <x v="1176"/>
    <x v="1173"/>
    <x v="928"/>
    <n v="122"/>
  </r>
  <r>
    <x v="1445"/>
    <x v="51"/>
    <s v="Lakefront Brewery, Inc."/>
    <s v="Lakefront Brewery, Inc. Oktoberfest Lager Beer"/>
    <s v="Notes:"/>
    <x v="49"/>
    <n v="18"/>
    <n v="25"/>
    <n v="16"/>
    <n v="42"/>
    <n v="5"/>
    <n v="25"/>
    <n v="65"/>
    <n v="18"/>
    <n v="6"/>
    <n v="15"/>
    <n v="40"/>
    <n v="14"/>
    <n v="107"/>
    <x v="1173"/>
    <x v="1148"/>
    <x v="1177"/>
    <x v="1174"/>
    <x v="1173"/>
    <n v="110"/>
  </r>
  <r>
    <x v="1446"/>
    <x v="51"/>
    <s v="Thirsty Dog Brewing Company"/>
    <s v="Thirsty Dog Brewing Company Barktoberfest"/>
    <s v="Notes:"/>
    <x v="4"/>
    <n v="18"/>
    <n v="25"/>
    <n v="19"/>
    <n v="61"/>
    <n v="22"/>
    <n v="43"/>
    <n v="82"/>
    <n v="11"/>
    <n v="1"/>
    <n v="14"/>
    <n v="66"/>
    <n v="4"/>
    <n v="137"/>
    <x v="419"/>
    <x v="1149"/>
    <x v="1178"/>
    <x v="1175"/>
    <x v="1174"/>
    <n v="54"/>
  </r>
  <r>
    <x v="1447"/>
    <x v="51"/>
    <s v="Genesee Brewing Co. / Dundee Brewing Co."/>
    <s v="Genesee Brewing Co. / Dundee Brewing Co. Dundee Oktoberfest"/>
    <s v="Notes:"/>
    <x v="10"/>
    <n v="18"/>
    <n v="25"/>
    <n v="14"/>
    <n v="38"/>
    <n v="10"/>
    <n v="30"/>
    <n v="61"/>
    <n v="17"/>
    <n v="0"/>
    <n v="19"/>
    <n v="47"/>
    <n v="11"/>
    <n v="109"/>
    <x v="1174"/>
    <x v="1150"/>
    <x v="932"/>
    <x v="1176"/>
    <x v="1175"/>
    <n v="128"/>
  </r>
  <r>
    <x v="1422"/>
    <x v="51"/>
    <s v="Sprecher Brewing Company"/>
    <s v="Sprecher Brewing Company Oktoberfest"/>
    <s v="Notes:Gold Medal Winner in the German-style/Oktoberfest category at the 2004 Great American Beer Festival (GABF).\t"/>
    <x v="4"/>
    <n v="18"/>
    <n v="25"/>
    <n v="16"/>
    <n v="38"/>
    <n v="8"/>
    <n v="25"/>
    <n v="73"/>
    <n v="15"/>
    <n v="1"/>
    <n v="20"/>
    <n v="32"/>
    <n v="9"/>
    <n v="106"/>
    <x v="1175"/>
    <x v="1151"/>
    <x v="1179"/>
    <x v="1177"/>
    <x v="1176"/>
    <n v="138"/>
  </r>
  <r>
    <x v="1448"/>
    <x v="52"/>
    <s v="Brauerei Heller-Trum / Schlenkerla"/>
    <s v="Brauerei Heller-Trum / Schlenkerla Aecht Schlenkerla Rauchbier Märzen"/>
    <s v="Notes:ABV may vary slightly year to year.Aecht Original Schlenkerla Maerzen Smokebeer, considered the classic example in its category, has been brewed for centuries in the baroque town of Bamberg in Franconia (Bavaria/Germany). Following the most ancient malting traditions, all its select barley malts are kilned over a fire of beech wood logs at the Schlenkerla maltings. Brewed in classic copper vessels and matured for months in 14th century cellars, Aecht Schlenkerla Rauchbier is a truly unique smoky beer experience.\t"/>
    <x v="51"/>
    <n v="20"/>
    <n v="30"/>
    <n v="8"/>
    <n v="33"/>
    <n v="6"/>
    <n v="30"/>
    <n v="26"/>
    <n v="5"/>
    <n v="4"/>
    <n v="2"/>
    <n v="26"/>
    <n v="124"/>
    <n v="64"/>
    <x v="1176"/>
    <x v="1152"/>
    <x v="1180"/>
    <x v="1178"/>
    <x v="1177"/>
    <n v="889"/>
  </r>
  <r>
    <x v="1449"/>
    <x v="52"/>
    <s v="Brauerei Heller-Trum / Schlenkerla"/>
    <s v="Brauerei Heller-Trum / Schlenkerla Aecht Schlenkerla Rauchbier Urbock"/>
    <s v="Notes:First tapping every first Thursday of October. A bitter Smokebock for the strongbeer-season (October through December). Matured for weeks in the deep rock-cellar and tapped freshly from the oakwood cask.\t"/>
    <x v="17"/>
    <n v="20"/>
    <n v="30"/>
    <n v="11"/>
    <n v="50"/>
    <n v="11"/>
    <n v="20"/>
    <n v="45"/>
    <n v="4"/>
    <n v="2"/>
    <n v="6"/>
    <n v="17"/>
    <n v="78"/>
    <n v="80"/>
    <x v="1177"/>
    <x v="1153"/>
    <x v="1181"/>
    <x v="1179"/>
    <x v="1178"/>
    <n v="574"/>
  </r>
  <r>
    <x v="1450"/>
    <x v="52"/>
    <s v="Jack's Abby Brewing"/>
    <s v="Jack's Abby Brewing Smoke &amp; Dagger"/>
    <s v="Notes:Cloaked in mystery, this dark black beer skirts the line between a schwarzbier and smoked porter. The use of a small percentage of traditional Beechwood smoked malt adds complexity and balances the liberal use of chocolate malt. Notes of roasted grains, beechwood smoke,and coffee accompany a full bodied-and sweet chocolately malt character. Smoke &amp; Dagger uses locally grown unmalted barley from MA.25 IBU\t"/>
    <x v="67"/>
    <n v="20"/>
    <n v="30"/>
    <n v="18"/>
    <n v="90"/>
    <n v="10"/>
    <n v="53"/>
    <n v="71"/>
    <n v="12"/>
    <n v="0"/>
    <n v="26"/>
    <n v="45"/>
    <n v="103"/>
    <n v="128"/>
    <x v="174"/>
    <x v="1154"/>
    <x v="175"/>
    <x v="1180"/>
    <x v="1179"/>
    <n v="9"/>
  </r>
  <r>
    <x v="1451"/>
    <x v="52"/>
    <s v="Brauerei Heller-Trum / Schlenkerla"/>
    <s v="Brauerei Heller-Trum / Schlenkerla Aecht Schlenkerla Eiche"/>
    <s v="Notes:Facts on Aecht Schlenkerla Eiche:While for the classic Aecht Schlenkerla Rauchbier traditionally beech has been — and still is — used, the malt for Schlenkerla Oak Smoke is kilned with oak wood. The resulting Schlenkerla Oak Smokemalt has a smoother and more multilayered smoky note than the intensely aromatic beech smokemalt. The hence complex smokiness in this double bock is paired with the multifaceted bitterness of finest Hallertau aroma hops. With 8% alcohol and amber color it matures for months in the 14th century brewery cellars into a special treat for smoke beer lovers. As one of the last traditionally made smoked beers, Aecht Schlenkerla Rauchbier is a passenger in the „Ark of Taste” by SlowFood®.Brewed with 100% Schlenkerla Oak Smoke Malt40 IBU from finest aroma hopsBernstein (amber) color\t"/>
    <x v="52"/>
    <n v="20"/>
    <n v="30"/>
    <n v="6"/>
    <n v="47"/>
    <n v="16"/>
    <n v="25"/>
    <n v="47"/>
    <n v="11"/>
    <n v="0"/>
    <n v="13"/>
    <n v="34"/>
    <n v="95"/>
    <n v="58"/>
    <x v="1178"/>
    <x v="1155"/>
    <x v="1182"/>
    <x v="1181"/>
    <x v="1180"/>
    <n v="218"/>
  </r>
  <r>
    <x v="1452"/>
    <x v="52"/>
    <s v="Brauerei Heller-Trum / Schlenkerla"/>
    <s v="Brauerei Heller-Trum / Schlenkerla Aecht Schlenkerla Rauchbier Weizen"/>
    <s v="Notes:Schlenkerla Smokebeer Wheat is an ale with light smoky aroma. As Bavarian wheat beers, it is being brewed with a mixture of both barley malt and wheat malt. The portion of barley malt is hereby a classic Schlenkerla smokemalt, while the wheat malt remains unsmoked. Served unfiltered with its natural haziness, Schlenkerla Wheat reaches its full aroma through bottle fermentation with fine top fermenting yeast.\t"/>
    <x v="9"/>
    <n v="20"/>
    <n v="30"/>
    <n v="10"/>
    <n v="43"/>
    <n v="9"/>
    <n v="14"/>
    <n v="34"/>
    <n v="19"/>
    <n v="0"/>
    <n v="21"/>
    <n v="15"/>
    <n v="122"/>
    <n v="98"/>
    <x v="1179"/>
    <x v="1156"/>
    <x v="1183"/>
    <x v="1182"/>
    <x v="1181"/>
    <n v="333"/>
  </r>
  <r>
    <x v="1453"/>
    <x v="52"/>
    <s v="Brauerei Heller-Trum / Schlenkerla"/>
    <s v="Brauerei Heller-Trum / Schlenkerla Aecht Schlenkerla Fastenbier"/>
    <s v="Notes:The Original Schlenkerla Lentbeer is an unfiltered smokebeer, brewed according to the Bavarian Purity Law of 1516. Bottom-fermenting yeast gives the reddish brown lentbeer a natural cloudiness. Its smokey aroma is already noticeable in the smell, combined with a fine hoppy note. In the drink the fullbodied, highly drinkable lentbeer shows its strong malty flavour, rounded up with the smokey taste and a light bitterness. Due to the nourishing yeast, the Original Schlenkerla Lentbeer has the &quot;Brotzeit already included&quot; (German word for afternoon snack).\t"/>
    <x v="46"/>
    <n v="20"/>
    <n v="30"/>
    <n v="15"/>
    <n v="66"/>
    <n v="12"/>
    <n v="55"/>
    <n v="63"/>
    <n v="7"/>
    <n v="1"/>
    <n v="9"/>
    <n v="69"/>
    <n v="121"/>
    <n v="106"/>
    <x v="1180"/>
    <x v="1157"/>
    <x v="1184"/>
    <x v="1183"/>
    <x v="1182"/>
    <n v="83"/>
  </r>
  <r>
    <x v="1454"/>
    <x v="52"/>
    <s v="Caldera Brewing Company"/>
    <s v="Caldera Brewing Company Rauch Ür Bock"/>
    <s v="Notes:"/>
    <x v="73"/>
    <n v="20"/>
    <n v="30"/>
    <n v="6"/>
    <n v="34"/>
    <n v="8"/>
    <n v="15"/>
    <n v="74"/>
    <n v="17"/>
    <n v="2"/>
    <n v="19"/>
    <n v="12"/>
    <n v="99"/>
    <n v="64"/>
    <x v="1181"/>
    <x v="88"/>
    <x v="1185"/>
    <x v="1184"/>
    <x v="30"/>
    <n v="42"/>
  </r>
  <r>
    <x v="1455"/>
    <x v="52"/>
    <s v="Cervejaria Sudbrack Ltda"/>
    <s v="Cervejaria Sudbrack Ltda Eisenbahn Rauchbier"/>
    <s v="Notes:"/>
    <x v="13"/>
    <n v="20"/>
    <n v="30"/>
    <n v="13"/>
    <n v="38"/>
    <n v="14"/>
    <n v="27"/>
    <n v="74"/>
    <n v="14"/>
    <n v="0"/>
    <n v="22"/>
    <n v="27"/>
    <n v="95"/>
    <n v="100"/>
    <x v="1182"/>
    <x v="1158"/>
    <x v="1186"/>
    <x v="1185"/>
    <x v="1183"/>
    <n v="86"/>
  </r>
  <r>
    <x v="1456"/>
    <x v="52"/>
    <s v="Roy Pitz Brewing Company"/>
    <s v="Roy Pitz Brewing Company Ludwig's Revenge"/>
    <s v="Notes:"/>
    <x v="2"/>
    <n v="20"/>
    <n v="30"/>
    <n v="16"/>
    <n v="69"/>
    <n v="8"/>
    <n v="38"/>
    <n v="55"/>
    <n v="3"/>
    <n v="0"/>
    <n v="3"/>
    <n v="17"/>
    <n v="65"/>
    <n v="83"/>
    <x v="94"/>
    <x v="414"/>
    <x v="427"/>
    <x v="108"/>
    <x v="11"/>
    <n v="14"/>
  </r>
  <r>
    <x v="1457"/>
    <x v="52"/>
    <s v="Brauerei Göller Zur Alten Freyung"/>
    <s v="Brauerei Göller Zur Alten Freyung Göller Rauchbier"/>
    <s v="Notes:"/>
    <x v="11"/>
    <n v="20"/>
    <n v="30"/>
    <n v="13"/>
    <n v="46"/>
    <n v="11"/>
    <n v="26"/>
    <n v="45"/>
    <n v="18"/>
    <n v="6"/>
    <n v="18"/>
    <n v="42"/>
    <n v="84"/>
    <n v="80"/>
    <x v="22"/>
    <x v="1001"/>
    <x v="22"/>
    <x v="26"/>
    <x v="21"/>
    <n v="12"/>
  </r>
  <r>
    <x v="1458"/>
    <x v="52"/>
    <s v="Matt Brewing Company"/>
    <s v="Matt Brewing Company Saranac Rauchbier"/>
    <s v="Notes:"/>
    <x v="8"/>
    <n v="20"/>
    <n v="30"/>
    <n v="15"/>
    <n v="49"/>
    <n v="8"/>
    <n v="21"/>
    <n v="27"/>
    <n v="14"/>
    <n v="0"/>
    <n v="14"/>
    <n v="29"/>
    <n v="76"/>
    <n v="72"/>
    <x v="1183"/>
    <x v="1159"/>
    <x v="1187"/>
    <x v="1186"/>
    <x v="1184"/>
    <n v="64"/>
  </r>
  <r>
    <x v="1459"/>
    <x v="52"/>
    <s v="Southern Star Brewing Company"/>
    <s v="Southern Star Brewing Company Rauchbier"/>
    <s v="Notes:"/>
    <x v="8"/>
    <n v="20"/>
    <n v="30"/>
    <n v="19"/>
    <n v="33"/>
    <n v="11"/>
    <n v="20"/>
    <n v="30"/>
    <n v="13"/>
    <n v="0"/>
    <n v="7"/>
    <n v="27"/>
    <n v="105"/>
    <n v="53"/>
    <x v="785"/>
    <x v="342"/>
    <x v="230"/>
    <x v="472"/>
    <x v="174"/>
    <n v="10"/>
  </r>
  <r>
    <x v="1460"/>
    <x v="52"/>
    <s v="New Albanian Brewing Company - Pizzeria and Public House"/>
    <s v="New Albanian Brewing Company - Pizzeria and Public House Bonfire Of The Valkyries"/>
    <s v="Notes:20 IBU\t"/>
    <x v="52"/>
    <n v="20"/>
    <n v="30"/>
    <n v="12"/>
    <n v="84"/>
    <n v="11"/>
    <n v="45"/>
    <n v="60"/>
    <n v="5"/>
    <n v="2"/>
    <n v="2"/>
    <n v="23"/>
    <n v="96"/>
    <n v="98"/>
    <x v="159"/>
    <x v="15"/>
    <x v="1188"/>
    <x v="30"/>
    <x v="730"/>
    <n v="7"/>
  </r>
  <r>
    <x v="1459"/>
    <x v="52"/>
    <s v="Sly Fox Brewing Company"/>
    <s v="Sly Fox Brewing Company Rauchbier"/>
    <s v="Notes:"/>
    <x v="9"/>
    <n v="20"/>
    <n v="30"/>
    <n v="16"/>
    <n v="45"/>
    <n v="13"/>
    <n v="24"/>
    <n v="38"/>
    <n v="6"/>
    <n v="2"/>
    <n v="3"/>
    <n v="25"/>
    <n v="107"/>
    <n v="69"/>
    <x v="159"/>
    <x v="147"/>
    <x v="427"/>
    <x v="1187"/>
    <x v="1185"/>
    <n v="28"/>
  </r>
  <r>
    <x v="1461"/>
    <x v="52"/>
    <s v="Brauerei Heller-Trum / Schlenkerla"/>
    <s v="Brauerei Heller-Trum / Schlenkerla Aecht Schlenkerla Krausen"/>
    <s v="Notes:Also known as Helles Märzen Kräusen Blend.In the world of German brewing, Kräusen refers to the intense proliferation of bubbles and foam formed during fermentation of a young or “green” beer. And Aufkräusen (literally to kräusen it up), refers to a historic brewing technique in which some green beer is added to a fully-matured lager. This is a very old and very typically German tradition, and today even English-speaking brewers refer to this technique as krausening. Krausening brings the vibrant freshness of young beer to the more refined, austere flavors of a fully-matured lager.Aecht Schlenkerla Kräusen starts out as normal Helles Schlenkerla Lager and matures for months in the old rock cellars underneath the brewery. Just before filling it is blended using the before mentioned &quot;Kräusen&quot; technique with classic Märzen Rauchbier. The result is an unfiltered, bottom fermented and amber color Märzen Lager hybrid with a vibrant and slightly smoky flavor.IBU: 30\t"/>
    <x v="147"/>
    <n v="20"/>
    <n v="30"/>
    <n v="29"/>
    <n v="56"/>
    <n v="12"/>
    <n v="22"/>
    <n v="23"/>
    <n v="13"/>
    <n v="1"/>
    <n v="6"/>
    <n v="28"/>
    <n v="93"/>
    <n v="67"/>
    <x v="1184"/>
    <x v="1160"/>
    <x v="1189"/>
    <x v="1171"/>
    <x v="1186"/>
    <n v="13"/>
  </r>
  <r>
    <x v="1462"/>
    <x v="52"/>
    <s v="New Orleans Lager &amp; Ale Brewing Company (NOLA)"/>
    <s v="New Orleans Lager &amp; Ale Brewing Company (NOLA) Smoky Mary"/>
    <s v="Notes:We’ve stepped out of the boxcar and created our own take on a German Rauchbier (Smoke beer). Instead of using Beechwood, we have selected the indigenous pecan wood and smoked a munich malt in our homemade malt smoker.The Smoky Mary has a subtle smoked flavor that pairs well with barbeque and just about anything off of the grill. She clocks in at 5.3% alcohol by volume, which makes it a nice sessionable smoked beer.\t"/>
    <x v="0"/>
    <n v="20"/>
    <n v="30"/>
    <n v="3"/>
    <n v="11"/>
    <n v="3"/>
    <n v="6"/>
    <n v="15"/>
    <n v="2"/>
    <n v="0"/>
    <n v="2"/>
    <n v="6"/>
    <n v="51"/>
    <n v="34"/>
    <x v="1185"/>
    <x v="60"/>
    <x v="1190"/>
    <x v="1188"/>
    <x v="157"/>
    <n v="7"/>
  </r>
  <r>
    <x v="1463"/>
    <x v="52"/>
    <s v="Starr Hill Brewery"/>
    <s v="Starr Hill Brewery Smoke Out"/>
    <s v="Notes:"/>
    <x v="52"/>
    <n v="20"/>
    <n v="30"/>
    <n v="3"/>
    <n v="30"/>
    <n v="3"/>
    <n v="3"/>
    <n v="23"/>
    <n v="10"/>
    <n v="1"/>
    <n v="7"/>
    <n v="2"/>
    <n v="33"/>
    <n v="22"/>
    <x v="22"/>
    <x v="447"/>
    <x v="139"/>
    <x v="20"/>
    <x v="780"/>
    <n v="8"/>
  </r>
  <r>
    <x v="1464"/>
    <x v="52"/>
    <s v="Marshall Wharf Brewing Company / Three Tides Restaurant"/>
    <s v="Marshall Wharf Brewing Company / Three Tides Restaurant Deep Purple"/>
    <s v="Notes:Smoke on the water! This Bamberg inspired smoked ale is bacon in a glass. Very polarizing beer, you either like the style and taste, or you never want to drink it again. Unique, brewed using German malts and Noble hops.\t"/>
    <x v="53"/>
    <n v="20"/>
    <n v="30"/>
    <n v="2"/>
    <n v="11"/>
    <n v="4"/>
    <n v="3"/>
    <n v="16"/>
    <n v="6"/>
    <n v="0"/>
    <n v="6"/>
    <n v="5"/>
    <n v="38"/>
    <n v="18"/>
    <x v="93"/>
    <x v="460"/>
    <x v="295"/>
    <x v="223"/>
    <x v="404"/>
    <n v="6"/>
  </r>
  <r>
    <x v="1465"/>
    <x v="52"/>
    <s v="Zero Gravity Craft Brewery / American Flatbread"/>
    <s v="Zero Gravity Craft Brewery / American Flatbread Smokey The Beer"/>
    <s v="Notes:This style is brewed using a majority of beechwood- smoked malt (smoked in Bamberg). The smoke character is well integrated and balanced by a hint of roasted malt and German hops.\t"/>
    <x v="9"/>
    <n v="20"/>
    <n v="30"/>
    <n v="4"/>
    <n v="12"/>
    <n v="2"/>
    <n v="5"/>
    <n v="11"/>
    <n v="0"/>
    <n v="0"/>
    <n v="0"/>
    <n v="7"/>
    <n v="19"/>
    <n v="22"/>
    <x v="25"/>
    <x v="118"/>
    <x v="126"/>
    <x v="44"/>
    <x v="171"/>
    <n v="3"/>
  </r>
  <r>
    <x v="1459"/>
    <x v="52"/>
    <s v="Iron Hill Brewery &amp; Restaurant"/>
    <s v="Iron Hill Brewery &amp; Restaurant Rauchbier"/>
    <s v="Notes:Bamburg-style German amber lager made with beech wood smoked malt giving this beer a distinct smoked character in both aroma and flavor.\t"/>
    <x v="63"/>
    <n v="20"/>
    <n v="30"/>
    <n v="10"/>
    <n v="32"/>
    <n v="12"/>
    <n v="10"/>
    <n v="56"/>
    <n v="27"/>
    <n v="2"/>
    <n v="32"/>
    <n v="6"/>
    <n v="87"/>
    <n v="45"/>
    <x v="222"/>
    <x v="220"/>
    <x v="1191"/>
    <x v="218"/>
    <x v="220"/>
    <n v="20"/>
  </r>
  <r>
    <x v="1466"/>
    <x v="52"/>
    <s v="Brauerei Gasthof Kundmüller"/>
    <s v="Brauerei Gasthof Kundmüller Weiherer Rauch"/>
    <s v="Notes:"/>
    <x v="0"/>
    <n v="20"/>
    <n v="30"/>
    <n v="11"/>
    <n v="29"/>
    <n v="8"/>
    <n v="19"/>
    <n v="24"/>
    <n v="13"/>
    <n v="0"/>
    <n v="9"/>
    <n v="24"/>
    <n v="54"/>
    <n v="27"/>
    <x v="1186"/>
    <x v="1161"/>
    <x v="852"/>
    <x v="122"/>
    <x v="777"/>
    <n v="13"/>
  </r>
  <r>
    <x v="1467"/>
    <x v="52"/>
    <s v="Brauerei Gasthof Rittmayer"/>
    <s v="Brauerei Gasthof Rittmayer Hallerndorfer Raiterla Rauchbier"/>
    <s v="Notes:"/>
    <x v="2"/>
    <n v="20"/>
    <n v="30"/>
    <n v="6"/>
    <n v="13"/>
    <n v="6"/>
    <n v="8"/>
    <n v="16"/>
    <n v="2"/>
    <n v="3"/>
    <n v="3"/>
    <n v="10"/>
    <n v="34"/>
    <n v="27"/>
    <x v="129"/>
    <x v="137"/>
    <x v="386"/>
    <x v="358"/>
    <x v="21"/>
    <n v="4"/>
  </r>
  <r>
    <x v="1468"/>
    <x v="52"/>
    <s v="Appalachian Brewing Company"/>
    <s v="Appalachian Brewing Company Rauchbock"/>
    <s v="Notes:"/>
    <x v="68"/>
    <n v="20"/>
    <n v="30"/>
    <n v="6"/>
    <n v="26"/>
    <n v="9"/>
    <n v="15"/>
    <n v="17"/>
    <n v="3"/>
    <n v="0"/>
    <n v="4"/>
    <n v="19"/>
    <n v="55"/>
    <n v="42"/>
    <x v="1187"/>
    <x v="1162"/>
    <x v="158"/>
    <x v="122"/>
    <x v="1187"/>
    <n v="12"/>
  </r>
  <r>
    <x v="1469"/>
    <x v="52"/>
    <s v="Micro Cervejaria Bamberg"/>
    <s v="Micro Cervejaria Bamberg Bamberg Rauchbier"/>
    <s v="Notes:"/>
    <x v="5"/>
    <n v="20"/>
    <n v="30"/>
    <n v="8"/>
    <n v="9"/>
    <n v="5"/>
    <n v="2"/>
    <n v="7"/>
    <n v="3"/>
    <n v="0"/>
    <n v="2"/>
    <n v="2"/>
    <n v="23"/>
    <n v="20"/>
    <x v="129"/>
    <x v="226"/>
    <x v="230"/>
    <x v="122"/>
    <x v="50"/>
    <n v="2"/>
  </r>
  <r>
    <x v="1470"/>
    <x v="52"/>
    <s v="Dragonmead Microbrewery"/>
    <s v="Dragonmead Microbrewery Dragonmead Bishop Bob's Holy Smoke"/>
    <s v="Notes:This beer is a Bamberg-style Rauchbier. The town of Bamberg in Germany originated the style of smoked beers. These beers are made with a dose of smoked barley. Our recipe relies on a light bock recipe for its base and contains about 20% imported smoked barley. The noble German hops are used to balance the taste into a unique beer drinking experience.\t"/>
    <x v="8"/>
    <n v="20"/>
    <n v="30"/>
    <n v="3"/>
    <n v="15"/>
    <n v="1"/>
    <n v="5"/>
    <n v="19"/>
    <n v="4"/>
    <n v="2"/>
    <n v="5"/>
    <n v="6"/>
    <n v="37"/>
    <n v="30"/>
    <x v="291"/>
    <x v="198"/>
    <x v="1192"/>
    <x v="122"/>
    <x v="50"/>
    <n v="8"/>
  </r>
  <r>
    <x v="1471"/>
    <x v="53"/>
    <s v="Boston Beer Company (Samuel Adams)"/>
    <s v="Boston Beer Company (Samuel Adams) Samuel Adams Black Lager"/>
    <s v="Notes:Literally translated as “black beer,” schwarzbiers are one of the oldest and most traditional German beer styles. Dating back to around 800 BC, this dark, roasty beer combines caramel and chocolate malt notes with a bright flavor and crisp finish.\t"/>
    <x v="11"/>
    <n v="20"/>
    <n v="30"/>
    <n v="16"/>
    <n v="57"/>
    <n v="3"/>
    <n v="45"/>
    <n v="38"/>
    <n v="3"/>
    <n v="0"/>
    <n v="5"/>
    <n v="18"/>
    <n v="4"/>
    <n v="94"/>
    <x v="1188"/>
    <x v="1163"/>
    <x v="1193"/>
    <x v="1189"/>
    <x v="1188"/>
    <n v="1494"/>
  </r>
  <r>
    <x v="1472"/>
    <x v="53"/>
    <s v="Köstritzer Schwarzbierbrauerei GmbH &amp; Co."/>
    <s v="Köstritzer Schwarzbierbrauerei GmbH &amp; Co. Köstritzer Schwarzbier"/>
    <s v="Notes:First-class, refined ingredients, the unique recipe and a passionate brewing tradition that you can taste: Köstritzer Schwarzbier stands for pleasure in perfection. It is the unique roasting of malting barley to the finest roasted malt, which gives Köstritzer Schwarzbier its unique malt aroma and unmatched character.The market leader in the segment of bottom-fermented, dark beers presents itself in an elegant, bubbly manner, and promises a special kind of beer experience at first sight with its strong color and pronounced foam crown.Taste the difference and enjoy Germany's most popular black beer.\t"/>
    <x v="5"/>
    <n v="20"/>
    <n v="30"/>
    <n v="26"/>
    <n v="80"/>
    <n v="13"/>
    <n v="59"/>
    <n v="51"/>
    <n v="17"/>
    <n v="1"/>
    <n v="13"/>
    <n v="41"/>
    <n v="24"/>
    <n v="123"/>
    <x v="1189"/>
    <x v="1164"/>
    <x v="1194"/>
    <x v="1190"/>
    <x v="1189"/>
    <n v="695"/>
  </r>
  <r>
    <x v="1473"/>
    <x v="53"/>
    <s v="Spoetzl Brewery"/>
    <s v="Spoetzl Brewery Bohemian Black Lager"/>
    <s v="Notes:Germans call it a schwarzbier (black beer), but Shiner fans know this one as Shiner 97. Unusually smooth for a dark beer, our Bohemian black lager is brewed with roasted malts and Czech Saaz and Styrian hops. All else pales in comparison.\t"/>
    <x v="11"/>
    <n v="20"/>
    <n v="30"/>
    <n v="8"/>
    <n v="47"/>
    <n v="6"/>
    <n v="52"/>
    <n v="36"/>
    <n v="4"/>
    <n v="0"/>
    <n v="5"/>
    <n v="35"/>
    <n v="5"/>
    <n v="91"/>
    <x v="1190"/>
    <x v="1165"/>
    <x v="1195"/>
    <x v="1191"/>
    <x v="1190"/>
    <n v="433"/>
  </r>
  <r>
    <x v="1474"/>
    <x v="53"/>
    <s v="Uinta Brewing Company"/>
    <s v="Uinta Brewing Company Baba Black Lager"/>
    <s v="Notes:Robust and smooth, this full-flavored lager is exceptionally drinkable and pitch black in color.32 IBU\t"/>
    <x v="57"/>
    <n v="20"/>
    <n v="30"/>
    <n v="28"/>
    <n v="69"/>
    <n v="4"/>
    <n v="48"/>
    <n v="41"/>
    <n v="9"/>
    <n v="0"/>
    <n v="9"/>
    <n v="29"/>
    <n v="13"/>
    <n v="101"/>
    <x v="15"/>
    <x v="18"/>
    <x v="324"/>
    <x v="122"/>
    <x v="1191"/>
    <n v="15"/>
  </r>
  <r>
    <x v="1475"/>
    <x v="53"/>
    <s v="Matt Brewing Company"/>
    <s v="Matt Brewing Company Saranac Black Forest"/>
    <s v="Notes:A Bavarian Black beer with distinctive caramel malt sweetness and a rich creamy trademark head. Flavorful, yet smooth…very drinkable!\t"/>
    <x v="10"/>
    <n v="20"/>
    <n v="30"/>
    <n v="19"/>
    <n v="43"/>
    <n v="3"/>
    <n v="31"/>
    <n v="57"/>
    <n v="10"/>
    <n v="0"/>
    <n v="15"/>
    <n v="34"/>
    <n v="3"/>
    <n v="73"/>
    <x v="1191"/>
    <x v="1166"/>
    <x v="1196"/>
    <x v="1192"/>
    <x v="1192"/>
    <n v="543"/>
  </r>
  <r>
    <x v="1476"/>
    <x v="53"/>
    <s v="Magic Hat Brewing Company"/>
    <s v="Magic Hat Brewing Company Howl"/>
    <s v="Notes:Born of dark and cold and snow in the marrow of the northeast's longest night, Howl comes in on wailing winds with winter-weary eyes burning holes in sunless shadows. In its darkened depths our inner voids are warmed.32 IBU\t"/>
    <x v="65"/>
    <n v="20"/>
    <n v="30"/>
    <n v="22"/>
    <n v="74"/>
    <n v="7"/>
    <n v="69"/>
    <n v="42"/>
    <n v="4"/>
    <n v="0"/>
    <n v="2"/>
    <n v="33"/>
    <n v="14"/>
    <n v="114"/>
    <x v="1192"/>
    <x v="1167"/>
    <x v="1197"/>
    <x v="1193"/>
    <x v="1193"/>
    <n v="387"/>
  </r>
  <r>
    <x v="1477"/>
    <x v="53"/>
    <s v="Sprecher Brewing Company"/>
    <s v="Sprecher Brewing Company Black Bavarian"/>
    <s v="Notes:Bronze Medal Winner in the European Darks category at the 1988 Great American Beer Festival (GABF).\t"/>
    <x v="4"/>
    <n v="20"/>
    <n v="30"/>
    <n v="9"/>
    <n v="59"/>
    <n v="9"/>
    <n v="58"/>
    <n v="37"/>
    <n v="4"/>
    <n v="0"/>
    <n v="3"/>
    <n v="30"/>
    <n v="9"/>
    <n v="107"/>
    <x v="238"/>
    <x v="1168"/>
    <x v="1198"/>
    <x v="1194"/>
    <x v="1194"/>
    <n v="422"/>
  </r>
  <r>
    <x v="1478"/>
    <x v="53"/>
    <s v="Kulmbacher Brauerei AG"/>
    <s v="Kulmbacher Brauerei AG Mönchshof Schwarzbier"/>
    <s v="Notes:"/>
    <x v="11"/>
    <n v="20"/>
    <n v="30"/>
    <n v="13"/>
    <n v="70"/>
    <n v="5"/>
    <n v="43"/>
    <n v="52"/>
    <n v="11"/>
    <n v="1"/>
    <n v="14"/>
    <n v="34"/>
    <n v="7"/>
    <n v="100"/>
    <x v="1193"/>
    <x v="1169"/>
    <x v="1199"/>
    <x v="1195"/>
    <x v="1195"/>
    <n v="353"/>
  </r>
  <r>
    <x v="1479"/>
    <x v="53"/>
    <s v="Rahr &amp; Sons Brewing Company"/>
    <s v="Rahr &amp; Sons Brewing Company Ugly Pug Black Lager"/>
    <s v="Notes:"/>
    <x v="12"/>
    <n v="20"/>
    <n v="30"/>
    <n v="14"/>
    <n v="53"/>
    <n v="4"/>
    <n v="40"/>
    <n v="55"/>
    <n v="2"/>
    <n v="1"/>
    <n v="1"/>
    <n v="26"/>
    <n v="8"/>
    <n v="75"/>
    <x v="1194"/>
    <x v="1170"/>
    <x v="1200"/>
    <x v="1196"/>
    <x v="1196"/>
    <n v="144"/>
  </r>
  <r>
    <x v="1480"/>
    <x v="53"/>
    <s v="Královský Pivovar Krušovice a.s."/>
    <s v="Královský Pivovar Krušovice a.s. Krušovice Cerne"/>
    <s v="Notes:"/>
    <x v="63"/>
    <n v="20"/>
    <n v="30"/>
    <n v="24"/>
    <n v="58"/>
    <n v="3"/>
    <n v="58"/>
    <n v="40"/>
    <n v="6"/>
    <n v="0"/>
    <n v="7"/>
    <n v="49"/>
    <n v="6"/>
    <n v="91"/>
    <x v="1195"/>
    <x v="1171"/>
    <x v="1201"/>
    <x v="1197"/>
    <x v="1197"/>
    <n v="189"/>
  </r>
  <r>
    <x v="1481"/>
    <x v="53"/>
    <s v="Pabst Brewing Company"/>
    <s v="Pabst Brewing Company McSorley's Irish Black Lager"/>
    <s v="Notes:"/>
    <x v="10"/>
    <n v="20"/>
    <n v="30"/>
    <n v="31"/>
    <n v="73"/>
    <n v="5"/>
    <n v="68"/>
    <n v="64"/>
    <n v="11"/>
    <n v="0"/>
    <n v="9"/>
    <n v="55"/>
    <n v="2"/>
    <n v="123"/>
    <x v="1196"/>
    <x v="1172"/>
    <x v="1202"/>
    <x v="1198"/>
    <x v="1198"/>
    <n v="139"/>
  </r>
  <r>
    <x v="1472"/>
    <x v="53"/>
    <s v="The Duck-Rabbit Craft Brewery"/>
    <s v="The Duck-Rabbit Craft Brewery Duck-Rabbit Schwarzbier"/>
    <s v="Notes:The Duck-Rabbit Schwarzbier is a refreshing summer lager (sometimes referred to as a &quot;black pils&quot;). In true Duck-Rabbit fashion, we've made ours extra schwarzy! It's very dark and quite roasty. Lots of Hallertau hops give this brew an authentic German character.\t"/>
    <x v="67"/>
    <n v="20"/>
    <n v="30"/>
    <n v="21"/>
    <n v="78"/>
    <n v="6"/>
    <n v="83"/>
    <n v="37"/>
    <n v="3"/>
    <n v="2"/>
    <n v="5"/>
    <n v="59"/>
    <n v="26"/>
    <n v="131"/>
    <x v="1197"/>
    <x v="1173"/>
    <x v="1203"/>
    <x v="1199"/>
    <x v="1199"/>
    <n v="136"/>
  </r>
  <r>
    <x v="1482"/>
    <x v="53"/>
    <s v="Westbrook Brewing Co."/>
    <s v="Westbrook Brewing Co. Dark Helmet"/>
    <s v="Notes:Dark Helmet is a German-style black lager (or Schwarzbier) brewed with 10% malted rye. Chocolate and Carafa malts give this beer its dark color and ludicrously smooth, roasty flavor. May the Schwarz be with you!25 IBU\t"/>
    <x v="4"/>
    <n v="20"/>
    <n v="30"/>
    <n v="7"/>
    <n v="61"/>
    <n v="2"/>
    <n v="46"/>
    <n v="34"/>
    <n v="2"/>
    <n v="0"/>
    <n v="2"/>
    <n v="30"/>
    <n v="14"/>
    <n v="109"/>
    <x v="435"/>
    <x v="18"/>
    <x v="18"/>
    <x v="405"/>
    <x v="296"/>
    <n v="5"/>
  </r>
  <r>
    <x v="1483"/>
    <x v="53"/>
    <s v="Krombacher Brauerei"/>
    <s v="Krombacher Brauerei Krombacher Dark"/>
    <s v="Notes:"/>
    <x v="7"/>
    <n v="20"/>
    <n v="30"/>
    <n v="17"/>
    <n v="47"/>
    <n v="3"/>
    <n v="34"/>
    <n v="36"/>
    <n v="1"/>
    <n v="0"/>
    <n v="1"/>
    <n v="24"/>
    <n v="8"/>
    <n v="88"/>
    <x v="1035"/>
    <x v="1111"/>
    <x v="139"/>
    <x v="1200"/>
    <x v="474"/>
    <n v="16"/>
  </r>
  <r>
    <x v="1484"/>
    <x v="53"/>
    <s v="Einbecker Brauhaus AG"/>
    <s v="Einbecker Brauhaus AG Einbecker Schwarzbier"/>
    <s v="Notes:"/>
    <x v="11"/>
    <n v="20"/>
    <n v="30"/>
    <n v="21"/>
    <n v="69"/>
    <n v="6"/>
    <n v="56"/>
    <n v="59"/>
    <n v="13"/>
    <n v="0"/>
    <n v="26"/>
    <n v="47"/>
    <n v="5"/>
    <n v="131"/>
    <x v="1198"/>
    <x v="1174"/>
    <x v="1204"/>
    <x v="1201"/>
    <x v="1200"/>
    <n v="164"/>
  </r>
  <r>
    <x v="1485"/>
    <x v="53"/>
    <s v="10 Barrel Brewing Co."/>
    <s v="10 Barrel Brewing Co. S1nist0r Black Ale"/>
    <s v="Notes:We craft our S1NIST0R Black Ale using a special German dehusked black malt that is free of astringency, giving the beer a rich black color without the traditional dark beer characteristics. You will notice subtle hints of chocolate with an easy drinking balance on the back end. In the glass the dark color may look intimidating to some, but don't let this beer fool you. Our unique combination of malts creates a very light body and smooth finish.28 IBU\t"/>
    <x v="49"/>
    <n v="20"/>
    <n v="30"/>
    <n v="10"/>
    <n v="67"/>
    <n v="10"/>
    <n v="47"/>
    <n v="31"/>
    <n v="15"/>
    <n v="0"/>
    <n v="12"/>
    <n v="31"/>
    <n v="12"/>
    <n v="79"/>
    <x v="1199"/>
    <x v="1175"/>
    <x v="1205"/>
    <x v="1202"/>
    <x v="1201"/>
    <n v="31"/>
  </r>
  <r>
    <x v="1472"/>
    <x v="53"/>
    <s v="Gordon Biersch Brewery Restaurant"/>
    <s v="Gordon Biersch Brewery Restaurant Gordon Biersch Schwarzbier"/>
    <s v="Notes:21 IBU\t"/>
    <x v="56"/>
    <n v="20"/>
    <n v="30"/>
    <n v="21"/>
    <n v="72"/>
    <n v="0"/>
    <n v="40"/>
    <n v="54"/>
    <n v="7"/>
    <n v="1"/>
    <n v="4"/>
    <n v="11"/>
    <n v="15"/>
    <n v="107"/>
    <x v="1200"/>
    <x v="1176"/>
    <x v="1206"/>
    <x v="1203"/>
    <x v="1202"/>
    <n v="78"/>
  </r>
  <r>
    <x v="1486"/>
    <x v="53"/>
    <s v="Austin Beerworks"/>
    <s v="Austin Beerworks Black Thunder"/>
    <s v="Notes:"/>
    <x v="9"/>
    <n v="20"/>
    <n v="30"/>
    <n v="23"/>
    <n v="70"/>
    <n v="4"/>
    <n v="61"/>
    <n v="47"/>
    <n v="9"/>
    <n v="0"/>
    <n v="6"/>
    <n v="41"/>
    <n v="4"/>
    <n v="127"/>
    <x v="22"/>
    <x v="14"/>
    <x v="18"/>
    <x v="137"/>
    <x v="23"/>
    <n v="2"/>
  </r>
  <r>
    <x v="1487"/>
    <x v="53"/>
    <s v="Midnight Sun Brewing Co."/>
    <s v="Midnight Sun Brewing Co. BREWtality - Espresso Black Bier"/>
    <s v="Notes:Combining jet black color with incredibly smooth texture and decadent coffee flavor, BREWTALITY breaks the expectations of both rich espresso and dark beer to create a whole 'nuther beast. While brutal in alcoholic strength, this biggie beautifully showcases its roasted malt and coffee flavors without bringing on bitterness and bite. This is the first of two lagers in the series.17 IBU\t"/>
    <x v="148"/>
    <n v="20"/>
    <n v="30"/>
    <n v="16"/>
    <n v="129"/>
    <n v="40"/>
    <n v="143"/>
    <n v="92"/>
    <n v="19"/>
    <n v="0"/>
    <n v="22"/>
    <n v="39"/>
    <n v="13"/>
    <n v="214"/>
    <x v="1201"/>
    <x v="389"/>
    <x v="1207"/>
    <x v="1204"/>
    <x v="1203"/>
    <n v="23"/>
  </r>
  <r>
    <x v="1488"/>
    <x v="53"/>
    <s v="Short's Brewing Company"/>
    <s v="Short's Brewing Company Short's Bourbon Barrel Sustenance Black Beer"/>
    <s v="Notes:Sustenance Black Beer aged it in bourbon barrels for 11 months.\t"/>
    <x v="54"/>
    <n v="20"/>
    <n v="30"/>
    <n v="14"/>
    <n v="98"/>
    <n v="126"/>
    <n v="28"/>
    <n v="67"/>
    <n v="23"/>
    <n v="0"/>
    <n v="17"/>
    <n v="18"/>
    <n v="31"/>
    <n v="159"/>
    <x v="1202"/>
    <x v="1177"/>
    <x v="1208"/>
    <x v="1205"/>
    <x v="1204"/>
    <n v="67"/>
  </r>
  <r>
    <x v="1489"/>
    <x v="53"/>
    <s v="Short's Brewing Company"/>
    <s v="Short's Brewing Company Short's Sustenance Black Bier"/>
    <s v="Notes:"/>
    <x v="4"/>
    <n v="20"/>
    <n v="30"/>
    <n v="20"/>
    <n v="101"/>
    <n v="22"/>
    <n v="89"/>
    <n v="71"/>
    <n v="27"/>
    <n v="0"/>
    <n v="21"/>
    <n v="70"/>
    <n v="30"/>
    <n v="119"/>
    <x v="1203"/>
    <x v="28"/>
    <x v="379"/>
    <x v="1206"/>
    <x v="1205"/>
    <n v="72"/>
  </r>
  <r>
    <x v="1490"/>
    <x v="53"/>
    <s v="The Brew Kettle Taproom &amp; Smokehouse / Production Works"/>
    <s v="The Brew Kettle Taproom &amp; Smokehouse / Production Works Ringneck Dark Helmet Imperial Schwarzbier"/>
    <s v="Notes:A true TBK original, we kick this German-style black lager up a couple notches. Big clean malty flavor with just a hint of roasted malt.&quot;May the Schwartz be with you!&quot;\t"/>
    <x v="52"/>
    <n v="20"/>
    <n v="30"/>
    <n v="15"/>
    <n v="86"/>
    <n v="28"/>
    <n v="48"/>
    <n v="96"/>
    <n v="19"/>
    <n v="0"/>
    <n v="22"/>
    <n v="34"/>
    <n v="23"/>
    <n v="140"/>
    <x v="110"/>
    <x v="15"/>
    <x v="15"/>
    <x v="15"/>
    <x v="1206"/>
    <n v="28"/>
  </r>
  <r>
    <x v="1491"/>
    <x v="53"/>
    <s v="BrewDog"/>
    <s v="BrewDog Zeitgeist"/>
    <s v="Notes:"/>
    <x v="11"/>
    <n v="20"/>
    <n v="30"/>
    <n v="31"/>
    <n v="88"/>
    <n v="9"/>
    <n v="70"/>
    <n v="67"/>
    <n v="20"/>
    <n v="1"/>
    <n v="21"/>
    <n v="46"/>
    <n v="14"/>
    <n v="123"/>
    <x v="1204"/>
    <x v="1085"/>
    <x v="1209"/>
    <x v="1207"/>
    <x v="1207"/>
    <n v="60"/>
  </r>
  <r>
    <x v="1492"/>
    <x v="53"/>
    <s v="Bayou Teche Brewery"/>
    <s v="Bayou Teche Brewery LA-31 Bière Noire"/>
    <s v="Notes:We use specially roasted German malts and select American hops which provide our LA-31 Bière Noire a small bite of noble bitterness and a dry, French roasted coffee flavor.\t"/>
    <x v="14"/>
    <n v="20"/>
    <n v="30"/>
    <n v="13"/>
    <n v="57"/>
    <n v="7"/>
    <n v="41"/>
    <n v="46"/>
    <n v="16"/>
    <n v="0"/>
    <n v="14"/>
    <n v="27"/>
    <n v="5"/>
    <n v="90"/>
    <x v="26"/>
    <x v="226"/>
    <x v="230"/>
    <x v="122"/>
    <x v="404"/>
    <n v="6"/>
  </r>
  <r>
    <x v="1493"/>
    <x v="53"/>
    <s v="Weeping Radish Eco Farm &amp; Brewery"/>
    <s v="Weeping Radish Eco Farm &amp; Brewery Black Radish Dark Lager"/>
    <s v="Notes:"/>
    <x v="0"/>
    <n v="20"/>
    <n v="30"/>
    <n v="20"/>
    <n v="66"/>
    <n v="5"/>
    <n v="52"/>
    <n v="47"/>
    <n v="11"/>
    <n v="0"/>
    <n v="11"/>
    <n v="28"/>
    <n v="6"/>
    <n v="113"/>
    <x v="1205"/>
    <x v="1178"/>
    <x v="1210"/>
    <x v="1208"/>
    <x v="1208"/>
    <n v="47"/>
  </r>
  <r>
    <x v="1494"/>
    <x v="53"/>
    <s v="Dinkelacker-Schwabenbraeu AG"/>
    <s v="Dinkelacker-Schwabenbraeu AG Das Schwarze"/>
    <s v="Notes:"/>
    <x v="11"/>
    <n v="20"/>
    <n v="30"/>
    <n v="18"/>
    <n v="72"/>
    <n v="2"/>
    <n v="45"/>
    <n v="68"/>
    <n v="8"/>
    <n v="0"/>
    <n v="11"/>
    <n v="36"/>
    <n v="5"/>
    <n v="134"/>
    <x v="495"/>
    <x v="1179"/>
    <x v="1211"/>
    <x v="1209"/>
    <x v="1209"/>
    <n v="19"/>
  </r>
  <r>
    <x v="1495"/>
    <x v="53"/>
    <s v="Monteith's Brewing Co."/>
    <s v="Monteith's Brewing Co. Monteith's Black"/>
    <s v="Notes:"/>
    <x v="9"/>
    <n v="20"/>
    <n v="30"/>
    <n v="12"/>
    <n v="77"/>
    <n v="7"/>
    <n v="40"/>
    <n v="61"/>
    <n v="8"/>
    <n v="0"/>
    <n v="4"/>
    <n v="17"/>
    <n v="8"/>
    <n v="108"/>
    <x v="1053"/>
    <x v="118"/>
    <x v="1212"/>
    <x v="1210"/>
    <x v="358"/>
    <n v="57"/>
  </r>
  <r>
    <x v="1496"/>
    <x v="53"/>
    <s v="Choc Beer Co. / Pete's Place"/>
    <s v="Choc Beer Co. / Pete's Place Miner Mishap"/>
    <s v="Notes:28 IBU\t"/>
    <x v="0"/>
    <n v="20"/>
    <n v="30"/>
    <n v="18"/>
    <n v="81"/>
    <n v="13"/>
    <n v="58"/>
    <n v="82"/>
    <n v="14"/>
    <n v="0"/>
    <n v="5"/>
    <n v="29"/>
    <n v="15"/>
    <n v="121"/>
    <x v="1206"/>
    <x v="1180"/>
    <x v="1213"/>
    <x v="1211"/>
    <x v="1210"/>
    <n v="85"/>
  </r>
  <r>
    <x v="1497"/>
    <x v="53"/>
    <s v="Matt Brewing Company"/>
    <s v="Matt Brewing Company Saranac Black Lager"/>
    <s v="Notes:"/>
    <x v="10"/>
    <n v="20"/>
    <n v="30"/>
    <n v="8"/>
    <n v="67"/>
    <n v="9"/>
    <n v="52"/>
    <n v="50"/>
    <n v="5"/>
    <n v="0"/>
    <n v="5"/>
    <n v="53"/>
    <n v="4"/>
    <n v="103"/>
    <x v="1207"/>
    <x v="1181"/>
    <x v="162"/>
    <x v="1212"/>
    <x v="1211"/>
    <n v="66"/>
  </r>
  <r>
    <x v="1498"/>
    <x v="53"/>
    <s v="Pivovar Herold B&amp;#345;eznice A.s."/>
    <s v="Pivovar Herold B&amp;#345;eznice A.s. Herold Bohemian Black Lager"/>
    <s v="Notes:"/>
    <x v="9"/>
    <n v="20"/>
    <n v="30"/>
    <n v="14"/>
    <n v="83"/>
    <n v="9"/>
    <n v="71"/>
    <n v="71"/>
    <n v="17"/>
    <n v="0"/>
    <n v="27"/>
    <n v="43"/>
    <n v="23"/>
    <n v="128"/>
    <x v="1208"/>
    <x v="60"/>
    <x v="1214"/>
    <x v="1213"/>
    <x v="1141"/>
    <n v="91"/>
  </r>
  <r>
    <x v="1499"/>
    <x v="54"/>
    <s v="Boston Beer Company (Samuel Adams)"/>
    <s v="Boston Beer Company (Samuel Adams) Samuel Adams Boston Lager"/>
    <s v="Notes:Four Ingredients. Painstakingly Chosen. Every year, we travel to Bavaria to hand-select Hallertau Mittelfrüh hops, and the high American plains for the finest two-row summer barley. We cultivate our own lager yeast and I personally sample every batch. All our hard work goes into brewing this distinctly flavorful and complex beer for you. Cheers!\t"/>
    <x v="2"/>
    <n v="15"/>
    <n v="30"/>
    <n v="17"/>
    <n v="25"/>
    <n v="4"/>
    <n v="41"/>
    <n v="33"/>
    <n v="10"/>
    <n v="0"/>
    <n v="7"/>
    <n v="54"/>
    <n v="7"/>
    <n v="83"/>
    <x v="1209"/>
    <x v="1182"/>
    <x v="1215"/>
    <x v="1214"/>
    <x v="1212"/>
    <n v="2418"/>
  </r>
  <r>
    <x v="1500"/>
    <x v="54"/>
    <s v="Great Lakes Brewing Company"/>
    <s v="Great Lakes Brewing Company Great Lakes Eliot Ness"/>
    <s v="Notes:An amber lager with rich, fragrant malt flavors balanced by crisp noble hops.\t"/>
    <x v="69"/>
    <n v="15"/>
    <n v="30"/>
    <n v="16"/>
    <n v="37"/>
    <n v="9"/>
    <n v="39"/>
    <n v="44"/>
    <n v="12"/>
    <n v="0"/>
    <n v="22"/>
    <n v="42"/>
    <n v="5"/>
    <n v="78"/>
    <x v="1210"/>
    <x v="1183"/>
    <x v="1216"/>
    <x v="1215"/>
    <x v="1213"/>
    <n v="827"/>
  </r>
  <r>
    <x v="1501"/>
    <x v="54"/>
    <s v="Cervecería Cuauhtémoc Moctezuma, S.A. de C.V."/>
    <s v="Cervecería Cuauhtémoc Moctezuma, S.A. de C.V. Dos Equis Amber Lager"/>
    <s v="Notes:Dos Equis Ambar (Amber) is a vienna style lager that was originally brewed by the German-born Mexican brewer Wilhelm Hasse in 1897.The brand was named &quot;Siglo XX&quot; (&quot;20th century&quot;) to commemorate the arrival of the new century, and the bottles were marked with the Roman numerals &quot;XX&quot;, or &quot;Dos Equis&quot; (two X).\t"/>
    <x v="7"/>
    <n v="15"/>
    <n v="30"/>
    <n v="14"/>
    <n v="32"/>
    <n v="3"/>
    <n v="28"/>
    <n v="53"/>
    <n v="11"/>
    <n v="3"/>
    <n v="10"/>
    <n v="57"/>
    <n v="16"/>
    <n v="94"/>
    <x v="1211"/>
    <x v="1184"/>
    <x v="1217"/>
    <x v="1216"/>
    <x v="1214"/>
    <n v="682"/>
  </r>
  <r>
    <x v="1502"/>
    <x v="54"/>
    <s v="Devils Backbone Brewing Company"/>
    <s v="Devils Backbone Brewing Company Vienna Lager"/>
    <s v="Notes:Vienna-Style Lager.This is our Ol’ Faithful. No, it’s not a geothermal phenomenon. It’s the beer everybody, including professional beer judges, just seems to dig. Maybe they like how it’s smooth, medium-bodied, and semi-sweet, while not too heavy or bitter. Maybe it’s the amber color, or the blend of four imported malts balanced by two Germanic hops, or the fact that it takes five weeks to get right. Or maybe it’s all the above.Malts: Vienna, Pilsner, Dark Munich, CaraAmberHops: Northern Brewer, SaazIBU: 18COLOR: Amber\t"/>
    <x v="9"/>
    <n v="15"/>
    <n v="30"/>
    <n v="7"/>
    <n v="30"/>
    <n v="2"/>
    <n v="31"/>
    <n v="31"/>
    <n v="8"/>
    <n v="0"/>
    <n v="4"/>
    <n v="44"/>
    <n v="3"/>
    <n v="67"/>
    <x v="405"/>
    <x v="14"/>
    <x v="53"/>
    <x v="1217"/>
    <x v="552"/>
    <n v="11"/>
  </r>
  <r>
    <x v="1503"/>
    <x v="54"/>
    <s v="Sierra Nevada Brewing Co."/>
    <s v="Sierra Nevada Brewing Co. Sierra Nevada Vienna Style Lager"/>
    <s v="Notes:Vienna-style beers are among the world’s first light-colored lagers and were on the brink of extinction until American craft brewers helped revive the style; it’s a good thing they did. These delicate and extremely balanced amber beers rely on semi-sweet and bready malt flavors but walk a fine line with both malt and hop character shouldering equal weight. Our take on the style features whole-cone European hops, which add to the dry finish.\t"/>
    <x v="0"/>
    <n v="15"/>
    <n v="30"/>
    <n v="30"/>
    <n v="38"/>
    <n v="4"/>
    <n v="41"/>
    <n v="62"/>
    <n v="20"/>
    <n v="0"/>
    <n v="23"/>
    <n v="66"/>
    <n v="23"/>
    <n v="103"/>
    <x v="15"/>
    <x v="215"/>
    <x v="449"/>
    <x v="773"/>
    <x v="142"/>
    <n v="5"/>
  </r>
  <r>
    <x v="1504"/>
    <x v="54"/>
    <s v="Jacob Leinenkugel Brewing Company"/>
    <s v="Jacob Leinenkugel Brewing Company Leinenkugel's Red"/>
    <s v="Notes:"/>
    <x v="11"/>
    <n v="15"/>
    <n v="30"/>
    <n v="17"/>
    <n v="26"/>
    <n v="7"/>
    <n v="42"/>
    <n v="28"/>
    <n v="4"/>
    <n v="0"/>
    <n v="6"/>
    <n v="65"/>
    <n v="7"/>
    <n v="80"/>
    <x v="1212"/>
    <x v="1185"/>
    <x v="1218"/>
    <x v="1218"/>
    <x v="1215"/>
    <n v="321"/>
  </r>
  <r>
    <x v="1505"/>
    <x v="54"/>
    <s v="Grupo Modelo S.A. de C.V."/>
    <s v="Grupo Modelo S.A. de C.V. Victoria"/>
    <s v="Notes:"/>
    <x v="57"/>
    <n v="15"/>
    <n v="30"/>
    <n v="10"/>
    <n v="16"/>
    <n v="5"/>
    <n v="9"/>
    <n v="23"/>
    <n v="7"/>
    <n v="0"/>
    <n v="4"/>
    <n v="14"/>
    <n v="8"/>
    <n v="54"/>
    <x v="1213"/>
    <x v="1186"/>
    <x v="1219"/>
    <x v="1219"/>
    <x v="1216"/>
    <n v="89"/>
  </r>
  <r>
    <x v="1506"/>
    <x v="54"/>
    <s v="August Schell Brewing Company"/>
    <s v="August Schell Brewing Company FireBrick"/>
    <s v="Notes:FireBrick was introduced in 1999, and is named after the bricks that line Schell's old boilers. It is the culmination of an effort to bridge the gap between the &quot;popular-tasting&quot; beers and the heartier, hand-crafted ones.FireBrick is a refreshing all-malt lager with an amber-red hue that reflects the feeling of the brewery itself.It has been described by Ted Marti as having a &quot;subtle maltiness combined with a hint of hoppy taste that creates a mild, pleasantly drinkable beer.&quot; It is made with four specialty malts, along with Vanguard, Chinook and Hallertau hops.\t"/>
    <x v="2"/>
    <n v="15"/>
    <n v="30"/>
    <n v="11"/>
    <n v="35"/>
    <n v="8"/>
    <n v="42"/>
    <n v="40"/>
    <n v="12"/>
    <n v="0"/>
    <n v="10"/>
    <n v="55"/>
    <n v="16"/>
    <n v="85"/>
    <x v="1214"/>
    <x v="1187"/>
    <x v="1220"/>
    <x v="1220"/>
    <x v="1217"/>
    <n v="215"/>
  </r>
  <r>
    <x v="1507"/>
    <x v="54"/>
    <s v="Pennsylvania Brewing Company"/>
    <s v="Pennsylvania Brewing Company Penn Pilsner"/>
    <s v="Notes:Our flagship brand! An amber Vienna-style lager beer that is smooth, mellow and full bodied, with delicate hop aroma. Uses two-row barley malt and caramel-roasted malt. Based on founder Tom Pastorius' favorite German bier.\t"/>
    <x v="2"/>
    <n v="15"/>
    <n v="30"/>
    <n v="25"/>
    <n v="37"/>
    <n v="4"/>
    <n v="31"/>
    <n v="39"/>
    <n v="9"/>
    <n v="0"/>
    <n v="10"/>
    <n v="45"/>
    <n v="2"/>
    <n v="88"/>
    <x v="1215"/>
    <x v="1188"/>
    <x v="1221"/>
    <x v="1221"/>
    <x v="1218"/>
    <n v="225"/>
  </r>
  <r>
    <x v="1508"/>
    <x v="54"/>
    <s v="Sprecher Brewing Company"/>
    <s v="Sprecher Brewing Company Special Amber"/>
    <s v="Notes:A delicate balance of toasted malt and fresh hops give this medium-bodied German-style lager an intriguing, complex malt flavor. A creamy head, deep golden color and an impressive hop bouquet make this a very special beer.\t"/>
    <x v="2"/>
    <n v="15"/>
    <n v="30"/>
    <n v="14"/>
    <n v="38"/>
    <n v="7"/>
    <n v="51"/>
    <n v="57"/>
    <n v="23"/>
    <n v="0"/>
    <n v="28"/>
    <n v="71"/>
    <n v="12"/>
    <n v="90"/>
    <x v="1216"/>
    <x v="1189"/>
    <x v="1222"/>
    <x v="1222"/>
    <x v="1219"/>
    <n v="158"/>
  </r>
  <r>
    <x v="1509"/>
    <x v="54"/>
    <s v="Cervecería Cuauhtémoc Moctezuma, S.A. de C.V."/>
    <s v="Cervecería Cuauhtémoc Moctezuma, S.A. de C.V. Indio"/>
    <s v="Notes:"/>
    <x v="58"/>
    <n v="15"/>
    <n v="30"/>
    <n v="4"/>
    <n v="24"/>
    <n v="4"/>
    <n v="8"/>
    <n v="40"/>
    <n v="8"/>
    <n v="4"/>
    <n v="6"/>
    <n v="8"/>
    <n v="1"/>
    <n v="58"/>
    <x v="1217"/>
    <x v="1190"/>
    <x v="355"/>
    <x v="630"/>
    <x v="1220"/>
    <n v="35"/>
  </r>
  <r>
    <x v="1510"/>
    <x v="54"/>
    <s v="Millstream Brewing Company"/>
    <s v="Millstream Brewing Company Millstream Schild Brau Amber"/>
    <s v="Notes:The name Schild Brau means essentially 'Schild Beer' in German. This is our flagship brew, a microbrew done in the style of the special beers of Munich. This beer is brewed in the style of a Vienna Lager.Our beer uses these same malts to attain a perfect balance between malty sweetness and a firm bitterness.16 IBU\t"/>
    <x v="11"/>
    <n v="15"/>
    <n v="30"/>
    <n v="24"/>
    <n v="30"/>
    <n v="13"/>
    <n v="37"/>
    <n v="72"/>
    <n v="19"/>
    <n v="4"/>
    <n v="12"/>
    <n v="48"/>
    <n v="5"/>
    <n v="117"/>
    <x v="1218"/>
    <x v="1191"/>
    <x v="1174"/>
    <x v="1223"/>
    <x v="1221"/>
    <n v="114"/>
  </r>
  <r>
    <x v="1511"/>
    <x v="54"/>
    <s v="Live Oak Brewing Company"/>
    <s v="Live Oak Brewing Company Live Oak Big Bark Amber Lager"/>
    <s v="Notes:"/>
    <x v="11"/>
    <n v="15"/>
    <n v="30"/>
    <n v="16"/>
    <n v="33"/>
    <n v="11"/>
    <n v="35"/>
    <n v="31"/>
    <n v="13"/>
    <n v="1"/>
    <n v="9"/>
    <n v="56"/>
    <n v="5"/>
    <n v="91"/>
    <x v="1219"/>
    <x v="1192"/>
    <x v="1223"/>
    <x v="1224"/>
    <x v="911"/>
    <n v="39"/>
  </r>
  <r>
    <x v="1512"/>
    <x v="54"/>
    <s v="Matt Brewing Company"/>
    <s v="Matt Brewing Company Saranac Season's Best - Nut Brown Lager"/>
    <s v="Notes:"/>
    <x v="0"/>
    <n v="15"/>
    <n v="30"/>
    <n v="26"/>
    <n v="39"/>
    <n v="9"/>
    <n v="46"/>
    <n v="54"/>
    <n v="9"/>
    <n v="1"/>
    <n v="10"/>
    <n v="51"/>
    <n v="12"/>
    <n v="130"/>
    <x v="1220"/>
    <x v="1193"/>
    <x v="1224"/>
    <x v="1225"/>
    <x v="1222"/>
    <n v="181"/>
  </r>
  <r>
    <x v="1513"/>
    <x v="54"/>
    <s v="Metropolitan Brewing"/>
    <s v="Metropolitan Brewing Dynamo Copper Lager"/>
    <s v="Notes:If malt and hops are the two poles of brewing, this beer is the gently spinning sweet spot between them. First, you’ll notice the spicy aromas of Vanguard and Liberty hops. Then - wipe the foam off the tip of your nose - dive into the toasty flavor of Vienna malt. Dynamo starts strong and finishes crisp and smooth. The balanced flavors, aromas, and even the coppery-red tones of this beer go great with everything. Fear no pairing. The best time to enjoy Dynamo is when you’re thirsty.29 IBU\t"/>
    <x v="67"/>
    <n v="15"/>
    <n v="30"/>
    <n v="19"/>
    <n v="41"/>
    <n v="8"/>
    <n v="40"/>
    <n v="57"/>
    <n v="11"/>
    <n v="4"/>
    <n v="15"/>
    <n v="55"/>
    <n v="6"/>
    <n v="112"/>
    <x v="4"/>
    <x v="1194"/>
    <x v="145"/>
    <x v="137"/>
    <x v="1223"/>
    <n v="60"/>
  </r>
  <r>
    <x v="1514"/>
    <x v="54"/>
    <s v="Flying Bison Brewing Company"/>
    <s v="Flying Bison Brewing Company Rusty Chain"/>
    <s v="Notes:The #1 best selling local craft beer in Buffalo. Medium bodied Vienna-style amber beer with soft, nutty malt flavors and just enough German hops for balance. “Chain” goes great with chicken, pizza, grilled vegetables… pretty much everything now that we think about it.Available year round on draft, in bottles, and cans all across WNY.MALTS: Pilsner, Vienna, CaramelHOPS: Magnum, Tettnang20 IBU\t"/>
    <x v="9"/>
    <n v="15"/>
    <n v="30"/>
    <n v="14"/>
    <n v="45"/>
    <n v="7"/>
    <n v="38"/>
    <n v="53"/>
    <n v="9"/>
    <n v="0"/>
    <n v="5"/>
    <n v="48"/>
    <n v="7"/>
    <n v="80"/>
    <x v="291"/>
    <x v="447"/>
    <x v="22"/>
    <x v="20"/>
    <x v="780"/>
    <n v="8"/>
  </r>
  <r>
    <x v="1515"/>
    <x v="54"/>
    <s v="B.W. Beer Works USA"/>
    <s v="B.W. Beer Works USA The Raven Special Lager"/>
    <s v="Notes:The Raven Special Lager is a perfect balanced lager beer that goes well with any kind of food, but particularly with spicy food or when you just want to sit down and enjoy a beer with friends. With a shot of Woodford Reserve chased with chilled Raven is a near perfect combination. The rich golden colored beer is an exceptionally smooth Southern German lager, somewhat malty but well balanced between the hops and malt. Experiencing the clean finish and pleasant lingering aftertaste of The Raven Special Lager, one can truly say that The Taste Is Poetic.18 IBU\t"/>
    <x v="14"/>
    <n v="15"/>
    <n v="30"/>
    <n v="24"/>
    <n v="30"/>
    <n v="7"/>
    <n v="26"/>
    <n v="54"/>
    <n v="17"/>
    <n v="1"/>
    <n v="18"/>
    <n v="37"/>
    <n v="11"/>
    <n v="92"/>
    <x v="1221"/>
    <x v="106"/>
    <x v="1225"/>
    <x v="1226"/>
    <x v="1224"/>
    <n v="62"/>
  </r>
  <r>
    <x v="1516"/>
    <x v="54"/>
    <s v="Snake River Brewing Company &amp; Brewpub"/>
    <s v="Snake River Brewing Company &amp; Brewpub Snake River Lager"/>
    <s v="Notes:Formerly Snake River LagerSnake River Lager is our most popular beer. This is an amber colored Vienna style lager. The rich, caramel flavor is balanced with the use of several hop varieties for a subtle hop note. An authentic German lager yeast strain adds to the true flavor of this beer. The malt forward profile of Snake River Lager makes it a fine complement to pizzas and red meat.\t"/>
    <x v="5"/>
    <n v="15"/>
    <n v="30"/>
    <n v="12"/>
    <n v="54"/>
    <n v="8"/>
    <n v="35"/>
    <n v="78"/>
    <n v="11"/>
    <n v="3"/>
    <n v="16"/>
    <n v="53"/>
    <n v="2"/>
    <n v="134"/>
    <x v="1222"/>
    <x v="1195"/>
    <x v="1226"/>
    <x v="1227"/>
    <x v="1225"/>
    <n v="76"/>
  </r>
  <r>
    <x v="1517"/>
    <x v="54"/>
    <s v="Hijos De Rivera, S.A."/>
    <s v="Hijos De Rivera, S.A. 1906 Reserva Especial"/>
    <s v="Notes:Elegant, bright, amber beer. Aromas of roasted malt with soft notes of caramel and coffee. Water from the city of A Coruña, two-stroke malts (Pilsen and toast), corn, and hops Perle Hallertau. Selected yeast from Hijos of Rivera. Hops with slight floral and herbal nuances on the nose. Roasted taste predominates on the palate, with the hint of a pleasant, well-integrated warmth with each drink. Made from a specific wort in the exclusive production centre, Hijos de Rivera in A Coruña. It has one of the longest ageing periods among national lagers.\t"/>
    <x v="54"/>
    <n v="15"/>
    <n v="30"/>
    <n v="21"/>
    <n v="26"/>
    <n v="9"/>
    <n v="34"/>
    <n v="47"/>
    <n v="10"/>
    <n v="3"/>
    <n v="10"/>
    <n v="61"/>
    <n v="7"/>
    <n v="88"/>
    <x v="1223"/>
    <x v="527"/>
    <x v="227"/>
    <x v="782"/>
    <x v="461"/>
    <n v="20"/>
  </r>
  <r>
    <x v="1518"/>
    <x v="54"/>
    <s v="Brasserie Pietra"/>
    <s v="Brasserie Pietra Amber"/>
    <s v="Notes:Pietra, the chestnut beerBeer of the land and naturePIETRA is a specialty beer, of low fermentation.Using traditional methods it is brewed from selected malts and chestnut flour.The chestnuts used come from the most beautiful and highest chestnut grove in Europe, located in the Castagniccia, at an altitude of over 1,000 meters.Every autumn the fruit is hand-picked, transported down the hill on donkeys and sorted by hand. This guarantees flour of a very high quality, from a totally natural environment.Highly fermentable, chestnut flour has an excellent impact on the quality of the head and gives beer its beautiful coloring. Mixed into the malt during the mashing process, the chestnut flour is a prime ingredient and not just a flavoring.This recipe, unique in the world, gives PIETRA its conflicting taste accentuating a lingering subtle bitterness.Powerful and delicate, robust and smooth, Pietra has a 6% alcohol content. It displays a beautiful amber color, an intense chestnut head, dense and creamy, making the pleasure of tasting it all the more enjoyable.\t"/>
    <x v="4"/>
    <n v="15"/>
    <n v="30"/>
    <n v="25"/>
    <n v="28"/>
    <n v="18"/>
    <n v="26"/>
    <n v="51"/>
    <n v="19"/>
    <n v="0"/>
    <n v="9"/>
    <n v="57"/>
    <n v="5"/>
    <n v="126"/>
    <x v="160"/>
    <x v="226"/>
    <x v="158"/>
    <x v="356"/>
    <x v="1187"/>
    <n v="12"/>
  </r>
  <r>
    <x v="1519"/>
    <x v="54"/>
    <s v="Brauerei Schloss Eggenberg"/>
    <s v="Brauerei Schloss Eggenberg Mac Queen's Nessie"/>
    <s v="Notes:Note: New recipe from 2008, gravity went down from 16° to 12°, alcohol from 7.3% to 5%\t"/>
    <x v="2"/>
    <n v="15"/>
    <n v="30"/>
    <n v="16"/>
    <n v="45"/>
    <n v="46"/>
    <n v="28"/>
    <n v="66"/>
    <n v="32"/>
    <n v="2"/>
    <n v="30"/>
    <n v="44"/>
    <n v="21"/>
    <n v="113"/>
    <x v="1224"/>
    <x v="1196"/>
    <x v="1227"/>
    <x v="1228"/>
    <x v="1226"/>
    <n v="97"/>
  </r>
  <r>
    <x v="1520"/>
    <x v="54"/>
    <s v="Green Valley Brewing Company (Crooked Creek)"/>
    <s v="Green Valley Brewing Company (Crooked Creek) Wild Hop Organic Amber Lager"/>
    <s v="Notes:"/>
    <x v="95"/>
    <n v="15"/>
    <n v="30"/>
    <n v="24"/>
    <n v="40"/>
    <n v="8"/>
    <n v="48"/>
    <n v="34"/>
    <n v="20"/>
    <n v="0"/>
    <n v="12"/>
    <n v="63"/>
    <n v="4"/>
    <n v="58"/>
    <x v="1225"/>
    <x v="1197"/>
    <x v="1228"/>
    <x v="1229"/>
    <x v="1227"/>
    <n v="138"/>
  </r>
  <r>
    <x v="1422"/>
    <x v="54"/>
    <s v="Hinterland Brewery Restaurant"/>
    <s v="Hinterland Brewery Restaurant Oktoberfest"/>
    <s v="Notes:Joe, our Brew Master, went to Munich for a few days of inspiration for this Vienna style beer. He came back 3 weeks later, a little cloudy but focused on nailing this now popular brew.MALT:\tVienna, 2 Row, Carafoam, Dark Wheat, MelanoidinHOPS:\tHallertau22 IBU\t"/>
    <x v="4"/>
    <n v="15"/>
    <n v="30"/>
    <n v="26"/>
    <n v="61"/>
    <n v="16"/>
    <n v="70"/>
    <n v="35"/>
    <n v="26"/>
    <n v="2"/>
    <n v="22"/>
    <n v="91"/>
    <n v="4"/>
    <n v="112"/>
    <x v="1226"/>
    <x v="1198"/>
    <x v="1229"/>
    <x v="1230"/>
    <x v="1228"/>
    <n v="29"/>
  </r>
  <r>
    <x v="1521"/>
    <x v="54"/>
    <s v="Birra Menabrea SpA"/>
    <s v="Birra Menabrea SpA Menabrea Ambrata"/>
    <s v="Notes:Also known as Menabrea 150° Anniversario Amber\t"/>
    <x v="2"/>
    <n v="15"/>
    <n v="30"/>
    <n v="19"/>
    <n v="35"/>
    <n v="4"/>
    <n v="27"/>
    <n v="58"/>
    <n v="13"/>
    <n v="0"/>
    <n v="12"/>
    <n v="36"/>
    <n v="3"/>
    <n v="108"/>
    <x v="291"/>
    <x v="137"/>
    <x v="323"/>
    <x v="783"/>
    <x v="919"/>
    <n v="4"/>
  </r>
  <r>
    <x v="1522"/>
    <x v="54"/>
    <s v="Florida Beer Company"/>
    <s v="Florida Beer Company Ybor Gold Amber Lager"/>
    <s v="Notes:"/>
    <x v="65"/>
    <n v="15"/>
    <n v="30"/>
    <n v="20"/>
    <n v="26"/>
    <n v="2"/>
    <n v="28"/>
    <n v="37"/>
    <n v="13"/>
    <n v="5"/>
    <n v="9"/>
    <n v="43"/>
    <n v="5"/>
    <n v="73"/>
    <x v="1227"/>
    <x v="1199"/>
    <x v="1230"/>
    <x v="1231"/>
    <x v="1229"/>
    <n v="68"/>
  </r>
  <r>
    <x v="1523"/>
    <x v="54"/>
    <s v="Cervecería Cuauhtémoc Moctezuma, S.A. de C.V."/>
    <s v="Cervecería Cuauhtémoc Moctezuma, S.A. de C.V. Bohemia Obscura"/>
    <s v="Notes:Bohemia Oscura is a Vienna type beer. It offers the perfect balance of caramel and toasted malts that give off notes from walnut and coffee.\t"/>
    <x v="10"/>
    <n v="15"/>
    <n v="30"/>
    <n v="13"/>
    <n v="39"/>
    <n v="11"/>
    <n v="24"/>
    <n v="50"/>
    <n v="11"/>
    <n v="0"/>
    <n v="17"/>
    <n v="25"/>
    <n v="2"/>
    <n v="107"/>
    <x v="1228"/>
    <x v="880"/>
    <x v="1231"/>
    <x v="1232"/>
    <x v="1230"/>
    <n v="17"/>
  </r>
  <r>
    <x v="1524"/>
    <x v="54"/>
    <s v="Matt Brewing Company"/>
    <s v="Matt Brewing Company Saranac Winter Lager"/>
    <s v="Notes:"/>
    <x v="46"/>
    <n v="15"/>
    <n v="30"/>
    <n v="12"/>
    <n v="34"/>
    <n v="3"/>
    <n v="30"/>
    <n v="62"/>
    <n v="1"/>
    <n v="0"/>
    <n v="2"/>
    <n v="41"/>
    <n v="14"/>
    <n v="102"/>
    <x v="1229"/>
    <x v="1200"/>
    <x v="1232"/>
    <x v="1233"/>
    <x v="1231"/>
    <n v="61"/>
  </r>
  <r>
    <x v="1525"/>
    <x v="54"/>
    <s v="Figueroa Mountain Brewing Co."/>
    <s v="Figueroa Mountain Brewing Co. Danish Red Lager"/>
    <s v="Notes:Danish Style Red Lager (Dansk Red) is inspired by the red lagers of Denmark and the signature red color in the Danish flag. This quality beer is crafted with a blend of European base and sweet caramel malt, creating a beautiful red hue.\t"/>
    <x v="2"/>
    <n v="15"/>
    <n v="30"/>
    <n v="19"/>
    <n v="43"/>
    <n v="8"/>
    <n v="27"/>
    <n v="51"/>
    <n v="15"/>
    <n v="0"/>
    <n v="17"/>
    <n v="38"/>
    <n v="2"/>
    <n v="88"/>
    <x v="93"/>
    <x v="226"/>
    <x v="11"/>
    <x v="117"/>
    <x v="378"/>
    <n v="3"/>
  </r>
  <r>
    <x v="1526"/>
    <x v="54"/>
    <s v="Spoetzl Brewery"/>
    <s v="Spoetzl Brewery Shiner 98 Bavarian Style Amber"/>
    <s v="Notes:Also known as Shiner 98 Bavarian Style Amber, Shiner Brew's Pride Selection Limited Edition Craft Brew, and Brewer's Pride Craft Brew No. 8.This Bavarian style Amber combines roasted Munich malts and rich German hops. 30 IBU\t"/>
    <x v="11"/>
    <n v="15"/>
    <n v="30"/>
    <n v="23"/>
    <n v="43"/>
    <n v="7"/>
    <n v="55"/>
    <n v="49"/>
    <n v="12"/>
    <n v="5"/>
    <n v="14"/>
    <n v="80"/>
    <n v="5"/>
    <n v="100"/>
    <x v="468"/>
    <x v="215"/>
    <x v="1233"/>
    <x v="1234"/>
    <x v="1232"/>
    <n v="65"/>
  </r>
  <r>
    <x v="1527"/>
    <x v="54"/>
    <s v="Left Coast Brewing Company"/>
    <s v="Left Coast Brewing Company Left Coast Una Mas Amber Lager"/>
    <s v="Notes:"/>
    <x v="48"/>
    <n v="15"/>
    <n v="30"/>
    <n v="12"/>
    <n v="31"/>
    <n v="11"/>
    <n v="30"/>
    <n v="58"/>
    <n v="16"/>
    <n v="0"/>
    <n v="11"/>
    <n v="42"/>
    <n v="6"/>
    <n v="98"/>
    <x v="160"/>
    <x v="307"/>
    <x v="300"/>
    <x v="31"/>
    <x v="50"/>
    <n v="6"/>
  </r>
  <r>
    <x v="1528"/>
    <x v="54"/>
    <s v="Iron Hill Brewery &amp; Restaurant"/>
    <s v="Iron Hill Brewery &amp; Restaurant Vienna Red Lager"/>
    <s v="Notes:A European amber lager, medium-bodied with a delicate malt aroma, slight sweetness and a clean, crisp finish.22 IBU\t"/>
    <x v="62"/>
    <n v="15"/>
    <n v="30"/>
    <n v="29"/>
    <n v="58"/>
    <n v="4"/>
    <n v="39"/>
    <n v="59"/>
    <n v="12"/>
    <n v="0"/>
    <n v="11"/>
    <n v="53"/>
    <n v="7"/>
    <n v="102"/>
    <x v="1230"/>
    <x v="118"/>
    <x v="194"/>
    <x v="26"/>
    <x v="191"/>
    <n v="24"/>
  </r>
  <r>
    <x v="1529"/>
    <x v="54"/>
    <s v="Tommyknocker Brewery"/>
    <s v="Tommyknocker Brewery Vienna-Style Amber Lager"/>
    <s v="Notes:Brisk flavor, rich ruby color, and extra crisp finish create a sensation that will ripple the taste buds of the most discerning palate. This medium bodied lager is brewed with a blend of the finest hops and gently roasted malts.\t"/>
    <x v="10"/>
    <n v="15"/>
    <n v="30"/>
    <n v="26"/>
    <n v="46"/>
    <n v="10"/>
    <n v="33"/>
    <n v="70"/>
    <n v="29"/>
    <n v="1"/>
    <n v="30"/>
    <n v="46"/>
    <n v="8"/>
    <n v="84"/>
    <x v="1231"/>
    <x v="384"/>
    <x v="1234"/>
    <x v="357"/>
    <x v="717"/>
    <n v="9"/>
  </r>
  <r>
    <x v="1530"/>
    <x v="54"/>
    <s v="Crescent City Brewhouse"/>
    <s v="Crescent City Brewhouse Red Stallion"/>
    <s v="Notes:A malty, aromatic and hoppy mixture. Copper colored, this beer is medium bodied and full of flavor. Vienna Style.\t"/>
    <x v="67"/>
    <n v="15"/>
    <n v="30"/>
    <n v="8"/>
    <n v="38"/>
    <n v="6"/>
    <n v="27"/>
    <n v="14"/>
    <n v="9"/>
    <n v="0"/>
    <n v="8"/>
    <n v="31"/>
    <n v="3"/>
    <n v="51"/>
    <x v="1232"/>
    <x v="189"/>
    <x v="475"/>
    <x v="122"/>
    <x v="1233"/>
    <n v="16"/>
  </r>
  <r>
    <x v="1531"/>
    <x v="54"/>
    <s v="The Fat Cat Beer Company"/>
    <s v="The Fat Cat Beer Company Fat Cat Lager Beer"/>
    <s v="Notes:"/>
    <x v="11"/>
    <n v="15"/>
    <n v="30"/>
    <n v="16"/>
    <n v="27"/>
    <n v="5"/>
    <n v="22"/>
    <n v="49"/>
    <n v="33"/>
    <n v="0"/>
    <n v="27"/>
    <n v="25"/>
    <n v="4"/>
    <n v="67"/>
    <x v="1233"/>
    <x v="1201"/>
    <x v="1235"/>
    <x v="1235"/>
    <x v="404"/>
    <n v="39"/>
  </r>
  <r>
    <x v="1532"/>
    <x v="54"/>
    <s v="Victory Brewing Company"/>
    <s v="Victory Brewing Company P.J.W. Copper Lager"/>
    <s v="Notes:"/>
    <x v="8"/>
    <n v="15"/>
    <n v="30"/>
    <n v="7"/>
    <n v="10"/>
    <n v="1"/>
    <n v="13"/>
    <n v="22"/>
    <n v="7"/>
    <n v="0"/>
    <n v="5"/>
    <n v="22"/>
    <n v="2"/>
    <n v="39"/>
    <x v="1234"/>
    <x v="137"/>
    <x v="326"/>
    <x v="225"/>
    <x v="23"/>
    <n v="4"/>
  </r>
  <r>
    <x v="1533"/>
    <x v="54"/>
    <s v="Tuborgs Bryggerier A/S"/>
    <s v="Tuborgs Bryggerier A/S Tuborg Classic"/>
    <s v="Notes:"/>
    <x v="65"/>
    <n v="15"/>
    <n v="30"/>
    <n v="15"/>
    <n v="10"/>
    <n v="8"/>
    <n v="25"/>
    <n v="10"/>
    <n v="2"/>
    <n v="1"/>
    <n v="2"/>
    <n v="31"/>
    <n v="2"/>
    <n v="34"/>
    <x v="609"/>
    <x v="1202"/>
    <x v="997"/>
    <x v="610"/>
    <x v="1234"/>
    <n v="14"/>
  </r>
  <r>
    <x v="1534"/>
    <x v="54"/>
    <s v="Wellington County Brewery"/>
    <s v="Wellington County Brewery Trailhead Lager"/>
    <s v="Notes:Trailhead is a Vienna-style lager which is characterized by a careful balance of malt sweetness and clean, crisp hop bitterness.\t"/>
    <x v="12"/>
    <n v="15"/>
    <n v="30"/>
    <n v="27"/>
    <n v="41"/>
    <n v="6"/>
    <n v="44"/>
    <n v="48"/>
    <n v="19"/>
    <n v="3"/>
    <n v="20"/>
    <n v="63"/>
    <n v="1"/>
    <n v="71"/>
    <x v="1235"/>
    <x v="1203"/>
    <x v="1236"/>
    <x v="1236"/>
    <x v="1235"/>
    <n v="43"/>
  </r>
  <r>
    <x v="1535"/>
    <x v="55"/>
    <s v="Brasserie Cantillon"/>
    <s v="Brasserie Cantillon Cantillon Faro"/>
    <s v="Notes:"/>
    <x v="2"/>
    <n v="0"/>
    <n v="10"/>
    <n v="12"/>
    <n v="58"/>
    <n v="6"/>
    <n v="17"/>
    <n v="92"/>
    <n v="85"/>
    <n v="0"/>
    <n v="37"/>
    <n v="21"/>
    <n v="21"/>
    <n v="44"/>
    <x v="222"/>
    <x v="220"/>
    <x v="1021"/>
    <x v="23"/>
    <x v="325"/>
    <n v="24"/>
  </r>
  <r>
    <x v="1536"/>
    <x v="55"/>
    <s v="Brouwerij De Troch"/>
    <s v="Brouwerij De Troch Chapeau Faro Lambic"/>
    <s v="Notes:"/>
    <x v="106"/>
    <n v="0"/>
    <n v="10"/>
    <n v="24"/>
    <n v="35"/>
    <n v="13"/>
    <n v="7"/>
    <n v="178"/>
    <n v="132"/>
    <n v="0"/>
    <n v="76"/>
    <n v="9"/>
    <n v="2"/>
    <n v="40"/>
    <x v="1035"/>
    <x v="1204"/>
    <x v="1237"/>
    <x v="1003"/>
    <x v="1236"/>
    <n v="72"/>
  </r>
  <r>
    <x v="1537"/>
    <x v="55"/>
    <s v="Brouwerij Girardin"/>
    <s v="Brouwerij Girardin Girardin Faro 1882"/>
    <s v="Notes:"/>
    <x v="2"/>
    <n v="0"/>
    <n v="10"/>
    <n v="27"/>
    <n v="37"/>
    <n v="5"/>
    <n v="10"/>
    <n v="132"/>
    <n v="103"/>
    <n v="0"/>
    <n v="50"/>
    <n v="17"/>
    <n v="27"/>
    <n v="64"/>
    <x v="1236"/>
    <x v="1205"/>
    <x v="65"/>
    <x v="1237"/>
    <x v="1237"/>
    <n v="25"/>
  </r>
  <r>
    <x v="1538"/>
    <x v="55"/>
    <s v="Brouwerij Boon"/>
    <s v="Brouwerij Boon Faro Boon"/>
    <s v="Notes:"/>
    <x v="57"/>
    <n v="0"/>
    <n v="10"/>
    <n v="13"/>
    <n v="17"/>
    <n v="3"/>
    <n v="5"/>
    <n v="101"/>
    <n v="67"/>
    <n v="0"/>
    <n v="39"/>
    <n v="9"/>
    <n v="0"/>
    <n v="22"/>
    <x v="291"/>
    <x v="138"/>
    <x v="464"/>
    <x v="31"/>
    <x v="297"/>
    <n v="6"/>
  </r>
  <r>
    <x v="1535"/>
    <x v="55"/>
    <s v="Brouwerij Timmermans-John Martin N.V."/>
    <s v="Brouwerij Timmermans-John Martin N.V. Timmermans Faro"/>
    <s v="Notes:Formerly Tradition Faro Lambic.Timmermans Tradition Faro is a beer made by adding candy sugar and water to lambic to mellow its acidity. In the 19th century, Faro was very popular in the Brussels area. Various folk traditions were associated with it, and this ambrosial drink flowed abundantly, thanks to its relatively neutral but extremely pleasant flavour. Today, Timmermans Faro is still brewed using the methods and recipes of days gone by, and meets with unanimous approval.\t"/>
    <x v="57"/>
    <n v="0"/>
    <n v="10"/>
    <n v="10"/>
    <n v="20"/>
    <n v="2"/>
    <n v="2"/>
    <n v="89"/>
    <n v="79"/>
    <n v="1"/>
    <n v="54"/>
    <n v="7"/>
    <n v="5"/>
    <n v="26"/>
    <x v="354"/>
    <x v="18"/>
    <x v="128"/>
    <x v="773"/>
    <x v="360"/>
    <n v="5"/>
  </r>
  <r>
    <x v="1539"/>
    <x v="55"/>
    <s v="Brouwerij Mort Subite"/>
    <s v="Brouwerij Mort Subite Mort Subite Faro"/>
    <s v="Notes:"/>
    <x v="2"/>
    <n v="0"/>
    <n v="10"/>
    <n v="3"/>
    <n v="10"/>
    <n v="4"/>
    <n v="1"/>
    <n v="38"/>
    <n v="21"/>
    <n v="0"/>
    <n v="7"/>
    <n v="1"/>
    <n v="0"/>
    <n v="15"/>
    <x v="15"/>
    <x v="339"/>
    <x v="385"/>
    <x v="15"/>
    <x v="1141"/>
    <n v="7"/>
  </r>
  <r>
    <x v="1540"/>
    <x v="55"/>
    <s v="Brouwerij Van Honsebrouck N.V."/>
    <s v="Brouwerij Van Honsebrouck N.V. St. Louis Premium Faro"/>
    <s v="Notes:"/>
    <x v="138"/>
    <n v="0"/>
    <n v="10"/>
    <n v="3"/>
    <n v="4"/>
    <n v="1"/>
    <n v="1"/>
    <n v="34"/>
    <n v="30"/>
    <n v="1"/>
    <n v="10"/>
    <n v="1"/>
    <n v="0"/>
    <n v="11"/>
    <x v="451"/>
    <x v="24"/>
    <x v="296"/>
    <x v="122"/>
    <x v="225"/>
    <n v="8"/>
  </r>
  <r>
    <x v="1541"/>
    <x v="55"/>
    <s v="Gueuzerie Tilquin"/>
    <s v="Gueuzerie Tilquin Tilquin Faro"/>
    <s v="Notes:"/>
    <x v="5"/>
    <n v="0"/>
    <n v="10"/>
    <n v="0"/>
    <n v="2"/>
    <n v="1"/>
    <n v="2"/>
    <n v="19"/>
    <n v="18"/>
    <n v="0"/>
    <n v="16"/>
    <n v="3"/>
    <n v="0"/>
    <n v="2"/>
    <x v="291"/>
    <x v="442"/>
    <x v="448"/>
    <x v="223"/>
    <x v="361"/>
    <n v="2"/>
  </r>
  <r>
    <x v="1542"/>
    <x v="55"/>
    <s v="De Cam Geuzestekerij"/>
    <s v="De Cam Geuzestekerij De Cam Faro"/>
    <s v="Notes:"/>
    <x v="2"/>
    <n v="0"/>
    <n v="10"/>
    <n v="0"/>
    <n v="0"/>
    <n v="0"/>
    <n v="0"/>
    <n v="0"/>
    <n v="0"/>
    <n v="0"/>
    <n v="0"/>
    <n v="0"/>
    <n v="0"/>
    <n v="0"/>
    <x v="355"/>
    <x v="442"/>
    <x v="139"/>
    <x v="11"/>
    <x v="50"/>
    <n v="1"/>
  </r>
  <r>
    <x v="1543"/>
    <x v="56"/>
    <s v="Brasserie Cantillon"/>
    <s v="Brasserie Cantillon Cantillon Fou' Foune"/>
    <s v="Notes:Apricot LambicBlend of lambics aged 18 to 20 months and of Bergeron apricots.Very fragrant gourmet beer which perfectly brings across the flavours of Bergeron apricots.Color: copperServing Temperature: 15°C/59 °F\t"/>
    <x v="10"/>
    <n v="15"/>
    <n v="21"/>
    <n v="21"/>
    <n v="17"/>
    <n v="2"/>
    <n v="4"/>
    <n v="66"/>
    <n v="112"/>
    <n v="1"/>
    <n v="107"/>
    <n v="16"/>
    <n v="1"/>
    <n v="5"/>
    <x v="1237"/>
    <x v="1206"/>
    <x v="1238"/>
    <x v="1238"/>
    <x v="1238"/>
    <n v="277"/>
  </r>
  <r>
    <x v="1544"/>
    <x v="56"/>
    <s v="Brouwerij Lindemans"/>
    <s v="Brouwerij Lindemans Lindemans Framboise"/>
    <s v="Notes:2.5-4.0% ABVThe appearance of this exceptional beer is matched only by its taste! To make our Framboise, we add raspberry juice to our lambic. That gives it a delicate fruity aroma and a beautiful dark pink colour, just like the dress I wore to our cousin Willy's wedding. (But that's of no interest to you since you undoubtedly don't know Willy). Framboise is served as an aperitif, but I also use it in cooking. And when I don't finish the bottle in my preparations, I finish it in my glass.\t"/>
    <x v="127"/>
    <n v="15"/>
    <n v="21"/>
    <n v="21"/>
    <n v="50"/>
    <n v="13"/>
    <n v="5"/>
    <n v="174"/>
    <n v="91"/>
    <n v="0"/>
    <n v="125"/>
    <n v="10"/>
    <n v="9"/>
    <n v="23"/>
    <x v="1238"/>
    <x v="1207"/>
    <x v="1239"/>
    <x v="1239"/>
    <x v="1239"/>
    <n v="903"/>
  </r>
  <r>
    <x v="1545"/>
    <x v="56"/>
    <s v="Brasserie Cantillon"/>
    <s v="Brasserie Cantillon Cantillon Kriek 100% Lambic"/>
    <s v="Notes:"/>
    <x v="2"/>
    <n v="15"/>
    <n v="21"/>
    <n v="25"/>
    <n v="36"/>
    <n v="5"/>
    <n v="2"/>
    <n v="42"/>
    <n v="98"/>
    <n v="0"/>
    <n v="98"/>
    <n v="16"/>
    <n v="17"/>
    <n v="10"/>
    <x v="1239"/>
    <x v="1208"/>
    <x v="1240"/>
    <x v="1240"/>
    <x v="1240"/>
    <n v="534"/>
  </r>
  <r>
    <x v="1546"/>
    <x v="56"/>
    <s v="Brasserie Cantillon"/>
    <s v="Brasserie Cantillon Cantillon Rosé De Gambrinus"/>
    <s v="Notes:&quot;It has the colour of onion skin&quot;, said a voice behind me. It was Raymond Coumans. He was admiring the colour of the raspberry lambic reflecting in the red copper of the buckets used to empty the barrels. At that time (1986), &quot;Raspberry-Lambic&quot; already was synonymous with a sweet, artificially flavoured beer. This is why we decided to distinguish our beer from the other raspberry beers. Raymond proposed to call it a rosé, dedicated not to Bacchus but to Gambrinus.The process to make this beer is identical to the one to make Kriek. When young, the Rosé de Gambrinus will still present its full fruity taste. Later on, the lambic taste will become dominant at the expense of the fruit taste.\t"/>
    <x v="2"/>
    <n v="15"/>
    <n v="21"/>
    <n v="29"/>
    <n v="37"/>
    <n v="3"/>
    <n v="6"/>
    <n v="118"/>
    <n v="117"/>
    <n v="0"/>
    <n v="104"/>
    <n v="17"/>
    <n v="3"/>
    <n v="14"/>
    <x v="1240"/>
    <x v="1209"/>
    <x v="1241"/>
    <x v="1241"/>
    <x v="1241"/>
    <n v="562"/>
  </r>
  <r>
    <x v="1547"/>
    <x v="56"/>
    <s v="Brasserie Cantillon"/>
    <s v="Brasserie Cantillon Cantillon Saint Lamvinus"/>
    <s v="Notes:Everyone knows some of our best friends are wine growers from the Libourne region in France, more specifically those who make Saint Emillion and Pomerol. They respect the tradition and let their wine ferment in a natural way.Fermentation, origin and vintage are still kept up.Our collaboration resulted in a product uniting the best of their wine and of our beer : the Saint-Lamvinus.The grapes, of the merlot and cabernet-franc varieties, are soaked in Bordeaux barrels containing two to three years old lambic. The beer is not blended before the bottling. The foam is caused by the addition of a liquor which starts the fermentation.\t"/>
    <x v="68"/>
    <n v="15"/>
    <n v="21"/>
    <n v="48"/>
    <n v="36"/>
    <n v="13"/>
    <n v="5"/>
    <n v="101"/>
    <n v="143"/>
    <n v="3"/>
    <n v="121"/>
    <n v="13"/>
    <n v="4"/>
    <n v="16"/>
    <x v="1241"/>
    <x v="1210"/>
    <x v="1242"/>
    <x v="1242"/>
    <x v="1242"/>
    <n v="363"/>
  </r>
  <r>
    <x v="1548"/>
    <x v="56"/>
    <s v="Brasserie Cantillon"/>
    <s v="Brasserie Cantillon Cantillon Lou Pepe - Kriek"/>
    <s v="Notes:"/>
    <x v="2"/>
    <n v="15"/>
    <n v="21"/>
    <n v="23"/>
    <n v="22"/>
    <n v="4"/>
    <n v="2"/>
    <n v="44"/>
    <n v="96"/>
    <n v="0"/>
    <n v="74"/>
    <n v="7"/>
    <n v="5"/>
    <n v="13"/>
    <x v="1242"/>
    <x v="1211"/>
    <x v="1243"/>
    <x v="1243"/>
    <x v="1243"/>
    <n v="253"/>
  </r>
  <r>
    <x v="1549"/>
    <x v="56"/>
    <s v="Brasserie Cantillon"/>
    <s v="Brasserie Cantillon Cantillon Vigneronne"/>
    <s v="Notes:The name Vigneronne Cantillon was given in 1987. This name reminds us that, while it belongs to the beer patrimony, the spontaneous fermentation, the ageing in the barrels for several years and the addition of grapes make it a distant cousin of certain white wines.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t"/>
    <x v="2"/>
    <n v="15"/>
    <n v="21"/>
    <n v="37"/>
    <n v="30"/>
    <n v="7"/>
    <n v="10"/>
    <n v="103"/>
    <n v="143"/>
    <n v="3"/>
    <n v="145"/>
    <n v="22"/>
    <n v="3"/>
    <n v="26"/>
    <x v="1243"/>
    <x v="1212"/>
    <x v="1244"/>
    <x v="1244"/>
    <x v="1244"/>
    <n v="220"/>
  </r>
  <r>
    <x v="1550"/>
    <x v="56"/>
    <s v="Brasserie Cantillon"/>
    <s v="Brasserie Cantillon Cantillon Framboise"/>
    <s v="Notes:Blend of raspberries with two-year-old lambic - 300 g per litre.Beer with very intense fruitiness. The natural tartness of the raspberries nicely complements the lambic’s slight acidity.This beer will keep for a long time in a good cellar but we recommend to drink it within the year to enjoy the intensity of the fruit.Color: rubyServing Temperature: 12 °C/54 °F\t"/>
    <x v="10"/>
    <n v="15"/>
    <n v="21"/>
    <n v="26"/>
    <n v="23"/>
    <n v="6"/>
    <n v="4"/>
    <n v="80"/>
    <n v="98"/>
    <n v="1"/>
    <n v="77"/>
    <n v="5"/>
    <n v="3"/>
    <n v="8"/>
    <x v="1244"/>
    <x v="1213"/>
    <x v="435"/>
    <x v="1245"/>
    <x v="11"/>
    <n v="13"/>
  </r>
  <r>
    <x v="1551"/>
    <x v="56"/>
    <s v="Brouwerij Lindemans"/>
    <s v="Brouwerij Lindemans Lindemans Kriek"/>
    <s v="Notes:Also known as Kriek FoudroyanteWe've already told you that our family never does anything the way other people do. Kriek Lindemans is a good example of that. In order to obtain a beer like no other, we have been adding whole sour cherries to our lambic for generations. Our meeting with American importer Charles Finkel in the 1970s revolutionized the fruit beer segment. Charles convinced us to export our old kriek to the United States by boat. What we had not thought of is that the movement of the waves would reactivate the fermentation process and cause the corks to pop during the trip. It was like something out of The Adventures of Tintin. To prevent that from happening, we therefore developed an alternative production method for our kriek. We use fresh, not from concentrate, unsweetened cherry filtrate which we blend with lambic that is at least one year old before fermenting &amp; macerating for up to 3 days and pasteurizing the whole batch. So the corks don't pop. Due to the use of filtrate and pasteurization, this kriek is sweeter and fruitier than Old Kriek Cuvée René, which undergoes a second fermentation process in the bottle. Thanks to its innovative flavour, it was a resounding success both here in Belgium as well as around the world. Nowadays, it is undoubtedly the reference kriek for consumers.18 IBU\t"/>
    <x v="59"/>
    <n v="15"/>
    <n v="21"/>
    <n v="22"/>
    <n v="28"/>
    <n v="10"/>
    <n v="3"/>
    <n v="87"/>
    <n v="89"/>
    <n v="0"/>
    <n v="102"/>
    <n v="7"/>
    <n v="9"/>
    <n v="13"/>
    <x v="1245"/>
    <x v="1214"/>
    <x v="1245"/>
    <x v="1246"/>
    <x v="1245"/>
    <n v="471"/>
  </r>
  <r>
    <x v="1552"/>
    <x v="56"/>
    <s v="Brouwerij Drie Fonteinen"/>
    <s v="Brouwerij Drie Fonteinen Drie Fonteinen Oude Kriek"/>
    <s v="Notes:3 Fonteinen Oude Kriek is the result of macerating hand-picked whole sour cherries on young lambic for at least four months, in a proportion of one kilogram of fruit per litre of lambic. The kriek lambic is then blended again with more young lambic to obtain a minimum intensity of 35% fruit, and is bottled immediately afterwards. These bottles are then stored in our cellars for at least five months so that the kriek lambic can develop into a beautiful, traditional, and refined Oude Kriek. With a pleasant tartness and organic notes of almond and cinnamon as it warms in the glass, 3 Fonteinen Oude Kriek, will age perfectly but may lose some of the vibrant red colours and forest fruit aromas. This unfiltered and unpasteurised lambic is all-natural with no artificial juices, syrups, or sugars added. Traditional Lambic is living, cultural heritage rooted in the Zenne valley!\t"/>
    <x v="54"/>
    <n v="15"/>
    <n v="21"/>
    <n v="38"/>
    <n v="33"/>
    <n v="11"/>
    <n v="4"/>
    <n v="66"/>
    <n v="135"/>
    <n v="1"/>
    <n v="113"/>
    <n v="15"/>
    <n v="9"/>
    <n v="14"/>
    <x v="1246"/>
    <x v="1215"/>
    <x v="1246"/>
    <x v="1247"/>
    <x v="1246"/>
    <n v="222"/>
  </r>
  <r>
    <x v="1553"/>
    <x v="56"/>
    <s v="Brouwerij Lindemans"/>
    <s v="Brouwerij Lindemans Lindemans Pêche"/>
    <s v="Notes:Lindemans Pêche is a young lambic enriched with peach juice. And this fruit beer is a real peach! It is nice to drink at any time of day. Or on a sunny patio. Personally, I enjoy it with my girlfriends. And what we talk about is of no concern to you.\t"/>
    <x v="127"/>
    <n v="15"/>
    <n v="21"/>
    <n v="11"/>
    <n v="21"/>
    <n v="9"/>
    <n v="1"/>
    <n v="73"/>
    <n v="43"/>
    <n v="0"/>
    <n v="96"/>
    <n v="1"/>
    <n v="0"/>
    <n v="11"/>
    <x v="1247"/>
    <x v="1216"/>
    <x v="1247"/>
    <x v="1248"/>
    <x v="1247"/>
    <n v="412"/>
  </r>
  <r>
    <x v="1554"/>
    <x v="56"/>
    <s v="Brouwerij Drie Fonteinen"/>
    <s v="Brouwerij Drie Fonteinen Drie Fonteinen Hommage"/>
    <s v="Notes:A blend of lambic beers brewed at 3 Fonteinen, with an addition of 30% whole fresh raspberries from the fabled Payottenland and 5% sour cherries. This unfiltered beer will enjoy a spontaneous refermentation in the bottle. No artificial colors or flavor enhancers are added. Lambic is brewed only from 60% barley malt, 40% unmalted wheat, hops and water.In commemoration of the late Gaston Debelder, founder of the 3 Fonteinen blendingsBatch 1 - 2007Batch 2 - 2013Batch 3 - 2015Batch 4 - 2016 (ABV 4.5%)\t"/>
    <x v="4"/>
    <n v="15"/>
    <n v="21"/>
    <n v="28"/>
    <n v="15"/>
    <n v="3"/>
    <n v="5"/>
    <n v="88"/>
    <n v="103"/>
    <n v="0"/>
    <n v="102"/>
    <n v="14"/>
    <n v="1"/>
    <n v="9"/>
    <x v="1248"/>
    <x v="1217"/>
    <x v="1248"/>
    <x v="1249"/>
    <x v="1248"/>
    <n v="87"/>
  </r>
  <r>
    <x v="1555"/>
    <x v="56"/>
    <s v="Brouwerij Drie Fonteinen"/>
    <s v="Brouwerij Drie Fonteinen Drie Fonteinen Schaerbeekse Kriek"/>
    <s v="Notes:3 Fonteinen Schaarbeekse Kriek is the result of macerating local hand-picked Schaarbeekse cherries on young traditional lambic for at least one year, in a proportion of one kilo of sour cherries per liter of lambic. The cherry lambic is then blended with young lambic and bottles, after which our famous Schaarbeekse Kriek matures for another year at least in the bottle. Refined and with evolution in the glass. Natural fruit, no juice, syrup or sugars added. Unfiltered and unpasteurised.\t"/>
    <x v="4"/>
    <n v="15"/>
    <n v="21"/>
    <n v="39"/>
    <n v="31"/>
    <n v="8"/>
    <n v="2"/>
    <n v="52"/>
    <n v="116"/>
    <n v="0"/>
    <n v="100"/>
    <n v="18"/>
    <n v="7"/>
    <n v="13"/>
    <x v="1249"/>
    <x v="1218"/>
    <x v="1249"/>
    <x v="1250"/>
    <x v="1249"/>
    <n v="183"/>
  </r>
  <r>
    <x v="1556"/>
    <x v="56"/>
    <s v="Brasserie Cantillon"/>
    <s v="Brasserie Cantillon Cantillon Mamouche"/>
    <s v="Notes:Cantillon Zwanze 2009 = Elder flowers. In 2010, Cantillon re-released this beer as Mamouche (same beer), which will be brewed on a regular basis.\t"/>
    <x v="2"/>
    <n v="15"/>
    <n v="21"/>
    <n v="37"/>
    <n v="20"/>
    <n v="5"/>
    <n v="10"/>
    <n v="16"/>
    <n v="90"/>
    <n v="0"/>
    <n v="44"/>
    <n v="78"/>
    <n v="26"/>
    <n v="4"/>
    <x v="1250"/>
    <x v="1219"/>
    <x v="1250"/>
    <x v="1251"/>
    <x v="11"/>
    <n v="79"/>
  </r>
  <r>
    <x v="1557"/>
    <x v="56"/>
    <s v="Brasserie Cantillon"/>
    <s v="Brasserie Cantillon Cantillon Blåbær Lambik"/>
    <s v="Notes:Made in cooperation with Jeppe from Olbuttikken in Copenhagen. Jeppe provides the blueberries for the beer,and it is brewed at Cantillon and then shipped back to Copenhagen and only sold at Olbutikken.Since Ölbutikken closed, this is exclusive to Himmeriget in Copenhagen.2005 Vintage (batch 1) - 50 75cl bottles released. Gold foil.2007 Vintage (batch 2) - 37.5cl and 75cl bottles. Black foil.2007 Vintage (batch 3) - 75cl bottles. Gold foil.2009 Vintage (batch 4) - 37.5cl and 75cl bottles. No foil. Label reads &quot;2009&quot;.2009 Vintage (batch 5) - 37.5cl and 75cl bottles. No foil. Label reads &quot;2009 II&quot;.2010 Vintage (batch 6) - 37.5cl and 75cl bottles. Label reads &quot;2010&quot;.2011 Vintage (batch 7) - 37.5cl and 75cl bottles. No foil. Label reads &quot;11&quot;.2015 first year with the year printed on the label and not handwritten\t"/>
    <x v="2"/>
    <n v="15"/>
    <n v="21"/>
    <n v="30"/>
    <n v="25"/>
    <n v="6"/>
    <n v="5"/>
    <n v="99"/>
    <n v="119"/>
    <n v="0"/>
    <n v="113"/>
    <n v="12"/>
    <n v="0"/>
    <n v="8"/>
    <x v="1251"/>
    <x v="1220"/>
    <x v="1251"/>
    <x v="1252"/>
    <x v="1250"/>
    <n v="156"/>
  </r>
  <r>
    <x v="1558"/>
    <x v="56"/>
    <s v="Brouwerij Lindemans"/>
    <s v="Brouwerij Lindemans Lindemans Apple"/>
    <s v="Notes:Making apple beer goes back to ancestral tradition. The Celts drank it in abundance during their harvest festivals. All we have done is extend the pleasure to the present day by adding the juice of several varieties of apples to our delicious lambic. The tasting experience, which is quite exceptional, combines the sweetness of cider with the sourness characteristic of lambic. The Americans are crazy about it, which is why they say, &quot;An apple a day keeps the doctor away&quot;.12 IBU\t"/>
    <x v="57"/>
    <n v="15"/>
    <n v="21"/>
    <n v="14"/>
    <n v="19"/>
    <n v="8"/>
    <n v="6"/>
    <n v="159"/>
    <n v="185"/>
    <n v="3"/>
    <n v="136"/>
    <n v="7"/>
    <n v="2"/>
    <n v="20"/>
    <x v="1252"/>
    <x v="1221"/>
    <x v="1252"/>
    <x v="1253"/>
    <x v="1251"/>
    <n v="279"/>
  </r>
  <r>
    <x v="1559"/>
    <x v="56"/>
    <s v="Brouwerij Oud Beersel"/>
    <s v="Brouwerij Oud Beersel Oud Beersel Oude Kriek Vieille"/>
    <s v="Notes:"/>
    <x v="54"/>
    <n v="15"/>
    <n v="21"/>
    <n v="28"/>
    <n v="42"/>
    <n v="6"/>
    <n v="4"/>
    <n v="29"/>
    <n v="102"/>
    <n v="0"/>
    <n v="81"/>
    <n v="12"/>
    <n v="15"/>
    <n v="8"/>
    <x v="1253"/>
    <x v="1222"/>
    <x v="1253"/>
    <x v="1254"/>
    <x v="1252"/>
    <n v="249"/>
  </r>
  <r>
    <x v="1560"/>
    <x v="56"/>
    <s v="Brouwerij Drie Fonteinen"/>
    <s v="Brouwerij Drie Fonteinen Drie Fonteinen Framboos"/>
    <s v="Notes:Recent bottling dates:05/25/199905/31/201106/18/2014\t"/>
    <x v="2"/>
    <n v="15"/>
    <n v="21"/>
    <n v="26"/>
    <n v="20"/>
    <n v="4"/>
    <n v="4"/>
    <n v="97"/>
    <n v="95"/>
    <n v="0"/>
    <n v="94"/>
    <n v="8"/>
    <n v="0"/>
    <n v="8"/>
    <x v="1254"/>
    <x v="122"/>
    <x v="126"/>
    <x v="724"/>
    <x v="1253"/>
    <n v="10"/>
  </r>
  <r>
    <x v="1552"/>
    <x v="56"/>
    <s v="Hanssens Artisanaal bvba"/>
    <s v="Hanssens Artisanaal bvba Oude Kriek"/>
    <s v="Notes:"/>
    <x v="4"/>
    <n v="15"/>
    <n v="21"/>
    <n v="30"/>
    <n v="34"/>
    <n v="9"/>
    <n v="0"/>
    <n v="36"/>
    <n v="157"/>
    <n v="0"/>
    <n v="91"/>
    <n v="6"/>
    <n v="5"/>
    <n v="8"/>
    <x v="1255"/>
    <x v="1223"/>
    <x v="1254"/>
    <x v="1255"/>
    <x v="1254"/>
    <n v="254"/>
  </r>
  <r>
    <x v="1561"/>
    <x v="56"/>
    <s v="Allagash Brewing Company"/>
    <s v="Allagash Brewing Company Allagash Coolship Red"/>
    <s v="Notes:Spontaneous beer aged with raspberries.\t"/>
    <x v="53"/>
    <n v="15"/>
    <n v="21"/>
    <n v="40"/>
    <n v="18"/>
    <n v="7"/>
    <n v="2"/>
    <n v="74"/>
    <n v="113"/>
    <n v="1"/>
    <n v="83"/>
    <n v="10"/>
    <n v="3"/>
    <n v="10"/>
    <x v="1256"/>
    <x v="1224"/>
    <x v="33"/>
    <x v="268"/>
    <x v="357"/>
    <n v="28"/>
  </r>
  <r>
    <x v="1562"/>
    <x v="56"/>
    <s v="Brouwerij Lindemans"/>
    <s v="Brouwerij Lindemans Lindemans Cassis"/>
    <s v="Notes:Is it a sparkling wine or a beer? That is the question amateurs of exceptional products ask when they discover our Cassis for the first time. Cassis Lindemans is a fruity beer made from a lambic base which, thanks to its shades of dark purple and its aromas, is spontaneously reminiscent of wine. The taste of Cassis Lindemans on the palate is inimitable: intense and sparkling with a sour-sweet finish.5 IBU\t"/>
    <x v="59"/>
    <n v="15"/>
    <n v="21"/>
    <n v="26"/>
    <n v="22"/>
    <n v="8"/>
    <n v="4"/>
    <n v="125"/>
    <n v="118"/>
    <n v="0"/>
    <n v="111"/>
    <n v="10"/>
    <n v="0"/>
    <n v="9"/>
    <x v="1257"/>
    <x v="1225"/>
    <x v="1255"/>
    <x v="1256"/>
    <x v="1255"/>
    <n v="297"/>
  </r>
  <r>
    <x v="1563"/>
    <x v="56"/>
    <s v="Brouwerij Boon"/>
    <s v="Brouwerij Boon Boon Kriek"/>
    <s v="Notes:Again, the basic old and young lambic are matured in oak casks. But here we add to one year-old lambic about 400 grams of real cherries per litre. This creates a second fermentation in the casks. Oude Kriek Boon then undergoes a further fermentation in the bottle and has an alcohol volume of 6.5%. After several months, the flavour has matured to the desired taste.Oude Kriek Boon is a test of your patience. It should lie about 2 years in the bottle. At first, it tastes of fruit, especially sour cherries. Oude Kriek Boon eventually evolves into a deep taste reminiscent of Port or Madeira wine. This is kriek at its best.\t"/>
    <x v="2"/>
    <n v="15"/>
    <n v="21"/>
    <n v="14"/>
    <n v="34"/>
    <n v="12"/>
    <n v="2"/>
    <n v="52"/>
    <n v="76"/>
    <n v="0"/>
    <n v="95"/>
    <n v="0"/>
    <n v="4"/>
    <n v="20"/>
    <x v="1258"/>
    <x v="1226"/>
    <x v="1256"/>
    <x v="1257"/>
    <x v="1256"/>
    <n v="166"/>
  </r>
  <r>
    <x v="1564"/>
    <x v="56"/>
    <s v="Brouwerij Boon"/>
    <s v="Brouwerij Boon Boon Oude Kriek Mariage Parfait"/>
    <s v="Notes:"/>
    <x v="52"/>
    <n v="15"/>
    <n v="21"/>
    <n v="34"/>
    <n v="41"/>
    <n v="11"/>
    <n v="8"/>
    <n v="69"/>
    <n v="109"/>
    <n v="0"/>
    <n v="104"/>
    <n v="8"/>
    <n v="10"/>
    <n v="13"/>
    <x v="1259"/>
    <x v="1227"/>
    <x v="1257"/>
    <x v="1258"/>
    <x v="1257"/>
    <n v="68"/>
  </r>
  <r>
    <x v="1565"/>
    <x v="56"/>
    <s v="Hanssens Artisanaal bvba"/>
    <s v="Hanssens Artisanaal bvba Oudbeitje Lambic"/>
    <s v="Notes:"/>
    <x v="4"/>
    <n v="15"/>
    <n v="21"/>
    <n v="45"/>
    <n v="38"/>
    <n v="12"/>
    <n v="9"/>
    <n v="70"/>
    <n v="188"/>
    <n v="7"/>
    <n v="119"/>
    <n v="14"/>
    <n v="7"/>
    <n v="21"/>
    <x v="1260"/>
    <x v="1228"/>
    <x v="1258"/>
    <x v="1259"/>
    <x v="1258"/>
    <n v="196"/>
  </r>
  <r>
    <x v="1566"/>
    <x v="56"/>
    <s v="Brouwerij Boon"/>
    <s v="Brouwerij Boon Boon Framboise"/>
    <s v="Notes:"/>
    <x v="10"/>
    <n v="15"/>
    <n v="21"/>
    <n v="24"/>
    <n v="32"/>
    <n v="7"/>
    <n v="1"/>
    <n v="112"/>
    <n v="94"/>
    <n v="1"/>
    <n v="94"/>
    <n v="12"/>
    <n v="5"/>
    <n v="22"/>
    <x v="1020"/>
    <x v="1229"/>
    <x v="1259"/>
    <x v="1260"/>
    <x v="1259"/>
    <n v="156"/>
  </r>
  <r>
    <x v="1567"/>
    <x v="56"/>
    <s v="Upland Brewing Company"/>
    <s v="Upland Brewing Company Peach Lambic"/>
    <s v="Notes:Formerly Peach Lambic\t"/>
    <x v="4"/>
    <n v="15"/>
    <n v="21"/>
    <n v="60"/>
    <n v="41"/>
    <n v="11"/>
    <n v="0"/>
    <n v="70"/>
    <n v="185"/>
    <n v="4"/>
    <n v="147"/>
    <n v="11"/>
    <n v="7"/>
    <n v="39"/>
    <x v="1261"/>
    <x v="1230"/>
    <x v="303"/>
    <x v="1261"/>
    <x v="1260"/>
    <n v="80"/>
  </r>
  <r>
    <x v="1568"/>
    <x v="56"/>
    <s v="Upland Brewing Company"/>
    <s v="Upland Brewing Company Blackberry Lambic"/>
    <s v="Notes:Blackberry is fermented by wild yeast and aged in oak casks for nearly a year. We then add whole blackberries grown in Indiana. The beer is bottle conditioned. Style is Sour Ale, ABV 6%."/>
    <x v="4"/>
    <n v="15"/>
    <n v="21"/>
    <n v="57"/>
    <n v="28"/>
    <n v="11"/>
    <n v="1"/>
    <n v="103"/>
    <n v="219"/>
    <n v="0"/>
    <n v="117"/>
    <n v="5"/>
    <n v="5"/>
    <n v="3"/>
    <x v="1262"/>
    <x v="1231"/>
    <x v="1260"/>
    <x v="1262"/>
    <x v="1261"/>
    <n v="70"/>
  </r>
  <r>
    <x v="1569"/>
    <x v="56"/>
    <s v="Upland Brewing Company"/>
    <s v="Upland Brewing Company Strawberry Lambic"/>
    <s v="Notes:"/>
    <x v="149"/>
    <n v="15"/>
    <n v="21"/>
    <n v="51"/>
    <n v="32"/>
    <n v="6"/>
    <n v="5"/>
    <n v="65"/>
    <n v="227"/>
    <n v="1"/>
    <n v="145"/>
    <n v="11"/>
    <n v="0"/>
    <n v="13"/>
    <x v="1263"/>
    <x v="1232"/>
    <x v="1261"/>
    <x v="1263"/>
    <x v="1262"/>
    <n v="85"/>
  </r>
  <r>
    <x v="1570"/>
    <x v="56"/>
    <s v="Upland Brewing Company"/>
    <s v="Upland Brewing Company Persimmon Lambic"/>
    <s v="Notes:"/>
    <x v="149"/>
    <n v="15"/>
    <n v="21"/>
    <n v="54"/>
    <n v="28"/>
    <n v="5"/>
    <n v="10"/>
    <n v="69"/>
    <n v="233"/>
    <n v="0"/>
    <n v="117"/>
    <n v="4"/>
    <n v="3"/>
    <n v="12"/>
    <x v="1264"/>
    <x v="1233"/>
    <x v="1262"/>
    <x v="1264"/>
    <x v="1263"/>
    <n v="51"/>
  </r>
  <r>
    <x v="1571"/>
    <x v="56"/>
    <s v="Brouwerij Oud Beersel"/>
    <s v="Brouwerij Oud Beersel Oud Beersel Framboise"/>
    <s v="Notes:"/>
    <x v="2"/>
    <n v="15"/>
    <n v="21"/>
    <n v="38"/>
    <n v="29"/>
    <n v="8"/>
    <n v="12"/>
    <n v="148"/>
    <n v="123"/>
    <n v="2"/>
    <n v="124"/>
    <n v="25"/>
    <n v="10"/>
    <n v="22"/>
    <x v="1265"/>
    <x v="208"/>
    <x v="1263"/>
    <x v="1265"/>
    <x v="1264"/>
    <n v="139"/>
  </r>
  <r>
    <x v="1572"/>
    <x v="56"/>
    <s v="Mikkeller ApS"/>
    <s v="Mikkeller ApS Spontanframboos"/>
    <s v="Notes:"/>
    <x v="89"/>
    <n v="15"/>
    <n v="21"/>
    <n v="30"/>
    <n v="25"/>
    <n v="14"/>
    <n v="7"/>
    <n v="104"/>
    <n v="138"/>
    <n v="4"/>
    <n v="96"/>
    <n v="10"/>
    <n v="10"/>
    <n v="20"/>
    <x v="4"/>
    <x v="168"/>
    <x v="33"/>
    <x v="225"/>
    <x v="23"/>
    <n v="4"/>
  </r>
  <r>
    <x v="1573"/>
    <x v="56"/>
    <s v="Upland Brewing Company"/>
    <s v="Upland Brewing Company Cherry Lambic"/>
    <s v="Notes:A blended work of art. This barrel-aged sour ale combines a traditional Belgian-style sour with whole Montmorency Cherries from Michigan. We ferment our base blonde ale over many months in oak tanks to produce tart flavors, fruity notes and funky character. Then, we select individual batches for fruiting with whole cherries that add intense cherry aromas and dark fruit flavors to the beer. The final blend is bottle conditioned, resulting in a fine carbonation and spritzy mouthfeel.\t"/>
    <x v="4"/>
    <n v="15"/>
    <n v="21"/>
    <n v="53"/>
    <n v="29"/>
    <n v="6"/>
    <n v="3"/>
    <n v="56"/>
    <n v="173"/>
    <n v="0"/>
    <n v="119"/>
    <n v="7"/>
    <n v="8"/>
    <n v="36"/>
    <x v="1266"/>
    <x v="1234"/>
    <x v="1264"/>
    <x v="1266"/>
    <x v="533"/>
    <n v="61"/>
  </r>
  <r>
    <x v="1574"/>
    <x v="56"/>
    <s v="Brouwerij Mort Subite"/>
    <s v="Brouwerij Mort Subite Mort Subite Kriek"/>
    <s v="Notes:"/>
    <x v="12"/>
    <n v="15"/>
    <n v="21"/>
    <n v="15"/>
    <n v="19"/>
    <n v="6"/>
    <n v="1"/>
    <n v="68"/>
    <n v="70"/>
    <n v="0"/>
    <n v="70"/>
    <n v="6"/>
    <n v="0"/>
    <n v="4"/>
    <x v="1267"/>
    <x v="1235"/>
    <x v="351"/>
    <x v="1267"/>
    <x v="1265"/>
    <n v="100"/>
  </r>
  <r>
    <x v="1575"/>
    <x v="56"/>
    <s v="Brouwerij Van Honsebrouck N.V."/>
    <s v="Brouwerij Van Honsebrouck N.V. St. Louis Premium Framboise"/>
    <s v="Notes:"/>
    <x v="12"/>
    <n v="15"/>
    <n v="21"/>
    <n v="22"/>
    <n v="28"/>
    <n v="8"/>
    <n v="7"/>
    <n v="159"/>
    <n v="84"/>
    <n v="0"/>
    <n v="115"/>
    <n v="9"/>
    <n v="4"/>
    <n v="17"/>
    <x v="1268"/>
    <x v="1236"/>
    <x v="1265"/>
    <x v="1268"/>
    <x v="1266"/>
    <n v="37"/>
  </r>
  <r>
    <x v="1576"/>
    <x v="56"/>
    <s v="Allagash Brewing Company"/>
    <s v="Allagash Brewing Company Allagash Coolship Cerise"/>
    <s v="Notes:Coolship Cerise is our spontaneous beer aged with a blend of Maine-grown cherries, including Balaton and Montmorency. Using local cherries makes our Cerise uniquely Maine, just like us.\t"/>
    <x v="110"/>
    <n v="15"/>
    <n v="21"/>
    <n v="49"/>
    <n v="33"/>
    <n v="16"/>
    <n v="2"/>
    <n v="44"/>
    <n v="197"/>
    <n v="0"/>
    <n v="115"/>
    <n v="18"/>
    <n v="22"/>
    <n v="18"/>
    <x v="1269"/>
    <x v="198"/>
    <x v="386"/>
    <x v="1269"/>
    <x v="170"/>
    <n v="8"/>
  </r>
  <r>
    <x v="1577"/>
    <x v="56"/>
    <s v="Hanssens Artisanaal bvba"/>
    <s v="Hanssens Artisanaal bvba Hanssens Experimental Raspberry"/>
    <s v="Notes:Ale fermented with raspberries and matured in oak barrels.\t"/>
    <x v="4"/>
    <n v="15"/>
    <n v="21"/>
    <n v="76"/>
    <n v="32"/>
    <n v="15"/>
    <n v="3"/>
    <n v="119"/>
    <n v="241"/>
    <n v="5"/>
    <n v="138"/>
    <n v="15"/>
    <n v="7"/>
    <n v="23"/>
    <x v="1270"/>
    <x v="916"/>
    <x v="1266"/>
    <x v="1270"/>
    <x v="1267"/>
    <n v="70"/>
  </r>
  <r>
    <x v="1578"/>
    <x v="56"/>
    <s v="Hanssens Artisanaal bvba"/>
    <s v="Hanssens Artisanaal bvba Hanssens Experimental Cassis"/>
    <s v="Notes:Ale brewed with black currants and matured in oak barrels.\t"/>
    <x v="4"/>
    <n v="15"/>
    <n v="21"/>
    <n v="60"/>
    <n v="35"/>
    <n v="7"/>
    <n v="6"/>
    <n v="68"/>
    <n v="182"/>
    <n v="0"/>
    <n v="97"/>
    <n v="5"/>
    <n v="3"/>
    <n v="2"/>
    <x v="22"/>
    <x v="1237"/>
    <x v="1267"/>
    <x v="329"/>
    <x v="1268"/>
    <n v="66"/>
  </r>
  <r>
    <x v="1579"/>
    <x v="56"/>
    <s v="Brouwerij Timmermans-John Martin N.V."/>
    <s v="Brouwerij Timmermans-John Martin N.V. Timmermans Strawberry"/>
    <s v="Notes:Formerly Strawberry.For anyone who finds strawberries irresistible, Timmermans Strawberry evokes the fragrance of long sunny days. Its strawberry flavour will have you wrinkling your nose in delight with each sip. Its luminous colour and its fruity freshness are a treat for taste-buds and eyes alike. A totally mouth-watering experience.\t"/>
    <x v="57"/>
    <n v="15"/>
    <n v="21"/>
    <n v="20"/>
    <n v="27"/>
    <n v="6"/>
    <n v="8"/>
    <n v="67"/>
    <n v="57"/>
    <n v="0"/>
    <n v="94"/>
    <n v="25"/>
    <n v="5"/>
    <n v="21"/>
    <x v="226"/>
    <x v="417"/>
    <x v="1268"/>
    <x v="903"/>
    <x v="1004"/>
    <n v="32"/>
  </r>
  <r>
    <x v="1580"/>
    <x v="56"/>
    <s v="Brouwerij Timmermans-John Martin N.V."/>
    <s v="Brouwerij Timmermans-John Martin N.V. Timmermans Framboise Lambic"/>
    <s v="Notes:Formerly Framboise Lambic.Timmermans Framboise is made by adding 100% natural raspberry aromas to lambic. After maturation in oak barrels, the beer turns a delicate shade of pink that is sure to delight you. Timmermans Framboise is a beer to be savoured with finesse and elegance.\t"/>
    <x v="57"/>
    <n v="15"/>
    <n v="21"/>
    <n v="20"/>
    <n v="33"/>
    <n v="10"/>
    <n v="5"/>
    <n v="187"/>
    <n v="90"/>
    <n v="0"/>
    <n v="121"/>
    <n v="9"/>
    <n v="2"/>
    <n v="27"/>
    <x v="1271"/>
    <x v="1238"/>
    <x v="1269"/>
    <x v="357"/>
    <x v="1269"/>
    <n v="59"/>
  </r>
  <r>
    <x v="1581"/>
    <x v="56"/>
    <s v="Hanssens Artisanaal bvba"/>
    <s v="Hanssens Artisanaal bvba Scarenbecca Kriek"/>
    <s v="Notes:Lambic brewed with wild Belgian Schaerbeek sour cherries.\t"/>
    <x v="4"/>
    <n v="15"/>
    <n v="21"/>
    <n v="57"/>
    <n v="35"/>
    <n v="12"/>
    <n v="3"/>
    <n v="48"/>
    <n v="170"/>
    <n v="0"/>
    <n v="105"/>
    <n v="12"/>
    <n v="6"/>
    <n v="14"/>
    <x v="1272"/>
    <x v="1239"/>
    <x v="1270"/>
    <x v="1271"/>
    <x v="1270"/>
    <n v="43"/>
  </r>
  <r>
    <x v="1582"/>
    <x v="56"/>
    <s v="Brasserie Belle-Vue"/>
    <s v="Brasserie Belle-Vue Belle Vue Kriek"/>
    <s v="Notes:"/>
    <x v="9"/>
    <n v="15"/>
    <n v="21"/>
    <n v="6"/>
    <n v="25"/>
    <n v="3"/>
    <n v="5"/>
    <n v="71"/>
    <n v="44"/>
    <n v="0"/>
    <n v="62"/>
    <n v="7"/>
    <n v="0"/>
    <n v="3"/>
    <x v="1273"/>
    <x v="1240"/>
    <x v="1271"/>
    <x v="1272"/>
    <x v="1271"/>
    <n v="124"/>
  </r>
  <r>
    <x v="1583"/>
    <x v="56"/>
    <s v="Alpine Beer Company"/>
    <s v="Alpine Beer Company Chez Monieux"/>
    <s v="Notes:"/>
    <x v="67"/>
    <n v="15"/>
    <n v="21"/>
    <n v="35"/>
    <n v="50"/>
    <n v="6"/>
    <n v="0"/>
    <n v="43"/>
    <n v="134"/>
    <n v="0"/>
    <n v="85"/>
    <n v="7"/>
    <n v="7"/>
    <n v="11"/>
    <x v="1274"/>
    <x v="15"/>
    <x v="1272"/>
    <x v="1273"/>
    <x v="1141"/>
    <n v="49"/>
  </r>
  <r>
    <x v="1584"/>
    <x v="57"/>
    <s v="Brasserie Cantillon"/>
    <s v="Brasserie Cantillon Cantillon Gueuze 100% Lambic"/>
    <s v="Notes:This listing is for all vintages (Gueuze, Oude Gueuze, etc.).\t"/>
    <x v="2"/>
    <n v="0"/>
    <n v="10"/>
    <n v="32"/>
    <n v="23"/>
    <n v="9"/>
    <n v="14"/>
    <n v="53"/>
    <n v="149"/>
    <n v="1"/>
    <n v="78"/>
    <n v="25"/>
    <n v="7"/>
    <n v="9"/>
    <x v="1275"/>
    <x v="1241"/>
    <x v="1273"/>
    <x v="1274"/>
    <x v="1272"/>
    <n v="415"/>
  </r>
  <r>
    <x v="1585"/>
    <x v="57"/>
    <s v="Brouwerij Drie Fonteinen"/>
    <s v="Brouwerij Drie Fonteinen Drie Fonteinen Oude Geuze"/>
    <s v="Notes:This listing is for all vintages of the Oude Geuze, but not for bottles specifically labelled &quot;Oude Geuze Vintage&quot;.\t"/>
    <x v="4"/>
    <n v="0"/>
    <n v="10"/>
    <n v="59"/>
    <n v="31"/>
    <n v="9"/>
    <n v="10"/>
    <n v="50"/>
    <n v="206"/>
    <n v="2"/>
    <n v="112"/>
    <n v="24"/>
    <n v="8"/>
    <n v="19"/>
    <x v="1276"/>
    <x v="1242"/>
    <x v="1274"/>
    <x v="1275"/>
    <x v="1273"/>
    <n v="480"/>
  </r>
  <r>
    <x v="1586"/>
    <x v="57"/>
    <s v="Gueuzerie Tilquin"/>
    <s v="Gueuzerie Tilquin Oude Gueuze Tilquin à L’Ancienne"/>
    <s v="Notes:Oude Gueuze Tilquin à l’Ancienne (6.0% alc/vol) is a spontaneous fermentation beer, produced from the blending of 1, 2 and 3 years old lambics. It is unfiltered and unpasteurized, and refermented in the bottle for at least 6 months. The lambics used were fermented and oak aged in our installations. These lambics are coming from worts brewed by Boon, Lindemans, Girardin and Cantillon breweries.\t"/>
    <x v="48"/>
    <n v="0"/>
    <n v="10"/>
    <n v="53"/>
    <n v="36"/>
    <n v="18"/>
    <n v="17"/>
    <n v="74"/>
    <n v="198"/>
    <n v="0"/>
    <n v="114"/>
    <n v="23"/>
    <n v="7"/>
    <n v="20"/>
    <x v="1277"/>
    <x v="1243"/>
    <x v="1275"/>
    <x v="1276"/>
    <x v="1274"/>
    <n v="93"/>
  </r>
  <r>
    <x v="1587"/>
    <x v="57"/>
    <s v="The Lost Abbey"/>
    <s v="The Lost Abbey Duck Duck Gooze"/>
    <s v="Notes:In Belgian brewing there are fantastic wild ales brewed with naturally occurring yeast. These beers develop over time and are ready on their own terms. Duck Duck Gooze is our homage to these effervescent and wonderfully complex sparkling beers.A blend of young and old barrel aged beers, this has been one of our most sought after beers year after year since it’s original release in 2009.Alas, it is released in very small quantities only once every three years, so it’s extremely difficult to come by beyond the day we release it. It does, however, turn up on our Tasting Room’s Vintage List from time to time, so don’t despair.\t"/>
    <x v="68"/>
    <n v="0"/>
    <n v="10"/>
    <n v="31"/>
    <n v="23"/>
    <n v="5"/>
    <n v="5"/>
    <n v="48"/>
    <n v="137"/>
    <n v="0"/>
    <n v="65"/>
    <n v="10"/>
    <n v="1"/>
    <n v="9"/>
    <x v="1278"/>
    <x v="1244"/>
    <x v="1276"/>
    <x v="1277"/>
    <x v="1275"/>
    <n v="182"/>
  </r>
  <r>
    <x v="1588"/>
    <x v="57"/>
    <s v="Hanssens Artisanaal bvba"/>
    <s v="Hanssens Artisanaal bvba Oude Gueuze"/>
    <s v="Notes:This is the result of blending different lambics of different ages. The second fermentation takes place inside the bottles and therefore they are stored for minimum six months in constant temperature kept cellars.\t"/>
    <x v="4"/>
    <n v="0"/>
    <n v="10"/>
    <n v="44"/>
    <n v="34"/>
    <n v="15"/>
    <n v="8"/>
    <n v="77"/>
    <n v="197"/>
    <n v="3"/>
    <n v="117"/>
    <n v="17"/>
    <n v="9"/>
    <n v="23"/>
    <x v="1279"/>
    <x v="1245"/>
    <x v="1277"/>
    <x v="1278"/>
    <x v="1276"/>
    <n v="366"/>
  </r>
  <r>
    <x v="1589"/>
    <x v="57"/>
    <s v="Brasserie Cantillon"/>
    <s v="Brasserie Cantillon Cantillon Lou Pepe - Gueuze"/>
    <s v="Notes:"/>
    <x v="2"/>
    <n v="0"/>
    <n v="10"/>
    <n v="23"/>
    <n v="23"/>
    <n v="3"/>
    <n v="3"/>
    <n v="34"/>
    <n v="116"/>
    <n v="1"/>
    <n v="54"/>
    <n v="6"/>
    <n v="2"/>
    <n v="5"/>
    <x v="1280"/>
    <x v="1246"/>
    <x v="1278"/>
    <x v="1279"/>
    <x v="1277"/>
    <n v="128"/>
  </r>
  <r>
    <x v="1590"/>
    <x v="57"/>
    <s v="Brouwerij Girardin"/>
    <s v="Brouwerij Girardin Girardin Gueuze 1882 (Black Label)"/>
    <s v="Notes:Unfiltered version.\t"/>
    <x v="2"/>
    <n v="0"/>
    <n v="10"/>
    <n v="34"/>
    <n v="32"/>
    <n v="4"/>
    <n v="13"/>
    <n v="45"/>
    <n v="169"/>
    <n v="0"/>
    <n v="98"/>
    <n v="22"/>
    <n v="10"/>
    <n v="11"/>
    <x v="1281"/>
    <x v="1247"/>
    <x v="1279"/>
    <x v="1280"/>
    <x v="1278"/>
    <n v="462"/>
  </r>
  <r>
    <x v="1591"/>
    <x v="57"/>
    <s v="Brouwerij Boon"/>
    <s v="Brouwerij Boon Boon Oude Geuze Mariage Parfait"/>
    <s v="Notes:"/>
    <x v="52"/>
    <n v="0"/>
    <n v="10"/>
    <n v="35"/>
    <n v="31"/>
    <n v="7"/>
    <n v="8"/>
    <n v="80"/>
    <n v="169"/>
    <n v="1"/>
    <n v="103"/>
    <n v="23"/>
    <n v="13"/>
    <n v="18"/>
    <x v="1282"/>
    <x v="1248"/>
    <x v="1280"/>
    <x v="1281"/>
    <x v="1279"/>
    <n v="222"/>
  </r>
  <r>
    <x v="1592"/>
    <x v="57"/>
    <s v="Brouwerij Van Honsebrouck N.V."/>
    <s v="Brouwerij Van Honsebrouck N.V. St. Louis Gueuze Fond Tradition"/>
    <s v="Notes:St-Louis Gueuze Fond Tradition is a pure traditional gueuze aimed at connoisseurs. It has the pure taste of a true gueuze based on a blend of young and old lambics. Fruity apple aromas stand out. When tasting, the slightly sour touches, characteristic of lambic beers, make their presence felt. It is very dry in the finish.\t"/>
    <x v="2"/>
    <n v="0"/>
    <n v="10"/>
    <n v="35"/>
    <n v="41"/>
    <n v="9"/>
    <n v="14"/>
    <n v="67"/>
    <n v="178"/>
    <n v="0"/>
    <n v="117"/>
    <n v="32"/>
    <n v="11"/>
    <n v="13"/>
    <x v="304"/>
    <x v="1249"/>
    <x v="531"/>
    <x v="1282"/>
    <x v="1280"/>
    <n v="195"/>
  </r>
  <r>
    <x v="1593"/>
    <x v="57"/>
    <s v="Brouwerij Oud Beersel"/>
    <s v="Brouwerij Oud Beersel Oud Beersel Oude Geuze Vieille"/>
    <s v="Notes:"/>
    <x v="4"/>
    <n v="0"/>
    <n v="10"/>
    <n v="41"/>
    <n v="38"/>
    <n v="16"/>
    <n v="12"/>
    <n v="64"/>
    <n v="183"/>
    <n v="0"/>
    <n v="87"/>
    <n v="21"/>
    <n v="7"/>
    <n v="14"/>
    <x v="1283"/>
    <x v="1250"/>
    <x v="1281"/>
    <x v="1283"/>
    <x v="346"/>
    <n v="329"/>
  </r>
  <r>
    <x v="1594"/>
    <x v="57"/>
    <s v="Allagash Brewing Company"/>
    <s v="Allagash Brewing Company Allagash Coolship Resurgam"/>
    <s v="Notes:Coolship Resurgam is brewed with Pilsner malt, raw wheat, and aged hops. The beer is cooled overnight using outside air temperature in a traditional, large shallow pan known as a coolship. During the cooling process, naturally occurring microflora from the air inoculates the beer, and in the morning, it is transferred into French oak wine barrels where the entire fermentation and aging takes place. Coolship Resurgam is a blend of this one-, two-, and three-year old spontaneously fermented beer. The finished beer has aromas of apricot, lemon zest, and candied fruit. Notes of tropical fruit and flavors of funk lead to a clean, tart, and dry finish.Coolship Resurgam is a blend of both old and young unfruited spontaneous beer. The name comes from the motto of our fair city, Portland, Me. It means &quot;I shall rise again&quot;. Coolship Resurgam won a Silver medal at the 2010 GABF.a blend of this one-, two-, and three-year old spontaneously fermented beer. The finished beer has aromas of apricot, lemon zest, and candied fruit. Notes of tropical fruit and flavors of funk lead to a clean, tart and dry finish.\t"/>
    <x v="13"/>
    <n v="0"/>
    <n v="10"/>
    <n v="47"/>
    <n v="27"/>
    <n v="13"/>
    <n v="22"/>
    <n v="68"/>
    <n v="185"/>
    <n v="0"/>
    <n v="127"/>
    <n v="22"/>
    <n v="11"/>
    <n v="18"/>
    <x v="427"/>
    <x v="11"/>
    <x v="175"/>
    <x v="168"/>
    <x v="18"/>
    <n v="3"/>
  </r>
  <r>
    <x v="1595"/>
    <x v="57"/>
    <s v="Brouwerij Boon"/>
    <s v="Brouwerij Boon Boon Oude Geuze"/>
    <s v="Notes:Brewed with 40% unmalted wheat, 60% of barleymalt, aged hops and wild yeasts collected from a coolship and is aged for up to 3 years in oak casks."/>
    <x v="68"/>
    <n v="0"/>
    <n v="10"/>
    <n v="33"/>
    <n v="24"/>
    <n v="6"/>
    <n v="20"/>
    <n v="50"/>
    <n v="145"/>
    <n v="2"/>
    <n v="93"/>
    <n v="20"/>
    <n v="11"/>
    <n v="19"/>
    <x v="1284"/>
    <x v="1251"/>
    <x v="1282"/>
    <x v="1284"/>
    <x v="1281"/>
    <n v="146"/>
  </r>
  <r>
    <x v="1596"/>
    <x v="57"/>
    <s v="Gueuzerie Tilquin"/>
    <s v="Gueuzerie Tilquin Gueuze Tilquin (Draught Version)"/>
    <s v="Notes:The Gueuze Tilquin - draught version (4.8% alc/vol) is a spontaneous fermented beer, produced by blending a low alcohol lambic (called Meerts) and 1 and 2 years old lambics, all fermented and aged in oak barrels. It is unfiltered and unpasteurized, and it is refermented in the keg. The lambics used were fermented and oak aged in our installations. These lambics are coming from worts brewed by Boon, Lindemans, Girardin and Cantillon breweries.\t"/>
    <x v="5"/>
    <n v="0"/>
    <n v="10"/>
    <n v="31"/>
    <n v="29"/>
    <n v="16"/>
    <n v="9"/>
    <n v="29"/>
    <n v="136"/>
    <n v="1"/>
    <n v="62"/>
    <n v="13"/>
    <n v="5"/>
    <n v="4"/>
    <x v="1285"/>
    <x v="1252"/>
    <x v="1283"/>
    <x v="1285"/>
    <x v="1282"/>
    <n v="37"/>
  </r>
  <r>
    <x v="1597"/>
    <x v="57"/>
    <s v="Brouwerij Drie Fonteinen"/>
    <s v="Brouwerij Drie Fonteinen Drie Fonteinen Doesjel"/>
    <s v="Notes:"/>
    <x v="4"/>
    <n v="0"/>
    <n v="10"/>
    <n v="48"/>
    <n v="41"/>
    <n v="4"/>
    <n v="14"/>
    <n v="53"/>
    <n v="160"/>
    <n v="0"/>
    <n v="80"/>
    <n v="26"/>
    <n v="5"/>
    <n v="28"/>
    <x v="1286"/>
    <x v="1253"/>
    <x v="1284"/>
    <x v="1055"/>
    <x v="1283"/>
    <n v="126"/>
  </r>
  <r>
    <x v="1598"/>
    <x v="57"/>
    <s v="Upland Brewing Company"/>
    <s v="Upland Brewing Company Sour Reserve"/>
    <s v="Notes:BLEND 1: Batch Years Blended 2006 (our original batch of lambics), 2008, 2010BLEND 2: Batch Years Blended All 2008Sour Reserve is a tart, dry, and refreshing blond sour ale, with multiple layers of flavor by selecting premium barrels of aged Basis. Expect flavors of peach, cherry, wine, cider with rich aromas of lactic sourness and multiple fruity notes. Effervescent carbonation creates an inviting and experiential sour beer session.\t"/>
    <x v="4"/>
    <n v="0"/>
    <n v="10"/>
    <n v="81"/>
    <n v="40"/>
    <n v="5"/>
    <n v="6"/>
    <n v="74"/>
    <n v="284"/>
    <n v="8"/>
    <n v="141"/>
    <n v="15"/>
    <n v="15"/>
    <n v="38"/>
    <x v="1287"/>
    <x v="1254"/>
    <x v="1285"/>
    <x v="433"/>
    <x v="1284"/>
    <n v="13"/>
  </r>
  <r>
    <x v="1599"/>
    <x v="57"/>
    <s v="Brouwerij Lindemans"/>
    <s v="Brouwerij Lindemans Lindemans Gueuze"/>
    <s v="Notes:From the brewery:There are several stories to explain the origin of the term 'gueuze'. This name dates back to the Rue de Gueuze in Brussels where, for the first time, a producer offered his delicious lambic in champagne bottles. Word about the 'lambick on Rue de Gueuze' quickly got around. According to other sources, gueuze has its roots in 'gazeux' - the French word for carbonated - since traditional gueuze is a carbonated blend of different lambics.After the Second World War, some lambic brewers devised a new production method. They filtered the beer, added sugar, saturated it (with carbon dioxide) and pasteurised it. This new gueuze, closed with a bottle cap and available in 25 cl bottles, was called capped gueuze. Developed according to this production method, Gueuze Lindemans is a slightly sweeter version of Old Gueuze Cuvée René.\t"/>
    <x v="2"/>
    <n v="0"/>
    <n v="10"/>
    <n v="31"/>
    <n v="32"/>
    <n v="7"/>
    <n v="8"/>
    <n v="131"/>
    <n v="183"/>
    <n v="0"/>
    <n v="97"/>
    <n v="24"/>
    <n v="3"/>
    <n v="24"/>
    <x v="1288"/>
    <x v="1255"/>
    <x v="1286"/>
    <x v="1286"/>
    <x v="1285"/>
    <n v="174"/>
  </r>
  <r>
    <x v="1600"/>
    <x v="57"/>
    <s v="Brouwerij Mort Subite"/>
    <s v="Brouwerij Mort Subite Mort Subite Gueuze"/>
    <s v="Notes:"/>
    <x v="12"/>
    <n v="0"/>
    <n v="10"/>
    <n v="12"/>
    <n v="20"/>
    <n v="6"/>
    <n v="3"/>
    <n v="86"/>
    <n v="95"/>
    <n v="0"/>
    <n v="60"/>
    <n v="9"/>
    <n v="5"/>
    <n v="14"/>
    <x v="15"/>
    <x v="1256"/>
    <x v="1287"/>
    <x v="397"/>
    <x v="638"/>
    <n v="110"/>
  </r>
  <r>
    <x v="1601"/>
    <x v="57"/>
    <s v="De Cam Geuzestekerij"/>
    <s v="De Cam Geuzestekerij Oude Geuze De Cam"/>
    <s v="Notes:"/>
    <x v="10"/>
    <n v="0"/>
    <n v="10"/>
    <n v="63"/>
    <n v="55"/>
    <n v="9"/>
    <n v="11"/>
    <n v="62"/>
    <n v="229"/>
    <n v="1"/>
    <n v="115"/>
    <n v="38"/>
    <n v="10"/>
    <n v="19"/>
    <x v="1289"/>
    <x v="1257"/>
    <x v="1288"/>
    <x v="1287"/>
    <x v="1286"/>
    <n v="56"/>
  </r>
  <r>
    <x v="1602"/>
    <x v="57"/>
    <s v="Brasserie Belle-Vue"/>
    <s v="Brasserie Belle-Vue Belle Vue Gueuze"/>
    <s v="Notes:"/>
    <x v="10"/>
    <n v="0"/>
    <n v="10"/>
    <n v="23"/>
    <n v="38"/>
    <n v="4"/>
    <n v="10"/>
    <n v="91"/>
    <n v="101"/>
    <n v="3"/>
    <n v="44"/>
    <n v="18"/>
    <n v="4"/>
    <n v="41"/>
    <x v="1290"/>
    <x v="1258"/>
    <x v="1289"/>
    <x v="1288"/>
    <x v="1287"/>
    <n v="41"/>
  </r>
  <r>
    <x v="1603"/>
    <x v="57"/>
    <s v="Brouwerij De Troch"/>
    <s v="Brouwerij De Troch De Troch Gueuze"/>
    <s v="Notes:"/>
    <x v="10"/>
    <n v="0"/>
    <n v="10"/>
    <n v="51"/>
    <n v="23"/>
    <n v="5"/>
    <n v="14"/>
    <n v="49"/>
    <n v="200"/>
    <n v="7"/>
    <n v="96"/>
    <n v="8"/>
    <n v="14"/>
    <n v="30"/>
    <x v="1291"/>
    <x v="168"/>
    <x v="33"/>
    <x v="724"/>
    <x v="617"/>
    <n v="2"/>
  </r>
  <r>
    <x v="1604"/>
    <x v="57"/>
    <s v="Brouwerij Girardin"/>
    <s v="Brouwerij Girardin Girardin Gueuze 1882 (White Label)"/>
    <s v="Notes:Filtered version.\t"/>
    <x v="2"/>
    <n v="0"/>
    <n v="10"/>
    <n v="34"/>
    <n v="30"/>
    <n v="4"/>
    <n v="14"/>
    <n v="83"/>
    <n v="163"/>
    <n v="0"/>
    <n v="88"/>
    <n v="27"/>
    <n v="14"/>
    <n v="18"/>
    <x v="1292"/>
    <x v="1259"/>
    <x v="1290"/>
    <x v="1289"/>
    <x v="11"/>
    <n v="31"/>
  </r>
  <r>
    <x v="1605"/>
    <x v="57"/>
    <s v="Brasserie Cantillon"/>
    <s v="Brasserie Cantillon Cantillon Brabantiae"/>
    <s v="Notes:Brabantiae is a gueuze that was finished in Port wine barrels.\t"/>
    <x v="2"/>
    <n v="0"/>
    <n v="10"/>
    <n v="42"/>
    <n v="36"/>
    <n v="5"/>
    <n v="18"/>
    <n v="29"/>
    <n v="169"/>
    <n v="0"/>
    <n v="80"/>
    <n v="11"/>
    <n v="2"/>
    <n v="7"/>
    <x v="32"/>
    <x v="1207"/>
    <x v="1291"/>
    <x v="1290"/>
    <x v="30"/>
    <n v="21"/>
  </r>
  <r>
    <x v="1606"/>
    <x v="57"/>
    <s v="Brouwerij Mort Subite"/>
    <s v="Brouwerij Mort Subite Mort Subite Oude Gueuze"/>
    <s v="Notes:"/>
    <x v="68"/>
    <n v="0"/>
    <n v="10"/>
    <n v="26"/>
    <n v="38"/>
    <n v="10"/>
    <n v="9"/>
    <n v="82"/>
    <n v="159"/>
    <n v="1"/>
    <n v="92"/>
    <n v="6"/>
    <n v="7"/>
    <n v="33"/>
    <x v="1293"/>
    <x v="1260"/>
    <x v="1292"/>
    <x v="1291"/>
    <x v="1023"/>
    <n v="13"/>
  </r>
  <r>
    <x v="1607"/>
    <x v="57"/>
    <s v="Brouwerij Kerkom"/>
    <s v="Brouwerij Kerkom Reuss"/>
    <s v="Notes:Reuss is produced for the Bink festival. Marc Limet blends the lambic with a less bitter version of Bink Blond (38 IBUs versus 52 IBUs.) Reuss was the name of the first beer brewed at Kerkom in 1878.\t"/>
    <x v="67"/>
    <n v="0"/>
    <n v="10"/>
    <n v="15"/>
    <n v="7"/>
    <n v="7"/>
    <n v="15"/>
    <n v="16"/>
    <n v="75"/>
    <n v="2"/>
    <n v="18"/>
    <n v="21"/>
    <n v="0"/>
    <n v="18"/>
    <x v="291"/>
    <x v="527"/>
    <x v="139"/>
    <x v="122"/>
    <x v="23"/>
    <n v="2"/>
  </r>
  <r>
    <x v="1608"/>
    <x v="57"/>
    <s v="Brouwerij De Troch"/>
    <s v="Brouwerij De Troch Chapeau Gueuze Lambic"/>
    <s v="Notes:"/>
    <x v="10"/>
    <n v="0"/>
    <n v="10"/>
    <n v="6"/>
    <n v="16"/>
    <n v="6"/>
    <n v="1"/>
    <n v="69"/>
    <n v="69"/>
    <n v="0"/>
    <n v="52"/>
    <n v="3"/>
    <n v="0"/>
    <n v="10"/>
    <x v="1294"/>
    <x v="1261"/>
    <x v="908"/>
    <x v="1292"/>
    <x v="1288"/>
    <n v="11"/>
  </r>
  <r>
    <x v="1609"/>
    <x v="58"/>
    <s v="Brasserie Cantillon"/>
    <s v="Brasserie Cantillon Cantillon Iris"/>
    <s v="Notes:It is a completely original beer which, contrary to the other products of the Brewery, is not brewed with 35% of wheat. The Iris, which is only made with malt of the pale ale type (giving a more amber colour to the beer) conserves the typical flavour of the spontaneous fermentation, the complex aromas and the vinous taste.The hopping is different too. Lambic is made with 100% dried hops, for the Iris we use 50% of dried hops and 50% of fresh hops. The latter cause a superb acidity, the former, due to their tannins, enable to conserve the beer while preserving all its qualities. After two years in the barrel, the Iris undergoes a second fresh hopping two weeks before the bottling. A linen bag, filled with hops, is soaked in the beer for two weeks. This technique, called &quot;cold hopping&quot;, gives the beer a more intense savour and makes the smell and the taste more bitter.Iris is brewed only once every season and all the beers come from the same brewing. This is why the beer is dated. The second fermentation is obtained by adding liquor. Although it is a spontaneous fermentation beer, the Iris is very different from the Lambic. The amber colour and the bitter and slightly caramelized taste make it a complex beer.\t"/>
    <x v="54"/>
    <n v="0"/>
    <n v="10"/>
    <n v="69"/>
    <n v="34"/>
    <n v="16"/>
    <n v="90"/>
    <n v="59"/>
    <n v="191"/>
    <n v="4"/>
    <n v="123"/>
    <n v="100"/>
    <n v="17"/>
    <n v="56"/>
    <x v="1295"/>
    <x v="1262"/>
    <x v="1293"/>
    <x v="1293"/>
    <x v="1289"/>
    <n v="369"/>
  </r>
  <r>
    <x v="1610"/>
    <x v="58"/>
    <s v="Brasserie Cantillon"/>
    <s v="Brasserie Cantillon Cantillon Bruocsella (1900) Grand Cru"/>
    <s v="Notes:"/>
    <x v="2"/>
    <n v="0"/>
    <n v="10"/>
    <n v="29"/>
    <n v="23"/>
    <n v="6"/>
    <n v="13"/>
    <n v="40"/>
    <n v="122"/>
    <n v="0"/>
    <n v="58"/>
    <n v="16"/>
    <n v="6"/>
    <n v="11"/>
    <x v="1296"/>
    <x v="1263"/>
    <x v="1294"/>
    <x v="1294"/>
    <x v="1290"/>
    <n v="243"/>
  </r>
  <r>
    <x v="1611"/>
    <x v="58"/>
    <s v="Brasserie Cantillon"/>
    <s v="Brasserie Cantillon Cantillon 50 Degrees North-4 Degrees East"/>
    <s v="Notes:Aged in cognac barrels for two years.\t"/>
    <x v="68"/>
    <n v="0"/>
    <n v="10"/>
    <n v="21"/>
    <n v="38"/>
    <n v="29"/>
    <n v="17"/>
    <n v="62"/>
    <n v="106"/>
    <n v="0"/>
    <n v="66"/>
    <n v="25"/>
    <n v="5"/>
    <n v="15"/>
    <x v="1297"/>
    <x v="124"/>
    <x v="175"/>
    <x v="1295"/>
    <x v="1291"/>
    <n v="66"/>
  </r>
  <r>
    <x v="1612"/>
    <x v="58"/>
    <s v="De Cam Geuzestekerij"/>
    <s v="De Cam Geuzestekerij Oude Lambiek De Cam"/>
    <s v="Notes:"/>
    <x v="5"/>
    <n v="0"/>
    <n v="10"/>
    <n v="55"/>
    <n v="33"/>
    <n v="11"/>
    <n v="16"/>
    <n v="61"/>
    <n v="213"/>
    <n v="2"/>
    <n v="94"/>
    <n v="23"/>
    <n v="7"/>
    <n v="21"/>
    <x v="1298"/>
    <x v="1264"/>
    <x v="1295"/>
    <x v="1296"/>
    <x v="1292"/>
    <n v="64"/>
  </r>
  <r>
    <x v="1613"/>
    <x v="58"/>
    <s v="Brasserie Cantillon"/>
    <s v="Brasserie Cantillon Cantillon Lambic"/>
    <s v="Notes:"/>
    <x v="2"/>
    <n v="0"/>
    <n v="10"/>
    <n v="33"/>
    <n v="43"/>
    <n v="2"/>
    <n v="9"/>
    <n v="18"/>
    <n v="107"/>
    <n v="0"/>
    <n v="34"/>
    <n v="14"/>
    <n v="12"/>
    <n v="14"/>
    <x v="1299"/>
    <x v="1265"/>
    <x v="1189"/>
    <x v="1297"/>
    <x v="1293"/>
    <n v="26"/>
  </r>
  <r>
    <x v="1614"/>
    <x v="58"/>
    <s v="Café-Brouwerij Loterbol"/>
    <s v="Café-Brouwerij Loterbol Tuverbol"/>
    <s v="Notes:Brouwerij 3 Fonteinen &amp; Café-Brouwerij Loterbol Tuverbol is a blend of 3 Fonteinen Lambik with Loterbol Blond.\t"/>
    <x v="22"/>
    <n v="0"/>
    <n v="10"/>
    <n v="33"/>
    <n v="43"/>
    <n v="40"/>
    <n v="19"/>
    <n v="48"/>
    <n v="157"/>
    <n v="0"/>
    <n v="91"/>
    <n v="30"/>
    <n v="15"/>
    <n v="24"/>
    <x v="1300"/>
    <x v="1266"/>
    <x v="404"/>
    <x v="1298"/>
    <x v="1294"/>
    <n v="46"/>
  </r>
  <r>
    <x v="1615"/>
    <x v="58"/>
    <s v="Panil"/>
    <s v="Panil Panil Divina"/>
    <s v="Notes:"/>
    <x v="10"/>
    <n v="0"/>
    <n v="10"/>
    <n v="22"/>
    <n v="22"/>
    <n v="2"/>
    <n v="3"/>
    <n v="39"/>
    <n v="92"/>
    <n v="1"/>
    <n v="58"/>
    <n v="5"/>
    <n v="9"/>
    <n v="13"/>
    <x v="4"/>
    <x v="24"/>
    <x v="18"/>
    <x v="137"/>
    <x v="21"/>
    <n v="4"/>
  </r>
  <r>
    <x v="1616"/>
    <x v="58"/>
    <s v="Brouwerij Oud Beersel"/>
    <s v="Brouwerij Oud Beersel Oud Beersel Lambik"/>
    <s v="Notes:"/>
    <x v="8"/>
    <n v="0"/>
    <n v="10"/>
    <n v="15"/>
    <n v="30"/>
    <n v="0"/>
    <n v="8"/>
    <n v="18"/>
    <n v="87"/>
    <n v="2"/>
    <n v="39"/>
    <n v="9"/>
    <n v="2"/>
    <n v="10"/>
    <x v="427"/>
    <x v="28"/>
    <x v="175"/>
    <x v="168"/>
    <x v="30"/>
    <n v="3"/>
  </r>
  <r>
    <x v="1617"/>
    <x v="58"/>
    <s v="Brouwerij Boon"/>
    <s v="Brouwerij Boon Boon Oude Lambic"/>
    <s v="Notes:"/>
    <x v="54"/>
    <n v="0"/>
    <n v="10"/>
    <n v="14"/>
    <n v="17"/>
    <n v="2"/>
    <n v="5"/>
    <n v="20"/>
    <n v="48"/>
    <n v="0"/>
    <n v="25"/>
    <n v="7"/>
    <n v="5"/>
    <n v="5"/>
    <x v="46"/>
    <x v="14"/>
    <x v="18"/>
    <x v="44"/>
    <x v="18"/>
    <n v="1"/>
  </r>
  <r>
    <x v="1618"/>
    <x v="58"/>
    <s v="Brouwerij Drie Fonteinen"/>
    <s v="Brouwerij Drie Fonteinen Lambiek (1 Year Old)"/>
    <s v="Notes:"/>
    <x v="2"/>
    <n v="0"/>
    <n v="10"/>
    <n v="16"/>
    <n v="21"/>
    <n v="2"/>
    <n v="0"/>
    <n v="6"/>
    <n v="39"/>
    <n v="0"/>
    <n v="12"/>
    <n v="2"/>
    <n v="6"/>
    <n v="2"/>
    <x v="1054"/>
    <x v="1267"/>
    <x v="138"/>
    <x v="1299"/>
    <x v="265"/>
    <n v="11"/>
  </r>
  <r>
    <x v="1619"/>
    <x v="58"/>
    <s v="Brouwerij Drie Fonteinen"/>
    <s v="Brouwerij Drie Fonteinen Jonge Lambik"/>
    <s v="Notes:"/>
    <x v="2"/>
    <n v="0"/>
    <n v="10"/>
    <n v="6"/>
    <n v="14"/>
    <n v="0"/>
    <n v="2"/>
    <n v="5"/>
    <n v="33"/>
    <n v="0"/>
    <n v="14"/>
    <n v="4"/>
    <n v="2"/>
    <n v="3"/>
    <x v="18"/>
    <x v="14"/>
    <x v="126"/>
    <x v="11"/>
    <x v="18"/>
    <n v="1"/>
  </r>
  <r>
    <x v="1620"/>
    <x v="58"/>
    <s v="Brouwerij Drie Fonteinen"/>
    <s v="Brouwerij Drie Fonteinen Oude Lambik"/>
    <s v="Notes:"/>
    <x v="2"/>
    <n v="0"/>
    <n v="10"/>
    <n v="6"/>
    <n v="7"/>
    <n v="2"/>
    <n v="1"/>
    <n v="5"/>
    <n v="22"/>
    <n v="0"/>
    <n v="9"/>
    <n v="1"/>
    <n v="2"/>
    <n v="1"/>
    <x v="18"/>
    <x v="122"/>
    <x v="1296"/>
    <x v="44"/>
    <x v="18"/>
    <n v="1"/>
  </r>
  <r>
    <x v="1621"/>
    <x v="58"/>
    <s v="Brouwerij Girardin"/>
    <s v="Brouwerij Girardin Lambik (1 Year Old Unblended)"/>
    <s v="Notes:"/>
    <x v="2"/>
    <n v="0"/>
    <n v="10"/>
    <n v="14"/>
    <n v="12"/>
    <n v="3"/>
    <n v="1"/>
    <n v="24"/>
    <n v="56"/>
    <n v="0"/>
    <n v="31"/>
    <n v="4"/>
    <n v="6"/>
    <n v="7"/>
    <x v="25"/>
    <x v="14"/>
    <x v="326"/>
    <x v="268"/>
    <x v="11"/>
    <n v="4"/>
  </r>
  <r>
    <x v="1622"/>
    <x v="58"/>
    <s v="Mikkeller ApS"/>
    <s v="Mikkeller ApS Spontanale"/>
    <s v="Notes:"/>
    <x v="10"/>
    <n v="0"/>
    <n v="10"/>
    <n v="2"/>
    <n v="2"/>
    <n v="0"/>
    <n v="0"/>
    <n v="2"/>
    <n v="10"/>
    <n v="0"/>
    <n v="2"/>
    <n v="0"/>
    <n v="0"/>
    <n v="1"/>
    <x v="1141"/>
    <x v="91"/>
    <x v="1185"/>
    <x v="108"/>
    <x v="1295"/>
    <n v="14"/>
  </r>
  <r>
    <x v="1623"/>
    <x v="58"/>
    <s v="De Cam Geuzestekerij"/>
    <s v="De Cam Geuzestekerij Lambiek De Cam"/>
    <s v="Notes:"/>
    <x v="2"/>
    <n v="0"/>
    <n v="10"/>
    <n v="10"/>
    <n v="2"/>
    <n v="2"/>
    <n v="3"/>
    <n v="9"/>
    <n v="27"/>
    <n v="0"/>
    <n v="17"/>
    <n v="6"/>
    <n v="0"/>
    <n v="2"/>
    <x v="46"/>
    <x v="442"/>
    <x v="126"/>
    <x v="44"/>
    <x v="18"/>
    <n v="1"/>
  </r>
  <r>
    <x v="1624"/>
    <x v="58"/>
    <s v="Brouwerij Boon"/>
    <s v="Brouwerij Boon Boon Lambiek"/>
    <s v="Notes:"/>
    <x v="4"/>
    <n v="0"/>
    <n v="10"/>
    <n v="12"/>
    <n v="6"/>
    <n v="0"/>
    <n v="0"/>
    <n v="3"/>
    <n v="19"/>
    <n v="0"/>
    <n v="4"/>
    <n v="2"/>
    <n v="2"/>
    <n v="4"/>
    <x v="129"/>
    <x v="168"/>
    <x v="18"/>
    <x v="32"/>
    <x v="24"/>
    <n v="4"/>
  </r>
  <r>
    <x v="1625"/>
    <x v="58"/>
    <s v="Brouwerij Girardin"/>
    <s v="Brouwerij Girardin Lambik (2 Year Old Unblended)"/>
    <s v="Notes:"/>
    <x v="2"/>
    <n v="0"/>
    <n v="10"/>
    <n v="18"/>
    <n v="10"/>
    <n v="2"/>
    <n v="12"/>
    <n v="21"/>
    <n v="48"/>
    <n v="0"/>
    <n v="24"/>
    <n v="15"/>
    <n v="2"/>
    <n v="9"/>
    <x v="46"/>
    <x v="706"/>
    <x v="1297"/>
    <x v="1300"/>
    <x v="1296"/>
    <n v="4"/>
  </r>
  <r>
    <x v="1626"/>
    <x v="58"/>
    <s v="Brouwerij Girardin"/>
    <s v="Brouwerij Girardin Jonge Lambiek"/>
    <s v="Notes:"/>
    <x v="2"/>
    <n v="0"/>
    <n v="10"/>
    <n v="9"/>
    <n v="13"/>
    <n v="0"/>
    <n v="3"/>
    <n v="14"/>
    <n v="32"/>
    <n v="4"/>
    <n v="21"/>
    <n v="3"/>
    <n v="5"/>
    <n v="4"/>
    <x v="25"/>
    <x v="142"/>
    <x v="18"/>
    <x v="295"/>
    <x v="16"/>
    <n v="5"/>
  </r>
  <r>
    <x v="1620"/>
    <x v="58"/>
    <s v="Brouwerij Lindemans"/>
    <s v="Brouwerij Lindemans Lindemans Oude Lambik"/>
    <s v="Notes:Only available straight from cask at the brewery or in a very few traditional pubs in the direct neighborhood of Vlezenbeek.\t"/>
    <x v="2"/>
    <n v="0"/>
    <n v="10"/>
    <n v="6"/>
    <n v="11"/>
    <n v="0"/>
    <n v="1"/>
    <n v="6"/>
    <n v="17"/>
    <n v="0"/>
    <n v="14"/>
    <n v="0"/>
    <n v="4"/>
    <n v="0"/>
    <x v="129"/>
    <x v="14"/>
    <x v="18"/>
    <x v="11"/>
    <x v="11"/>
    <n v="2"/>
  </r>
  <r>
    <x v="1627"/>
    <x v="58"/>
    <s v="Brouwerij De Troch"/>
    <s v="Brouwerij De Troch De Troch Jonge Lambik"/>
    <s v="Notes:"/>
    <x v="2"/>
    <n v="0"/>
    <n v="10"/>
    <n v="2"/>
    <n v="2"/>
    <n v="1"/>
    <n v="0"/>
    <n v="0"/>
    <n v="5"/>
    <n v="0"/>
    <n v="0"/>
    <n v="0"/>
    <n v="0"/>
    <n v="0"/>
    <x v="25"/>
    <x v="14"/>
    <x v="126"/>
    <x v="44"/>
    <x v="18"/>
    <n v="1"/>
  </r>
  <r>
    <x v="1628"/>
    <x v="58"/>
    <s v="Brouwerij Girardin"/>
    <s v="Brouwerij Girardin Lambik (3 Year Old Unblended)"/>
    <s v="Notes:"/>
    <x v="2"/>
    <n v="0"/>
    <n v="10"/>
    <n v="5"/>
    <n v="9"/>
    <n v="0"/>
    <n v="2"/>
    <n v="4"/>
    <n v="17"/>
    <n v="0"/>
    <n v="5"/>
    <n v="1"/>
    <n v="4"/>
    <n v="5"/>
    <x v="93"/>
    <x v="118"/>
    <x v="175"/>
    <x v="44"/>
    <x v="30"/>
    <n v="3"/>
  </r>
  <r>
    <x v="1629"/>
    <x v="58"/>
    <s v="Brouwerij Mort Subite"/>
    <s v="Brouwerij Mort Subite Mort Subite Oude Lambik"/>
    <s v="Notes:"/>
    <x v="10"/>
    <n v="0"/>
    <n v="10"/>
    <n v="4"/>
    <n v="1"/>
    <n v="0"/>
    <n v="4"/>
    <n v="4"/>
    <n v="11"/>
    <n v="0"/>
    <n v="4"/>
    <n v="6"/>
    <n v="0"/>
    <n v="0"/>
    <x v="25"/>
    <x v="122"/>
    <x v="18"/>
    <x v="11"/>
    <x v="11"/>
    <n v="1"/>
  </r>
  <r>
    <x v="1630"/>
    <x v="58"/>
    <s v="Brouwerij Bockor N.V."/>
    <s v="Brouwerij Bockor N.V. Oud"/>
    <s v="Notes:"/>
    <x v="4"/>
    <n v="0"/>
    <n v="10"/>
    <n v="7"/>
    <n v="6"/>
    <n v="1"/>
    <n v="1"/>
    <n v="11"/>
    <n v="34"/>
    <n v="0"/>
    <n v="19"/>
    <n v="2"/>
    <n v="1"/>
    <n v="7"/>
    <x v="25"/>
    <x v="527"/>
    <x v="139"/>
    <x v="137"/>
    <x v="431"/>
    <n v="2"/>
  </r>
  <r>
    <x v="1631"/>
    <x v="58"/>
    <s v="Gueuzerie Tilquin"/>
    <s v="Gueuzerie Tilquin Tilquin Jonge Lambic"/>
    <s v="Notes:"/>
    <x v="4"/>
    <n v="0"/>
    <n v="10"/>
    <n v="1"/>
    <n v="1"/>
    <n v="1"/>
    <n v="1"/>
    <n v="5"/>
    <n v="5"/>
    <n v="0"/>
    <n v="5"/>
    <n v="2"/>
    <n v="0"/>
    <n v="0"/>
    <x v="129"/>
    <x v="137"/>
    <x v="448"/>
    <x v="11"/>
    <x v="23"/>
    <n v="2"/>
  </r>
  <r>
    <x v="1632"/>
    <x v="59"/>
    <s v="Anheuser-Busch"/>
    <s v="Anheuser-Busch O'Doul's"/>
    <s v="Notes:O'Doul's and O'Doul's Amber are non-alcohol malt beverages.O’Doul’s has a mild, sweet taste with a slightly dry finish. O’Doul’s Amber has a rich, slightly sweet taste with flavorful hop finish. O’Doul’s and O’Doul’s Amber are brewed as traditional premium beers – fermented and aged to full maturity. The alcohol is then removed through the use of low temperature, low-pressure distillation. This extremely gentle process allows the alcohol to be removed without heating or cooking the beer, which retains the full, rich and delicate flavor and balance of our non-alcohol brews.\t"/>
    <x v="113"/>
    <n v="10"/>
    <n v="20"/>
    <n v="22"/>
    <n v="26"/>
    <n v="24"/>
    <n v="20"/>
    <n v="12"/>
    <n v="8"/>
    <n v="3"/>
    <n v="1"/>
    <n v="41"/>
    <n v="6"/>
    <n v="62"/>
    <x v="1301"/>
    <x v="1268"/>
    <x v="1298"/>
    <x v="1301"/>
    <x v="1297"/>
    <n v="139"/>
  </r>
  <r>
    <x v="1633"/>
    <x v="59"/>
    <s v="Anheuser-Busch"/>
    <s v="Anheuser-Busch O'Doul's Amber"/>
    <s v="Notes:O'Doul's and O'Doul's Amber are non-alcohol malt beverages.O’Doul’s has a mild, sweet taste with a slightly dry finish. O’Doul’s Amber has a rich, slightly sweet taste with flavorful hop finish. O’Doul’s and O’Doul’s Amber are brewed as traditional premium beers – fermented and aged to full maturity. The alcohol is then removed through the use of low temperature, low-pressure distillation. This extremely gentle process allows the alcohol to be removed without heating or cooking the beer, which retains the full, rich and delicate flavor and balance of our non-alcohol brews.\t"/>
    <x v="113"/>
    <n v="10"/>
    <n v="20"/>
    <n v="15"/>
    <n v="32"/>
    <n v="34"/>
    <n v="33"/>
    <n v="57"/>
    <n v="17"/>
    <n v="3"/>
    <n v="14"/>
    <n v="57"/>
    <n v="4"/>
    <n v="94"/>
    <x v="1302"/>
    <x v="1269"/>
    <x v="1299"/>
    <x v="1302"/>
    <x v="1298"/>
    <n v="102"/>
  </r>
  <r>
    <x v="1634"/>
    <x v="59"/>
    <s v="Guinness Ltd."/>
    <s v="Guinness Ltd. Kaliber"/>
    <s v="Notes:"/>
    <x v="113"/>
    <n v="10"/>
    <n v="20"/>
    <n v="9"/>
    <n v="25"/>
    <n v="15"/>
    <n v="17"/>
    <n v="26"/>
    <n v="7"/>
    <n v="0"/>
    <n v="9"/>
    <n v="21"/>
    <n v="2"/>
    <n v="47"/>
    <x v="1303"/>
    <x v="1270"/>
    <x v="1300"/>
    <x v="1303"/>
    <x v="1299"/>
    <n v="81"/>
  </r>
  <r>
    <x v="1635"/>
    <x v="59"/>
    <s v="Miller Brewing Co."/>
    <s v="Miller Brewing Co. Sharp's"/>
    <s v="Notes:"/>
    <x v="150"/>
    <n v="10"/>
    <n v="20"/>
    <n v="6"/>
    <n v="13"/>
    <n v="15"/>
    <n v="5"/>
    <n v="15"/>
    <n v="2"/>
    <n v="0"/>
    <n v="4"/>
    <n v="5"/>
    <n v="1"/>
    <n v="44"/>
    <x v="1304"/>
    <x v="1271"/>
    <x v="1301"/>
    <x v="1304"/>
    <x v="1300"/>
    <n v="37"/>
  </r>
  <r>
    <x v="1636"/>
    <x v="59"/>
    <s v="St. Pauli Brauerei C.L. Wilh. Brandt Gmbh &amp; Co."/>
    <s v="St. Pauli Brauerei C.L. Wilh. Brandt Gmbh &amp; Co. St. Pauli N. A."/>
    <s v="Notes:"/>
    <x v="113"/>
    <n v="10"/>
    <n v="20"/>
    <n v="17"/>
    <n v="19"/>
    <n v="18"/>
    <n v="16"/>
    <n v="16"/>
    <n v="7"/>
    <n v="4"/>
    <n v="2"/>
    <n v="34"/>
    <n v="4"/>
    <n v="50"/>
    <x v="1305"/>
    <x v="1272"/>
    <x v="1302"/>
    <x v="1305"/>
    <x v="1301"/>
    <n v="57"/>
  </r>
  <r>
    <x v="1637"/>
    <x v="59"/>
    <s v="Heineken Nederland B.V."/>
    <s v="Heineken Nederland B.V. Buckler 0%"/>
    <s v="Notes:"/>
    <x v="113"/>
    <n v="10"/>
    <n v="20"/>
    <n v="18"/>
    <n v="21"/>
    <n v="15"/>
    <n v="31"/>
    <n v="24"/>
    <n v="6"/>
    <n v="3"/>
    <n v="6"/>
    <n v="47"/>
    <n v="7"/>
    <n v="56"/>
    <x v="355"/>
    <x v="349"/>
    <x v="323"/>
    <x v="267"/>
    <x v="361"/>
    <n v="1"/>
  </r>
  <r>
    <x v="1638"/>
    <x v="59"/>
    <s v="Erdinger Weissbräu"/>
    <s v="Erdinger Weissbräu Erdinger Weissbier Alkoholfrei"/>
    <s v="Notes:"/>
    <x v="113"/>
    <n v="10"/>
    <n v="20"/>
    <n v="22"/>
    <n v="32"/>
    <n v="27"/>
    <n v="38"/>
    <n v="46"/>
    <n v="12"/>
    <n v="3"/>
    <n v="14"/>
    <n v="77"/>
    <n v="21"/>
    <n v="90"/>
    <x v="1306"/>
    <x v="1273"/>
    <x v="1303"/>
    <x v="1110"/>
    <x v="1111"/>
    <n v="32"/>
  </r>
  <r>
    <x v="1639"/>
    <x v="59"/>
    <s v="BrewDog"/>
    <s v="BrewDog Nanny State"/>
    <s v="Notes:0.5% or 1.1% ABVNO ALCOHOL. NO COMPROMISE.If you think low alcohol equals low taste, think again. We made a hardcore beer and left the alcohol out. Nanny State breaks the curfew and slips under the radar. A brigade of speciality malts and North American hops sends bitterness to the brink and back. Squeezing this many hops in, and the alcohol out, is a testament to our craft.Nanny State - no compromise, no surrender, no alcohol.MALTS: Amber, Chocolate, Crystal, Dark Crystal, Munich, Rye, Wheat, CaramaltHOPS: Ahtanum, Amarillo, Cascade, Centennial, Columbus, Simcoe50 IBU\t"/>
    <x v="113"/>
    <n v="10"/>
    <n v="20"/>
    <n v="20"/>
    <n v="43"/>
    <n v="37"/>
    <n v="118"/>
    <n v="48"/>
    <n v="57"/>
    <n v="2"/>
    <n v="89"/>
    <n v="146"/>
    <n v="15"/>
    <n v="89"/>
    <x v="35"/>
    <x v="1274"/>
    <x v="1304"/>
    <x v="1306"/>
    <x v="1302"/>
    <n v="29"/>
  </r>
  <r>
    <x v="1640"/>
    <x v="59"/>
    <s v="Brauerei Beck &amp; Co."/>
    <s v="Brauerei Beck &amp; Co. Beck's Alkoholfrei"/>
    <s v="Notes:Formerly Beck's Alkoholfrei\t"/>
    <x v="151"/>
    <n v="10"/>
    <n v="20"/>
    <n v="18"/>
    <n v="26"/>
    <n v="34"/>
    <n v="23"/>
    <n v="24"/>
    <n v="6"/>
    <n v="4"/>
    <n v="6"/>
    <n v="48"/>
    <n v="6"/>
    <n v="59"/>
    <x v="1089"/>
    <x v="1275"/>
    <x v="1305"/>
    <x v="1307"/>
    <x v="1303"/>
    <n v="32"/>
  </r>
  <r>
    <x v="1641"/>
    <x v="59"/>
    <s v="Anheuser-Busch"/>
    <s v="Anheuser-Busch Busch NA"/>
    <s v="Notes:Fully brewed with finest natural ingredients, including a blend of premium American hops, fine barley malt, cereal grains, and pure water. After full fermentation and maturation, the alcohol is gently removed to preserve the quality of the beer.\t"/>
    <x v="113"/>
    <n v="10"/>
    <n v="20"/>
    <n v="5"/>
    <n v="30"/>
    <n v="20"/>
    <n v="9"/>
    <n v="5"/>
    <n v="4"/>
    <n v="1"/>
    <n v="1"/>
    <n v="13"/>
    <n v="0"/>
    <n v="40"/>
    <x v="829"/>
    <x v="971"/>
    <x v="1306"/>
    <x v="1308"/>
    <x v="1095"/>
    <n v="34"/>
  </r>
  <r>
    <x v="1642"/>
    <x v="59"/>
    <s v="Binding-Brauerei AG"/>
    <s v="Binding-Brauerei AG Clausthaler Golden Amber"/>
    <s v="Notes:"/>
    <x v="151"/>
    <n v="10"/>
    <n v="20"/>
    <n v="22"/>
    <n v="38"/>
    <n v="29"/>
    <n v="40"/>
    <n v="65"/>
    <n v="16"/>
    <n v="0"/>
    <n v="13"/>
    <n v="70"/>
    <n v="4"/>
    <n v="81"/>
    <x v="1307"/>
    <x v="155"/>
    <x v="1307"/>
    <x v="1309"/>
    <x v="1304"/>
    <n v="42"/>
  </r>
  <r>
    <x v="1643"/>
    <x v="59"/>
    <s v="Bitburger Brauerei"/>
    <s v="Bitburger Brauerei Bitburger Drive"/>
    <s v="Notes:"/>
    <x v="113"/>
    <n v="10"/>
    <n v="20"/>
    <n v="13"/>
    <n v="24"/>
    <n v="30"/>
    <n v="36"/>
    <n v="15"/>
    <n v="10"/>
    <n v="0"/>
    <n v="5"/>
    <n v="48"/>
    <n v="7"/>
    <n v="40"/>
    <x v="1308"/>
    <x v="1276"/>
    <x v="1308"/>
    <x v="1310"/>
    <x v="1305"/>
    <n v="19"/>
  </r>
  <r>
    <x v="1644"/>
    <x v="59"/>
    <s v="Warsteiner Brauerei"/>
    <s v="Warsteiner Brauerei Warsteiner Premium Fresh"/>
    <s v="Notes:"/>
    <x v="113"/>
    <n v="10"/>
    <n v="20"/>
    <n v="22"/>
    <n v="23"/>
    <n v="17"/>
    <n v="46"/>
    <n v="18"/>
    <n v="15"/>
    <n v="2"/>
    <n v="5"/>
    <n v="65"/>
    <n v="2"/>
    <n v="57"/>
    <x v="1309"/>
    <x v="1083"/>
    <x v="1106"/>
    <x v="1311"/>
    <x v="1306"/>
    <n v="31"/>
  </r>
  <r>
    <x v="1645"/>
    <x v="59"/>
    <s v="Pabst Brewing Company"/>
    <s v="Pabst Brewing Company Old Milwaukee Non Alcoholic"/>
    <s v="Notes:Our flavorful non-alcoholic beer for those moments when you want the taste of America’ best tasting beer without the alcohol content.\t"/>
    <x v="150"/>
    <n v="10"/>
    <n v="20"/>
    <n v="5"/>
    <n v="28"/>
    <n v="20"/>
    <n v="14"/>
    <n v="17"/>
    <n v="4"/>
    <n v="0"/>
    <n v="1"/>
    <n v="15"/>
    <n v="1"/>
    <n v="44"/>
    <x v="1310"/>
    <x v="1277"/>
    <x v="1309"/>
    <x v="1312"/>
    <x v="1307"/>
    <n v="31"/>
  </r>
  <r>
    <x v="1646"/>
    <x v="59"/>
    <s v="Paulaner Brauerei GmbH &amp; Co. KG"/>
    <s v="Paulaner Brauerei GmbH &amp; Co. KG Paulaner Hefe-Weissbier Alkoholfrei"/>
    <s v="Notes:"/>
    <x v="152"/>
    <n v="10"/>
    <n v="20"/>
    <n v="8"/>
    <n v="17"/>
    <n v="11"/>
    <n v="6"/>
    <n v="8"/>
    <n v="17"/>
    <n v="0"/>
    <n v="25"/>
    <n v="7"/>
    <n v="2"/>
    <n v="28"/>
    <x v="197"/>
    <x v="215"/>
    <x v="776"/>
    <x v="1116"/>
    <x v="598"/>
    <n v="5"/>
  </r>
  <r>
    <x v="1647"/>
    <x v="59"/>
    <s v="Baltika Breweries"/>
    <s v="Baltika Breweries Baltika #0 Non-Alcoholic"/>
    <s v="Notes:"/>
    <x v="113"/>
    <n v="10"/>
    <n v="20"/>
    <n v="4"/>
    <n v="17"/>
    <n v="14"/>
    <n v="16"/>
    <n v="22"/>
    <n v="10"/>
    <n v="0"/>
    <n v="13"/>
    <n v="19"/>
    <n v="1"/>
    <n v="32"/>
    <x v="609"/>
    <x v="1278"/>
    <x v="613"/>
    <x v="1313"/>
    <x v="614"/>
    <n v="7"/>
  </r>
  <r>
    <x v="1648"/>
    <x v="59"/>
    <s v="Privatbrauerei Eichbaum GmbH &amp; Co. KG"/>
    <s v="Privatbrauerei Eichbaum GmbH &amp; Co. KG Gerstel Non Alcoholic"/>
    <s v="Notes:"/>
    <x v="152"/>
    <n v="10"/>
    <n v="20"/>
    <n v="7"/>
    <n v="30"/>
    <n v="7"/>
    <n v="33"/>
    <n v="40"/>
    <n v="11"/>
    <n v="4"/>
    <n v="3"/>
    <n v="43"/>
    <n v="1"/>
    <n v="64"/>
    <x v="1234"/>
    <x v="226"/>
    <x v="615"/>
    <x v="357"/>
    <x v="1308"/>
    <n v="12"/>
  </r>
  <r>
    <x v="1649"/>
    <x v="59"/>
    <s v="Paulaner Brauerei GmbH &amp; Co. KG"/>
    <s v="Paulaner Brauerei GmbH &amp; Co. KG ThomasBrau"/>
    <s v="Notes:"/>
    <x v="113"/>
    <n v="10"/>
    <n v="20"/>
    <n v="12"/>
    <n v="31"/>
    <n v="31"/>
    <n v="24"/>
    <n v="42"/>
    <n v="7"/>
    <n v="3"/>
    <n v="11"/>
    <n v="30"/>
    <n v="0"/>
    <n v="62"/>
    <x v="1311"/>
    <x v="1072"/>
    <x v="616"/>
    <x v="1314"/>
    <x v="616"/>
    <n v="16"/>
  </r>
  <r>
    <x v="1650"/>
    <x v="59"/>
    <s v="Weisses Bräuhaus G. Schneider &amp; Sohn GmbH"/>
    <s v="Weisses Bräuhaus G. Schneider &amp; Sohn GmbH Schneider Weisse Mein Alkoholfreies"/>
    <s v="Notes:Formerly Schneider Weisse Alkoholfrei.\t"/>
    <x v="113"/>
    <n v="10"/>
    <n v="20"/>
    <n v="7"/>
    <n v="15"/>
    <n v="10"/>
    <n v="4"/>
    <n v="13"/>
    <n v="7"/>
    <n v="0"/>
    <n v="13"/>
    <n v="5"/>
    <n v="6"/>
    <n v="27"/>
    <x v="1312"/>
    <x v="193"/>
    <x v="1310"/>
    <x v="267"/>
    <x v="1309"/>
    <n v="5"/>
  </r>
  <r>
    <x v="1651"/>
    <x v="59"/>
    <s v="Labatt Brewing Company Ltd."/>
    <s v="Labatt Brewing Company Ltd. Labatt Blue Non-Alcoholic"/>
    <s v="Notes:Formerly &quot;Labatt Blue De-Alcoholized Pilsner&quot;.Labatt Blue Non-Alcoholic is brewed to have the same quality and taste profile of our Labatt Blue Canadian Pilsener, just without the alcohol.\t"/>
    <x v="113"/>
    <n v="10"/>
    <n v="20"/>
    <n v="8"/>
    <n v="14"/>
    <n v="18"/>
    <n v="12"/>
    <n v="32"/>
    <n v="6"/>
    <n v="0"/>
    <n v="23"/>
    <n v="17"/>
    <n v="0"/>
    <n v="24"/>
    <x v="452"/>
    <x v="226"/>
    <x v="295"/>
    <x v="117"/>
    <x v="404"/>
    <n v="3"/>
  </r>
  <r>
    <x v="1652"/>
    <x v="59"/>
    <s v="Bayerische Staatsbrauerei Weihenstephan"/>
    <s v="Bayerische Staatsbrauerei Weihenstephan Weihenstephaner Alkoholfrei Original"/>
    <s v="Notes:"/>
    <x v="150"/>
    <n v="10"/>
    <n v="20"/>
    <n v="16"/>
    <n v="16"/>
    <n v="13"/>
    <n v="18"/>
    <n v="19"/>
    <n v="9"/>
    <n v="6"/>
    <n v="6"/>
    <n v="42"/>
    <n v="4"/>
    <n v="55"/>
    <x v="15"/>
    <x v="14"/>
    <x v="139"/>
    <x v="267"/>
    <x v="361"/>
    <n v="1"/>
  </r>
  <r>
    <x v="1653"/>
    <x v="59"/>
    <s v="Brauerei Beck &amp; Co."/>
    <s v="Brauerei Beck &amp; Co. Haake Beck NA"/>
    <s v="Notes:"/>
    <x v="113"/>
    <n v="10"/>
    <n v="20"/>
    <n v="17"/>
    <n v="22"/>
    <n v="10"/>
    <n v="25"/>
    <n v="24"/>
    <n v="13"/>
    <n v="1"/>
    <n v="11"/>
    <n v="31"/>
    <n v="3"/>
    <n v="33"/>
    <x v="1313"/>
    <x v="442"/>
    <x v="1311"/>
    <x v="1315"/>
    <x v="1310"/>
    <n v="22"/>
  </r>
  <r>
    <x v="1654"/>
    <x v="59"/>
    <s v="Krombacher Brauerei"/>
    <s v="Krombacher Brauerei Krombacher Alkoholfrie"/>
    <s v="Notes:"/>
    <x v="113"/>
    <n v="10"/>
    <n v="20"/>
    <n v="11"/>
    <n v="19"/>
    <n v="16"/>
    <n v="21"/>
    <n v="24"/>
    <n v="8"/>
    <n v="3"/>
    <n v="7"/>
    <n v="30"/>
    <n v="3"/>
    <n v="29"/>
    <x v="291"/>
    <x v="14"/>
    <x v="139"/>
    <x v="11"/>
    <x v="170"/>
    <n v="2"/>
  </r>
  <r>
    <x v="1655"/>
    <x v="59"/>
    <s v="Einbecker Brauhaus AG"/>
    <s v="Einbecker Brauhaus AG Einbecker Brauherren Non-Alcoholic"/>
    <s v="Notes:Fresh, light and with the bitter taste of hops.For the figure conscious, sport-active and alcohol abstainer, Einbecker alcohol-free is pure seduction.\t"/>
    <x v="113"/>
    <n v="10"/>
    <n v="20"/>
    <n v="24"/>
    <n v="13"/>
    <n v="12"/>
    <n v="30"/>
    <n v="8"/>
    <n v="8"/>
    <n v="3"/>
    <n v="6"/>
    <n v="51"/>
    <n v="7"/>
    <n v="39"/>
    <x v="609"/>
    <x v="138"/>
    <x v="272"/>
    <x v="1045"/>
    <x v="1067"/>
    <n v="3"/>
  </r>
  <r>
    <x v="1656"/>
    <x v="59"/>
    <s v="Pabst Brewing Company"/>
    <s v="Pabst Brewing Company Pabst Non-Alcoholic"/>
    <s v="Notes:Formerly Pabst NA\t"/>
    <x v="113"/>
    <n v="10"/>
    <n v="20"/>
    <n v="14"/>
    <n v="22"/>
    <n v="16"/>
    <n v="12"/>
    <n v="13"/>
    <n v="5"/>
    <n v="0"/>
    <n v="5"/>
    <n v="18"/>
    <n v="0"/>
    <n v="15"/>
    <x v="942"/>
    <x v="962"/>
    <x v="1312"/>
    <x v="612"/>
    <x v="1308"/>
    <n v="12"/>
  </r>
  <r>
    <x v="1657"/>
    <x v="59"/>
    <s v="Molson Coors Canada"/>
    <s v="Molson Coors Canada Molson Exel"/>
    <s v="Notes:"/>
    <x v="113"/>
    <n v="10"/>
    <n v="20"/>
    <n v="11"/>
    <n v="12"/>
    <n v="5"/>
    <n v="9"/>
    <n v="20"/>
    <n v="4"/>
    <n v="0"/>
    <n v="1"/>
    <n v="11"/>
    <n v="0"/>
    <n v="18"/>
    <x v="1314"/>
    <x v="596"/>
    <x v="1313"/>
    <x v="1316"/>
    <x v="1067"/>
    <n v="9"/>
  </r>
  <r>
    <x v="1658"/>
    <x v="59"/>
    <s v="Bitburger Brauerei"/>
    <s v="Bitburger Brauerei Bitburger Alkoholfrei"/>
    <s v="Notes:"/>
    <x v="152"/>
    <n v="10"/>
    <n v="20"/>
    <n v="14"/>
    <n v="17"/>
    <n v="13"/>
    <n v="25"/>
    <n v="10"/>
    <n v="2"/>
    <n v="3"/>
    <n v="0"/>
    <n v="55"/>
    <n v="5"/>
    <n v="37"/>
    <x v="1315"/>
    <x v="600"/>
    <x v="1314"/>
    <x v="813"/>
    <x v="1311"/>
    <n v="8"/>
  </r>
  <r>
    <x v="1659"/>
    <x v="59"/>
    <s v="Cerveceria Vegana, S.A."/>
    <s v="Cerveceria Vegana, S.A. Malta India"/>
    <s v="Notes:Malta India es una bebida dulce, no alcohólica, nutritiva y refrescante.Es una bebida apta y preferida por niños, jóvenes y adultos que desean disfrutar de un producto que los alimente a la vez que lo refresca.\t"/>
    <x v="113"/>
    <n v="10"/>
    <n v="20"/>
    <n v="4"/>
    <n v="22"/>
    <n v="13"/>
    <n v="19"/>
    <n v="47"/>
    <n v="4"/>
    <n v="0"/>
    <n v="3"/>
    <n v="8"/>
    <n v="2"/>
    <n v="56"/>
    <x v="196"/>
    <x v="1279"/>
    <x v="1315"/>
    <x v="1077"/>
    <x v="1312"/>
    <n v="14"/>
  </r>
  <r>
    <x v="1660"/>
    <x v="59"/>
    <s v="Fentimans Ltd."/>
    <s v="Fentimans Ltd. Fentimans Full Bodied Shandy"/>
    <s v="Notes:"/>
    <x v="113"/>
    <n v="10"/>
    <n v="20"/>
    <n v="2"/>
    <n v="12"/>
    <n v="7"/>
    <n v="8"/>
    <n v="14"/>
    <n v="25"/>
    <n v="0"/>
    <n v="31"/>
    <n v="11"/>
    <n v="4"/>
    <n v="11"/>
    <x v="1316"/>
    <x v="226"/>
    <x v="323"/>
    <x v="1045"/>
    <x v="616"/>
    <n v="3"/>
  </r>
  <r>
    <x v="1661"/>
    <x v="59"/>
    <s v="Brauerei Gebrüder Maisel GmbH &amp; Co."/>
    <s v="Brauerei Gebrüder Maisel GmbH &amp; Co. Maisel's Weisse Alkoholfrei"/>
    <s v="Notes:"/>
    <x v="153"/>
    <n v="10"/>
    <n v="20"/>
    <n v="4"/>
    <n v="8"/>
    <n v="7"/>
    <n v="3"/>
    <n v="12"/>
    <n v="3"/>
    <n v="0"/>
    <n v="7"/>
    <n v="4"/>
    <n v="2"/>
    <n v="15"/>
    <x v="609"/>
    <x v="14"/>
    <x v="617"/>
    <x v="618"/>
    <x v="831"/>
    <n v="1"/>
  </r>
  <r>
    <x v="1662"/>
    <x v="59"/>
    <s v="Brasserie Piedboeuf"/>
    <s v="Brasserie Piedboeuf Jupiler NA"/>
    <s v="Notes:"/>
    <x v="113"/>
    <n v="10"/>
    <n v="20"/>
    <n v="0"/>
    <n v="5"/>
    <n v="3"/>
    <n v="4"/>
    <n v="7"/>
    <n v="1"/>
    <n v="0"/>
    <n v="0"/>
    <n v="5"/>
    <n v="2"/>
    <n v="7"/>
    <x v="612"/>
    <x v="1054"/>
    <x v="617"/>
    <x v="1317"/>
    <x v="1313"/>
    <n v="4"/>
  </r>
  <r>
    <x v="1663"/>
    <x v="59"/>
    <s v="Genesee Brewing Co. / Dundee Brewing Co."/>
    <s v="Genesee Brewing Co. / Dundee Brewing Co. Genesee NA"/>
    <s v="Notes:"/>
    <x v="154"/>
    <n v="10"/>
    <n v="20"/>
    <n v="2"/>
    <n v="10"/>
    <n v="10"/>
    <n v="3"/>
    <n v="13"/>
    <n v="3"/>
    <n v="0"/>
    <n v="1"/>
    <n v="3"/>
    <n v="3"/>
    <n v="20"/>
    <x v="1119"/>
    <x v="1280"/>
    <x v="1316"/>
    <x v="1318"/>
    <x v="1118"/>
    <n v="10"/>
  </r>
  <r>
    <x v="1664"/>
    <x v="60"/>
    <s v="Goose Island Beer Co."/>
    <s v="Goose Island Beer Co. Mild Winter"/>
    <s v="Notes:Toffee color, dark bread aroma, caramel and rye flavor, medium-light body.\t"/>
    <x v="8"/>
    <n v="20"/>
    <n v="30"/>
    <n v="11"/>
    <n v="57"/>
    <n v="17"/>
    <n v="35"/>
    <n v="99"/>
    <n v="21"/>
    <n v="0"/>
    <n v="33"/>
    <n v="41"/>
    <n v="19"/>
    <n v="163"/>
    <x v="1317"/>
    <x v="1281"/>
    <x v="1317"/>
    <x v="1319"/>
    <x v="1314"/>
    <n v="289"/>
  </r>
  <r>
    <x v="1665"/>
    <x v="60"/>
    <s v="Jester King Craft Brewery"/>
    <s v="Jester King Craft Brewery Commercial Suicide"/>
    <s v="Notes:English pub ale meets the French farmhouse tradition and American oak aging in this dry, drinkable farmhouse mild ale. Full-flavored, but brewed with enough restraint to be highly sessionable. Unfiltered, unpasteurized, and naturally conditioned.\t"/>
    <x v="155"/>
    <n v="20"/>
    <n v="30"/>
    <n v="26"/>
    <n v="46"/>
    <n v="14"/>
    <n v="22"/>
    <n v="38"/>
    <n v="73"/>
    <n v="2"/>
    <n v="28"/>
    <n v="22"/>
    <n v="9"/>
    <n v="74"/>
    <x v="1318"/>
    <x v="1282"/>
    <x v="1318"/>
    <x v="1320"/>
    <x v="16"/>
    <n v="40"/>
  </r>
  <r>
    <x v="1666"/>
    <x v="60"/>
    <s v="Moorhouse's Brewery (Burnley) Ltd"/>
    <s v="Moorhouse's Brewery (Burnley) Ltd Black Cat"/>
    <s v="Notes:"/>
    <x v="60"/>
    <n v="20"/>
    <n v="30"/>
    <n v="15"/>
    <n v="116"/>
    <n v="9"/>
    <n v="66"/>
    <n v="83"/>
    <n v="21"/>
    <n v="0"/>
    <n v="17"/>
    <n v="50"/>
    <n v="6"/>
    <n v="154"/>
    <x v="1319"/>
    <x v="1283"/>
    <x v="1319"/>
    <x v="1321"/>
    <x v="1315"/>
    <n v="153"/>
  </r>
  <r>
    <x v="1667"/>
    <x v="60"/>
    <s v="Motor City Brewing Works"/>
    <s v="Motor City Brewing Works Motor City Brewing Ghettoblaster"/>
    <s v="Notes:"/>
    <x v="56"/>
    <n v="20"/>
    <n v="30"/>
    <n v="25"/>
    <n v="48"/>
    <n v="22"/>
    <n v="46"/>
    <n v="67"/>
    <n v="44"/>
    <n v="3"/>
    <n v="32"/>
    <n v="70"/>
    <n v="11"/>
    <n v="155"/>
    <x v="1320"/>
    <x v="1284"/>
    <x v="1320"/>
    <x v="122"/>
    <x v="1316"/>
    <n v="37"/>
  </r>
  <r>
    <x v="1668"/>
    <x v="60"/>
    <s v="Surly Brewing Company"/>
    <s v="Surly Brewing Company Mild"/>
    <s v="Notes:"/>
    <x v="56"/>
    <n v="20"/>
    <n v="30"/>
    <n v="12"/>
    <n v="73"/>
    <n v="3"/>
    <n v="33"/>
    <n v="39"/>
    <n v="8"/>
    <n v="1"/>
    <n v="7"/>
    <n v="28"/>
    <n v="13"/>
    <n v="115"/>
    <x v="1020"/>
    <x v="1285"/>
    <x v="359"/>
    <x v="1322"/>
    <x v="1317"/>
    <n v="36"/>
  </r>
  <r>
    <x v="1669"/>
    <x v="60"/>
    <s v="Hockley Valley Brewing Co."/>
    <s v="Hockley Valley Brewing Co. Hockley Dark"/>
    <s v="Notes:"/>
    <x v="2"/>
    <n v="20"/>
    <n v="30"/>
    <n v="12"/>
    <n v="68"/>
    <n v="8"/>
    <n v="33"/>
    <n v="74"/>
    <n v="19"/>
    <n v="0"/>
    <n v="27"/>
    <n v="32"/>
    <n v="8"/>
    <n v="107"/>
    <x v="1321"/>
    <x v="1286"/>
    <x v="1321"/>
    <x v="1323"/>
    <x v="1318"/>
    <n v="82"/>
  </r>
  <r>
    <x v="1670"/>
    <x v="60"/>
    <s v="Coopers Brewery Limited"/>
    <s v="Coopers Brewery Limited Coopers Dark Ale"/>
    <s v="Notes:Like its more famous cousins, Coopers Dark Ale is made with all malt, and naturally conditioned in the bottle or keg. Roasted and chocolate malts produce a deep amber brew, with a rich, full-bodied flavour. As with all of our ales, rolling the bottle before pouring makes it even better. No additives. No preservatives.\t"/>
    <x v="12"/>
    <n v="20"/>
    <n v="30"/>
    <n v="12"/>
    <n v="79"/>
    <n v="5"/>
    <n v="45"/>
    <n v="81"/>
    <n v="22"/>
    <n v="0"/>
    <n v="24"/>
    <n v="35"/>
    <n v="5"/>
    <n v="106"/>
    <x v="1322"/>
    <x v="1287"/>
    <x v="1322"/>
    <x v="1324"/>
    <x v="1319"/>
    <n v="88"/>
  </r>
  <r>
    <x v="1671"/>
    <x v="60"/>
    <s v="Neustadt Springs Brewery"/>
    <s v="Neustadt Springs Brewery Neustadt 10w30"/>
    <s v="Notes:A traditional dark English Mild. The term mild meaning “not bitter” does not refer to strength. Using pure natural spring water, New Zealand hops and imported specialty malts. Giving rich malt and light nut aromas and mellow malt and good hop notes to the palate. A smooth and easy drinkable ale.\t"/>
    <x v="10"/>
    <n v="20"/>
    <n v="30"/>
    <n v="6"/>
    <n v="59"/>
    <n v="9"/>
    <n v="40"/>
    <n v="75"/>
    <n v="14"/>
    <n v="1"/>
    <n v="24"/>
    <n v="31"/>
    <n v="5"/>
    <n v="129"/>
    <x v="1323"/>
    <x v="1288"/>
    <x v="1146"/>
    <x v="1325"/>
    <x v="780"/>
    <n v="76"/>
  </r>
  <r>
    <x v="1672"/>
    <x v="60"/>
    <s v="Robert Cain &amp; Company Limited"/>
    <s v="Robert Cain &amp; Company Limited Cains Dark Mild"/>
    <s v="Notes:"/>
    <x v="138"/>
    <n v="20"/>
    <n v="30"/>
    <n v="15"/>
    <n v="112"/>
    <n v="10"/>
    <n v="49"/>
    <n v="84"/>
    <n v="11"/>
    <n v="0"/>
    <n v="21"/>
    <n v="46"/>
    <n v="9"/>
    <n v="142"/>
    <x v="67"/>
    <x v="464"/>
    <x v="226"/>
    <x v="472"/>
    <x v="1320"/>
    <n v="30"/>
  </r>
  <r>
    <x v="1673"/>
    <x v="60"/>
    <s v="Eagle Rock Brewery"/>
    <s v="Eagle Rock Brewery Solidarity"/>
    <s v="Notes:"/>
    <x v="63"/>
    <n v="20"/>
    <n v="30"/>
    <n v="7"/>
    <n v="82"/>
    <n v="12"/>
    <n v="45"/>
    <n v="36"/>
    <n v="10"/>
    <n v="0"/>
    <n v="4"/>
    <n v="18"/>
    <n v="6"/>
    <n v="102"/>
    <x v="785"/>
    <x v="464"/>
    <x v="145"/>
    <x v="773"/>
    <x v="220"/>
    <n v="20"/>
  </r>
  <r>
    <x v="1674"/>
    <x v="60"/>
    <s v="Tooheys Brewing"/>
    <s v="Tooheys Brewing Tooheys Old"/>
    <s v="Notes:"/>
    <x v="5"/>
    <n v="20"/>
    <n v="30"/>
    <n v="8"/>
    <n v="59"/>
    <n v="10"/>
    <n v="54"/>
    <n v="50"/>
    <n v="9"/>
    <n v="0"/>
    <n v="4"/>
    <n v="36"/>
    <n v="9"/>
    <n v="100"/>
    <x v="1324"/>
    <x v="226"/>
    <x v="473"/>
    <x v="1326"/>
    <x v="1321"/>
    <n v="49"/>
  </r>
  <r>
    <x v="1675"/>
    <x v="60"/>
    <s v="Whistler Brewing Company"/>
    <s v="Whistler Brewing Company Original Black Tusk Ale"/>
    <s v="Notes:To date, we have won 2 World Awards for this dark, English-style mild ale. You can expect a mild bitterness with notes of chocolate and roasted coffee, and a very clean finish.Oh, and Black Tusk Ale is named for a famous local landmark – the jet black core of a now-extinct volcano. A must-see when you next come to Whistler.\t"/>
    <x v="2"/>
    <n v="20"/>
    <n v="30"/>
    <n v="15"/>
    <n v="79"/>
    <n v="7"/>
    <n v="60"/>
    <n v="71"/>
    <n v="13"/>
    <n v="1"/>
    <n v="22"/>
    <n v="38"/>
    <n v="6"/>
    <n v="138"/>
    <x v="193"/>
    <x v="219"/>
    <x v="1323"/>
    <x v="1309"/>
    <x v="1322"/>
    <n v="21"/>
  </r>
  <r>
    <x v="1676"/>
    <x v="60"/>
    <s v="Northwoods Brewpub and Grill"/>
    <s v="Northwoods Brewpub and Grill Floppin' Crappie"/>
    <s v="Notes:"/>
    <x v="12"/>
    <n v="20"/>
    <n v="30"/>
    <n v="13"/>
    <n v="48"/>
    <n v="6"/>
    <n v="40"/>
    <n v="49"/>
    <n v="11"/>
    <n v="3"/>
    <n v="8"/>
    <n v="41"/>
    <n v="8"/>
    <n v="99"/>
    <x v="1325"/>
    <x v="1289"/>
    <x v="1324"/>
    <x v="1327"/>
    <x v="1323"/>
    <n v="23"/>
  </r>
  <r>
    <x v="1670"/>
    <x v="60"/>
    <s v="Fort Garry Brewing Company Ltd."/>
    <s v="Fort Garry Brewing Company Ltd. Dark Ale"/>
    <s v="Notes:"/>
    <x v="2"/>
    <n v="20"/>
    <n v="30"/>
    <n v="11"/>
    <n v="47"/>
    <n v="9"/>
    <n v="40"/>
    <n v="57"/>
    <n v="10"/>
    <n v="0"/>
    <n v="8"/>
    <n v="30"/>
    <n v="1"/>
    <n v="108"/>
    <x v="1326"/>
    <x v="1290"/>
    <x v="1325"/>
    <x v="930"/>
    <x v="404"/>
    <n v="27"/>
  </r>
  <r>
    <x v="1677"/>
    <x v="60"/>
    <s v="Wandering Star Brewing Company"/>
    <s v="Wandering Star Brewing Company Mild At Heart"/>
    <s v="Notes:‘Dark Mild’ English style session beer with the ABV and color of an Irish Stout but a nuttier, softer mouthfeel from crystal and chocolate malts, and a finishing dryness from aroma hops. Brewed for drinkability to extract the maximum complexity and flavor from a relatively ‘light’ beer, warm fermented to accentuate dark fruit and roast malt notes. Conceived for cask and perfect served as a Real Ale. Hopped with Cluster and Perle.29 IBU\t"/>
    <x v="55"/>
    <n v="20"/>
    <n v="30"/>
    <n v="7"/>
    <n v="50"/>
    <n v="8"/>
    <n v="23"/>
    <n v="31"/>
    <n v="7"/>
    <n v="0"/>
    <n v="6"/>
    <n v="15"/>
    <n v="12"/>
    <n v="77"/>
    <x v="129"/>
    <x v="14"/>
    <x v="230"/>
    <x v="1328"/>
    <x v="30"/>
    <n v="6"/>
  </r>
  <r>
    <x v="1678"/>
    <x v="60"/>
    <s v="Sea Dog Brewing Company"/>
    <s v="Sea Dog Brewing Company Sea Dog Old Gollywobbler Brown Ale"/>
    <s v="Notes:A traditional and true English mild session ale. A rich, malty profile is punctuated by hints of hop flavor and aroma. A complex, understated fruitiness makes the signature statement.\t"/>
    <x v="57"/>
    <n v="20"/>
    <n v="30"/>
    <n v="6"/>
    <n v="26"/>
    <n v="2"/>
    <n v="21"/>
    <n v="39"/>
    <n v="5"/>
    <n v="0"/>
    <n v="4"/>
    <n v="24"/>
    <n v="5"/>
    <n v="70"/>
    <x v="1327"/>
    <x v="1254"/>
    <x v="150"/>
    <x v="466"/>
    <x v="1324"/>
    <n v="13"/>
  </r>
  <r>
    <x v="1679"/>
    <x v="60"/>
    <s v="Devils Backbone Brewing Company"/>
    <s v="Devils Backbone Brewing Company Ale Of Fergus"/>
    <s v="Notes:"/>
    <x v="57"/>
    <n v="20"/>
    <n v="30"/>
    <n v="4"/>
    <n v="28"/>
    <n v="1"/>
    <n v="14"/>
    <n v="18"/>
    <n v="5"/>
    <n v="0"/>
    <n v="4"/>
    <n v="15"/>
    <n v="7"/>
    <n v="38"/>
    <x v="4"/>
    <x v="137"/>
    <x v="22"/>
    <x v="11"/>
    <x v="170"/>
    <n v="4"/>
  </r>
  <r>
    <x v="1680"/>
    <x v="60"/>
    <s v="New Albanian Brewing Company - Pizzeria and Public House"/>
    <s v="New Albanian Brewing Company - Pizzeria and Public House Community Dark Mild Ale"/>
    <s v="Notes:"/>
    <x v="64"/>
    <n v="20"/>
    <n v="30"/>
    <n v="2"/>
    <n v="34"/>
    <n v="2"/>
    <n v="21"/>
    <n v="23"/>
    <n v="2"/>
    <n v="0"/>
    <n v="4"/>
    <n v="14"/>
    <n v="3"/>
    <n v="62"/>
    <x v="294"/>
    <x v="137"/>
    <x v="1326"/>
    <x v="32"/>
    <x v="1325"/>
    <n v="10"/>
  </r>
  <r>
    <x v="1681"/>
    <x v="60"/>
    <s v="Calfkiller Brewing Company"/>
    <s v="Calfkiller Brewing Company J. Henry Mild Brown Ale"/>
    <s v="Notes:"/>
    <x v="46"/>
    <n v="20"/>
    <n v="30"/>
    <n v="4"/>
    <n v="11"/>
    <n v="0"/>
    <n v="5"/>
    <n v="18"/>
    <n v="1"/>
    <n v="0"/>
    <n v="5"/>
    <n v="4"/>
    <n v="1"/>
    <n v="24"/>
    <x v="25"/>
    <x v="226"/>
    <x v="126"/>
    <x v="11"/>
    <x v="11"/>
    <n v="1"/>
  </r>
  <r>
    <x v="1682"/>
    <x v="60"/>
    <s v="Nelson Brewing Company"/>
    <s v="Nelson Brewing Company After Dark Mild"/>
    <s v="Notes:Nelson After Dark is a dark, British-style Dark Mild Ale, lightly hopped and brewed with the finest imported dark roasted malted barley that gives the beer lovely chocolate overtones and smooth easy drinking character.\t"/>
    <x v="2"/>
    <n v="20"/>
    <n v="30"/>
    <n v="9"/>
    <n v="59"/>
    <n v="5"/>
    <n v="35"/>
    <n v="60"/>
    <n v="28"/>
    <n v="1"/>
    <n v="32"/>
    <n v="34"/>
    <n v="9"/>
    <n v="88"/>
    <x v="1137"/>
    <x v="410"/>
    <x v="684"/>
    <x v="125"/>
    <x v="1326"/>
    <n v="11"/>
  </r>
  <r>
    <x v="1683"/>
    <x v="60"/>
    <s v="Beacon Hotel (Sarah Hughes Brewery)"/>
    <s v="Beacon Hotel (Sarah Hughes Brewery) Original Sarah Hughes Dark Ruby Mild"/>
    <s v="Notes:"/>
    <x v="4"/>
    <n v="20"/>
    <n v="30"/>
    <n v="7"/>
    <n v="49"/>
    <n v="5"/>
    <n v="21"/>
    <n v="83"/>
    <n v="55"/>
    <n v="0"/>
    <n v="69"/>
    <n v="14"/>
    <n v="14"/>
    <n v="50"/>
    <x v="392"/>
    <x v="1291"/>
    <x v="399"/>
    <x v="1329"/>
    <x v="940"/>
    <n v="22"/>
  </r>
  <r>
    <x v="1684"/>
    <x v="60"/>
    <s v="Pratt Street Ale House"/>
    <s v="Pratt Street Ale House Oliver's Dark Horse"/>
    <s v="Notes:"/>
    <x v="57"/>
    <n v="20"/>
    <n v="30"/>
    <n v="4"/>
    <n v="33"/>
    <n v="4"/>
    <n v="22"/>
    <n v="25"/>
    <n v="1"/>
    <n v="0"/>
    <n v="1"/>
    <n v="19"/>
    <n v="13"/>
    <n v="48"/>
    <x v="1322"/>
    <x v="410"/>
    <x v="1327"/>
    <x v="1330"/>
    <x v="262"/>
    <n v="11"/>
  </r>
  <r>
    <x v="1685"/>
    <x v="60"/>
    <s v="George Gale &amp; Company Ltd"/>
    <s v="George Gale &amp; Company Ltd Gale's Festival Mild"/>
    <s v="Notes:"/>
    <x v="5"/>
    <n v="20"/>
    <n v="30"/>
    <n v="22"/>
    <n v="65"/>
    <n v="16"/>
    <n v="39"/>
    <n v="88"/>
    <n v="46"/>
    <n v="1"/>
    <n v="51"/>
    <n v="38"/>
    <n v="15"/>
    <n v="74"/>
    <x v="1226"/>
    <x v="35"/>
    <x v="1328"/>
    <x v="1230"/>
    <x v="1327"/>
    <n v="29"/>
  </r>
  <r>
    <x v="1686"/>
    <x v="60"/>
    <s v="Daniel Thwaites Brewery PLC"/>
    <s v="Daniel Thwaites Brewery PLC Nutty Black"/>
    <s v="Notes:Formerly called &quot;Dark Mild&quot;\t"/>
    <x v="156"/>
    <n v="20"/>
    <n v="30"/>
    <n v="7"/>
    <n v="42"/>
    <n v="6"/>
    <n v="17"/>
    <n v="40"/>
    <n v="9"/>
    <n v="0"/>
    <n v="7"/>
    <n v="20"/>
    <n v="2"/>
    <n v="50"/>
    <x v="442"/>
    <x v="262"/>
    <x v="1329"/>
    <x v="49"/>
    <x v="736"/>
    <n v="7"/>
  </r>
  <r>
    <x v="1687"/>
    <x v="60"/>
    <s v="Market Street Brewing Co. and Restaurant"/>
    <s v="Market Street Brewing Co. and Restaurant Market Street D'Artagnan Dark British Ale"/>
    <s v="Notes:Traditional British-style ale. Six malts: pale, crystal, victory, chocolate, black malt, and roasted barley.\t"/>
    <x v="54"/>
    <n v="20"/>
    <n v="30"/>
    <n v="5"/>
    <n v="38"/>
    <n v="4"/>
    <n v="17"/>
    <n v="23"/>
    <n v="2"/>
    <n v="0"/>
    <n v="2"/>
    <n v="12"/>
    <n v="1"/>
    <n v="54"/>
    <x v="15"/>
    <x v="17"/>
    <x v="220"/>
    <x v="394"/>
    <x v="407"/>
    <n v="9"/>
  </r>
  <r>
    <x v="1688"/>
    <x v="60"/>
    <s v="Rudgate Brewery Limited"/>
    <s v="Rudgate Brewery Limited Ruby Mild"/>
    <s v="Notes:"/>
    <x v="62"/>
    <n v="20"/>
    <n v="30"/>
    <n v="8"/>
    <n v="30"/>
    <n v="5"/>
    <n v="15"/>
    <n v="36"/>
    <n v="14"/>
    <n v="0"/>
    <n v="15"/>
    <n v="13"/>
    <n v="8"/>
    <n v="46"/>
    <x v="15"/>
    <x v="220"/>
    <x v="230"/>
    <x v="137"/>
    <x v="21"/>
    <n v="4"/>
  </r>
  <r>
    <x v="1689"/>
    <x v="60"/>
    <s v="Brasseurs De Montréal"/>
    <s v="Brasseurs De Montréal London Ruby Anglaise"/>
    <s v="Notes:"/>
    <x v="57"/>
    <n v="20"/>
    <n v="30"/>
    <n v="5"/>
    <n v="25"/>
    <n v="3"/>
    <n v="20"/>
    <n v="22"/>
    <n v="8"/>
    <n v="0"/>
    <n v="5"/>
    <n v="29"/>
    <n v="2"/>
    <n v="43"/>
    <x v="1328"/>
    <x v="1291"/>
    <x v="399"/>
    <x v="1023"/>
    <x v="453"/>
    <n v="11"/>
  </r>
  <r>
    <x v="1690"/>
    <x v="60"/>
    <s v="Montana Brewing Company"/>
    <s v="Montana Brewing Company Fat Belly Amber"/>
    <s v="Notes:A medium bodied ale with a complex malt profile. Flavors of bread, caramel, and hints of dark roasted malts.20 IBU\t"/>
    <x v="65"/>
    <n v="20"/>
    <n v="30"/>
    <n v="1"/>
    <n v="15"/>
    <n v="2"/>
    <n v="10"/>
    <n v="19"/>
    <n v="6"/>
    <n v="0"/>
    <n v="5"/>
    <n v="10"/>
    <n v="1"/>
    <n v="30"/>
    <x v="346"/>
    <x v="226"/>
    <x v="397"/>
    <x v="117"/>
    <x v="447"/>
    <n v="9"/>
  </r>
  <r>
    <x v="1691"/>
    <x v="61"/>
    <s v="Inveralmond Brewery Ltd., The"/>
    <s v="Inveralmond Brewery Ltd., The Ossian"/>
    <s v="Notes:Available throughout the year, this superb golden ale continues to win awards. A pale, golden coloured brew with a full bodied fruity flavour with distinct nutty tomes and a hoppy, zesty, orange aroma, derived from First Gold and Cascade hops. Excellent brewing resulted in Ossian being judged the Champion Beer of Scotland.\t"/>
    <x v="58"/>
    <n v="15"/>
    <n v="25"/>
    <n v="15"/>
    <n v="64"/>
    <n v="10"/>
    <n v="56"/>
    <n v="71"/>
    <n v="39"/>
    <n v="1"/>
    <n v="46"/>
    <n v="78"/>
    <n v="10"/>
    <n v="101"/>
    <x v="1329"/>
    <x v="1292"/>
    <x v="1330"/>
    <x v="422"/>
    <x v="1328"/>
    <n v="66"/>
  </r>
  <r>
    <x v="1692"/>
    <x v="61"/>
    <s v="Moab Brewery"/>
    <s v="Moab Brewery Dead Horse Amber Ale"/>
    <s v="Notes:Dead Horse Ale is named after the scenic overlook near Canyonlands. A traditional english mild ale with a well-balanced malt-to-hop ratio. The perfect beverage to compliment all foods\t"/>
    <x v="57"/>
    <n v="15"/>
    <n v="25"/>
    <n v="13"/>
    <n v="35"/>
    <n v="8"/>
    <n v="35"/>
    <n v="40"/>
    <n v="24"/>
    <n v="1"/>
    <n v="30"/>
    <n v="40"/>
    <n v="3"/>
    <n v="77"/>
    <x v="931"/>
    <x v="1293"/>
    <x v="615"/>
    <x v="1331"/>
    <x v="1329"/>
    <n v="27"/>
  </r>
  <r>
    <x v="1693"/>
    <x v="61"/>
    <s v="Coopers Brewery Limited"/>
    <s v="Coopers Brewery Limited Coopers Mild Ale"/>
    <s v="Notes:Like all of our ales, Coopers Mild Ale is naturally conditioned in the bottle or keg, without the use of any additives or preservatives. To give Mild Ale that distinctive cloudy appearance, make sure to roll the bottle before opening.\t"/>
    <x v="59"/>
    <n v="15"/>
    <n v="25"/>
    <n v="17"/>
    <n v="33"/>
    <n v="8"/>
    <n v="30"/>
    <n v="25"/>
    <n v="34"/>
    <n v="1"/>
    <n v="28"/>
    <n v="43"/>
    <n v="5"/>
    <n v="43"/>
    <x v="861"/>
    <x v="442"/>
    <x v="261"/>
    <x v="1332"/>
    <x v="1330"/>
    <n v="24"/>
  </r>
  <r>
    <x v="1694"/>
    <x v="61"/>
    <s v="Cervecería Minerva"/>
    <s v="Cervecería Minerva Minerva Pale Ale"/>
    <s v="Notes:"/>
    <x v="4"/>
    <n v="15"/>
    <n v="25"/>
    <n v="8"/>
    <n v="14"/>
    <n v="7"/>
    <n v="32"/>
    <n v="31"/>
    <n v="18"/>
    <n v="0"/>
    <n v="19"/>
    <n v="49"/>
    <n v="1"/>
    <n v="50"/>
    <x v="1330"/>
    <x v="390"/>
    <x v="139"/>
    <x v="611"/>
    <x v="142"/>
    <n v="5"/>
  </r>
  <r>
    <x v="1695"/>
    <x v="61"/>
    <s v="Greene King / Morland Brewery"/>
    <s v="Greene King / Morland Brewery Hop"/>
    <s v="Notes:Formerly marketed as &quot;The Beer To Dine For&quot;.\t"/>
    <x v="2"/>
    <n v="15"/>
    <n v="25"/>
    <n v="26"/>
    <n v="35"/>
    <n v="2"/>
    <n v="64"/>
    <n v="37"/>
    <n v="32"/>
    <n v="0"/>
    <n v="32"/>
    <n v="76"/>
    <n v="9"/>
    <n v="51"/>
    <x v="185"/>
    <x v="1294"/>
    <x v="1331"/>
    <x v="1019"/>
    <x v="1331"/>
    <n v="26"/>
  </r>
  <r>
    <x v="1696"/>
    <x v="61"/>
    <s v="Copper Dragon Brewery"/>
    <s v="Copper Dragon Brewery Golden Pippin Ale"/>
    <s v="Notes:"/>
    <x v="133"/>
    <n v="15"/>
    <n v="25"/>
    <n v="13"/>
    <n v="11"/>
    <n v="7"/>
    <n v="23"/>
    <n v="13"/>
    <n v="24"/>
    <n v="2"/>
    <n v="28"/>
    <n v="25"/>
    <n v="5"/>
    <n v="16"/>
    <x v="447"/>
    <x v="457"/>
    <x v="151"/>
    <x v="49"/>
    <x v="15"/>
    <n v="7"/>
  </r>
  <r>
    <x v="1697"/>
    <x v="61"/>
    <s v="Sea Dog Brewing Company"/>
    <s v="Sea Dog Brewing Company Sea Dog Owl's Head Light Ale"/>
    <s v="Notes:Owls Head is a crisp, light ale with a light golden color and a good clean taste. Enjoy a hand crafted light beer brewed with only the freshest ingredients.\t"/>
    <x v="138"/>
    <n v="15"/>
    <n v="25"/>
    <n v="12"/>
    <n v="7"/>
    <n v="2"/>
    <n v="10"/>
    <n v="3"/>
    <n v="1"/>
    <n v="0"/>
    <n v="1"/>
    <n v="10"/>
    <n v="0"/>
    <n v="12"/>
    <x v="846"/>
    <x v="459"/>
    <x v="1117"/>
    <x v="267"/>
    <x v="919"/>
    <n v="4"/>
  </r>
  <r>
    <x v="1698"/>
    <x v="61"/>
    <s v="Simonds Farsons Cisk Plc."/>
    <s v="Simonds Farsons Cisk Plc. Blue Label Ale"/>
    <s v="Notes:A dark brown, top-fermented ale yeast, hopped and mixed with a special type of mild malt gives this richly coloured ale a unique, surprisingly smooth and mild taste. Contains distinctive chocolate and caramel notes. The draught version is a smooth and creamy version and is also available in cans, possible through an inbuilt widget technology that releases just the right amount of nitrogen to create the perfect surge and distinct smooth and creamy finish, which has previously only been available on draught in selected outlets across the island."/>
    <x v="7"/>
    <n v="15"/>
    <n v="25"/>
    <n v="3"/>
    <n v="27"/>
    <n v="4"/>
    <n v="11"/>
    <n v="12"/>
    <n v="6"/>
    <n v="0"/>
    <n v="4"/>
    <n v="14"/>
    <n v="0"/>
    <n v="40"/>
    <x v="602"/>
    <x v="346"/>
    <x v="151"/>
    <x v="114"/>
    <x v="64"/>
    <n v="7"/>
  </r>
  <r>
    <x v="1699"/>
    <x v="61"/>
    <s v="Rohrbach Brewing Company (Brewpub)"/>
    <s v="Rohrbach Brewing Company (Brewpub) Next Door Ale"/>
    <s v="Notes:"/>
    <x v="8"/>
    <n v="15"/>
    <n v="25"/>
    <n v="1"/>
    <n v="8"/>
    <n v="1"/>
    <n v="6"/>
    <n v="6"/>
    <n v="1"/>
    <n v="0"/>
    <n v="1"/>
    <n v="12"/>
    <n v="1"/>
    <n v="17"/>
    <x v="15"/>
    <x v="138"/>
    <x v="142"/>
    <x v="122"/>
    <x v="378"/>
    <n v="3"/>
  </r>
  <r>
    <x v="1700"/>
    <x v="61"/>
    <s v="Purple Moose Brewery"/>
    <s v="Purple Moose Brewery Snowdonia Ale"/>
    <s v="Notes:A delightfully refreshing pale ale brewed with a delicate combination of aromatic hops.Our most popular session beer - the perfect thirst-quencher after a hard day's walking in the glorious mountains of Snowdonia!\t"/>
    <x v="61"/>
    <n v="15"/>
    <n v="25"/>
    <n v="2"/>
    <n v="0"/>
    <n v="2"/>
    <n v="4"/>
    <n v="0"/>
    <n v="2"/>
    <n v="0"/>
    <n v="2"/>
    <n v="4"/>
    <n v="0"/>
    <n v="1"/>
    <x v="291"/>
    <x v="527"/>
    <x v="448"/>
    <x v="137"/>
    <x v="50"/>
    <n v="2"/>
  </r>
  <r>
    <x v="199"/>
    <x v="61"/>
    <s v="Granite Brewery &amp; Restaurant"/>
    <s v="Granite Brewery &amp; Restaurant Summer Ale"/>
    <s v="Notes:This ale is golden in colour, clear and crisp. This beer proves a low alcohol can have taste. generous addition of wheat malt gives it a refreshing character.\t"/>
    <x v="57"/>
    <n v="15"/>
    <n v="25"/>
    <n v="10"/>
    <n v="23"/>
    <n v="6"/>
    <n v="13"/>
    <n v="12"/>
    <n v="18"/>
    <n v="0"/>
    <n v="19"/>
    <n v="17"/>
    <n v="3"/>
    <n v="30"/>
    <x v="321"/>
    <x v="1295"/>
    <x v="1332"/>
    <x v="1333"/>
    <x v="1236"/>
    <n v="9"/>
  </r>
  <r>
    <x v="1701"/>
    <x v="61"/>
    <s v="Daniel Thwaites Brewery PLC"/>
    <s v="Daniel Thwaites Brewery PLC Thwaites Smooth"/>
    <s v="Notes:"/>
    <x v="60"/>
    <n v="15"/>
    <n v="25"/>
    <n v="3"/>
    <n v="17"/>
    <n v="0"/>
    <n v="3"/>
    <n v="8"/>
    <n v="3"/>
    <n v="0"/>
    <n v="1"/>
    <n v="9"/>
    <n v="3"/>
    <n v="10"/>
    <x v="321"/>
    <x v="118"/>
    <x v="295"/>
    <x v="291"/>
    <x v="158"/>
    <n v="3"/>
  </r>
  <r>
    <x v="1702"/>
    <x v="61"/>
    <s v="Daniel Thwaites Brewery PLC"/>
    <s v="Daniel Thwaites Brewery PLC Thoroughbred Gold"/>
    <s v="Notes:"/>
    <x v="57"/>
    <n v="15"/>
    <n v="25"/>
    <n v="6"/>
    <n v="15"/>
    <n v="5"/>
    <n v="15"/>
    <n v="12"/>
    <n v="9"/>
    <n v="0"/>
    <n v="9"/>
    <n v="16"/>
    <n v="2"/>
    <n v="18"/>
    <x v="197"/>
    <x v="142"/>
    <x v="355"/>
    <x v="192"/>
    <x v="143"/>
    <n v="5"/>
  </r>
  <r>
    <x v="1703"/>
    <x v="61"/>
    <s v="Palos De Moguer - 82"/>
    <s v="Palos De Moguer - 82 Colón Rubia"/>
    <s v="Notes:This is an English style Golden Ale. It has a golden color from the combination of pale malts and Carmel malts. It contains hops which contribute greatly to providing its flavor and aroma. Developed with Munich malts. Developed with Saaz and Hallertauer hops.\t"/>
    <x v="2"/>
    <n v="15"/>
    <n v="25"/>
    <n v="4"/>
    <n v="7"/>
    <n v="4"/>
    <n v="22"/>
    <n v="17"/>
    <n v="9"/>
    <n v="0"/>
    <n v="6"/>
    <n v="28"/>
    <n v="0"/>
    <n v="32"/>
    <x v="142"/>
    <x v="594"/>
    <x v="295"/>
    <x v="26"/>
    <x v="378"/>
    <n v="3"/>
  </r>
  <r>
    <x v="1704"/>
    <x v="61"/>
    <s v="Isle of Arran Brewery Company Ltd."/>
    <s v="Isle of Arran Brewery Company Ltd. Arran Sunset"/>
    <s v="Notes:"/>
    <x v="62"/>
    <n v="15"/>
    <n v="25"/>
    <n v="8"/>
    <n v="5"/>
    <n v="2"/>
    <n v="20"/>
    <n v="13"/>
    <n v="17"/>
    <n v="0"/>
    <n v="18"/>
    <n v="22"/>
    <n v="4"/>
    <n v="13"/>
    <x v="777"/>
    <x v="193"/>
    <x v="218"/>
    <x v="472"/>
    <x v="143"/>
    <n v="5"/>
  </r>
  <r>
    <x v="1705"/>
    <x v="61"/>
    <s v="Badger Brewery, Hall and Woodhouse"/>
    <s v="Badger Brewery, Hall and Woodhouse England's Gold"/>
    <s v="Notes:"/>
    <x v="65"/>
    <n v="15"/>
    <n v="25"/>
    <n v="8"/>
    <n v="10"/>
    <n v="1"/>
    <n v="14"/>
    <n v="13"/>
    <n v="11"/>
    <n v="0"/>
    <n v="10"/>
    <n v="21"/>
    <n v="3"/>
    <n v="5"/>
    <x v="142"/>
    <x v="460"/>
    <x v="139"/>
    <x v="26"/>
    <x v="313"/>
    <n v="6"/>
  </r>
  <r>
    <x v="1706"/>
    <x v="61"/>
    <s v="The Ship Inn"/>
    <s v="The Ship Inn Spring Mild"/>
    <s v="Notes:"/>
    <x v="95"/>
    <n v="15"/>
    <n v="25"/>
    <n v="0"/>
    <n v="9"/>
    <n v="1"/>
    <n v="6"/>
    <n v="7"/>
    <n v="3"/>
    <n v="0"/>
    <n v="0"/>
    <n v="4"/>
    <n v="1"/>
    <n v="16"/>
    <x v="93"/>
    <x v="118"/>
    <x v="11"/>
    <x v="26"/>
    <x v="158"/>
    <n v="3"/>
  </r>
  <r>
    <x v="1707"/>
    <x v="61"/>
    <s v="Dostal Alley Brewpub"/>
    <s v="Dostal Alley Brewpub Jacob Mac Mild"/>
    <s v="Notes:"/>
    <x v="95"/>
    <n v="15"/>
    <n v="25"/>
    <n v="4"/>
    <n v="4"/>
    <n v="1"/>
    <n v="2"/>
    <n v="3"/>
    <n v="0"/>
    <n v="0"/>
    <n v="0"/>
    <n v="6"/>
    <n v="0"/>
    <n v="12"/>
    <x v="817"/>
    <x v="442"/>
    <x v="1333"/>
    <x v="357"/>
    <x v="361"/>
    <n v="3"/>
  </r>
  <r>
    <x v="1708"/>
    <x v="61"/>
    <s v="Westerham Brewery Company Ltd"/>
    <s v="Westerham Brewery Company Ltd Finchcocks Original"/>
    <s v="Notes:"/>
    <x v="59"/>
    <n v="15"/>
    <n v="25"/>
    <n v="3"/>
    <n v="11"/>
    <n v="3"/>
    <n v="18"/>
    <n v="2"/>
    <n v="8"/>
    <n v="0"/>
    <n v="7"/>
    <n v="26"/>
    <n v="3"/>
    <n v="15"/>
    <x v="225"/>
    <x v="215"/>
    <x v="128"/>
    <x v="611"/>
    <x v="142"/>
    <n v="5"/>
  </r>
  <r>
    <x v="1709"/>
    <x v="62"/>
    <s v="Founders Brewing Company"/>
    <s v="Founders Brewing Company Founders Kaiser Curmudgeon"/>
    <s v="Notes:Think classic seafaring ports, local pubs and weathered old fishermen. This old ale is brewed with molasses and an insane focus on the malt bill. Then Oak-Aged. The result is a rich, malty delight that's deceptively smooth and drinkable.50 IBU\t"/>
    <x v="92"/>
    <n v="30"/>
    <n v="65"/>
    <n v="12"/>
    <n v="39"/>
    <n v="40"/>
    <n v="50"/>
    <n v="68"/>
    <n v="21"/>
    <n v="0"/>
    <n v="34"/>
    <n v="30"/>
    <n v="15"/>
    <n v="97"/>
    <x v="1331"/>
    <x v="1296"/>
    <x v="1334"/>
    <x v="1334"/>
    <x v="1332"/>
    <n v="57"/>
  </r>
  <r>
    <x v="1710"/>
    <x v="62"/>
    <s v="North Coast Brewing Co."/>
    <s v="North Coast Brewing Co. Old Stock Ale"/>
    <s v="Notes:Like a fine port, Old Stock Ale is intended to be laid down. With an original gravity of over 1.100 and a generous hopping rate, Old Stock Ale is well-designed to round out and mellow with age. It’s brewed with classic Maris Otter malt and Fuggles and East Kent Goldings hops, all imported from England.\t"/>
    <x v="36"/>
    <n v="30"/>
    <n v="65"/>
    <n v="13"/>
    <n v="40"/>
    <n v="34"/>
    <n v="37"/>
    <n v="96"/>
    <n v="27"/>
    <n v="1"/>
    <n v="51"/>
    <n v="38"/>
    <n v="19"/>
    <n v="87"/>
    <x v="1332"/>
    <x v="1297"/>
    <x v="1335"/>
    <x v="1335"/>
    <x v="1333"/>
    <n v="1233"/>
  </r>
  <r>
    <x v="1711"/>
    <x v="62"/>
    <s v="Great Divide Brewing Company"/>
    <s v="Great Divide Brewing Company Hibernation Ale"/>
    <s v="Notes:HIBERNATION ALE has been our celebrated winter tradition since 1995. This robust, dry-hopped ale has a malty richness balanced with a complex hop profile and hearty, warming character.AWARDS:1997 Great American Beer Festival, Gold Medal, Strong Ale/ English-Style Old Ale1998 World Beer Cup, Silver Medal, Strong Ale/English-Style Old Ale2003 Great American Beer Festival, Silver Medal, Old Ale2006 Great American Beer Festival, Silver Medal, Aged Beer\t"/>
    <x v="90"/>
    <n v="30"/>
    <n v="65"/>
    <n v="11"/>
    <n v="72"/>
    <n v="41"/>
    <n v="50"/>
    <n v="93"/>
    <n v="14"/>
    <n v="1"/>
    <n v="24"/>
    <n v="35"/>
    <n v="3"/>
    <n v="139"/>
    <x v="1333"/>
    <x v="1298"/>
    <x v="1336"/>
    <x v="1336"/>
    <x v="1334"/>
    <n v="964"/>
  </r>
  <r>
    <x v="1712"/>
    <x v="62"/>
    <s v="Hair of the Dog Brewing Company / Brewery and Tasting Room"/>
    <s v="Hair of the Dog Brewing Company / Brewery and Tasting Room Adam"/>
    <s v="Notes:A re-creation of an historic beer style originally made in Dortmund, Germany. Adam was the first beer produced by Hair of the Dog. 10% alcohol by volume50 IBUs.\t"/>
    <x v="30"/>
    <n v="30"/>
    <n v="65"/>
    <n v="10"/>
    <n v="104"/>
    <n v="38"/>
    <n v="56"/>
    <n v="125"/>
    <n v="25"/>
    <n v="0"/>
    <n v="67"/>
    <n v="31"/>
    <n v="42"/>
    <n v="132"/>
    <x v="1334"/>
    <x v="1299"/>
    <x v="1337"/>
    <x v="1337"/>
    <x v="1335"/>
    <n v="813"/>
  </r>
  <r>
    <x v="1713"/>
    <x v="62"/>
    <s v="Kuhnhenn Brewing Company"/>
    <s v="Kuhnhenn Brewing Company Kuhnhenn Bourbon Barrel Fourth Dementia"/>
    <s v="Notes:This is our 4th Dementia Olde Ale that has been bourbon barrel-aged. This ale has an intense sweet caramel malt flavor and aroma that develops into a toffee and toasted marshmallow-like character.\t"/>
    <x v="157"/>
    <n v="30"/>
    <n v="65"/>
    <n v="13"/>
    <n v="61"/>
    <n v="58"/>
    <n v="30"/>
    <n v="134"/>
    <n v="14"/>
    <n v="0"/>
    <n v="57"/>
    <n v="18"/>
    <n v="32"/>
    <n v="124"/>
    <x v="1335"/>
    <x v="1300"/>
    <x v="1338"/>
    <x v="1338"/>
    <x v="1336"/>
    <n v="198"/>
  </r>
  <r>
    <x v="1714"/>
    <x v="62"/>
    <s v="Avery Brewing Company"/>
    <s v="Avery Brewing Company Old Jubilation"/>
    <s v="Notes:"/>
    <x v="91"/>
    <n v="30"/>
    <n v="65"/>
    <n v="3"/>
    <n v="37"/>
    <n v="27"/>
    <n v="25"/>
    <n v="64"/>
    <n v="10"/>
    <n v="1"/>
    <n v="32"/>
    <n v="22"/>
    <n v="17"/>
    <n v="72"/>
    <x v="1336"/>
    <x v="1301"/>
    <x v="1339"/>
    <x v="1339"/>
    <x v="1337"/>
    <n v="712"/>
  </r>
  <r>
    <x v="1715"/>
    <x v="62"/>
    <s v="Fuller Smith &amp; Turner PLC"/>
    <s v="Fuller Smith &amp; Turner PLC Fuller's Vintage Ale"/>
    <s v="Notes:First released in 1997, Fuller's Vintage Ale is brewed in limited batches with each bottle being numbered. It can be enjoyed immediately, or Fuller's recommends laying the beer down to enjoy when it peaks in 3 to 4 years and consume at cellar temperature. And though it's released each year as a separate vintage, BA has been informed that the recipe is only slightly tweaked from year to year, while the ABV remains at 8.5%.As the new Head Brewer, this 2017 edition of Vintage Ale champions a new American hop variety Denali, used to give the beer a citrusy, pine-like flavour and a new British malt variety Laureate. Combined with trusty British hops Target and Goldings, our 21st Vintage Ale is a well-rounded and balanced beer wilh Fuller's yeast adding the orange, marmalade characters to it. Vinlage ale is an exceptional beer, only available from Fuller's as a limited release of individually packaged and numbered bottles and will improve for many years to come, like a fine wine or whisky. As the beer is bottle conditioned it will form a natural sediment, so pour carefully, sit back and enjoy the very finest of Fuller's ales.\t"/>
    <x v="3"/>
    <n v="30"/>
    <n v="65"/>
    <n v="5"/>
    <n v="67"/>
    <n v="44"/>
    <n v="35"/>
    <n v="79"/>
    <n v="31"/>
    <n v="0"/>
    <n v="63"/>
    <n v="42"/>
    <n v="12"/>
    <n v="90"/>
    <x v="1337"/>
    <x v="1302"/>
    <x v="1340"/>
    <x v="1340"/>
    <x v="1338"/>
    <n v="558"/>
  </r>
  <r>
    <x v="1716"/>
    <x v="62"/>
    <s v="North Coast Brewing Co."/>
    <s v="North Coast Brewing Co. Old Stock Cellar Reserve (Aged In Bourbon Barrels)"/>
    <s v="Notes:Vintages: 2005, 2009, 2013\t"/>
    <x v="158"/>
    <n v="30"/>
    <n v="65"/>
    <n v="8"/>
    <n v="61"/>
    <n v="79"/>
    <n v="35"/>
    <n v="106"/>
    <n v="15"/>
    <n v="0"/>
    <n v="38"/>
    <n v="7"/>
    <n v="21"/>
    <n v="128"/>
    <x v="1338"/>
    <x v="1303"/>
    <x v="689"/>
    <x v="1341"/>
    <x v="1339"/>
    <n v="210"/>
  </r>
  <r>
    <x v="1717"/>
    <x v="62"/>
    <s v="Kuhnhenn Brewing Company"/>
    <s v="Kuhnhenn Brewing Company Kuhnhenn Fourth Dementia (4D)"/>
    <s v="Notes:Previously Fourth Dementia2009 11.8%2010 13.5%2011 13.5%\t"/>
    <x v="157"/>
    <n v="30"/>
    <n v="65"/>
    <n v="2"/>
    <n v="72"/>
    <n v="51"/>
    <n v="25"/>
    <n v="178"/>
    <n v="31"/>
    <n v="0"/>
    <n v="78"/>
    <n v="5"/>
    <n v="21"/>
    <n v="149"/>
    <x v="1339"/>
    <x v="1304"/>
    <x v="1341"/>
    <x v="1342"/>
    <x v="1340"/>
    <n v="359"/>
  </r>
  <r>
    <x v="1718"/>
    <x v="62"/>
    <s v="T &amp; R Theakston Ltd."/>
    <s v="T &amp; R Theakston Ltd. Theakston Old Peculier"/>
    <s v="Notes:Old Peculier is possibly one of the country’s most well-known and loved ales. This unique, beautiful brew is often imitated but never matched and is sold literally all over the world. With countless awards to its credit, it is something of which every Briton can be very proud and is the epitome of the greatest of British brewing tradition.In the early years of the modern brewing era, about two hundred years ago, many brewers produced a dark, strong ‘stock’ beer in the winter months, to provide a base amount of fermented beer to add to beers brewed in the rather more volatile months of the summer.Old Peculier probably owes its origins to this. The name pays tribute to the unique ecclesiastical status of Masham as a ‘Court of the Peculier’ and is also reference to the strong characteristic of the beer! For many years it was affectionately referred to as Yorkshire’s ‘Lunatic’s Broth’.\t"/>
    <x v="8"/>
    <n v="30"/>
    <n v="65"/>
    <n v="10"/>
    <n v="36"/>
    <n v="22"/>
    <n v="40"/>
    <n v="88"/>
    <n v="32"/>
    <n v="2"/>
    <n v="61"/>
    <n v="38"/>
    <n v="9"/>
    <n v="97"/>
    <x v="1340"/>
    <x v="1305"/>
    <x v="1342"/>
    <x v="1343"/>
    <x v="1341"/>
    <n v="543"/>
  </r>
  <r>
    <x v="1719"/>
    <x v="62"/>
    <s v="Hair of the Dog Brewing Company / Brewery and Tasting Room"/>
    <s v="Hair of the Dog Brewing Company / Brewery and Tasting Room Adam From The Wood"/>
    <s v="Notes:Our Adam aged in American Oak barrels. First released in 2000, and released again in November 2011 in 12oz bottles. This 12% beer has lots of the typical HOTD aromas: Caramel, brown sugar, tons of raisin and tobacco. Fig, date, and plum fruitiness in that order. This has a fairly strong earthy vinousness as well as oak vanilla.\t"/>
    <x v="36"/>
    <n v="30"/>
    <n v="65"/>
    <n v="6"/>
    <n v="79"/>
    <n v="47"/>
    <n v="22"/>
    <n v="127"/>
    <n v="25"/>
    <n v="0"/>
    <n v="76"/>
    <n v="8"/>
    <n v="35"/>
    <n v="88"/>
    <x v="1341"/>
    <x v="1306"/>
    <x v="1343"/>
    <x v="1344"/>
    <x v="1342"/>
    <n v="60"/>
  </r>
  <r>
    <x v="1720"/>
    <x v="62"/>
    <s v="Harviestoun Brewery Ltd."/>
    <s v="Harviestoun Brewery Ltd. Ola Dubh Special Reserve 12"/>
    <s v="Notes:Ola Dubh (or &quot;Black Oil&quot;) is so named because it is gloopy and viscous. This limited release has been matured in casks from Orkney's award-winning Highland Park distillery to add complementary whisky notes to what is already an amazing brew. It is chocolatey with a roasty, bittersweet aftertaste.Highland Park 12 Year Old Single Malt Scotch Whisky was awarded a Double Gold medal at San Francisco World Spirits Competition 2007; it lends balance, smoothness and subtle smoke.\t"/>
    <x v="52"/>
    <n v="30"/>
    <n v="65"/>
    <n v="8"/>
    <n v="86"/>
    <n v="65"/>
    <n v="41"/>
    <n v="51"/>
    <n v="7"/>
    <n v="0"/>
    <n v="13"/>
    <n v="16"/>
    <n v="33"/>
    <n v="85"/>
    <x v="1342"/>
    <x v="1307"/>
    <x v="1344"/>
    <x v="1345"/>
    <x v="1036"/>
    <n v="273"/>
  </r>
  <r>
    <x v="1721"/>
    <x v="62"/>
    <s v="Hair of the Dog Brewing Company / Brewery and Tasting Room"/>
    <s v="Hair of the Dog Brewing Company / Brewery and Tasting Room Cherry Adam From The Wood"/>
    <s v="Notes:Cherry Adam from the Wood is aged with locally grown black cherries in Bourbon and Sherry casks for 15 months.First release - November 2008Second release - November 2009Third release - March 2011Fourth release - November 2012\t"/>
    <x v="157"/>
    <n v="30"/>
    <n v="65"/>
    <n v="4"/>
    <n v="56"/>
    <n v="51"/>
    <n v="18"/>
    <n v="86"/>
    <n v="21"/>
    <n v="0"/>
    <n v="97"/>
    <n v="8"/>
    <n v="32"/>
    <n v="103"/>
    <x v="1343"/>
    <x v="1308"/>
    <x v="1345"/>
    <x v="1346"/>
    <x v="1343"/>
    <n v="198"/>
  </r>
  <r>
    <x v="474"/>
    <x v="62"/>
    <s v="Alaskan Brewing Co."/>
    <s v="Alaskan Brewing Co. Alaskan Winter Ale"/>
    <s v="Notes:English Olde Ale. Traditionally malty with the warming sensation of alcohol, Olde Ales are brewed in the fall as winter warmers.Brewed in the style of an English Olde Ale, this ale balances the sweet heady aroma of spruce tips with the clean crisp finish of noble hops. Its malty richness is complemented by the warming sensation of alcohol.Alaskan Winter is made from glacier-fed water, Sitka spruce tips and a generous blend of the finest quality European and Pacific Northwest hop varieties and specialty malts. Our water originates in the 1,500-square-mile Juneau Ice Field and from the more than 90 inches of rainfall we receive each year. 22 IBU\t"/>
    <x v="48"/>
    <n v="30"/>
    <n v="65"/>
    <n v="21"/>
    <n v="39"/>
    <n v="31"/>
    <n v="31"/>
    <n v="66"/>
    <n v="22"/>
    <n v="1"/>
    <n v="31"/>
    <n v="76"/>
    <n v="11"/>
    <n v="77"/>
    <x v="1344"/>
    <x v="1309"/>
    <x v="1346"/>
    <x v="1347"/>
    <x v="1344"/>
    <n v="303"/>
  </r>
  <r>
    <x v="127"/>
    <x v="62"/>
    <s v="Saint Arnold Brewing Company"/>
    <s v="Saint Arnold Brewing Company Saint Arnold Christmas Ale"/>
    <s v="Notes:A rich, copper colored, hearty ale perfect for the holiday season with a malty sweetness and spicy hop character. The generous use of five different malts is responsible for the full flavor and high alcohol level of this beer.\t"/>
    <x v="89"/>
    <n v="30"/>
    <n v="65"/>
    <n v="6"/>
    <n v="35"/>
    <n v="22"/>
    <n v="31"/>
    <n v="56"/>
    <n v="12"/>
    <n v="1"/>
    <n v="13"/>
    <n v="41"/>
    <n v="33"/>
    <n v="91"/>
    <x v="1345"/>
    <x v="137"/>
    <x v="1347"/>
    <x v="352"/>
    <x v="1345"/>
    <n v="208"/>
  </r>
  <r>
    <x v="1722"/>
    <x v="62"/>
    <s v="Harviestoun Brewery Ltd."/>
    <s v="Harviestoun Brewery Ltd. Ola Dubh Special Reserve 16"/>
    <s v="Notes:"/>
    <x v="52"/>
    <n v="30"/>
    <n v="65"/>
    <n v="9"/>
    <n v="71"/>
    <n v="49"/>
    <n v="37"/>
    <n v="42"/>
    <n v="8"/>
    <n v="0"/>
    <n v="18"/>
    <n v="11"/>
    <n v="31"/>
    <n v="74"/>
    <x v="1346"/>
    <x v="60"/>
    <x v="1348"/>
    <x v="1348"/>
    <x v="1346"/>
    <n v="224"/>
  </r>
  <r>
    <x v="118"/>
    <x v="62"/>
    <s v="Breckenridge Brewery"/>
    <s v="Breckenridge Brewery Autumn Ale"/>
    <s v="Notes:Our fall seasonal combines the malty goodness of a German lager with the clean crispness of an American ale. Brewed with Munich malts and a delicate blend of Bavarian hops, it's a full-bodied treat with a nutty-sweet middle, a warming alcohol level and notes of toasted grains. A pre-winter winner.21 IBU\t"/>
    <x v="68"/>
    <n v="30"/>
    <n v="65"/>
    <n v="7"/>
    <n v="42"/>
    <n v="21"/>
    <n v="25"/>
    <n v="55"/>
    <n v="7"/>
    <n v="0"/>
    <n v="15"/>
    <n v="19"/>
    <n v="3"/>
    <n v="91"/>
    <x v="1347"/>
    <x v="1310"/>
    <x v="1349"/>
    <x v="1349"/>
    <x v="1347"/>
    <n v="149"/>
  </r>
  <r>
    <x v="1723"/>
    <x v="62"/>
    <s v="Harviestoun Brewery Ltd."/>
    <s v="Harviestoun Brewery Ltd. Ola Dubh Special Reserve 18"/>
    <s v="Notes:"/>
    <x v="52"/>
    <n v="30"/>
    <n v="65"/>
    <n v="12"/>
    <n v="79"/>
    <n v="49"/>
    <n v="33"/>
    <n v="75"/>
    <n v="12"/>
    <n v="1"/>
    <n v="27"/>
    <n v="11"/>
    <n v="42"/>
    <n v="97"/>
    <x v="1348"/>
    <x v="1311"/>
    <x v="1350"/>
    <x v="1350"/>
    <x v="1348"/>
    <n v="70"/>
  </r>
  <r>
    <x v="1724"/>
    <x v="62"/>
    <s v="Greene King / Morland Brewery"/>
    <s v="Greene King / Morland Brewery Olde Suffolk English (Strong Suffolk Vintage) Ale"/>
    <s v="Notes:"/>
    <x v="4"/>
    <n v="30"/>
    <n v="65"/>
    <n v="16"/>
    <n v="57"/>
    <n v="14"/>
    <n v="31"/>
    <n v="118"/>
    <n v="31"/>
    <n v="0"/>
    <n v="66"/>
    <n v="34"/>
    <n v="27"/>
    <n v="131"/>
    <x v="1349"/>
    <x v="1312"/>
    <x v="1351"/>
    <x v="1351"/>
    <x v="1349"/>
    <n v="288"/>
  </r>
  <r>
    <x v="1725"/>
    <x v="62"/>
    <s v="Harviestoun Brewery Ltd."/>
    <s v="Harviestoun Brewery Ltd. Ola Dubh Special Reserve 30"/>
    <s v="Notes:Every bottle of this extremely limited Ola Dubh 30th Anniversary Ale has been individually numbered. Our ale has been aged for up to six months in first fill sherry butts, formerly used to mature Highland Park's award-winning 30 Year Old Single Malt Scotch Whisky. These hand selected butts add subtle whisky notes to what is already a complex ale with its chocolatey mouthfeel and distinctive bittersweet finish. The high ABV has been deliberately created to stand up to, and blend with, the intensity of flavor created by the infused wood.\t"/>
    <x v="52"/>
    <n v="30"/>
    <n v="65"/>
    <n v="7"/>
    <n v="128"/>
    <n v="72"/>
    <n v="44"/>
    <n v="89"/>
    <n v="13"/>
    <n v="3"/>
    <n v="46"/>
    <n v="29"/>
    <n v="53"/>
    <n v="115"/>
    <x v="1350"/>
    <x v="1313"/>
    <x v="1352"/>
    <x v="1352"/>
    <x v="1350"/>
    <n v="205"/>
  </r>
  <r>
    <x v="1726"/>
    <x v="62"/>
    <s v="George Gale &amp; Company Ltd"/>
    <s v="George Gale &amp; Company Ltd Gale's Prize Old Ale"/>
    <s v="Notes:"/>
    <x v="45"/>
    <n v="30"/>
    <n v="65"/>
    <n v="10"/>
    <n v="47"/>
    <n v="18"/>
    <n v="20"/>
    <n v="68"/>
    <n v="53"/>
    <n v="1"/>
    <n v="45"/>
    <n v="12"/>
    <n v="12"/>
    <n v="48"/>
    <x v="1351"/>
    <x v="1314"/>
    <x v="1353"/>
    <x v="1353"/>
    <x v="1351"/>
    <n v="275"/>
  </r>
  <r>
    <x v="1727"/>
    <x v="62"/>
    <s v="Lancaster Brewing Company"/>
    <s v="Lancaster Brewing Company Winter Warmer"/>
    <s v="Notes:Our classic Olde Ale delivers a complex malt flavor and blend of British and American hops. True to its name, this beer finishes with a nice warming alcohol flavor.\t"/>
    <x v="159"/>
    <n v="30"/>
    <n v="65"/>
    <n v="9"/>
    <n v="44"/>
    <n v="40"/>
    <n v="39"/>
    <n v="73"/>
    <n v="20"/>
    <n v="1"/>
    <n v="42"/>
    <n v="38"/>
    <n v="16"/>
    <n v="79"/>
    <x v="1352"/>
    <x v="1315"/>
    <x v="1354"/>
    <x v="1354"/>
    <x v="1352"/>
    <n v="138"/>
  </r>
  <r>
    <x v="1728"/>
    <x v="62"/>
    <s v="Great Divide Brewing Company"/>
    <s v="Great Divide Brewing Company Barrel Aged Hibernation Ale"/>
    <s v="Notes:Over 12 months in whiskey barrels has completely transformed our prized winter seasonal, producing a Hibernation that starts with big whiskey flavors before mellowing out into luscious chocolate, dark fruit and vanilla. If you can only take one beer into your cave this winter, we suggest this one.\t"/>
    <x v="160"/>
    <n v="30"/>
    <n v="65"/>
    <n v="5"/>
    <n v="88"/>
    <n v="83"/>
    <n v="35"/>
    <n v="126"/>
    <n v="21"/>
    <n v="0"/>
    <n v="42"/>
    <n v="25"/>
    <n v="40"/>
    <n v="102"/>
    <x v="335"/>
    <x v="1316"/>
    <x v="1355"/>
    <x v="1355"/>
    <x v="11"/>
    <n v="28"/>
  </r>
  <r>
    <x v="1729"/>
    <x v="62"/>
    <s v="Eel River Brewing Co."/>
    <s v="Eel River Brewing Co. Triple Exultation"/>
    <s v="Notes:"/>
    <x v="148"/>
    <n v="30"/>
    <n v="65"/>
    <n v="13"/>
    <n v="59"/>
    <n v="51"/>
    <n v="42"/>
    <n v="113"/>
    <n v="27"/>
    <n v="0"/>
    <n v="56"/>
    <n v="33"/>
    <n v="19"/>
    <n v="103"/>
    <x v="1353"/>
    <x v="1317"/>
    <x v="1356"/>
    <x v="773"/>
    <x v="1353"/>
    <n v="155"/>
  </r>
  <r>
    <x v="1730"/>
    <x v="62"/>
    <s v="Arcadia Brewing Company"/>
    <s v="Arcadia Brewing Company Arcadia Big Dick's Olde Ale"/>
    <s v="Notes:"/>
    <x v="45"/>
    <n v="30"/>
    <n v="65"/>
    <n v="7"/>
    <n v="63"/>
    <n v="55"/>
    <n v="41"/>
    <n v="127"/>
    <n v="42"/>
    <n v="1"/>
    <n v="59"/>
    <n v="51"/>
    <n v="13"/>
    <n v="109"/>
    <x v="1354"/>
    <x v="1318"/>
    <x v="1357"/>
    <x v="1356"/>
    <x v="1354"/>
    <n v="135"/>
  </r>
  <r>
    <x v="1731"/>
    <x v="62"/>
    <s v="Straight To Ale"/>
    <s v="Straight To Ale Barrel-Aged Unobtanium Old Ale"/>
    <s v="Notes:Unobtanium is a barrel-aged English-style Old Ale that ages for six months in a bourbon barrel, soaking up all sorts of amazing whiskey character as well as hints of oak and vanilla. The name was taken from an old aerospace/engineering term for a specific material or object (often imaginary, impossible or highly improbable to obtain) needed to complete any given project.And, before you ask, we did not take the name from the elusive metal in Avatar. James Cameron reportedly named the substance as an inside joke to his fellow techie/gear-heads. Our version is much tastier, though.\t"/>
    <x v="26"/>
    <n v="30"/>
    <n v="65"/>
    <n v="17"/>
    <n v="48"/>
    <n v="94"/>
    <n v="16"/>
    <n v="115"/>
    <n v="34"/>
    <n v="1"/>
    <n v="76"/>
    <n v="16"/>
    <n v="38"/>
    <n v="123"/>
    <x v="11"/>
    <x v="14"/>
    <x v="175"/>
    <x v="44"/>
    <x v="171"/>
    <n v="3"/>
  </r>
  <r>
    <x v="1732"/>
    <x v="62"/>
    <s v="Mayflower Brewing Company"/>
    <s v="Mayflower Brewing Company Mayflower Thanksgiving Ale"/>
    <s v="Notes:The first and only perennial offering in our Cooper’s Series of limited batch beers. Mayflower Thanksgiving Ale is an inspired blend of two brewing styles: American Strong Ale and English Old Ale. Aged on American white oak, this full-bodied brew warms the soul with hints of caramel, vanilla and spicy nuts. The perfect beverage for our favorite holiday.\t"/>
    <x v="47"/>
    <n v="30"/>
    <n v="65"/>
    <n v="18"/>
    <n v="69"/>
    <n v="40"/>
    <n v="42"/>
    <n v="97"/>
    <n v="31"/>
    <n v="1"/>
    <n v="37"/>
    <n v="51"/>
    <n v="53"/>
    <n v="151"/>
    <x v="1355"/>
    <x v="1319"/>
    <x v="1358"/>
    <x v="1357"/>
    <x v="1355"/>
    <n v="72"/>
  </r>
  <r>
    <x v="1733"/>
    <x v="62"/>
    <s v="Block 15 Brewery &amp; Restaurant"/>
    <s v="Block 15 Brewery &amp; Restaurant Figgy Pudding"/>
    <s v="Notes:&quot;Inspired by a 16th century English Christmas cake our Figgy Pudding is brewed with English Pale &amp; Specialty malts &amp; molasses and fermented with London ale yeast. After fermentation we matured Figgy Pudding in brandy barrels before conditioning with mission figs, Ceylon cinnamon and nutmeg.&quot;64 cases of 750ml bottles produced in November 2010.Re-released in November 2011.\t"/>
    <x v="22"/>
    <n v="30"/>
    <n v="65"/>
    <n v="15"/>
    <n v="47"/>
    <n v="70"/>
    <n v="26"/>
    <n v="171"/>
    <n v="49"/>
    <n v="0"/>
    <n v="87"/>
    <n v="8"/>
    <n v="58"/>
    <n v="117"/>
    <x v="1356"/>
    <x v="20"/>
    <x v="1359"/>
    <x v="76"/>
    <x v="77"/>
    <n v="17"/>
  </r>
  <r>
    <x v="1734"/>
    <x v="62"/>
    <s v="Harviestoun Brewery Ltd."/>
    <s v="Harviestoun Brewery Ltd. Ola Dubh Special Reserve 40"/>
    <s v="Notes:"/>
    <x v="52"/>
    <n v="30"/>
    <n v="65"/>
    <n v="8"/>
    <n v="116"/>
    <n v="71"/>
    <n v="39"/>
    <n v="95"/>
    <n v="16"/>
    <n v="2"/>
    <n v="39"/>
    <n v="26"/>
    <n v="63"/>
    <n v="102"/>
    <x v="1298"/>
    <x v="1320"/>
    <x v="1360"/>
    <x v="1358"/>
    <x v="1356"/>
    <n v="96"/>
  </r>
  <r>
    <x v="1735"/>
    <x v="62"/>
    <s v="Fish Brewing Company / Fishbowl Brewpub"/>
    <s v="Fish Brewing Company / Fishbowl Brewpub Old Woody"/>
    <s v="Notes:"/>
    <x v="30"/>
    <n v="30"/>
    <n v="65"/>
    <n v="15"/>
    <n v="73"/>
    <n v="55"/>
    <n v="40"/>
    <n v="111"/>
    <n v="33"/>
    <n v="0"/>
    <n v="60"/>
    <n v="59"/>
    <n v="18"/>
    <n v="88"/>
    <x v="1357"/>
    <x v="490"/>
    <x v="1361"/>
    <x v="1359"/>
    <x v="1357"/>
    <n v="100"/>
  </r>
  <r>
    <x v="1736"/>
    <x v="62"/>
    <s v="Upright Brewing Company"/>
    <s v="Upright Brewing Company Billy The Mountain"/>
    <s v="Notes:Inspired by the great Prize Old Ale once brewed by Gales in England, this beer is deeply malty and full of ripe fruit, leather, wine and oak flavors. The Billy is partially barrel aged with brettanomyces yeast, lending a distinct twang and developing unique aromas over time. Bottled still and best served at about 55F to be finished at room temperature. Cellar for up to five years.&quot;Billy the Mountain - A traditional English-style Old Ale, having undergone over five months of oak barrel aging and another several months in the bottle.&quot;Malts: organic pale, ashburne mild, caramelUnmalted: black barleyAlso: molassesYeasts: London ESB and brettanomyces clausennii First Release - January 2010Second Release - January 2011Third Release - December 2011\t"/>
    <x v="161"/>
    <n v="30"/>
    <n v="65"/>
    <n v="38"/>
    <n v="58"/>
    <n v="19"/>
    <n v="26"/>
    <n v="85"/>
    <n v="105"/>
    <n v="0"/>
    <n v="71"/>
    <n v="17"/>
    <n v="9"/>
    <n v="85"/>
    <x v="673"/>
    <x v="460"/>
    <x v="220"/>
    <x v="395"/>
    <x v="1358"/>
    <n v="18"/>
  </r>
  <r>
    <x v="1737"/>
    <x v="62"/>
    <s v="Blue Mountain Brewery"/>
    <s v="Blue Mountain Brewery Lights Out Holiday Ale"/>
    <s v="Notes:"/>
    <x v="68"/>
    <n v="30"/>
    <n v="65"/>
    <n v="11"/>
    <n v="43"/>
    <n v="22"/>
    <n v="37"/>
    <n v="82"/>
    <n v="23"/>
    <n v="0"/>
    <n v="26"/>
    <n v="36"/>
    <n v="22"/>
    <n v="101"/>
    <x v="15"/>
    <x v="1321"/>
    <x v="296"/>
    <x v="1360"/>
    <x v="378"/>
    <n v="24"/>
  </r>
  <r>
    <x v="1738"/>
    <x v="62"/>
    <s v="DuClaw Brewing Company"/>
    <s v="DuClaw Brewing Company Old Flame"/>
    <s v="Notes:"/>
    <x v="16"/>
    <n v="30"/>
    <n v="65"/>
    <n v="22"/>
    <n v="36"/>
    <n v="24"/>
    <n v="27"/>
    <n v="102"/>
    <n v="48"/>
    <n v="0"/>
    <n v="46"/>
    <n v="23"/>
    <n v="8"/>
    <n v="102"/>
    <x v="603"/>
    <x v="390"/>
    <x v="213"/>
    <x v="355"/>
    <x v="1359"/>
    <n v="10"/>
  </r>
  <r>
    <x v="1739"/>
    <x v="62"/>
    <s v="Box Steam Brewery"/>
    <s v="Box Steam Brewery Dark &amp; Handsome"/>
    <s v="Notes:"/>
    <x v="2"/>
    <n v="30"/>
    <n v="65"/>
    <n v="21"/>
    <n v="80"/>
    <n v="10"/>
    <n v="77"/>
    <n v="54"/>
    <n v="33"/>
    <n v="0"/>
    <n v="44"/>
    <n v="47"/>
    <n v="17"/>
    <n v="108"/>
    <x v="93"/>
    <x v="1322"/>
    <x v="322"/>
    <x v="356"/>
    <x v="1360"/>
    <n v="18"/>
  </r>
  <r>
    <x v="1740"/>
    <x v="63"/>
    <s v="Sierra Nevada Brewing Co."/>
    <s v="Sierra Nevada Brewing Co. Chico Special Pale Ale"/>
    <s v="Notes:Our most popular beer, Sierra Nevada Pale Ale is a delightful interpretation of a classic style. It has a deep amber color and an exceptionally full-bodied, complex character. Generous quantities of premium Cascade hops give the Pale Ale its fragrant bouquet and spicy flavor.38 IBU\t"/>
    <x v="8"/>
    <n v="25"/>
    <n v="50"/>
    <n v="28"/>
    <n v="34"/>
    <n v="15"/>
    <n v="60"/>
    <n v="39"/>
    <n v="37"/>
    <n v="2"/>
    <n v="45"/>
    <n v="96"/>
    <n v="5"/>
    <n v="48"/>
    <x v="25"/>
    <x v="442"/>
    <x v="18"/>
    <x v="11"/>
    <x v="11"/>
    <n v="1"/>
  </r>
  <r>
    <x v="1741"/>
    <x v="63"/>
    <s v="Three Floyds Brewing Co. &amp; Brewpub"/>
    <s v="Three Floyds Brewing Co. &amp; Brewpub Zombie Dust"/>
    <s v="Notes:This intensely hopped and gushing undead Pale Ale will be one’s only respite after the zombie apocalypse. Created with our marvelous friends in the comic industry.60 IBUFormerly known as Cenotaph: A medium bodied single hop beer showcasing Citra hops from the Yakima Valley, USA.\t"/>
    <x v="53"/>
    <n v="25"/>
    <n v="50"/>
    <n v="33"/>
    <n v="47"/>
    <n v="14"/>
    <n v="79"/>
    <n v="48"/>
    <n v="72"/>
    <n v="4"/>
    <n v="92"/>
    <n v="115"/>
    <n v="8"/>
    <n v="64"/>
    <x v="1358"/>
    <x v="1323"/>
    <x v="1362"/>
    <x v="1361"/>
    <x v="1361"/>
    <n v="393"/>
  </r>
  <r>
    <x v="1742"/>
    <x v="63"/>
    <s v="Oskar Blues Grill &amp; Brew"/>
    <s v="Oskar Blues Grill &amp; Brew Dale's Pale Ale"/>
    <s v="Notes:"/>
    <x v="54"/>
    <n v="25"/>
    <n v="50"/>
    <n v="9"/>
    <n v="29"/>
    <n v="5"/>
    <n v="39"/>
    <n v="19"/>
    <n v="21"/>
    <n v="1"/>
    <n v="22"/>
    <n v="58"/>
    <n v="1"/>
    <n v="37"/>
    <x v="1359"/>
    <x v="1324"/>
    <x v="1363"/>
    <x v="1362"/>
    <x v="1362"/>
    <n v="1444"/>
  </r>
  <r>
    <x v="1743"/>
    <x v="63"/>
    <s v="Three Floyds Brewing Co. &amp; Brewpub"/>
    <s v="Three Floyds Brewing Co. &amp; Brewpub Alpha King Pale Ale"/>
    <s v="error entering this description"/>
    <x v="88"/>
    <n v="25"/>
    <n v="50"/>
    <n v="14"/>
    <n v="25"/>
    <n v="6"/>
    <n v="45"/>
    <n v="37"/>
    <n v="41"/>
    <n v="1"/>
    <n v="46"/>
    <n v="78"/>
    <n v="6"/>
    <n v="55"/>
    <x v="1360"/>
    <x v="1325"/>
    <x v="1364"/>
    <x v="1363"/>
    <x v="1363"/>
    <n v="1531"/>
  </r>
  <r>
    <x v="1744"/>
    <x v="63"/>
    <s v="Toppling Goliath Brewing Company"/>
    <s v="Toppling Goliath Brewing Company PseudoSue"/>
    <s v="Notes:This single hop ale showcases the Citra hop. Named for the largest T-rex fossil ever discovered, she roars with ferocious aromas of grapefruit, citrus, mango and evergreen. Delicate in body with a mild bite in the finish.50 IBU\t"/>
    <x v="67"/>
    <n v="25"/>
    <n v="50"/>
    <n v="38"/>
    <n v="43"/>
    <n v="6"/>
    <n v="67"/>
    <n v="36"/>
    <n v="84"/>
    <n v="1"/>
    <n v="120"/>
    <n v="84"/>
    <n v="0"/>
    <n v="23"/>
    <x v="1291"/>
    <x v="14"/>
    <x v="18"/>
    <x v="44"/>
    <x v="18"/>
    <n v="2"/>
  </r>
  <r>
    <x v="1745"/>
    <x v="63"/>
    <s v="Half Acre Beer Company"/>
    <s v="Half Acre Beer Company Daisy Cutter Pale Ale"/>
    <s v="Notes:Daisy Cutter Pale Ale is one of the first beers we brewed at our brewery on Lincoln Ave. It began as a special release bomber beer, but caught fire both in and outside the brewery.At the time, 2009, there were some local pale ales that hit with natural power, but not many. Daisy Cutter’s lush and dank characteristics steadily carved out a place within the Chicago brewing landscape.Today, Daisy Cutter is a call brand that we continue to keep raw and relevant.Blended pine, citrus, papaya and mango. Dank. Apparent biscuit, lingering, obscenely dry.\t"/>
    <x v="9"/>
    <n v="25"/>
    <n v="50"/>
    <n v="28"/>
    <n v="42"/>
    <n v="7"/>
    <n v="70"/>
    <n v="34"/>
    <n v="54"/>
    <n v="4"/>
    <n v="82"/>
    <n v="124"/>
    <n v="4"/>
    <n v="61"/>
    <x v="1361"/>
    <x v="1326"/>
    <x v="1365"/>
    <x v="1364"/>
    <x v="1364"/>
    <n v="482"/>
  </r>
  <r>
    <x v="1746"/>
    <x v="63"/>
    <s v="SweetWater Brewing Company"/>
    <s v="SweetWater Brewing Company Sweetwater 420 Extra Pale Ale"/>
    <s v="Notes:"/>
    <x v="51"/>
    <n v="25"/>
    <n v="50"/>
    <n v="12"/>
    <n v="25"/>
    <n v="6"/>
    <n v="42"/>
    <n v="36"/>
    <n v="37"/>
    <n v="1"/>
    <n v="48"/>
    <n v="69"/>
    <n v="9"/>
    <n v="47"/>
    <x v="1362"/>
    <x v="1327"/>
    <x v="1366"/>
    <x v="1365"/>
    <x v="1365"/>
    <n v="531"/>
  </r>
  <r>
    <x v="1747"/>
    <x v="63"/>
    <s v="Deschutes Brewery"/>
    <s v="Deschutes Brewery Mirror Pond Pale Ale"/>
    <s v="Notes:Alc. by Vol.: 5.0%IBUs: 40170 calories per 12 oz serving\t"/>
    <x v="2"/>
    <n v="25"/>
    <n v="50"/>
    <n v="19"/>
    <n v="27"/>
    <n v="2"/>
    <n v="51"/>
    <n v="48"/>
    <n v="40"/>
    <n v="0"/>
    <n v="38"/>
    <n v="88"/>
    <n v="3"/>
    <n v="67"/>
    <x v="1363"/>
    <x v="1328"/>
    <x v="1367"/>
    <x v="1366"/>
    <x v="1366"/>
    <n v="687"/>
  </r>
  <r>
    <x v="1748"/>
    <x v="63"/>
    <s v="Maine Beer Company"/>
    <s v="Maine Beer Company Peeper Ale"/>
    <s v="Notes:Our original hoppy American ale. Dry, clean, well-balanced with generous dose of American hops.\t"/>
    <x v="10"/>
    <n v="25"/>
    <n v="50"/>
    <n v="38"/>
    <n v="29"/>
    <n v="7"/>
    <n v="58"/>
    <n v="20"/>
    <n v="66"/>
    <n v="2"/>
    <n v="80"/>
    <n v="87"/>
    <n v="14"/>
    <n v="46"/>
    <x v="1364"/>
    <x v="1329"/>
    <x v="1368"/>
    <x v="1367"/>
    <x v="1367"/>
    <n v="279"/>
  </r>
  <r>
    <x v="1749"/>
    <x v="63"/>
    <s v="Hill Farmstead Brewery"/>
    <s v="Hill Farmstead Brewery Edward Pale Ale"/>
    <s v="Notes:Edward (1917-2002) is our grandfather; Hill Farmstead Brewery rests upon the land that was once home to him and his five children. In his honor, this American Pale Ale is dutifully crafted from American malted barley, a plethora of American hops, our ale yeast and water from Edward’s well. It is unfiltered, naturally carbonated, and dry hopped. Aromatic and flowery, with impressions of citrus and pine, this is the ale that I dream to have shared with Edward. 85 IBUPale and Caramel malt; Centennial, Chinook, Columbus, Simcoe, and Warrior hops; House Ale Yeast, and our Well Water.\t"/>
    <x v="9"/>
    <n v="25"/>
    <n v="50"/>
    <n v="21"/>
    <n v="14"/>
    <n v="4"/>
    <n v="47"/>
    <n v="35"/>
    <n v="59"/>
    <n v="3"/>
    <n v="89"/>
    <n v="64"/>
    <n v="0"/>
    <n v="27"/>
    <x v="1365"/>
    <x v="1330"/>
    <x v="1369"/>
    <x v="1368"/>
    <x v="1368"/>
    <n v="113"/>
  </r>
  <r>
    <x v="1750"/>
    <x v="63"/>
    <s v="New Glarus Brewing Company"/>
    <s v="New Glarus Brewing Company Moon Man"/>
    <s v="Notes:You hold a session beer with a bright bold blend of five hops that flirt obligingly with the smooth malty backside. Don't let this one lay around it is brewed to be enjoyed today. Bold and engaging without pretense, because in Wisconsin you do not have to be extreme to be real.\t"/>
    <x v="2"/>
    <n v="25"/>
    <n v="50"/>
    <n v="24"/>
    <n v="31"/>
    <n v="8"/>
    <n v="36"/>
    <n v="31"/>
    <n v="33"/>
    <n v="3"/>
    <n v="41"/>
    <n v="47"/>
    <n v="2"/>
    <n v="39"/>
    <x v="1366"/>
    <x v="1331"/>
    <x v="1370"/>
    <x v="1369"/>
    <x v="1369"/>
    <n v="288"/>
  </r>
  <r>
    <x v="1751"/>
    <x v="63"/>
    <s v="Deschutes Brewery"/>
    <s v="Deschutes Brewery Red Chair NWPA"/>
    <s v="Notes:Available: January to MayAlc. by Vol.: 6.2%IBUs: 60192 calories per 12 oz serving\t"/>
    <x v="53"/>
    <n v="25"/>
    <n v="50"/>
    <n v="10"/>
    <n v="42"/>
    <n v="7"/>
    <n v="45"/>
    <n v="48"/>
    <n v="54"/>
    <n v="0"/>
    <n v="62"/>
    <n v="87"/>
    <n v="2"/>
    <n v="80"/>
    <x v="1367"/>
    <x v="1332"/>
    <x v="1371"/>
    <x v="1370"/>
    <x v="1370"/>
    <n v="226"/>
  </r>
  <r>
    <x v="1752"/>
    <x v="63"/>
    <s v="Victory Brewing Company"/>
    <s v="Victory Brewing Company Headwaters Pale Ale"/>
    <s v="Notes:Crisp and aromatic, this boldly-hopped American ale balances notes of citrus and tea-like earthiness from American hops with a subtle German malt base.\t"/>
    <x v="9"/>
    <n v="25"/>
    <n v="50"/>
    <n v="22"/>
    <n v="23"/>
    <n v="7"/>
    <n v="58"/>
    <n v="27"/>
    <n v="37"/>
    <n v="1"/>
    <n v="48"/>
    <n v="103"/>
    <n v="3"/>
    <n v="52"/>
    <x v="1368"/>
    <x v="1333"/>
    <x v="1372"/>
    <x v="1371"/>
    <x v="1371"/>
    <n v="358"/>
  </r>
  <r>
    <x v="1753"/>
    <x v="63"/>
    <s v="Kona Brewing Co."/>
    <s v="Kona Brewing Co. Fire Rock Pale Ale"/>
    <s v="Notes:Fire Rock Pale Ale is crisp, refreshing “Hawaiian-style” pale ale. Its signature copper color results from the unique blend of specialty roasted malts. The pronounced citrus-floral hop aroma comes from the liberal amounts of Galena, Cascade &amp; Mt.Hood hops added to each brew.35 IBU\t"/>
    <x v="67"/>
    <n v="25"/>
    <n v="50"/>
    <n v="14"/>
    <n v="26"/>
    <n v="3"/>
    <n v="43"/>
    <n v="29"/>
    <n v="19"/>
    <n v="0"/>
    <n v="17"/>
    <n v="69"/>
    <n v="1"/>
    <n v="45"/>
    <x v="1369"/>
    <x v="1334"/>
    <x v="1373"/>
    <x v="1372"/>
    <x v="1372"/>
    <n v="521"/>
  </r>
  <r>
    <x v="1754"/>
    <x v="63"/>
    <s v="Flying Dog Brewery"/>
    <s v="Flying Dog Brewery Doggie Style Classic Pale Ale"/>
    <s v="Notes:Trends may come and go, but classics transcend time and space. And Doggie Style is certainly a classic. The standard in pale ales, this beautiful amber liquid perfectly balances Northern Brewer, Cascade, Simcoe, and Citra hops, then melds them together with Carastan malts to create an incredibly satisfying beer-flavored beer that tastes like beer. Next time you’re in the mood to get down and dirty with some sauce-heavy Chinese or BBQ, crack one open and make it a Doggie Style kind of night.Malts: CaramelHops: Northern Brewer, Cascade, Citra, SimcoeYeast: American AleIBU: 35\t"/>
    <x v="10"/>
    <n v="25"/>
    <n v="50"/>
    <n v="28"/>
    <n v="39"/>
    <n v="6"/>
    <n v="80"/>
    <n v="39"/>
    <n v="45"/>
    <n v="1"/>
    <n v="53"/>
    <n v="90"/>
    <n v="10"/>
    <n v="79"/>
    <x v="1370"/>
    <x v="1335"/>
    <x v="1374"/>
    <x v="1373"/>
    <x v="1373"/>
    <n v="953"/>
  </r>
  <r>
    <x v="1755"/>
    <x v="63"/>
    <s v="Three Floyds Brewing Co. &amp; Brewpub"/>
    <s v="Three Floyds Brewing Co. &amp; Brewpub Pride &amp; Joy Mild Ale"/>
    <s v="Notes:A smooth, medium-bodied session beer with bright citrus hop aroma and finish. Our interpretation of an American Mild Ale.42 IBU\t"/>
    <x v="2"/>
    <n v="25"/>
    <n v="50"/>
    <n v="14"/>
    <n v="27"/>
    <n v="3"/>
    <n v="56"/>
    <n v="49"/>
    <n v="36"/>
    <n v="2"/>
    <n v="35"/>
    <n v="87"/>
    <n v="4"/>
    <n v="58"/>
    <x v="1371"/>
    <x v="1336"/>
    <x v="1375"/>
    <x v="1374"/>
    <x v="1374"/>
    <n v="615"/>
  </r>
  <r>
    <x v="1756"/>
    <x v="63"/>
    <s v="Firestone Walker Brewing Co."/>
    <s v="Firestone Walker Brewing Co. Pale 31"/>
    <s v="Notes:Pale 31 is brewed to exemplify the classic California pale ale style, hence the name honoring the Golden State as the 31st state to be admitted to the Union. Beautiful ﬂoral and citrus hop aromas greet the nose with undertones of lightly toasted malt. Crisp pale and crystal malts oﬀer a hint of sweetness. Subtle hop bitterness oﬀers a refreshing ﬁnish. Perfect for a sunny day at the beach or barbecue with friends, Pale 31 represents the bold yet approachable spirit that embodies our state.\t"/>
    <x v="11"/>
    <n v="25"/>
    <n v="50"/>
    <n v="18"/>
    <n v="13"/>
    <n v="3"/>
    <n v="45"/>
    <n v="31"/>
    <n v="51"/>
    <n v="1"/>
    <n v="57"/>
    <n v="76"/>
    <n v="6"/>
    <n v="37"/>
    <x v="1372"/>
    <x v="1337"/>
    <x v="1376"/>
    <x v="1375"/>
    <x v="1375"/>
    <n v="356"/>
  </r>
  <r>
    <x v="1757"/>
    <x v="63"/>
    <s v="Lagunitas Brewing Company"/>
    <s v="Lagunitas Brewing Company New Dogtown Pale Ale"/>
    <s v="Notes:"/>
    <x v="53"/>
    <n v="25"/>
    <n v="50"/>
    <n v="24"/>
    <n v="26"/>
    <n v="8"/>
    <n v="73"/>
    <n v="47"/>
    <n v="81"/>
    <n v="1"/>
    <n v="108"/>
    <n v="88"/>
    <n v="4"/>
    <n v="47"/>
    <x v="1373"/>
    <x v="1338"/>
    <x v="1377"/>
    <x v="1376"/>
    <x v="1376"/>
    <n v="222"/>
  </r>
  <r>
    <x v="1758"/>
    <x v="63"/>
    <s v="Great Divide Brewing Company"/>
    <s v="Great Divide Brewing Company Fresh Hop Pale Ale"/>
    <s v="Notes:"/>
    <x v="69"/>
    <n v="25"/>
    <n v="50"/>
    <n v="39"/>
    <n v="37"/>
    <n v="9"/>
    <n v="71"/>
    <n v="29"/>
    <n v="43"/>
    <n v="2"/>
    <n v="60"/>
    <n v="125"/>
    <n v="2"/>
    <n v="59"/>
    <x v="1374"/>
    <x v="1339"/>
    <x v="1378"/>
    <x v="1377"/>
    <x v="1377"/>
    <n v="598"/>
  </r>
  <r>
    <x v="1759"/>
    <x v="63"/>
    <s v="Southern Tier Brewing Company"/>
    <s v="Southern Tier Brewing Company Phin &amp; Matt's Extraordinary Ale"/>
    <s v="Notes:"/>
    <x v="9"/>
    <n v="25"/>
    <n v="50"/>
    <n v="15"/>
    <n v="41"/>
    <n v="6"/>
    <n v="60"/>
    <n v="24"/>
    <n v="37"/>
    <n v="3"/>
    <n v="37"/>
    <n v="87"/>
    <n v="5"/>
    <n v="70"/>
    <x v="1375"/>
    <x v="1340"/>
    <x v="1379"/>
    <x v="1378"/>
    <x v="1378"/>
    <n v="563"/>
  </r>
  <r>
    <x v="1760"/>
    <x v="63"/>
    <s v="Ballast Point Brewing Company"/>
    <s v="Ballast Point Brewing Company Pale Ale"/>
    <s v="Notes:Our Grunion Pale Ale wasn’t born on a beach, but in a backyard. Originating from an employee-only home brew contest, this award-winning hoppy pale ale is named after the tiny local fish known for late night frolics on shore. A pair of new hop varieties lend strong yet balanced summer melon aromas and herbal flavors, while a soft caramel malt sweetness holds it all together.\t"/>
    <x v="10"/>
    <n v="25"/>
    <n v="50"/>
    <n v="22"/>
    <n v="27"/>
    <n v="8"/>
    <n v="59"/>
    <n v="47"/>
    <n v="49"/>
    <n v="0"/>
    <n v="58"/>
    <n v="83"/>
    <n v="2"/>
    <n v="45"/>
    <x v="1376"/>
    <x v="1341"/>
    <x v="1380"/>
    <x v="1379"/>
    <x v="1379"/>
    <n v="275"/>
  </r>
  <r>
    <x v="1761"/>
    <x v="63"/>
    <s v="Matt Brewing Company"/>
    <s v="Matt Brewing Company Saranac Pale Ale"/>
    <s v="Notes:Officially American: previously an English pale ale, we’ve converted this beer over to an American-style Pale Ale.We’ve dialed UP the hop profile, adding more focus to American style hops, like Cascade, Chinook, Citra, and Willamette.Hop Infusion: every drop of beer is exposed to our hop slurry as the beer passes from fermentation to aging, resulting in a more brilliant, cleaner hop character.Saranac Pale Ale’s foundation was built on the tried and true English varieties, Golding and Fuggles. We brighten Pale Ale with the three “C”s; a strong focus on Citra, complimented by Cascade, and Chinook. We then bridge the old world with the new with the two most distinctive hops Bramling Cross and Jester, both descendants of English and North American varieties.Malts: Crystal, Two-RowHops: Bramling Cross, Jester, Citra, Cascade, ChinookOriginal Gravity: 13.5° PlatoIBU: 32\t"/>
    <x v="10"/>
    <n v="25"/>
    <n v="50"/>
    <n v="27"/>
    <n v="30"/>
    <n v="9"/>
    <n v="90"/>
    <n v="23"/>
    <n v="45"/>
    <n v="4"/>
    <n v="52"/>
    <n v="105"/>
    <n v="1"/>
    <n v="46"/>
    <x v="1377"/>
    <x v="1342"/>
    <x v="1381"/>
    <x v="1380"/>
    <x v="1380"/>
    <n v="604"/>
  </r>
  <r>
    <x v="1762"/>
    <x v="63"/>
    <s v="Carton Brewing Company"/>
    <s v="Carton Brewing Company Boat"/>
    <s v="Notes: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Session AleABV: 4.2% | IBU: 35 | SRM: 3.5http://www.youtube.com/watch?v=NYLRXRjCq2c"/>
    <x v="56"/>
    <n v="25"/>
    <n v="50"/>
    <n v="32"/>
    <n v="35"/>
    <n v="14"/>
    <n v="58"/>
    <n v="33"/>
    <n v="86"/>
    <n v="6"/>
    <n v="111"/>
    <n v="106"/>
    <n v="11"/>
    <n v="62"/>
    <x v="1378"/>
    <x v="1343"/>
    <x v="1382"/>
    <x v="153"/>
    <x v="1381"/>
    <n v="9"/>
  </r>
  <r>
    <x v="1763"/>
    <x v="63"/>
    <s v="Goose Island Beer Co."/>
    <s v="Goose Island Beer Co. Green Line Pale Ale"/>
    <s v="Notes:Honey color, bright American hop aroma, citrus flavor, light crisp body.\t"/>
    <x v="51"/>
    <n v="25"/>
    <n v="50"/>
    <n v="9"/>
    <n v="21"/>
    <n v="4"/>
    <n v="40"/>
    <n v="27"/>
    <n v="33"/>
    <n v="2"/>
    <n v="38"/>
    <n v="58"/>
    <n v="5"/>
    <n v="47"/>
    <x v="446"/>
    <x v="1007"/>
    <x v="1383"/>
    <x v="145"/>
    <x v="16"/>
    <n v="70"/>
  </r>
  <r>
    <x v="1764"/>
    <x v="63"/>
    <s v="Odell Brewing Company"/>
    <s v="Odell Brewing Company St. Lupulin"/>
    <s v="Notes:A mystical legend echoes in our brew house—that of St. Lupulin (loop-you-lin), the archetypal hophead. He devoted endless summers to endless rows of hops, tending to the flowers and the beloved resin within—lupulin. Extraordinary oils in this yellow resin provide this dry-hopped extra pale ale with an undeniably pleasing floral aroma and clean, crisp finish. One sip of this seasonal summer ale and you too will believe.\t"/>
    <x v="54"/>
    <n v="25"/>
    <n v="50"/>
    <n v="24"/>
    <n v="37"/>
    <n v="12"/>
    <n v="63"/>
    <n v="42"/>
    <n v="53"/>
    <n v="5"/>
    <n v="78"/>
    <n v="105"/>
    <n v="4"/>
    <n v="57"/>
    <x v="1379"/>
    <x v="1344"/>
    <x v="1384"/>
    <x v="1381"/>
    <x v="1382"/>
    <n v="178"/>
  </r>
  <r>
    <x v="1765"/>
    <x v="64"/>
    <s v="Brasserie d'Orval S.A."/>
    <s v="Brasserie d'Orval S.A. Orval Trappist Ale"/>
    <s v="Notes:Orval beer is a high fermentation beer. The ageing process adds a fruity note, which strikes a subtle balance between the beer’s full-bodied yet complex flavour and bitterness.The beer was first brewed in 1931 and owes its unparalleled taste to the quality of the water, the hops and the yeast used. The brewery has selected very aromatic and unique hop varieties, which hark back to the first brewmaster of Orval, who hailed from Bavaria. The beer’s aromas are very pronounced while maintaining the right level of bitterness thanks to the English method of dry hopping.The various stages of fermentation – combined fermentation with the original yeast and with wild yeast, followed by fermentation in the bottle – mean the beer must age for some time and requires numerous quality controls.\t"/>
    <x v="76"/>
    <n v="20"/>
    <n v="30"/>
    <n v="23"/>
    <n v="23"/>
    <n v="17"/>
    <n v="39"/>
    <n v="38"/>
    <n v="70"/>
    <n v="0"/>
    <n v="39"/>
    <n v="56"/>
    <n v="24"/>
    <n v="23"/>
    <x v="1380"/>
    <x v="1345"/>
    <x v="1385"/>
    <x v="1382"/>
    <x v="1383"/>
    <n v="1919"/>
  </r>
  <r>
    <x v="1766"/>
    <x v="64"/>
    <s v="Brewery Ommegang"/>
    <s v="Brewery Ommegang Rare Vos (Amber Ale)"/>
    <s v="Notes:Rare Vos Amber Ale is styled after the smooth, drinkable beers popular in Belgian cafés. It pours a light copper hue, contrasting beautifully with a big, creamy white head. The nose offers orange blossoms and slight spice.On the palate, the caramel maltiness shines strongly but with little sweetness. The profile leans toward dry fruity (yeast-affiliated), slightly fruity/hoppy with a beguiling spiciness. This complex, medium-bodied beer has a smooth mid-palate and moderate dry finish.Well-balanced in all elements, it's a mild, mellow brew.\t"/>
    <x v="54"/>
    <n v="20"/>
    <n v="30"/>
    <n v="17"/>
    <n v="29"/>
    <n v="9"/>
    <n v="15"/>
    <n v="60"/>
    <n v="51"/>
    <n v="0"/>
    <n v="48"/>
    <n v="16"/>
    <n v="36"/>
    <n v="35"/>
    <x v="1381"/>
    <x v="1346"/>
    <x v="1386"/>
    <x v="1383"/>
    <x v="1384"/>
    <n v="977"/>
  </r>
  <r>
    <x v="1767"/>
    <x v="64"/>
    <s v="Russian River Brewing Company"/>
    <s v="Russian River Brewing Company Redemption"/>
    <s v="Notes:"/>
    <x v="97"/>
    <n v="20"/>
    <n v="30"/>
    <n v="29"/>
    <n v="34"/>
    <n v="10"/>
    <n v="20"/>
    <n v="28"/>
    <n v="52"/>
    <n v="2"/>
    <n v="59"/>
    <n v="24"/>
    <n v="25"/>
    <n v="35"/>
    <x v="1382"/>
    <x v="1347"/>
    <x v="1387"/>
    <x v="1384"/>
    <x v="1385"/>
    <n v="421"/>
  </r>
  <r>
    <x v="1768"/>
    <x v="64"/>
    <s v="Brouwerij Palm NV"/>
    <s v="Brouwerij Palm NV Palm / Palm Speciale"/>
    <s v="Notes:ABV 5.1 to 5.4%\t"/>
    <x v="51"/>
    <n v="20"/>
    <n v="30"/>
    <n v="8"/>
    <n v="34"/>
    <n v="23"/>
    <n v="37"/>
    <n v="73"/>
    <n v="49"/>
    <n v="0"/>
    <n v="63"/>
    <n v="64"/>
    <n v="21"/>
    <n v="88"/>
    <x v="1383"/>
    <x v="1109"/>
    <x v="1388"/>
    <x v="1385"/>
    <x v="1386"/>
    <n v="188"/>
  </r>
  <r>
    <x v="1769"/>
    <x v="64"/>
    <s v="Avery Brewing Company"/>
    <s v="Avery Brewing Company Karma"/>
    <s v="Notes:"/>
    <x v="9"/>
    <n v="20"/>
    <n v="30"/>
    <n v="29"/>
    <n v="43"/>
    <n v="12"/>
    <n v="18"/>
    <n v="108"/>
    <n v="65"/>
    <n v="1"/>
    <n v="93"/>
    <n v="23"/>
    <n v="27"/>
    <n v="70"/>
    <x v="1384"/>
    <x v="1348"/>
    <x v="1389"/>
    <x v="1386"/>
    <x v="1387"/>
    <n v="431"/>
  </r>
  <r>
    <x v="1770"/>
    <x v="64"/>
    <s v="Jolly Pumpkin Artisan Ales"/>
    <s v="Jolly Pumpkin Artisan Ales Luciérnaga, The Firefly"/>
    <s v="Notes:June\t"/>
    <x v="54"/>
    <n v="20"/>
    <n v="30"/>
    <n v="26"/>
    <n v="36"/>
    <n v="11"/>
    <n v="36"/>
    <n v="41"/>
    <n v="120"/>
    <n v="4"/>
    <n v="83"/>
    <n v="64"/>
    <n v="37"/>
    <n v="37"/>
    <x v="1385"/>
    <x v="1349"/>
    <x v="1390"/>
    <x v="1387"/>
    <x v="1388"/>
    <n v="316"/>
  </r>
  <r>
    <x v="1771"/>
    <x v="64"/>
    <s v="Unibroue"/>
    <s v="Unibroue Raftman"/>
    <s v="Notes:Unibroue introduced Raftman to the Quebec market in March 1995. This coral-hued beer has a unique taste that combines the smooth character of smoked malt whisky with the flavours of fine yeast.IBU: 15.5\t"/>
    <x v="10"/>
    <n v="20"/>
    <n v="30"/>
    <n v="24"/>
    <n v="47"/>
    <n v="23"/>
    <n v="17"/>
    <n v="70"/>
    <n v="53"/>
    <n v="0"/>
    <n v="65"/>
    <n v="40"/>
    <n v="60"/>
    <n v="69"/>
    <x v="1386"/>
    <x v="1350"/>
    <x v="1391"/>
    <x v="1388"/>
    <x v="1389"/>
    <n v="371"/>
  </r>
  <r>
    <x v="1772"/>
    <x v="64"/>
    <s v="Weyerbacher Brewing Co."/>
    <s v="Weyerbacher Brewing Co. Verboten"/>
    <s v="Notes:Formerly Zotten, but taken off the market in Feb 2010 in a copyright infringement agreement between Weyerbacher and Bierbrouwerij De Halve Maan.\t"/>
    <x v="46"/>
    <n v="20"/>
    <n v="30"/>
    <n v="19"/>
    <n v="47"/>
    <n v="19"/>
    <n v="43"/>
    <n v="65"/>
    <n v="71"/>
    <n v="0"/>
    <n v="77"/>
    <n v="53"/>
    <n v="47"/>
    <n v="37"/>
    <x v="1387"/>
    <x v="1351"/>
    <x v="555"/>
    <x v="1389"/>
    <x v="1390"/>
    <n v="274"/>
  </r>
  <r>
    <x v="1773"/>
    <x v="64"/>
    <s v="New Glarus Brewing Company"/>
    <s v="New Glarus Brewing Company Stone Soup"/>
    <s v="Notes:"/>
    <x v="0"/>
    <n v="20"/>
    <n v="30"/>
    <n v="38"/>
    <n v="45"/>
    <n v="22"/>
    <n v="24"/>
    <n v="61"/>
    <n v="81"/>
    <n v="4"/>
    <n v="119"/>
    <n v="38"/>
    <n v="57"/>
    <n v="61"/>
    <x v="1388"/>
    <x v="1352"/>
    <x v="1392"/>
    <x v="216"/>
    <x v="1391"/>
    <n v="272"/>
  </r>
  <r>
    <x v="1774"/>
    <x v="64"/>
    <s v="Captain Lawrence Brewing Co."/>
    <s v="Captain Lawrence Brewing Co. Liquid Gold"/>
    <s v="Notes:Light golden in color, but packed with flavor. This Belgo-American Ale is bursting with the spicy aromas and flavors created by the unique imported yeast strain. Fermented at higher temperatures, this beer throws off notes of clove, banana and citrus fruit. Light in color but big on flavor.\t"/>
    <x v="4"/>
    <n v="20"/>
    <n v="30"/>
    <n v="21"/>
    <n v="26"/>
    <n v="17"/>
    <n v="21"/>
    <n v="41"/>
    <n v="48"/>
    <n v="1"/>
    <n v="51"/>
    <n v="37"/>
    <n v="50"/>
    <n v="37"/>
    <x v="1389"/>
    <x v="1353"/>
    <x v="1393"/>
    <x v="1390"/>
    <x v="1392"/>
    <n v="101"/>
  </r>
  <r>
    <x v="1775"/>
    <x v="64"/>
    <s v="Brouwerij De Koninck NV"/>
    <s v="Brouwerij De Koninck NV De Koninck"/>
    <s v="Notes:"/>
    <x v="9"/>
    <n v="20"/>
    <n v="30"/>
    <n v="17"/>
    <n v="38"/>
    <n v="16"/>
    <n v="33"/>
    <n v="83"/>
    <n v="46"/>
    <n v="1"/>
    <n v="53"/>
    <n v="51"/>
    <n v="13"/>
    <n v="74"/>
    <x v="1390"/>
    <x v="1354"/>
    <x v="1394"/>
    <x v="1391"/>
    <x v="1393"/>
    <n v="241"/>
  </r>
  <r>
    <x v="1776"/>
    <x v="64"/>
    <s v="Brouwerij Straffe Hendrik / Huisbrouwerij De Halve Maan"/>
    <s v="Brouwerij Straffe Hendrik / Huisbrouwerij De Halve Maan Brugse Zot"/>
    <s v="Notes:"/>
    <x v="4"/>
    <n v="20"/>
    <n v="30"/>
    <n v="25"/>
    <n v="30"/>
    <n v="10"/>
    <n v="22"/>
    <n v="41"/>
    <n v="47"/>
    <n v="1"/>
    <n v="55"/>
    <n v="28"/>
    <n v="19"/>
    <n v="40"/>
    <x v="1391"/>
    <x v="155"/>
    <x v="1395"/>
    <x v="1392"/>
    <x v="1394"/>
    <n v="126"/>
  </r>
  <r>
    <x v="1777"/>
    <x v="64"/>
    <s v="Brasserie de la Senne"/>
    <s v="Brasserie de la Senne Taras Boulba"/>
    <s v="Notes:Light blonde with 4.5% alc., generously hopped with the finest aromatic hops, giving it a very refreshing character and a scent reminiscent of citrus.\t"/>
    <x v="12"/>
    <n v="20"/>
    <n v="30"/>
    <n v="25"/>
    <n v="24"/>
    <n v="4"/>
    <n v="58"/>
    <n v="22"/>
    <n v="45"/>
    <n v="3"/>
    <n v="49"/>
    <n v="83"/>
    <n v="16"/>
    <n v="36"/>
    <x v="1392"/>
    <x v="1355"/>
    <x v="1396"/>
    <x v="1393"/>
    <x v="1261"/>
    <n v="140"/>
  </r>
  <r>
    <x v="1778"/>
    <x v="64"/>
    <s v="Bières de Chimay S.A."/>
    <s v="Bières de Chimay S.A. Dorée"/>
    <s v="Notes:The menu at the abbey's cafe (Auberge de Poteaupré) lists this beer as &quot;Speciale De Poteaupré.&quot;\t"/>
    <x v="5"/>
    <n v="20"/>
    <n v="30"/>
    <n v="26"/>
    <n v="46"/>
    <n v="2"/>
    <n v="11"/>
    <n v="60"/>
    <n v="54"/>
    <n v="2"/>
    <n v="60"/>
    <n v="34"/>
    <n v="25"/>
    <n v="36"/>
    <x v="1393"/>
    <x v="1356"/>
    <x v="1397"/>
    <x v="1394"/>
    <x v="1395"/>
    <n v="37"/>
  </r>
  <r>
    <x v="506"/>
    <x v="64"/>
    <s v="DC Brau Brewing Co."/>
    <s v="DC Brau Brewing Co. The Citizen"/>
    <s v="Notes:The Citizen Belgian Ale is inspired by the timeless Tripel style ales of Belgium. Using a traditional high gravity &quot;Abbey&quot; yeast strain that encourages the production of highly palatable ethanol notes supported by Aromatic and &quot;The Citizen&quot; also exhibits the noble hop spiciness that is common to most Belgian Ales. Reigning in at 7.0% ABV this is the Brau's strongest offering in our flagship portfolio. Become a Citizen of the world, one sip at a time!\t"/>
    <x v="68"/>
    <n v="20"/>
    <n v="30"/>
    <n v="17"/>
    <n v="20"/>
    <n v="16"/>
    <n v="32"/>
    <n v="62"/>
    <n v="41"/>
    <n v="1"/>
    <n v="58"/>
    <n v="38"/>
    <n v="27"/>
    <n v="43"/>
    <x v="340"/>
    <x v="1357"/>
    <x v="319"/>
    <x v="396"/>
    <x v="777"/>
    <n v="13"/>
  </r>
  <r>
    <x v="1779"/>
    <x v="64"/>
    <s v="Dark Horse Brewing Company"/>
    <s v="Dark Horse Brewing Company Dark Horse Amber Ale"/>
    <s v="Notes:Formerly known as Dark Horse Amber AleWhile the malt and hops give this beer an amazing copper color, medium body, and a smooth mouth feel; it’s the yeast that sets this one apart from other amber ales. Inspired by Belgium's beer, women and mussels we thought it would be cool to give our Amber a little Belgian touch. We accomplish this by using an &quot;almost Belgian&quot; yeast strain producing similar esters and flavors commonly found in more traditional Belgian beers.\t"/>
    <x v="10"/>
    <n v="20"/>
    <n v="30"/>
    <n v="10"/>
    <n v="41"/>
    <n v="11"/>
    <n v="25"/>
    <n v="65"/>
    <n v="32"/>
    <n v="0"/>
    <n v="48"/>
    <n v="32"/>
    <n v="27"/>
    <n v="74"/>
    <x v="1394"/>
    <x v="1358"/>
    <x v="1398"/>
    <x v="1395"/>
    <x v="1396"/>
    <n v="171"/>
  </r>
  <r>
    <x v="1780"/>
    <x v="64"/>
    <s v="Hardywood Park Craft Brewery"/>
    <s v="Hardywood Park Craft Brewery Singel"/>
    <s v="Notes:Unfiltered, unpasteurized, and uninhibited, Hardywood Singel is a feat in balance. Sunshine golden with a fluffy head and a veil of Belgian ale yeast, Singel’s tropical fruit esters complement its spicy hop aromatics. Delicate in body, Singel’s mellow, dry finish culminates a truly ethereal experience. Hardywood Singel's stylistic inspiration originates with the Trappist brewers of western Europe, who are often celebrated for their gloriously complex dubbels and tripels, and whose devotion to crafting heavenly libations is second to none. Unknown to many, some of the Trappist brewers also brew a milder ale for daily consumption within the walls of the monastery. Hardywood Singel is our interpretation of this style.30 IBU\t"/>
    <x v="53"/>
    <n v="20"/>
    <n v="30"/>
    <n v="25"/>
    <n v="27"/>
    <n v="16"/>
    <n v="25"/>
    <n v="34"/>
    <n v="47"/>
    <n v="2"/>
    <n v="45"/>
    <n v="34"/>
    <n v="41"/>
    <n v="24"/>
    <x v="777"/>
    <x v="342"/>
    <x v="337"/>
    <x v="295"/>
    <x v="11"/>
    <n v="10"/>
  </r>
  <r>
    <x v="1781"/>
    <x v="64"/>
    <s v="The Lost Abbey"/>
    <s v="The Lost Abbey Saints' Devotion"/>
    <s v="Notes:A Brett-finished version of our Devotion Ale. Saint’s Devotion is bottle conditioned with brettanomyces to deepen the layers of flavor on our most hop-forward beer from Lost Abbey lineup.\t"/>
    <x v="18"/>
    <n v="20"/>
    <n v="30"/>
    <n v="33"/>
    <n v="44"/>
    <n v="13"/>
    <n v="40"/>
    <n v="65"/>
    <n v="134"/>
    <n v="0"/>
    <n v="118"/>
    <n v="61"/>
    <n v="30"/>
    <n v="27"/>
    <x v="170"/>
    <x v="295"/>
    <x v="1399"/>
    <x v="164"/>
    <x v="1397"/>
    <n v="34"/>
  </r>
  <r>
    <x v="1782"/>
    <x v="64"/>
    <s v="Brouwerij Van Steenberge N.V."/>
    <s v="Brouwerij Van Steenberge N.V. Bruegel Amber Ale"/>
    <s v="Notes:"/>
    <x v="9"/>
    <n v="20"/>
    <n v="30"/>
    <n v="15"/>
    <n v="33"/>
    <n v="11"/>
    <n v="31"/>
    <n v="93"/>
    <n v="48"/>
    <n v="1"/>
    <n v="52"/>
    <n v="37"/>
    <n v="13"/>
    <n v="71"/>
    <x v="1395"/>
    <x v="1359"/>
    <x v="1400"/>
    <x v="1396"/>
    <x v="1398"/>
    <n v="315"/>
  </r>
  <r>
    <x v="1783"/>
    <x v="64"/>
    <s v="Brasserie Dubuisson Frères sprl"/>
    <s v="Brasserie Dubuisson Frères sprl Cuvée Des Trolls"/>
    <s v="Notes:he Cuvée des Trolls was created in 2000 in the tanks of microbrewery Le Brasse-Temps, which was established in Louvain-la-Neuve by Brasserie Dubuisson.It is an unfiltered blonde beer with a natural cloud. The beer is produced using only yeast, malt, hops, sugar and water and has an alcohol volume of 7%.Thanks to the addition of dried orange peel during the boiling process, the beer has very pleasant fruity aromas that are in beautiful harmony with its delicate, fully rounded taste.\t"/>
    <x v="68"/>
    <n v="20"/>
    <n v="30"/>
    <n v="29"/>
    <n v="26"/>
    <n v="18"/>
    <n v="35"/>
    <n v="67"/>
    <n v="73"/>
    <n v="0"/>
    <n v="84"/>
    <n v="55"/>
    <n v="29"/>
    <n v="47"/>
    <x v="1396"/>
    <x v="1360"/>
    <x v="984"/>
    <x v="1397"/>
    <x v="1399"/>
    <n v="83"/>
  </r>
  <r>
    <x v="1784"/>
    <x v="64"/>
    <s v="Perennial Artisan Ales"/>
    <s v="Perennial Artisan Ales Hommel Bier"/>
    <s v="Notes:A dry-hopped Belgian Pale Ale which defies tradition by combining Chinook and Columbus hops in the kettle, a dry hop addition of Simcoe, Cascade, and Mt. Hood Hops, American malts, and a Belgian yeast strain. The result is a beer with earthy and spicy tones from the yeast and a slight orange note contributed by the hops.\t"/>
    <x v="46"/>
    <n v="20"/>
    <n v="30"/>
    <n v="26"/>
    <n v="45"/>
    <n v="10"/>
    <n v="72"/>
    <n v="41"/>
    <n v="65"/>
    <n v="0"/>
    <n v="74"/>
    <n v="115"/>
    <n v="28"/>
    <n v="44"/>
    <x v="225"/>
    <x v="293"/>
    <x v="32"/>
    <x v="1022"/>
    <x v="11"/>
    <n v="10"/>
  </r>
  <r>
    <x v="1785"/>
    <x v="64"/>
    <s v="Furthermore Beer"/>
    <s v="Furthermore Beer Fatty Boombalatty"/>
    <s v="Notes:"/>
    <x v="1"/>
    <n v="20"/>
    <n v="30"/>
    <n v="14"/>
    <n v="36"/>
    <n v="22"/>
    <n v="29"/>
    <n v="48"/>
    <n v="47"/>
    <n v="0"/>
    <n v="67"/>
    <n v="46"/>
    <n v="29"/>
    <n v="50"/>
    <x v="1397"/>
    <x v="1361"/>
    <x v="1401"/>
    <x v="1398"/>
    <x v="1400"/>
    <n v="123"/>
  </r>
  <r>
    <x v="1786"/>
    <x v="64"/>
    <s v="AleSmith Brewing Company"/>
    <s v="AleSmith Brewing Company AleSmith Lil' Devil"/>
    <s v="Notes:"/>
    <x v="145"/>
    <n v="20"/>
    <n v="30"/>
    <n v="21"/>
    <n v="38"/>
    <n v="16"/>
    <n v="36"/>
    <n v="57"/>
    <n v="59"/>
    <n v="1"/>
    <n v="80"/>
    <n v="57"/>
    <n v="33"/>
    <n v="47"/>
    <x v="19"/>
    <x v="768"/>
    <x v="303"/>
    <x v="355"/>
    <x v="353"/>
    <n v="40"/>
  </r>
  <r>
    <x v="1787"/>
    <x v="64"/>
    <s v="Big Boss Brewing"/>
    <s v="Big Boss Brewing Hell's Belle"/>
    <s v="Notes:"/>
    <x v="68"/>
    <n v="20"/>
    <n v="30"/>
    <n v="19"/>
    <n v="36"/>
    <n v="24"/>
    <n v="32"/>
    <n v="74"/>
    <n v="47"/>
    <n v="0"/>
    <n v="66"/>
    <n v="44"/>
    <n v="40"/>
    <n v="46"/>
    <x v="1398"/>
    <x v="1362"/>
    <x v="1402"/>
    <x v="1399"/>
    <x v="1359"/>
    <n v="90"/>
  </r>
  <r>
    <x v="1788"/>
    <x v="64"/>
    <s v="Matt Brewing Company"/>
    <s v="Matt Brewing Company Saranac Belgian Ale"/>
    <s v="Notes:"/>
    <x v="46"/>
    <n v="20"/>
    <n v="30"/>
    <n v="13"/>
    <n v="35"/>
    <n v="14"/>
    <n v="28"/>
    <n v="53"/>
    <n v="30"/>
    <n v="0"/>
    <n v="37"/>
    <n v="37"/>
    <n v="37"/>
    <n v="45"/>
    <x v="1399"/>
    <x v="1363"/>
    <x v="1403"/>
    <x v="1400"/>
    <x v="1401"/>
    <n v="246"/>
  </r>
  <r>
    <x v="1789"/>
    <x v="64"/>
    <s v="Brouwerij Slaghmuylder"/>
    <s v="Brouwerij Slaghmuylder Witkap Pater Singel / Stimulo"/>
    <s v="Notes:"/>
    <x v="4"/>
    <n v="20"/>
    <n v="30"/>
    <n v="45"/>
    <n v="42"/>
    <n v="18"/>
    <n v="28"/>
    <n v="70"/>
    <n v="99"/>
    <n v="2"/>
    <n v="100"/>
    <n v="56"/>
    <n v="35"/>
    <n v="43"/>
    <x v="1400"/>
    <x v="1364"/>
    <x v="1404"/>
    <x v="1401"/>
    <x v="21"/>
    <n v="200"/>
  </r>
  <r>
    <x v="1790"/>
    <x v="64"/>
    <s v="Brasserie de la Senne"/>
    <s v="Brasserie de la Senne Zinnebir"/>
    <s v="Notes:"/>
    <x v="4"/>
    <n v="20"/>
    <n v="30"/>
    <n v="26"/>
    <n v="33"/>
    <n v="11"/>
    <n v="41"/>
    <n v="47"/>
    <n v="76"/>
    <n v="1"/>
    <n v="84"/>
    <n v="70"/>
    <n v="22"/>
    <n v="32"/>
    <x v="1401"/>
    <x v="1365"/>
    <x v="754"/>
    <x v="1402"/>
    <x v="1402"/>
    <n v="64"/>
  </r>
  <r>
    <x v="1791"/>
    <x v="64"/>
    <s v="Russian River Brewing Company"/>
    <s v="Russian River Brewing Company It Takes A Lot Of Great Beer To Make Great Wine"/>
    <s v="Notes:There is an old familiar saying in the wine business: &quot;It takes a lot of great beer to make great wine!&quot; Winemakers, cellar workers, and grape pickers alike rarely (if ever) reach for a nice big glass of red wine in the middle of harvest. Wine is quite delicious, but not very refreshing on a hot summer day. The beverage of choice during harvest is BEER! Ice-cold, refreshing, and thirst-quenching BEER! The beer in this bottle is a toast to our winemaking friends who work around the clock during harvest to make world-class wine right here in our own back yard! Cheers!Brewed with a blend of California ale yeast and saison yeast.\t"/>
    <x v="9"/>
    <n v="20"/>
    <n v="30"/>
    <n v="41"/>
    <n v="34"/>
    <n v="8"/>
    <n v="68"/>
    <n v="38"/>
    <n v="64"/>
    <n v="3"/>
    <n v="80"/>
    <n v="91"/>
    <n v="4"/>
    <n v="54"/>
    <x v="1402"/>
    <x v="1366"/>
    <x v="213"/>
    <x v="386"/>
    <x v="16"/>
    <n v="40"/>
  </r>
  <r>
    <x v="1792"/>
    <x v="64"/>
    <s v="Mikkeller ApS"/>
    <s v="Mikkeller ApS It's Alright!"/>
    <s v="Notes:Brewed at De Proef Brouwerij, Lochristi-Hijfte, Belgium.Ingredients: Water, malt (pale and caramunich), light rock sugar, hops (hallertauer og styrian goldings), ale yeast and brettanomyces.\t"/>
    <x v="12"/>
    <n v="20"/>
    <n v="30"/>
    <n v="20"/>
    <n v="26"/>
    <n v="13"/>
    <n v="36"/>
    <n v="40"/>
    <n v="127"/>
    <n v="0"/>
    <n v="72"/>
    <n v="50"/>
    <n v="9"/>
    <n v="35"/>
    <x v="1403"/>
    <x v="1367"/>
    <x v="1405"/>
    <x v="1403"/>
    <x v="1403"/>
    <n v="107"/>
  </r>
  <r>
    <x v="1793"/>
    <x v="64"/>
    <s v="White Birch Brewing"/>
    <s v="White Birch Brewing White Birch Belgian Style Pale Ale"/>
    <s v="Notes:This straw colored beer greets with an aroma of noble hops, pears and Belgian esters. The flavor follows nicely with a moderately spicy hop and Belgian yeast effect buoyed by a soft malt body. The finish is crisp and dry. We enjoy this beer with spicy foods, grilled steaks, grilled chicken and mandarin salad. Where you take it is only limited by your imagination. For those interested in styles, the name of this beer comes from the color over trying to meet any particular style.\t"/>
    <x v="48"/>
    <n v="20"/>
    <n v="30"/>
    <n v="21"/>
    <n v="41"/>
    <n v="25"/>
    <n v="63"/>
    <n v="82"/>
    <n v="62"/>
    <n v="0"/>
    <n v="83"/>
    <n v="95"/>
    <n v="47"/>
    <n v="68"/>
    <x v="1404"/>
    <x v="1368"/>
    <x v="1406"/>
    <x v="1404"/>
    <x v="1404"/>
    <n v="75"/>
  </r>
  <r>
    <x v="1794"/>
    <x v="64"/>
    <s v="Philadelphia Brewing Company"/>
    <s v="Philadelphia Brewing Company Fleur De Lehigh"/>
    <s v="Notes:"/>
    <x v="12"/>
    <n v="20"/>
    <n v="30"/>
    <n v="18"/>
    <n v="34"/>
    <n v="7"/>
    <n v="20"/>
    <n v="22"/>
    <n v="58"/>
    <n v="0"/>
    <n v="61"/>
    <n v="52"/>
    <n v="88"/>
    <n v="39"/>
    <x v="1405"/>
    <x v="1369"/>
    <x v="203"/>
    <x v="197"/>
    <x v="1405"/>
    <n v="70"/>
  </r>
  <r>
    <x v="1795"/>
    <x v="64"/>
    <s v="Brouwerij Van Steenberge N.V."/>
    <s v="Brouwerij Van Steenberge N.V. Bière Du Boucanier Red"/>
    <s v="Notes:"/>
    <x v="68"/>
    <n v="20"/>
    <n v="30"/>
    <n v="25"/>
    <n v="46"/>
    <n v="20"/>
    <n v="14"/>
    <n v="147"/>
    <n v="63"/>
    <n v="2"/>
    <n v="96"/>
    <n v="27"/>
    <n v="33"/>
    <n v="68"/>
    <x v="1406"/>
    <x v="1370"/>
    <x v="1407"/>
    <x v="1405"/>
    <x v="1169"/>
    <n v="104"/>
  </r>
  <r>
    <x v="1796"/>
    <x v="64"/>
    <s v="Omnipollo"/>
    <s v="Omnipollo Leon"/>
    <s v="Notes:Formerly LeonLeon is whole-cone hopped and fermented dry using a champagne yeast. The yeast and the hops (Amarillo &amp; Simcoe) in combination with a variety of malts.\t"/>
    <x v="54"/>
    <n v="20"/>
    <n v="30"/>
    <n v="37"/>
    <n v="39"/>
    <n v="12"/>
    <n v="63"/>
    <n v="55"/>
    <n v="84"/>
    <n v="5"/>
    <n v="89"/>
    <n v="92"/>
    <n v="26"/>
    <n v="47"/>
    <x v="22"/>
    <x v="168"/>
    <x v="230"/>
    <x v="137"/>
    <x v="11"/>
    <n v="2"/>
  </r>
  <r>
    <x v="1797"/>
    <x v="65"/>
    <s v="Firestone Walker Brewing Co."/>
    <s v="Firestone Walker Brewing Co. Double Barrel Ale"/>
    <s v="Notes:DBA—a.k.a. Double Barrel Ale—is the trailblazing ﬂagship beer that started it all for us back in 1996. Partially fermented in our patented Firestone Union oak-­‐barrel brewing system, DBA quickly took the Central Coast by storm and set the pace for future beers to come. Today, DBA is regarded as a California classic, and stands as an iconic tribute to traditional cask-­‐fermented English ales. Pale malts create a smooth middle with ribbons of caramel, English toﬀee and toasted oak.\t"/>
    <x v="2"/>
    <n v="20"/>
    <n v="40"/>
    <n v="9"/>
    <n v="27"/>
    <n v="6"/>
    <n v="32"/>
    <n v="46"/>
    <n v="22"/>
    <n v="0"/>
    <n v="19"/>
    <n v="43"/>
    <n v="11"/>
    <n v="80"/>
    <x v="1407"/>
    <x v="1371"/>
    <x v="1408"/>
    <x v="1406"/>
    <x v="1406"/>
    <n v="536"/>
  </r>
  <r>
    <x v="1798"/>
    <x v="65"/>
    <s v="Bass Brewers Limited"/>
    <s v="Bass Brewers Limited Bass Pale Ale"/>
    <s v="Notes:A classic pale ale. This version of Bass for the North American market at 5% to comply with USA ale regulations.\t"/>
    <x v="6"/>
    <n v="20"/>
    <n v="40"/>
    <n v="7"/>
    <n v="15"/>
    <n v="9"/>
    <n v="32"/>
    <n v="60"/>
    <n v="32"/>
    <n v="0"/>
    <n v="36"/>
    <n v="53"/>
    <n v="4"/>
    <n v="55"/>
    <x v="1408"/>
    <x v="1372"/>
    <x v="1409"/>
    <x v="1407"/>
    <x v="1407"/>
    <n v="1096"/>
  </r>
  <r>
    <x v="1799"/>
    <x v="65"/>
    <s v="Greene King / Morland Brewery"/>
    <s v="Greene King / Morland Brewery Old Speckled Hen"/>
    <s v="Notes:Old Speckled Hen is popular with ale drinkers up and down the country and renowned for its unique character and consistent quality.The great British ale was first brewed to commemorate the 50th anniversary of the MG car factory in Abingdon, Oxfordshire. It was even named after the factory’s old run around car which was often parked outside the paint shop. Spattered in paint, the car became known as the “Owld Speckl’d Un”. The eagle-eyed might even see the resemblance between MG’s logo and the Old Speckled Hen label!More than 35 years on, the great premium ale continues to be a finely balanced beer with a distinctive rich, malty taste and fruity aroma.\t"/>
    <x v="2"/>
    <n v="20"/>
    <n v="40"/>
    <n v="21"/>
    <n v="48"/>
    <n v="21"/>
    <n v="56"/>
    <n v="66"/>
    <n v="30"/>
    <n v="0"/>
    <n v="34"/>
    <n v="78"/>
    <n v="13"/>
    <n v="102"/>
    <x v="1409"/>
    <x v="1373"/>
    <x v="1410"/>
    <x v="1408"/>
    <x v="1408"/>
    <n v="874"/>
  </r>
  <r>
    <x v="1800"/>
    <x v="65"/>
    <s v="Boston Beer Company (Samuel Adams)"/>
    <s v="Boston Beer Company (Samuel Adams) Samuel Adams Boston Ale (Stock Ale)"/>
    <s v="Notes:"/>
    <x v="51"/>
    <n v="20"/>
    <n v="40"/>
    <n v="13"/>
    <n v="38"/>
    <n v="6"/>
    <n v="45"/>
    <n v="55"/>
    <n v="17"/>
    <n v="0"/>
    <n v="18"/>
    <n v="66"/>
    <n v="3"/>
    <n v="91"/>
    <x v="1410"/>
    <x v="1374"/>
    <x v="1411"/>
    <x v="1409"/>
    <x v="1409"/>
    <n v="1013"/>
  </r>
  <r>
    <x v="199"/>
    <x v="65"/>
    <s v="Brooklyn Brewery"/>
    <s v="Brooklyn Brewery Brooklyn Summer Ale"/>
    <s v="Notes:Summer in Brooklyn is all about following your impulses, winging it from beaches and barbecues to stoops and rooftops. Brooklyn Summer Ale is a refreshing, flavorful pale ale made to accompany you on all your warm weather adventures. 18 IBU\t"/>
    <x v="2"/>
    <n v="20"/>
    <n v="40"/>
    <n v="26"/>
    <n v="24"/>
    <n v="4"/>
    <n v="24"/>
    <n v="16"/>
    <n v="24"/>
    <n v="1"/>
    <n v="23"/>
    <n v="35"/>
    <n v="5"/>
    <n v="32"/>
    <x v="1411"/>
    <x v="1375"/>
    <x v="1412"/>
    <x v="1410"/>
    <x v="1410"/>
    <n v="381"/>
  </r>
  <r>
    <x v="1801"/>
    <x v="65"/>
    <s v="Samuel Smith Old Brewery (Tadcaster)"/>
    <s v="Samuel Smith Old Brewery (Tadcaster) Samuel Smith's Old Brewery Pale Ale"/>
    <s v="Notes:Known as Organic Best Ale in the UK.\t"/>
    <x v="2"/>
    <n v="20"/>
    <n v="40"/>
    <n v="11"/>
    <n v="30"/>
    <n v="5"/>
    <n v="31"/>
    <n v="42"/>
    <n v="18"/>
    <n v="1"/>
    <n v="26"/>
    <n v="41"/>
    <n v="4"/>
    <n v="72"/>
    <x v="1412"/>
    <x v="1376"/>
    <x v="1413"/>
    <x v="1411"/>
    <x v="1411"/>
    <n v="652"/>
  </r>
  <r>
    <x v="1802"/>
    <x v="65"/>
    <s v="Smuttynose Brewing Company"/>
    <s v="Smuttynose Brewing Company Smuttynose Shoals Pale Ale"/>
    <s v="Notes:Our interpretation of a classic English beer style is copper-colored, medium-bodied and pleasantly hopped. Its flavor is delightfully complex: tangy fruit at the start, with an assertive hop crispness and a long malty palate that one well-known beer writer has compared to the flavor of freshly-baked bread.52 IBU\t"/>
    <x v="8"/>
    <n v="20"/>
    <n v="40"/>
    <n v="24"/>
    <n v="38"/>
    <n v="7"/>
    <n v="79"/>
    <n v="47"/>
    <n v="77"/>
    <n v="1"/>
    <n v="78"/>
    <n v="130"/>
    <n v="13"/>
    <n v="80"/>
    <x v="1413"/>
    <x v="1377"/>
    <x v="1414"/>
    <x v="1412"/>
    <x v="1412"/>
    <n v="605"/>
  </r>
  <r>
    <x v="1803"/>
    <x v="65"/>
    <s v="Great Divide Brewing Company"/>
    <s v="Great Divide Brewing Company Denver Pale Ale"/>
    <s v="Notes:This American pale ale opens with big citrus and pine notes, then smooths out with a faint toasted malt character and dry, slightly bitter finish. Denver Pale Ale is your go-to beer from city to trail and back again, no matter what the time or season.\t"/>
    <x v="51"/>
    <n v="20"/>
    <n v="40"/>
    <n v="17"/>
    <n v="31"/>
    <n v="2"/>
    <n v="62"/>
    <n v="37"/>
    <n v="56"/>
    <n v="2"/>
    <n v="61"/>
    <n v="91"/>
    <n v="4"/>
    <n v="66"/>
    <x v="1414"/>
    <x v="1378"/>
    <x v="1415"/>
    <x v="1413"/>
    <x v="1413"/>
    <n v="531"/>
  </r>
  <r>
    <x v="1804"/>
    <x v="65"/>
    <s v="Cisco Brewers Inc."/>
    <s v="Cisco Brewers Inc. Whale's Tale Pale Ale"/>
    <s v="Notes:Whale's Tale Pale Ale is an English style pale ale named in honor of Nantucket's whaling history. Wonderfully balanced with Maris Otter malt, hints of crystal malt and generously hopped with East Kent Goldings, it has a rich honey color and fruity hop aroma.40 IBU\t"/>
    <x v="8"/>
    <n v="20"/>
    <n v="40"/>
    <n v="5"/>
    <n v="21"/>
    <n v="2"/>
    <n v="39"/>
    <n v="29"/>
    <n v="26"/>
    <n v="0"/>
    <n v="27"/>
    <n v="50"/>
    <n v="7"/>
    <n v="54"/>
    <x v="1415"/>
    <x v="1379"/>
    <x v="1416"/>
    <x v="1414"/>
    <x v="1414"/>
    <n v="295"/>
  </r>
  <r>
    <x v="1805"/>
    <x v="65"/>
    <s v="Summit Brewing Company"/>
    <s v="Summit Brewing Company Summit Extra Pale Ale"/>
    <s v="Notes:A pioneer in craft beer (hey, that rhymes), Summit Extra Pale Ale has been gracing the pint glasses of serious beer lovers since 1986. Bronze color. Gold medal-winning flavor. Featuring caramel, biscuity malts balanced by an earthy hop bite and juicy citrus.\t"/>
    <x v="0"/>
    <n v="20"/>
    <n v="40"/>
    <n v="8"/>
    <n v="25"/>
    <n v="10"/>
    <n v="71"/>
    <n v="47"/>
    <n v="39"/>
    <n v="0"/>
    <n v="39"/>
    <n v="94"/>
    <n v="6"/>
    <n v="84"/>
    <x v="1416"/>
    <x v="1380"/>
    <x v="22"/>
    <x v="1415"/>
    <x v="1415"/>
    <n v="412"/>
  </r>
  <r>
    <x v="1806"/>
    <x v="65"/>
    <s v="Black Sheep Brewery PLC"/>
    <s v="Black Sheep Brewery PLC Monty Python's Holy Grail Ale"/>
    <s v="Notes:Draught 4.0% / Bottle 4.7%Another fine addition to the Black Sheep flock of premium bottle ales. This ale was specially commissioned to commemorate the 30th anniversary of Monty Python in 1999.Ten years later on the 40th anniversary Holy Grail is still going strong. With more hops than a killer rabbit, it's a full-flavoured golden ale with a distinctively fruity flavour followed by the Black Sheep signature dry finish.We brew Holy Grail with Maris Otter malt, an old and expensive variety that is renowned for the taste and the quality of the beer it produces.A mixture of old English Hop varieties including a touch of WGV hops gives Holy Grail its lovely fruity nose.We use a touch of wheat which helps deliver the lovely creamy head and lacing down the glass - just what you would expect from a proper Yorkshire beer!\t"/>
    <x v="7"/>
    <n v="20"/>
    <n v="40"/>
    <n v="20"/>
    <n v="42"/>
    <n v="8"/>
    <n v="38"/>
    <n v="45"/>
    <n v="44"/>
    <n v="2"/>
    <n v="46"/>
    <n v="61"/>
    <n v="2"/>
    <n v="80"/>
    <x v="1417"/>
    <x v="1381"/>
    <x v="1417"/>
    <x v="1416"/>
    <x v="1416"/>
    <n v="588"/>
  </r>
  <r>
    <x v="1807"/>
    <x v="65"/>
    <s v="Boston Beer Company (Samuel Adams)"/>
    <s v="Boston Beer Company (Samuel Adams) Samuel Adams Pale Ale"/>
    <s v="Notes:"/>
    <x v="14"/>
    <n v="20"/>
    <n v="40"/>
    <n v="26"/>
    <n v="32"/>
    <n v="6"/>
    <n v="61"/>
    <n v="18"/>
    <n v="44"/>
    <n v="1"/>
    <n v="41"/>
    <n v="108"/>
    <n v="4"/>
    <n v="56"/>
    <x v="1418"/>
    <x v="1382"/>
    <x v="1418"/>
    <x v="1417"/>
    <x v="1417"/>
    <n v="619"/>
  </r>
  <r>
    <x v="1808"/>
    <x v="65"/>
    <s v="Yuengling Brewery"/>
    <s v="Yuengling Brewery Lord Chesterfield Ale"/>
    <s v="Notes:One of our heritage beers, Yuengling Lord Chesterfield Ale has as much rich heritage as it does flavor and appeal. Crafted in a unique two-stage European brewing style for enhanced bitterness, it utilizes both conventional kettle hopping and dry hopping after fermentation resulting in a dry sharp finish. Its distinct robust flavor is derived from a delicate combination of sweet maltiness and lingering herbal bitterness.\t"/>
    <x v="51"/>
    <n v="20"/>
    <n v="40"/>
    <n v="9"/>
    <n v="18"/>
    <n v="5"/>
    <n v="36"/>
    <n v="14"/>
    <n v="11"/>
    <n v="2"/>
    <n v="5"/>
    <n v="42"/>
    <n v="2"/>
    <n v="29"/>
    <x v="1419"/>
    <x v="1383"/>
    <x v="1419"/>
    <x v="1418"/>
    <x v="1418"/>
    <n v="275"/>
  </r>
  <r>
    <x v="1809"/>
    <x v="65"/>
    <s v="Odell Brewing Company"/>
    <s v="Odell Brewing Company 5 Barrel Pale Ale"/>
    <s v="Notes: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t"/>
    <x v="9"/>
    <n v="20"/>
    <n v="40"/>
    <n v="20"/>
    <n v="27"/>
    <n v="4"/>
    <n v="65"/>
    <n v="41"/>
    <n v="34"/>
    <n v="1"/>
    <n v="36"/>
    <n v="92"/>
    <n v="0"/>
    <n v="48"/>
    <x v="1420"/>
    <x v="1384"/>
    <x v="1420"/>
    <x v="1419"/>
    <x v="1419"/>
    <n v="236"/>
  </r>
  <r>
    <x v="1810"/>
    <x v="65"/>
    <s v="Coopers Brewery Limited"/>
    <s v="Coopers Brewery Limited Coopers Sparkling Ale"/>
    <s v="Notes:Little has changed since Thomas Cooper brewed his first batch of Sparkling Ale in 1862. It's still naturally conditioned in the bottle with our unique strain of Coopers yeast. To enjoy the complete Sparkling experience, roll the bottle to mix in the yeast sediment before pouring. No additives. No preservatives.\t"/>
    <x v="67"/>
    <n v="20"/>
    <n v="40"/>
    <n v="13"/>
    <n v="23"/>
    <n v="9"/>
    <n v="33"/>
    <n v="29"/>
    <n v="41"/>
    <n v="1"/>
    <n v="40"/>
    <n v="46"/>
    <n v="6"/>
    <n v="42"/>
    <x v="1421"/>
    <x v="1385"/>
    <x v="1421"/>
    <x v="1420"/>
    <x v="1420"/>
    <n v="378"/>
  </r>
  <r>
    <x v="1811"/>
    <x v="65"/>
    <s v="Coopers Brewery Limited"/>
    <s v="Coopers Brewery Limited Coopers Original Pale Ale"/>
    <s v="Notes:Our 'Pale' is naturally conditioned in the bottle or keg. This traditional Coopers brewing method produces the trademark sediment that gives our ales a distinctive, fine cloudy appearance.This beer is a deep golden colour and pours with a generous level of foam. To unlock its full flavour potential, make sure to roll before pouring. No additives. No preservatives.\t"/>
    <x v="12"/>
    <n v="20"/>
    <n v="40"/>
    <n v="9"/>
    <n v="20"/>
    <n v="3"/>
    <n v="37"/>
    <n v="19"/>
    <n v="21"/>
    <n v="0"/>
    <n v="17"/>
    <n v="66"/>
    <n v="4"/>
    <n v="37"/>
    <x v="1422"/>
    <x v="1386"/>
    <x v="615"/>
    <x v="1421"/>
    <x v="1421"/>
    <n v="261"/>
  </r>
  <r>
    <x v="1812"/>
    <x v="65"/>
    <s v="Carlsberg-Tetley Brewing Ltd"/>
    <s v="Carlsberg-Tetley Brewing Ltd Tetley's English Ale"/>
    <s v="Notes:"/>
    <x v="61"/>
    <n v="20"/>
    <n v="40"/>
    <n v="13"/>
    <n v="101"/>
    <n v="7"/>
    <n v="34"/>
    <n v="39"/>
    <n v="24"/>
    <n v="1"/>
    <n v="21"/>
    <n v="57"/>
    <n v="2"/>
    <n v="73"/>
    <x v="1423"/>
    <x v="1387"/>
    <x v="1422"/>
    <x v="1422"/>
    <x v="1422"/>
    <n v="352"/>
  </r>
  <r>
    <x v="1813"/>
    <x v="65"/>
    <s v="Wychwood Brewery Company Ltd"/>
    <s v="Wychwood Brewery Company Ltd Scarecrow Ale"/>
    <s v="Notes:"/>
    <x v="7"/>
    <n v="20"/>
    <n v="40"/>
    <n v="26"/>
    <n v="36"/>
    <n v="9"/>
    <n v="45"/>
    <n v="34"/>
    <n v="40"/>
    <n v="0"/>
    <n v="33"/>
    <n v="78"/>
    <n v="5"/>
    <n v="72"/>
    <x v="1424"/>
    <x v="1388"/>
    <x v="1423"/>
    <x v="1423"/>
    <x v="1423"/>
    <n v="217"/>
  </r>
  <r>
    <x v="1814"/>
    <x v="65"/>
    <s v="Harviestoun Brewery Ltd."/>
    <s v="Harviestoun Brewery Ltd. Bitter &amp; Twisted"/>
    <s v="Notes:English Golden AleBitter &amp; Twisted is a superbly-balanced, refreshingly-lively beer. It has a malty-sweet aroma with a floral, fruity hoppiness and a zingy, zesty flavour. Complex, rounded, sweet and dry; this is the connoisseurs' session beer par excellence!HOPS: Hersbruker, Celeia, Perle, BobekMALTS: Lager malt, crystal malt, malted wheat &amp; oats34 IBU\t"/>
    <x v="56"/>
    <n v="20"/>
    <n v="40"/>
    <n v="24"/>
    <n v="36"/>
    <n v="11"/>
    <n v="85"/>
    <n v="54"/>
    <n v="66"/>
    <n v="4"/>
    <n v="81"/>
    <n v="106"/>
    <n v="20"/>
    <n v="99"/>
    <x v="1425"/>
    <x v="1389"/>
    <x v="1424"/>
    <x v="1424"/>
    <x v="1424"/>
    <n v="249"/>
  </r>
  <r>
    <x v="1815"/>
    <x v="65"/>
    <s v="Big Sky Brewing Company"/>
    <s v="Big Sky Brewing Company Scape Goat Pale Ale"/>
    <s v="Notes: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t"/>
    <x v="2"/>
    <n v="20"/>
    <n v="40"/>
    <n v="24"/>
    <n v="37"/>
    <n v="5"/>
    <n v="62"/>
    <n v="40"/>
    <n v="42"/>
    <n v="0"/>
    <n v="46"/>
    <n v="89"/>
    <n v="0"/>
    <n v="65"/>
    <x v="1426"/>
    <x v="1390"/>
    <x v="1425"/>
    <x v="1425"/>
    <x v="1425"/>
    <n v="219"/>
  </r>
  <r>
    <x v="1816"/>
    <x v="65"/>
    <s v="D.L. Geary Brewing Company"/>
    <s v="D.L. Geary Brewing Company Geary's Pale Ale"/>
    <s v="Notes:Our flagship. This is a classic British pale ale with a nod to the legendary beers of Burton-on-Trent. Copper-colored, dry, clean, and crisp with lots of late hop taste, in an appetizing complex with ale fruitiness from imported Hampshire yeast. Original gravity - 1047; alcohol by volume - 4.5%; two row English malt (pale, crystal and chocolate); Cascade, Mt. Hood, Tettnang and Fuggle Hops.\t"/>
    <x v="12"/>
    <n v="20"/>
    <n v="40"/>
    <n v="35"/>
    <n v="36"/>
    <n v="6"/>
    <n v="72"/>
    <n v="65"/>
    <n v="35"/>
    <n v="0"/>
    <n v="30"/>
    <n v="89"/>
    <n v="5"/>
    <n v="94"/>
    <x v="1427"/>
    <x v="118"/>
    <x v="1426"/>
    <x v="1426"/>
    <x v="1426"/>
    <n v="201"/>
  </r>
  <r>
    <x v="1817"/>
    <x v="65"/>
    <s v="Ipswich Ale Brewery"/>
    <s v="Ipswich Ale Brewery Ipswich Original Ale"/>
    <s v="Notes:"/>
    <x v="51"/>
    <n v="20"/>
    <n v="40"/>
    <n v="17"/>
    <n v="57"/>
    <n v="7"/>
    <n v="52"/>
    <n v="51"/>
    <n v="45"/>
    <n v="0"/>
    <n v="40"/>
    <n v="79"/>
    <n v="11"/>
    <n v="98"/>
    <x v="202"/>
    <x v="220"/>
    <x v="1427"/>
    <x v="1427"/>
    <x v="1427"/>
    <n v="192"/>
  </r>
  <r>
    <x v="1818"/>
    <x v="65"/>
    <s v="Wychwood Brewery Company Ltd"/>
    <s v="Wychwood Brewery Company Ltd WychCraft"/>
    <s v="Notes:"/>
    <x v="12"/>
    <n v="20"/>
    <n v="40"/>
    <n v="15"/>
    <n v="34"/>
    <n v="2"/>
    <n v="45"/>
    <n v="44"/>
    <n v="35"/>
    <n v="1"/>
    <n v="29"/>
    <n v="61"/>
    <n v="7"/>
    <n v="61"/>
    <x v="1428"/>
    <x v="1391"/>
    <x v="1428"/>
    <x v="1428"/>
    <x v="1428"/>
    <n v="194"/>
  </r>
  <r>
    <x v="1819"/>
    <x v="65"/>
    <s v="Alltech’s Lexington Brewing and Distilling Co."/>
    <s v="Alltech’s Lexington Brewing and Distilling Co. Kentucky Ale"/>
    <s v="Notes:Our Master Brewers describe Kentucky Ale as a marriage between two classic beer styles, Irish Red Ale and English Pale Ale. Light amber in color, Kentucky Ale owes its unique body and character to select imported malts and a pinch of wheat malt for a rich, smooth taste. The unique body and character of Kentucky Ale is heavily influenced by the water, drawn from aquifers in the limestone rock underlying the Bluegrass Region of Kentucky.\t"/>
    <x v="4"/>
    <n v="20"/>
    <n v="40"/>
    <n v="15"/>
    <n v="29"/>
    <n v="4"/>
    <n v="34"/>
    <n v="47"/>
    <n v="16"/>
    <n v="1"/>
    <n v="12"/>
    <n v="43"/>
    <n v="3"/>
    <n v="77"/>
    <x v="1429"/>
    <x v="1392"/>
    <x v="1429"/>
    <x v="1429"/>
    <x v="1429"/>
    <n v="110"/>
  </r>
  <r>
    <x v="1820"/>
    <x v="65"/>
    <s v="Shipyard Brewing Co."/>
    <s v="Shipyard Brewing Co. Chamberlain Pale Ale"/>
    <s v="Notes:"/>
    <x v="11"/>
    <n v="20"/>
    <n v="40"/>
    <n v="19"/>
    <n v="29"/>
    <n v="7"/>
    <n v="46"/>
    <n v="41"/>
    <n v="19"/>
    <n v="2"/>
    <n v="17"/>
    <n v="74"/>
    <n v="7"/>
    <n v="90"/>
    <x v="1430"/>
    <x v="1393"/>
    <x v="1430"/>
    <x v="1172"/>
    <x v="1430"/>
    <n v="153"/>
  </r>
  <r>
    <x v="1821"/>
    <x v="65"/>
    <s v="Christian Moerlein Brewing Company"/>
    <s v="Christian Moerlein Brewing Company Christian Moerlein Over-The-Rhine Ale"/>
    <s v="Notes:"/>
    <x v="4"/>
    <n v="20"/>
    <n v="40"/>
    <n v="12"/>
    <n v="48"/>
    <n v="6"/>
    <n v="47"/>
    <n v="46"/>
    <n v="27"/>
    <n v="0"/>
    <n v="21"/>
    <n v="76"/>
    <n v="10"/>
    <n v="51"/>
    <x v="1431"/>
    <x v="1394"/>
    <x v="1431"/>
    <x v="1430"/>
    <x v="1431"/>
    <n v="114"/>
  </r>
  <r>
    <x v="1822"/>
    <x v="65"/>
    <s v="Ridgeway Brewing"/>
    <s v="Ridgeway Brewing Very Bad Elf"/>
    <s v="Notes:"/>
    <x v="16"/>
    <n v="20"/>
    <n v="40"/>
    <n v="12"/>
    <n v="43"/>
    <n v="24"/>
    <n v="51"/>
    <n v="83"/>
    <n v="33"/>
    <n v="1"/>
    <n v="42"/>
    <n v="93"/>
    <n v="17"/>
    <n v="108"/>
    <x v="1432"/>
    <x v="1395"/>
    <x v="1011"/>
    <x v="1431"/>
    <x v="1432"/>
    <n v="150"/>
  </r>
  <r>
    <x v="1823"/>
    <x v="65"/>
    <s v="Granville Island Brewery"/>
    <s v="Granville Island Brewery English Bay Pale Ale"/>
    <s v="Notes:Easygoing—like the sunny shores of English Bay itself. Out of the bottle you’ll notice the rich, coppery colour and caramel malt flavour up front, balanced with a dry roasted finish that’s sure to put a smile on your face. Just grill up some burgers, kebabs or tenderloin—and chill\t"/>
    <x v="2"/>
    <n v="20"/>
    <n v="40"/>
    <n v="10"/>
    <n v="30"/>
    <n v="3"/>
    <n v="35"/>
    <n v="56"/>
    <n v="7"/>
    <n v="0"/>
    <n v="8"/>
    <n v="49"/>
    <n v="6"/>
    <n v="83"/>
    <x v="355"/>
    <x v="1396"/>
    <x v="1432"/>
    <x v="1432"/>
    <x v="1433"/>
    <n v="56"/>
  </r>
  <r>
    <x v="1824"/>
    <x v="65"/>
    <s v="Four Peaks Brewing Company"/>
    <s v="Four Peaks Brewing Company 8th Street Ale"/>
    <s v="Notes:21 IBU\t"/>
    <x v="11"/>
    <n v="20"/>
    <n v="40"/>
    <n v="16"/>
    <n v="42"/>
    <n v="3"/>
    <n v="53"/>
    <n v="41"/>
    <n v="26"/>
    <n v="0"/>
    <n v="28"/>
    <n v="88"/>
    <n v="5"/>
    <n v="65"/>
    <x v="1433"/>
    <x v="1397"/>
    <x v="1433"/>
    <x v="1433"/>
    <x v="1434"/>
    <n v="77"/>
  </r>
  <r>
    <x v="1825"/>
    <x v="65"/>
    <s v="Whitbread PLC"/>
    <s v="Whitbread PLC Whitbread Pale Ale"/>
    <s v="Notes:"/>
    <x v="49"/>
    <n v="20"/>
    <n v="40"/>
    <n v="9"/>
    <n v="49"/>
    <n v="8"/>
    <n v="36"/>
    <n v="89"/>
    <n v="35"/>
    <n v="0"/>
    <n v="32"/>
    <n v="48"/>
    <n v="0"/>
    <n v="99"/>
    <x v="1328"/>
    <x v="1398"/>
    <x v="1434"/>
    <x v="1434"/>
    <x v="1435"/>
    <n v="253"/>
  </r>
  <r>
    <x v="1826"/>
    <x v="65"/>
    <s v="St. Peter's Brewery Co Ltd"/>
    <s v="St. Peter's Brewery Co Ltd St. Peter's English Ale"/>
    <s v="Notes:"/>
    <x v="12"/>
    <n v="20"/>
    <n v="40"/>
    <n v="38"/>
    <n v="50"/>
    <n v="14"/>
    <n v="64"/>
    <n v="46"/>
    <n v="47"/>
    <n v="3"/>
    <n v="46"/>
    <n v="98"/>
    <n v="3"/>
    <n v="78"/>
    <x v="1434"/>
    <x v="1399"/>
    <x v="1435"/>
    <x v="1435"/>
    <x v="1436"/>
    <n v="220"/>
  </r>
  <r>
    <x v="1827"/>
    <x v="65"/>
    <s v="Firestone Walker Brewing Co."/>
    <s v="Firestone Walker Brewing Co. Unfiltered Double Barrel Ale"/>
    <s v="Notes:100% Barrel Fermented.\t"/>
    <x v="2"/>
    <n v="20"/>
    <n v="40"/>
    <n v="24"/>
    <n v="51"/>
    <n v="13"/>
    <n v="29"/>
    <n v="46"/>
    <n v="34"/>
    <n v="0"/>
    <n v="32"/>
    <n v="50"/>
    <n v="15"/>
    <n v="87"/>
    <x v="420"/>
    <x v="34"/>
    <x v="1139"/>
    <x v="1269"/>
    <x v="1277"/>
    <n v="32"/>
  </r>
  <r>
    <x v="1828"/>
    <x v="65"/>
    <s v="Arcadia Brewing Company"/>
    <s v="Arcadia Brewing Company Arcadia Angler's Ale"/>
    <s v="Notes:his strikingly authentic English-style pale ale is brewed with all-English malts and a pound and a half of Pacific Northwest hops per barrel. It is medium-bodied, crisp and well-balanced with a flavor profile featuring subtle notes of caramel, toffee and toasted malt, counterbalanced by the ideal level of hop bitterness. The delicate herbal hop finish is produced by Goldings whole leaf hops.1054 OG; 34 IBU\t"/>
    <x v="51"/>
    <n v="20"/>
    <n v="40"/>
    <n v="21"/>
    <n v="44"/>
    <n v="10"/>
    <n v="70"/>
    <n v="41"/>
    <n v="66"/>
    <n v="1"/>
    <n v="66"/>
    <n v="123"/>
    <n v="9"/>
    <n v="88"/>
    <x v="1435"/>
    <x v="1400"/>
    <x v="539"/>
    <x v="1436"/>
    <x v="1437"/>
    <n v="135"/>
  </r>
  <r>
    <x v="214"/>
    <x v="65"/>
    <s v="St. Peter's Brewery Co Ltd"/>
    <s v="St. Peter's Brewery Co Ltd St. Peter's Golden Ale"/>
    <s v="Notes:"/>
    <x v="7"/>
    <n v="20"/>
    <n v="40"/>
    <n v="18"/>
    <n v="46"/>
    <n v="13"/>
    <n v="63"/>
    <n v="33"/>
    <n v="24"/>
    <n v="3"/>
    <n v="25"/>
    <n v="88"/>
    <n v="4"/>
    <n v="100"/>
    <x v="1436"/>
    <x v="1401"/>
    <x v="1436"/>
    <x v="1437"/>
    <x v="1438"/>
    <n v="145"/>
  </r>
  <r>
    <x v="1829"/>
    <x v="65"/>
    <s v="Wachusett Brewing Company"/>
    <s v="Wachusett Brewing Company Wachusett Country Pale Ale"/>
    <s v="Notes:Our first brew back in the early 90’s, the original pale ale with perfectly balanced hops &amp; malts creating super drinkability.\t"/>
    <x v="6"/>
    <n v="20"/>
    <n v="40"/>
    <n v="15"/>
    <n v="49"/>
    <n v="4"/>
    <n v="54"/>
    <n v="57"/>
    <n v="41"/>
    <n v="1"/>
    <n v="47"/>
    <n v="77"/>
    <n v="1"/>
    <n v="80"/>
    <x v="1437"/>
    <x v="1402"/>
    <x v="1437"/>
    <x v="1438"/>
    <x v="1439"/>
    <n v="88"/>
  </r>
  <r>
    <x v="1830"/>
    <x v="65"/>
    <s v="Genesee Brewing Co. / Dundee Brewing Co."/>
    <s v="Genesee Brewing Co. / Dundee Brewing Co. Dundee English-Style Ale"/>
    <s v="Notes:"/>
    <x v="6"/>
    <n v="20"/>
    <n v="40"/>
    <n v="19"/>
    <n v="39"/>
    <n v="9"/>
    <n v="24"/>
    <n v="48"/>
    <n v="27"/>
    <n v="0"/>
    <n v="36"/>
    <n v="50"/>
    <n v="7"/>
    <n v="80"/>
    <x v="1438"/>
    <x v="1403"/>
    <x v="1438"/>
    <x v="1439"/>
    <x v="1440"/>
    <n v="19"/>
  </r>
  <r>
    <x v="1831"/>
    <x v="65"/>
    <s v="Cucapá Brewing Company"/>
    <s v="Cucapá Brewing Company Cucapá Chupacabras Pale Ale"/>
    <s v="Notes:"/>
    <x v="67"/>
    <n v="20"/>
    <n v="40"/>
    <n v="11"/>
    <n v="46"/>
    <n v="8"/>
    <n v="61"/>
    <n v="63"/>
    <n v="52"/>
    <n v="0"/>
    <n v="56"/>
    <n v="90"/>
    <n v="8"/>
    <n v="100"/>
    <x v="1439"/>
    <x v="1404"/>
    <x v="1439"/>
    <x v="1440"/>
    <x v="1441"/>
    <n v="122"/>
  </r>
  <r>
    <x v="1832"/>
    <x v="65"/>
    <s v="Green Valley Brewing Company (Crooked Creek)"/>
    <s v="Green Valley Brewing Company (Crooked Creek) Stone Mill Organic Pale Ale"/>
    <s v="Notes:"/>
    <x v="10"/>
    <n v="20"/>
    <n v="40"/>
    <n v="7"/>
    <n v="36"/>
    <n v="13"/>
    <n v="49"/>
    <n v="56"/>
    <n v="30"/>
    <n v="0"/>
    <n v="37"/>
    <n v="56"/>
    <n v="3"/>
    <n v="50"/>
    <x v="1440"/>
    <x v="1405"/>
    <x v="1440"/>
    <x v="1441"/>
    <x v="1442"/>
    <n v="207"/>
  </r>
  <r>
    <x v="1740"/>
    <x v="65"/>
    <s v="Mayflower Brewing Company"/>
    <s v="Mayflower Brewing Company Mayflower Pale Ale"/>
    <s v="Notes:"/>
    <x v="11"/>
    <n v="20"/>
    <n v="40"/>
    <n v="20"/>
    <n v="37"/>
    <n v="8"/>
    <n v="65"/>
    <n v="44"/>
    <n v="32"/>
    <n v="0"/>
    <n v="29"/>
    <n v="98"/>
    <n v="4"/>
    <n v="82"/>
    <x v="1187"/>
    <x v="1249"/>
    <x v="1441"/>
    <x v="1442"/>
    <x v="1443"/>
    <n v="78"/>
  </r>
  <r>
    <x v="1833"/>
    <x v="65"/>
    <s v="Heavy Seas Beer"/>
    <s v="Heavy Seas Beer Heavy Seas - Pale Ale"/>
    <s v="Notes:"/>
    <x v="106"/>
    <n v="20"/>
    <n v="40"/>
    <n v="21"/>
    <n v="40"/>
    <n v="3"/>
    <n v="62"/>
    <n v="33"/>
    <n v="41"/>
    <n v="2"/>
    <n v="48"/>
    <n v="90"/>
    <n v="6"/>
    <n v="76"/>
    <x v="1441"/>
    <x v="426"/>
    <x v="1442"/>
    <x v="1443"/>
    <x v="1444"/>
    <n v="58"/>
  </r>
  <r>
    <x v="1834"/>
    <x v="66"/>
    <s v="Oskar Blues Grill &amp; Brew"/>
    <s v="Oskar Blues Grill &amp; Brew Mama's Little Yella Pils"/>
    <s v="Notes:Mama's Little Yella Pils - Our upcoming new canned good is a small-batch version of the beer that made Pilsen, Czechoslovakia famous. Mama's is made with hearty amounts of pale malt, German specialty malts, and a blend of traditional (Saaz) and 21st century Bavarian hops. Our first canned lager, it's also fermented at cool temperatures with a German yeast.This tasteful reality Czech is the perfect antidote for the watered-down versions of pilsner clogging Americaâ's shelves. And Mama's gentle hopping (about 35 IBUs) and low ABV (just 5.3%) mean we're finally honoring consumer requests for a delicious but less-challenging beer. (Hey, we like a good low-dose session beer, too.) Look for our Gold Metal Winner on US shelves in March.Sadly, the Feds rejected our Take Two and Call Us in the Morning line on the can.\t"/>
    <x v="7"/>
    <n v="30"/>
    <n v="45"/>
    <n v="36"/>
    <n v="20"/>
    <n v="6"/>
    <n v="56"/>
    <n v="19"/>
    <n v="18"/>
    <n v="8"/>
    <n v="21"/>
    <n v="76"/>
    <n v="10"/>
    <n v="68"/>
    <x v="1442"/>
    <x v="1406"/>
    <x v="1443"/>
    <x v="1444"/>
    <x v="1445"/>
    <n v="543"/>
  </r>
  <r>
    <x v="1835"/>
    <x v="66"/>
    <s v="Lagunitas Brewing Company"/>
    <s v="Lagunitas Brewing Company Lagunitas PILS (Czech Style Pilsner)"/>
    <s v="Notes:Our only Lager, brewed with loads of imported Saaz hops and a bottom-fermenting yeast strain that leaves it Light and Crisp and Easy to Slam, yet full of real flavor and all the things you yearn for.Like Adam and Eve, Isaac and Ishmael, Mao and Confucius, Good and Evil, Day and Night, Hittites and Visigoths, John and Lorena, or Groucho and Moe, Ales and Lagers are as different as can be. Still, we must love each for who they are, separately but equally, with liberty and justice for all. Cheers!\t"/>
    <x v="53"/>
    <n v="30"/>
    <n v="45"/>
    <n v="24"/>
    <n v="33"/>
    <n v="7"/>
    <n v="81"/>
    <n v="27"/>
    <n v="26"/>
    <n v="1"/>
    <n v="27"/>
    <n v="98"/>
    <n v="14"/>
    <n v="51"/>
    <x v="1443"/>
    <x v="1407"/>
    <x v="1444"/>
    <x v="20"/>
    <x v="64"/>
    <n v="532"/>
  </r>
  <r>
    <x v="1836"/>
    <x v="66"/>
    <s v="Pivovary Staropramen"/>
    <s v="Pivovary Staropramen Staropramen Lager"/>
    <s v="Notes:"/>
    <x v="2"/>
    <n v="30"/>
    <n v="45"/>
    <n v="18"/>
    <n v="44"/>
    <n v="11"/>
    <n v="54"/>
    <n v="34"/>
    <n v="20"/>
    <n v="4"/>
    <n v="18"/>
    <n v="74"/>
    <n v="8"/>
    <n v="69"/>
    <x v="1444"/>
    <x v="1408"/>
    <x v="1445"/>
    <x v="1445"/>
    <x v="1446"/>
    <n v="258"/>
  </r>
  <r>
    <x v="1837"/>
    <x v="66"/>
    <s v="Great Lakes Brewing Company"/>
    <s v="Great Lakes Brewing Company Great Lakes The Wright Pils"/>
    <s v="Notes:"/>
    <x v="0"/>
    <n v="30"/>
    <n v="45"/>
    <n v="66"/>
    <n v="41"/>
    <n v="7"/>
    <n v="81"/>
    <n v="30"/>
    <n v="17"/>
    <n v="2"/>
    <n v="18"/>
    <n v="128"/>
    <n v="11"/>
    <n v="76"/>
    <x v="392"/>
    <x v="320"/>
    <x v="1446"/>
    <x v="1446"/>
    <x v="552"/>
    <n v="44"/>
  </r>
  <r>
    <x v="1838"/>
    <x v="66"/>
    <s v="Great Divide Brewing Company"/>
    <s v="Great Divide Brewing Company Nomad"/>
    <s v="Notes:"/>
    <x v="51"/>
    <n v="30"/>
    <n v="45"/>
    <n v="37"/>
    <n v="23"/>
    <n v="12"/>
    <n v="64"/>
    <n v="26"/>
    <n v="21"/>
    <n v="2"/>
    <n v="18"/>
    <n v="98"/>
    <n v="10"/>
    <n v="66"/>
    <x v="51"/>
    <x v="15"/>
    <x v="427"/>
    <x v="114"/>
    <x v="736"/>
    <n v="7"/>
  </r>
  <r>
    <x v="1839"/>
    <x v="66"/>
    <s v="Pivovar Zlaty Bazant a.s."/>
    <s v="Pivovar Zlaty Bazant a.s. Golden Pheasant"/>
    <s v="Notes:A golden pheasant in a field of ripened barley has always been a sign of a rich and bountiful harvest.\t"/>
    <x v="7"/>
    <n v="30"/>
    <n v="45"/>
    <n v="27"/>
    <n v="30"/>
    <n v="6"/>
    <n v="54"/>
    <n v="18"/>
    <n v="8"/>
    <n v="4"/>
    <n v="3"/>
    <n v="82"/>
    <n v="16"/>
    <n v="85"/>
    <x v="1445"/>
    <x v="1409"/>
    <x v="1447"/>
    <x v="1447"/>
    <x v="1447"/>
    <n v="237"/>
  </r>
  <r>
    <x v="1840"/>
    <x v="66"/>
    <s v="Foothills Brewing Company"/>
    <s v="Foothills Brewing Company Torch Pilsner"/>
    <s v="Notes:Torch PilsnerA well structured, Czech-style pilsner. Torch is strong in alcohol with a rich, full finish. Good mouth feel and well-balanced Czech Saaz hops ensure that Torch is not your typical pilsner.Alcohol by Volume (ABV): 5.3%Color (SRM): 3.7Bitterness (IBUs): 35Torch Pilsner-bgAVAILABILITYYear-round\t"/>
    <x v="0"/>
    <n v="30"/>
    <n v="45"/>
    <n v="28"/>
    <n v="22"/>
    <n v="12"/>
    <n v="61"/>
    <n v="17"/>
    <n v="23"/>
    <n v="2"/>
    <n v="19"/>
    <n v="78"/>
    <n v="9"/>
    <n v="45"/>
    <x v="28"/>
    <x v="701"/>
    <x v="156"/>
    <x v="905"/>
    <x v="1448"/>
    <n v="44"/>
  </r>
  <r>
    <x v="1841"/>
    <x v="66"/>
    <s v="Steam Whistle Brewing"/>
    <s v="Steam Whistle Brewing Steam Whistle Pilsner"/>
    <s v="Notes:We believe that world-class results require focus and dedication, so we developed a distinctive recipe for our single brand based on Europe's renowned brewing standards yet is brewed fresh locally at our independent, Canadian Brewery.We use traditional brewing techniques and only four natural ingredients including spring water, malted barley, hops and yeast - all GMO-free. There is a fifth ingredient in every refreshing bottle, and that is the passion of our dedicated Brewmaster and staff.\t"/>
    <x v="2"/>
    <n v="30"/>
    <n v="45"/>
    <n v="13"/>
    <n v="15"/>
    <n v="3"/>
    <n v="28"/>
    <n v="11"/>
    <n v="6"/>
    <n v="1"/>
    <n v="4"/>
    <n v="36"/>
    <n v="4"/>
    <n v="34"/>
    <x v="442"/>
    <x v="1410"/>
    <x v="1448"/>
    <x v="1448"/>
    <x v="1449"/>
    <n v="119"/>
  </r>
  <r>
    <x v="1842"/>
    <x v="66"/>
    <s v="Královský Pivovar Krušovice a.s."/>
    <s v="Královský Pivovar Krušovice a.s. Krušovice Imperial"/>
    <s v="Notes:"/>
    <x v="2"/>
    <n v="30"/>
    <n v="45"/>
    <n v="24"/>
    <n v="32"/>
    <n v="7"/>
    <n v="81"/>
    <n v="19"/>
    <n v="9"/>
    <n v="2"/>
    <n v="12"/>
    <n v="100"/>
    <n v="5"/>
    <n v="60"/>
    <x v="1446"/>
    <x v="1411"/>
    <x v="1449"/>
    <x v="1449"/>
    <x v="839"/>
    <n v="166"/>
  </r>
  <r>
    <x v="1843"/>
    <x v="66"/>
    <s v="Gordon Biersch Brewery Restaurant"/>
    <s v="Gordon Biersch Brewery Restaurant Gordon Biersch Czech Style Pilsner"/>
    <s v="Notes:Czech Pilsner is a crisp, golden, highly hopped lager. This style beer was first brewed in Pilsen, Czechoslovakia in 1842 using a sample of special yeast smuggled from Germany by a Czech monk. Until this time all beers were dark and cloudy. The new Czech Pilsner was the first beer to be brewed clear and golden.36 IBU\t"/>
    <x v="8"/>
    <n v="30"/>
    <n v="45"/>
    <n v="38"/>
    <n v="30"/>
    <n v="3"/>
    <n v="77"/>
    <n v="33"/>
    <n v="16"/>
    <n v="2"/>
    <n v="11"/>
    <n v="104"/>
    <n v="11"/>
    <n v="68"/>
    <x v="1447"/>
    <x v="1412"/>
    <x v="1450"/>
    <x v="1450"/>
    <x v="1450"/>
    <n v="100"/>
  </r>
  <r>
    <x v="1844"/>
    <x v="66"/>
    <s v="Cisco Brewers Inc."/>
    <s v="Cisco Brewers Inc. Summer Of Lager"/>
    <s v="Notes:The lager is the lightest, most refreshing of our beers. It's a classic Bavarian style lager with a delicious bready malt palate and an assertive noble hop finish. It just makes your mouth beg for more.\t"/>
    <x v="8"/>
    <n v="30"/>
    <n v="45"/>
    <n v="26"/>
    <n v="36"/>
    <n v="13"/>
    <n v="50"/>
    <n v="22"/>
    <n v="33"/>
    <n v="2"/>
    <n v="35"/>
    <n v="70"/>
    <n v="6"/>
    <n v="80"/>
    <x v="149"/>
    <x v="513"/>
    <x v="1451"/>
    <x v="1451"/>
    <x v="1451"/>
    <n v="58"/>
  </r>
  <r>
    <x v="1845"/>
    <x v="66"/>
    <s v="Live Oak Brewing Company"/>
    <s v="Live Oak Brewing Company Live Oak Pilz"/>
    <s v="Notes:Styled after the Bohemian classic, Pilz is a crisp golden pilsner with an assertive hop character. With special Moravian heirloom barley malt, a traditional decoction mash creates a firm yet light body and deep golden color. Cold fermentation with a Czech lager yeast and lengthy secondary conditioning produce a brilliant beer that highlights the spicy and grassy Saaz hops. Authenticity in a glass; Pilz is beer.\t"/>
    <x v="7"/>
    <n v="30"/>
    <n v="45"/>
    <n v="39"/>
    <n v="33"/>
    <n v="12"/>
    <n v="66"/>
    <n v="12"/>
    <n v="13"/>
    <n v="10"/>
    <n v="17"/>
    <n v="119"/>
    <n v="18"/>
    <n v="81"/>
    <x v="1448"/>
    <x v="483"/>
    <x v="286"/>
    <x v="1452"/>
    <x v="1452"/>
    <n v="53"/>
  </r>
  <r>
    <x v="1846"/>
    <x v="66"/>
    <s v="Moonlight Brewing Company"/>
    <s v="Moonlight Brewing Company Reality Czeck"/>
    <s v="Notes:A delicate soft Lager, authentic to the west coast of the Czech Republic.\t"/>
    <x v="5"/>
    <n v="30"/>
    <n v="45"/>
    <n v="39"/>
    <n v="28"/>
    <n v="7"/>
    <n v="52"/>
    <n v="27"/>
    <n v="21"/>
    <n v="2"/>
    <n v="25"/>
    <n v="81"/>
    <n v="12"/>
    <n v="65"/>
    <x v="1449"/>
    <x v="1413"/>
    <x v="1452"/>
    <x v="1453"/>
    <x v="1453"/>
    <n v="131"/>
  </r>
  <r>
    <x v="1847"/>
    <x v="66"/>
    <s v="Spoetzl Brewery"/>
    <s v="Spoetzl Brewery Shiner 101 Czech Style Pilsner"/>
    <s v="Notes:"/>
    <x v="65"/>
    <n v="30"/>
    <n v="45"/>
    <n v="28"/>
    <n v="30"/>
    <n v="9"/>
    <n v="50"/>
    <n v="25"/>
    <n v="19"/>
    <n v="2"/>
    <n v="17"/>
    <n v="71"/>
    <n v="4"/>
    <n v="75"/>
    <x v="1450"/>
    <x v="319"/>
    <x v="1453"/>
    <x v="472"/>
    <x v="16"/>
    <n v="100"/>
  </r>
  <r>
    <x v="1848"/>
    <x v="66"/>
    <s v="Trader Joe's Brewing Company"/>
    <s v="Trader Joe's Brewing Company Trader Joe's Bohemian Lager"/>
    <s v="Notes:Formerly Trader Joe's Bohemian Lager\t"/>
    <x v="2"/>
    <n v="30"/>
    <n v="45"/>
    <n v="21"/>
    <n v="28"/>
    <n v="6"/>
    <n v="45"/>
    <n v="27"/>
    <n v="4"/>
    <n v="6"/>
    <n v="9"/>
    <n v="68"/>
    <n v="10"/>
    <n v="79"/>
    <x v="1451"/>
    <x v="1414"/>
    <x v="1454"/>
    <x v="1454"/>
    <x v="1454"/>
    <n v="102"/>
  </r>
  <r>
    <x v="1849"/>
    <x v="66"/>
    <s v="Trader Joe's Brewing Company"/>
    <s v="Trader Joe's Brewing Company Josephs Brau PLZNR Czech-Style Lager"/>
    <s v="Notes:"/>
    <x v="51"/>
    <n v="30"/>
    <n v="45"/>
    <n v="31"/>
    <n v="25"/>
    <n v="14"/>
    <n v="56"/>
    <n v="30"/>
    <n v="35"/>
    <n v="9"/>
    <n v="36"/>
    <n v="84"/>
    <n v="17"/>
    <n v="90"/>
    <x v="142"/>
    <x v="138"/>
    <x v="139"/>
    <x v="122"/>
    <x v="50"/>
    <n v="3"/>
  </r>
  <r>
    <x v="1850"/>
    <x v="66"/>
    <s v="Notch Brewing"/>
    <s v="Notch Brewing Notch Session Pils"/>
    <s v="Notes:Czech style pale lager known as Světlé Výčepní. The 10 plato strength (4% ABV) is the most popular in the Czech Republic, as opposed to the 12 plato strength (5% ABV) that is more familiar in the US. Brewed with European malts, Czech Saaz hops and soft water.\t"/>
    <x v="57"/>
    <n v="30"/>
    <n v="45"/>
    <n v="37"/>
    <n v="35"/>
    <n v="10"/>
    <n v="75"/>
    <n v="20"/>
    <n v="20"/>
    <n v="7"/>
    <n v="30"/>
    <n v="110"/>
    <n v="12"/>
    <n v="76"/>
    <x v="1452"/>
    <x v="218"/>
    <x v="221"/>
    <x v="1455"/>
    <x v="358"/>
    <n v="19"/>
  </r>
  <r>
    <x v="1851"/>
    <x v="66"/>
    <s v="Matt Brewing Company"/>
    <s v="Matt Brewing Company Saranac Bohemian Pilsener"/>
    <s v="Notes:"/>
    <x v="5"/>
    <n v="30"/>
    <n v="45"/>
    <n v="25"/>
    <n v="27"/>
    <n v="4"/>
    <n v="70"/>
    <n v="24"/>
    <n v="12"/>
    <n v="0"/>
    <n v="14"/>
    <n v="96"/>
    <n v="14"/>
    <n v="59"/>
    <x v="1453"/>
    <x v="1415"/>
    <x v="1455"/>
    <x v="1456"/>
    <x v="1455"/>
    <n v="141"/>
  </r>
  <r>
    <x v="1852"/>
    <x v="66"/>
    <s v="Short's Brewing Company"/>
    <s v="Short's Brewing Company Short's Pontius Road Pilsner"/>
    <s v="Notes:"/>
    <x v="7"/>
    <n v="30"/>
    <n v="45"/>
    <n v="35"/>
    <n v="54"/>
    <n v="12"/>
    <n v="77"/>
    <n v="31"/>
    <n v="36"/>
    <n v="4"/>
    <n v="36"/>
    <n v="130"/>
    <n v="15"/>
    <n v="94"/>
    <x v="1187"/>
    <x v="460"/>
    <x v="603"/>
    <x v="733"/>
    <x v="1456"/>
    <n v="18"/>
  </r>
  <r>
    <x v="1853"/>
    <x v="66"/>
    <s v="Red Hare Brewing Company"/>
    <s v="Red Hare Brewing Company Long Day Lager"/>
    <s v="Notes:"/>
    <x v="126"/>
    <n v="30"/>
    <n v="45"/>
    <n v="24"/>
    <n v="24"/>
    <n v="2"/>
    <n v="46"/>
    <n v="16"/>
    <n v="23"/>
    <n v="1"/>
    <n v="23"/>
    <n v="54"/>
    <n v="2"/>
    <n v="56"/>
    <x v="452"/>
    <x v="226"/>
    <x v="11"/>
    <x v="122"/>
    <x v="404"/>
    <n v="3"/>
  </r>
  <r>
    <x v="1854"/>
    <x v="66"/>
    <s v="Grupo Modelo S.A. de C.V."/>
    <s v="Grupo Modelo S.A. de C.V. Montejo"/>
    <s v="Notes:"/>
    <x v="12"/>
    <n v="30"/>
    <n v="45"/>
    <n v="19"/>
    <n v="25"/>
    <n v="4"/>
    <n v="22"/>
    <n v="25"/>
    <n v="14"/>
    <n v="0"/>
    <n v="14"/>
    <n v="31"/>
    <n v="3"/>
    <n v="48"/>
    <x v="1454"/>
    <x v="600"/>
    <x v="1456"/>
    <x v="949"/>
    <x v="1457"/>
    <n v="32"/>
  </r>
  <r>
    <x v="1855"/>
    <x v="66"/>
    <s v="Žatecký Pivovar"/>
    <s v="Žatecký Pivovar Žatec"/>
    <s v="Notes:"/>
    <x v="65"/>
    <n v="30"/>
    <n v="45"/>
    <n v="37"/>
    <n v="39"/>
    <n v="3"/>
    <n v="80"/>
    <n v="23"/>
    <n v="16"/>
    <n v="2"/>
    <n v="19"/>
    <n v="104"/>
    <n v="12"/>
    <n v="73"/>
    <x v="1455"/>
    <x v="1416"/>
    <x v="1011"/>
    <x v="1457"/>
    <x v="1237"/>
    <n v="125"/>
  </r>
  <r>
    <x v="1856"/>
    <x v="66"/>
    <s v="Terrapin Beer Company"/>
    <s v="Terrapin Beer Company Terrapin Sound Czech"/>
    <s v="Notes:"/>
    <x v="10"/>
    <n v="30"/>
    <n v="45"/>
    <n v="40"/>
    <n v="27"/>
    <n v="6"/>
    <n v="49"/>
    <n v="9"/>
    <n v="24"/>
    <n v="13"/>
    <n v="28"/>
    <n v="76"/>
    <n v="25"/>
    <n v="58"/>
    <x v="1141"/>
    <x v="147"/>
    <x v="1355"/>
    <x v="1458"/>
    <x v="1458"/>
    <n v="14"/>
  </r>
  <r>
    <x v="1857"/>
    <x v="66"/>
    <s v="Creemore Springs Brewery Limited"/>
    <s v="Creemore Springs Brewery Limited Creemore Springs Traditional Pilsner"/>
    <s v="Notes:Pilsner was first made back in 1842 by the Bohemians. They used special pale malt and an abundance of hops to create a delicious, golden beer. Up here at Creemore Springs we fire-brew our pilsner the same traditional way, using only four natural ingredients starting with our own clear flowing spring water. It’s eminently drinkable, and always refreshing. Classic yet unique; it’s our fresh take on a traditional Czech pilsner.26 IBU\t"/>
    <x v="0"/>
    <n v="30"/>
    <n v="45"/>
    <n v="32"/>
    <n v="39"/>
    <n v="4"/>
    <n v="65"/>
    <n v="32"/>
    <n v="19"/>
    <n v="5"/>
    <n v="16"/>
    <n v="99"/>
    <n v="5"/>
    <n v="71"/>
    <x v="1456"/>
    <x v="1417"/>
    <x v="1457"/>
    <x v="1459"/>
    <x v="1459"/>
    <n v="67"/>
  </r>
  <r>
    <x v="1858"/>
    <x v="66"/>
    <s v="Pivovar Velké Popovice a.s."/>
    <s v="Pivovar Velké Popovice a.s. Kozel"/>
    <s v="Notes:"/>
    <x v="2"/>
    <n v="30"/>
    <n v="45"/>
    <n v="26"/>
    <n v="34"/>
    <n v="9"/>
    <n v="55"/>
    <n v="27"/>
    <n v="22"/>
    <n v="2"/>
    <n v="18"/>
    <n v="81"/>
    <n v="8"/>
    <n v="73"/>
    <x v="316"/>
    <x v="1418"/>
    <x v="1458"/>
    <x v="452"/>
    <x v="1460"/>
    <n v="54"/>
  </r>
  <r>
    <x v="1859"/>
    <x v="66"/>
    <s v="Hopworks Urban Brewery"/>
    <s v="Hopworks Urban Brewery HUB Lager"/>
    <s v="Notes:"/>
    <x v="6"/>
    <n v="30"/>
    <n v="45"/>
    <n v="36"/>
    <n v="38"/>
    <n v="5"/>
    <n v="58"/>
    <n v="26"/>
    <n v="29"/>
    <n v="6"/>
    <n v="29"/>
    <n v="79"/>
    <n v="9"/>
    <n v="86"/>
    <x v="1141"/>
    <x v="1419"/>
    <x v="411"/>
    <x v="1460"/>
    <x v="1035"/>
    <n v="21"/>
  </r>
  <r>
    <x v="1860"/>
    <x v="66"/>
    <s v="Moat Mountain Smoke House &amp; Brewing Co."/>
    <s v="Moat Mountain Smoke House &amp; Brewing Co. Moat Czech Pilsner"/>
    <s v="Notes:A European-style pilsner. Dry hopping produces a bouquet of aromas from the addition of traditional noble hops. This beer has a bigger malt profile than the average American Pilsner. It has medium hop bitterness and a clean floral finish.\t"/>
    <x v="11"/>
    <n v="30"/>
    <n v="45"/>
    <n v="42"/>
    <n v="44"/>
    <n v="2"/>
    <n v="70"/>
    <n v="26"/>
    <n v="22"/>
    <n v="7"/>
    <n v="16"/>
    <n v="94"/>
    <n v="16"/>
    <n v="78"/>
    <x v="601"/>
    <x v="14"/>
    <x v="326"/>
    <x v="137"/>
    <x v="24"/>
    <n v="8"/>
  </r>
  <r>
    <x v="1861"/>
    <x v="66"/>
    <s v="Greenpoint Beerworks / Kelso of Brooklyn"/>
    <s v="Greenpoint Beerworks / Kelso of Brooklyn Kelso Pilsner"/>
    <s v="Notes:"/>
    <x v="10"/>
    <n v="30"/>
    <n v="45"/>
    <n v="22"/>
    <n v="30"/>
    <n v="2"/>
    <n v="41"/>
    <n v="32"/>
    <n v="23"/>
    <n v="3"/>
    <n v="19"/>
    <n v="67"/>
    <n v="8"/>
    <n v="61"/>
    <x v="15"/>
    <x v="1420"/>
    <x v="231"/>
    <x v="21"/>
    <x v="609"/>
    <n v="17"/>
  </r>
  <r>
    <x v="1862"/>
    <x v="66"/>
    <s v="Heater Allen Brewing"/>
    <s v="Heater Allen Brewing Pils"/>
    <s v="Notes:Formerly known as &quot;Pale Lager Beer&quot;This is our take on the renowned Bohemian-style pale lager that you might find in Bavaria or the Czech Republic. When coming up with the recipe for Pils owner/brewmaster, Rick, brewed 17 batches of this beer to make it perfect. The recipe is based on the traditional and beloved Pilsner Urquell, which is why we have chosen not to filter our beer and why our lagering time is as long as it is--from brewday to when we can or keg Pils it is at least eight weeks. Our Pilsner is a little more golden, rounder, and a little more malt driven than many other versions. The beer possesses strong hop character that is balanced by its rich, round, malty palate. Refreshing and balanced.1.012 BG, 38 IBU, 3.8 SRM\t"/>
    <x v="2"/>
    <n v="30"/>
    <n v="45"/>
    <n v="38"/>
    <n v="32"/>
    <n v="10"/>
    <n v="57"/>
    <n v="19"/>
    <n v="17"/>
    <n v="4"/>
    <n v="10"/>
    <n v="95"/>
    <n v="14"/>
    <n v="82"/>
    <x v="1252"/>
    <x v="28"/>
    <x v="732"/>
    <x v="1357"/>
    <x v="1461"/>
    <n v="18"/>
  </r>
  <r>
    <x v="1863"/>
    <x v="67"/>
    <s v="Victory Brewing Company"/>
    <s v="Victory Brewing Company Prima Pils"/>
    <s v="Notes:Prima! It’s a German exclamation of joy. It’s a recognition of accomplishment. It’s what escaped from our lips the first time we sampled this mighty pilsner recipe. With heaps of whole flower European hops and fine German malts, we achieved the bracing herbal bite and smooth malt flavor that we sought. Prima… an exclamation of Victory! Prost!44 IBU\t"/>
    <x v="0"/>
    <n v="25"/>
    <n v="40"/>
    <n v="34"/>
    <n v="28"/>
    <n v="6"/>
    <n v="57"/>
    <n v="10"/>
    <n v="21"/>
    <n v="9"/>
    <n v="23"/>
    <n v="82"/>
    <n v="15"/>
    <n v="56"/>
    <x v="1457"/>
    <x v="1421"/>
    <x v="1459"/>
    <x v="1461"/>
    <x v="1462"/>
    <n v="1863"/>
  </r>
  <r>
    <x v="1864"/>
    <x v="67"/>
    <s v="Boston Beer Company (Samuel Adams)"/>
    <s v="Boston Beer Company (Samuel Adams) Samuel Adams Noble Pils"/>
    <s v="Notes:Samuel Adams® Noble Pils is brewed with all 5 Noble hops for a distinct hop character and fresh taste. Deep golden in color with a citrusy hop aroma, Samuel Adams Noble Pils is a traditional Bohemian Pilsner. The honeyed malt character from traditional Bohemian malt is balanced by delicate yet pronounced citrus, floral, and piney notes from the Noble hops. The winner of our 2009 Beer Lover's Choice® election, this beer was chosen by over 67,000 drinkers for its crisp complexity and refreshing taste.\t"/>
    <x v="11"/>
    <n v="25"/>
    <n v="40"/>
    <n v="37"/>
    <n v="26"/>
    <n v="6"/>
    <n v="62"/>
    <n v="23"/>
    <n v="24"/>
    <n v="3"/>
    <n v="23"/>
    <n v="112"/>
    <n v="19"/>
    <n v="65"/>
    <x v="1458"/>
    <x v="1422"/>
    <x v="1460"/>
    <x v="1462"/>
    <x v="1463"/>
    <n v="1336"/>
  </r>
  <r>
    <x v="1865"/>
    <x v="67"/>
    <s v="Brauerei Beck &amp; Co."/>
    <s v="Brauerei Beck &amp; Co. Beck's"/>
    <s v="Notes:"/>
    <x v="2"/>
    <n v="25"/>
    <n v="40"/>
    <n v="25"/>
    <n v="17"/>
    <n v="2"/>
    <n v="23"/>
    <n v="15"/>
    <n v="5"/>
    <n v="0"/>
    <n v="7"/>
    <n v="36"/>
    <n v="5"/>
    <n v="29"/>
    <x v="1459"/>
    <x v="1423"/>
    <x v="1461"/>
    <x v="1463"/>
    <x v="1464"/>
    <n v="609"/>
  </r>
  <r>
    <x v="1866"/>
    <x v="67"/>
    <s v="North Coast Brewing Co."/>
    <s v="North Coast Brewing Co. Scrimshaw Pilsner"/>
    <s v="Notes:Named for the delicate engravings popularized by 19th century seafarers, Scrimshaw is a fresh tasting Pilsner brewed in the finest European tradition using Munich malt and Hallertauer and Tettnang hops. Scrimshaw has a subtle hop character, a crisp, clean palate, and a dry finish.\t"/>
    <x v="12"/>
    <n v="25"/>
    <n v="40"/>
    <n v="31"/>
    <n v="26"/>
    <n v="7"/>
    <n v="29"/>
    <n v="23"/>
    <n v="10"/>
    <n v="4"/>
    <n v="8"/>
    <n v="49"/>
    <n v="6"/>
    <n v="47"/>
    <x v="1460"/>
    <x v="1424"/>
    <x v="1462"/>
    <x v="1464"/>
    <x v="1465"/>
    <n v="576"/>
  </r>
  <r>
    <x v="1867"/>
    <x v="67"/>
    <s v="Bitburger Brauerei"/>
    <s v="Bitburger Brauerei Bitburger Premium Pils"/>
    <s v="Notes:Marketed as Premium Beer in the USA.Note first the bright, fresh golden colour and rich frothy head so typical of this elegant Pilsner beer. Its refined herbal notes are delicately poised, followed by a nutty and honeyed aftertaste. The overall impression of this gently sparkling beer is one of deep harmony, with the unmistakeable bitterness of the hops balanced and contained by an agreeable, mellow sweetness in the body.\t"/>
    <x v="5"/>
    <n v="25"/>
    <n v="40"/>
    <n v="33"/>
    <n v="31"/>
    <n v="6"/>
    <n v="43"/>
    <n v="23"/>
    <n v="6"/>
    <n v="5"/>
    <n v="5"/>
    <n v="81"/>
    <n v="12"/>
    <n v="80"/>
    <x v="1461"/>
    <x v="1425"/>
    <x v="1463"/>
    <x v="1465"/>
    <x v="1466"/>
    <n v="693"/>
  </r>
  <r>
    <x v="1868"/>
    <x v="67"/>
    <s v="Sixpoint Brewery"/>
    <s v="Sixpoint Brewery Sehr Crisp Pilsner"/>
    <s v="Notes:Old world craftsmanship with new, clean flavors. Bright pilsner malts meet Noble hop character. The Crisp, American Pilsner innovation.We were sixty feet underground when the beer came calling. While sinking tankards in ancient beer caves near the foot of the Alps, inspiration struck -- and at that exact moment, THE CRISP® was born. The can in your hand turns obsession to reality. Now that's Crisp.\t"/>
    <x v="51"/>
    <n v="25"/>
    <n v="40"/>
    <n v="43"/>
    <n v="26"/>
    <n v="12"/>
    <n v="45"/>
    <n v="17"/>
    <n v="34"/>
    <n v="7"/>
    <n v="35"/>
    <n v="59"/>
    <n v="13"/>
    <n v="56"/>
    <x v="1462"/>
    <x v="1426"/>
    <x v="1464"/>
    <x v="1466"/>
    <x v="1467"/>
    <n v="167"/>
  </r>
  <r>
    <x v="1869"/>
    <x v="67"/>
    <s v="Tröegs Brewing Company"/>
    <s v="Tröegs Brewing Company Tröegs Sunshine Pils"/>
    <s v="Notes:Like the rising sun, Sunshine Pils delivers winter, spring, summer and fall. This deceptive complex pilsner is all about the tightrope walk of two-row barley, zesty Saaz hops and lager yeast. It's a go-to when the sun is shining, and it makes us happy when skies are gray.\t"/>
    <x v="12"/>
    <n v="25"/>
    <n v="40"/>
    <n v="32"/>
    <n v="23"/>
    <n v="6"/>
    <n v="43"/>
    <n v="13"/>
    <n v="6"/>
    <n v="6"/>
    <n v="11"/>
    <n v="78"/>
    <n v="13"/>
    <n v="56"/>
    <x v="1463"/>
    <x v="1427"/>
    <x v="681"/>
    <x v="1467"/>
    <x v="1468"/>
    <n v="533"/>
  </r>
  <r>
    <x v="1870"/>
    <x v="67"/>
    <s v="Cervecería Cuauhtémoc Moctezuma, S.A. de C.V."/>
    <s v="Cervecería Cuauhtémoc Moctezuma, S.A. de C.V. Bohemia Clásica"/>
    <s v="Notes:Also known as Bohemia Clásica Golden Pilsner\t"/>
    <x v="7"/>
    <n v="25"/>
    <n v="40"/>
    <n v="25"/>
    <n v="17"/>
    <n v="4"/>
    <n v="35"/>
    <n v="23"/>
    <n v="15"/>
    <n v="4"/>
    <n v="15"/>
    <n v="64"/>
    <n v="6"/>
    <n v="53"/>
    <x v="1464"/>
    <x v="1428"/>
    <x v="1465"/>
    <x v="357"/>
    <x v="1469"/>
    <n v="13"/>
  </r>
  <r>
    <x v="1871"/>
    <x v="67"/>
    <s v="Radeberger Exportbierbrauerei"/>
    <s v="Radeberger Exportbierbrauerei Radeberger Pilsner"/>
    <s v="Notes:"/>
    <x v="5"/>
    <n v="25"/>
    <n v="40"/>
    <n v="29"/>
    <n v="21"/>
    <n v="8"/>
    <n v="42"/>
    <n v="7"/>
    <n v="7"/>
    <n v="3"/>
    <n v="6"/>
    <n v="64"/>
    <n v="4"/>
    <n v="52"/>
    <x v="1465"/>
    <x v="1429"/>
    <x v="1466"/>
    <x v="1468"/>
    <x v="1470"/>
    <n v="328"/>
  </r>
  <r>
    <x v="1872"/>
    <x v="67"/>
    <s v="Brooklyn Brewery"/>
    <s v="Brooklyn Brewery Brooklyn Pilsner"/>
    <s v="Notes:Brooklyn Pilsner is a refreshing golden lager beer, brewed in the style favored by New York’s pre-prohibition brewers. In the 1840’s, the pilsner style emerged from central Europe to become the world’s most popular style of beer. Like its ancestors, Brooklyn Pilsner is traditionally brewed from the finest German two-row barley malts. German-grown Perle and Hallertauer hops provide a crisp, snappy bitterness and fresh, floral aroma. The flavor of the malt comes through in the finish. We ferment Brooklyn Pilsner at cool temperatures, and then give it a long, gentle maturation (lagering), which results in a beer of superior complexity and smoothness. We believe that you will find there to be none finer. Unlike mass-marketed so-called pilsners, Brooklyn Pilsner does not contain cheap fillers such as corn or rice, nor does it contain any preservatives or stabilizers. Brooklyn Pilsner is the real thing.\t"/>
    <x v="6"/>
    <n v="25"/>
    <n v="40"/>
    <n v="35"/>
    <n v="29"/>
    <n v="7"/>
    <n v="54"/>
    <n v="13"/>
    <n v="8"/>
    <n v="8"/>
    <n v="9"/>
    <n v="72"/>
    <n v="2"/>
    <n v="49"/>
    <x v="1466"/>
    <x v="1430"/>
    <x v="1467"/>
    <x v="1469"/>
    <x v="1471"/>
    <n v="408"/>
  </r>
  <r>
    <x v="1873"/>
    <x v="67"/>
    <s v="Matt Brewing Company"/>
    <s v="Matt Brewing Company Saranac Adirondack Lager"/>
    <s v="Notes:German Amber Lager\t"/>
    <x v="10"/>
    <n v="25"/>
    <n v="40"/>
    <n v="19"/>
    <n v="32"/>
    <n v="3"/>
    <n v="31"/>
    <n v="44"/>
    <n v="20"/>
    <n v="3"/>
    <n v="18"/>
    <n v="41"/>
    <n v="4"/>
    <n v="76"/>
    <x v="1467"/>
    <x v="1431"/>
    <x v="1468"/>
    <x v="1470"/>
    <x v="1472"/>
    <n v="475"/>
  </r>
  <r>
    <x v="1874"/>
    <x v="67"/>
    <s v="Friesisches Brauhaus zu Jever GmbH &amp; Co KG"/>
    <s v="Friesisches Brauhaus zu Jever GmbH &amp; Co KG Jever Pilsener"/>
    <s v="Notes:Hardly any other premium beer has remained as true to itself as Jever. For 170 years now, Jever has been cultivating its own Frisian-bitter taste.The special mix of the best brewing water and high-quality hops makes our Jever so Frisian-tart and refreshing at the same time!\t"/>
    <x v="11"/>
    <n v="25"/>
    <n v="40"/>
    <n v="39"/>
    <n v="24"/>
    <n v="16"/>
    <n v="76"/>
    <n v="18"/>
    <n v="20"/>
    <n v="8"/>
    <n v="16"/>
    <n v="122"/>
    <n v="9"/>
    <n v="70"/>
    <x v="1468"/>
    <x v="1432"/>
    <x v="1469"/>
    <x v="1471"/>
    <x v="1473"/>
    <n v="266"/>
  </r>
  <r>
    <x v="1875"/>
    <x v="67"/>
    <s v="König-Brauerei GmbH"/>
    <s v="König-Brauerei GmbH König Pilsener"/>
    <s v="Notes:"/>
    <x v="11"/>
    <n v="25"/>
    <n v="40"/>
    <n v="37"/>
    <n v="37"/>
    <n v="14"/>
    <n v="57"/>
    <n v="17"/>
    <n v="5"/>
    <n v="5"/>
    <n v="4"/>
    <n v="83"/>
    <n v="18"/>
    <n v="56"/>
    <x v="1187"/>
    <x v="1433"/>
    <x v="1470"/>
    <x v="1472"/>
    <x v="1474"/>
    <n v="222"/>
  </r>
  <r>
    <x v="1876"/>
    <x v="67"/>
    <s v="Sly Fox Brewing Company"/>
    <s v="Sly Fox Brewing Company Pikeland Pils"/>
    <s v="Notes:OG 11 ºP / 44 IBUs\t"/>
    <x v="11"/>
    <n v="25"/>
    <n v="40"/>
    <n v="38"/>
    <n v="21"/>
    <n v="3"/>
    <n v="58"/>
    <n v="26"/>
    <n v="14"/>
    <n v="3"/>
    <n v="15"/>
    <n v="80"/>
    <n v="10"/>
    <n v="53"/>
    <x v="1469"/>
    <x v="1434"/>
    <x v="1471"/>
    <x v="1473"/>
    <x v="1475"/>
    <n v="318"/>
  </r>
  <r>
    <x v="1877"/>
    <x v="67"/>
    <s v="Bayerische Staatsbrauerei Weihenstephan"/>
    <s v="Bayerische Staatsbrauerei Weihenstephan Weihenstephaner Pilsner"/>
    <s v="Notes:Known as &quot;Pilsner&quot; in the USA.Golden-yellow and bright, with 32 bitter units and quite hoppy compared to most of the other Pilsners our Weihenstephaner Pilsner comes up with a distinctive aroma of hops with a pleasant bitterness. This combination provides a balanced mix and guarantees great enjoyment. Brewed according to our centuries-old brewing tradition on the Weihenstephan hill.\t"/>
    <x v="6"/>
    <n v="25"/>
    <n v="40"/>
    <n v="56"/>
    <n v="23"/>
    <n v="8"/>
    <n v="71"/>
    <n v="37"/>
    <n v="20"/>
    <n v="8"/>
    <n v="21"/>
    <n v="103"/>
    <n v="23"/>
    <n v="75"/>
    <x v="1470"/>
    <x v="1435"/>
    <x v="1211"/>
    <x v="1474"/>
    <x v="1476"/>
    <n v="38"/>
  </r>
  <r>
    <x v="1862"/>
    <x v="67"/>
    <s v="Stoudts Brewing Co."/>
    <s v="Stoudts Brewing Co. Stoudts Pils"/>
    <s v="Notes:"/>
    <x v="51"/>
    <n v="25"/>
    <n v="40"/>
    <n v="39"/>
    <n v="32"/>
    <n v="7"/>
    <n v="72"/>
    <n v="15"/>
    <n v="19"/>
    <n v="7"/>
    <n v="24"/>
    <n v="103"/>
    <n v="7"/>
    <n v="75"/>
    <x v="1471"/>
    <x v="1436"/>
    <x v="1472"/>
    <x v="1475"/>
    <x v="1477"/>
    <n v="345"/>
  </r>
  <r>
    <x v="1878"/>
    <x v="67"/>
    <s v="Trumer Brauerei Berkeley"/>
    <s v="Trumer Brauerei Berkeley Trumer Pils"/>
    <s v="Notes:"/>
    <x v="5"/>
    <n v="25"/>
    <n v="40"/>
    <n v="26"/>
    <n v="25"/>
    <n v="8"/>
    <n v="37"/>
    <n v="28"/>
    <n v="21"/>
    <n v="2"/>
    <n v="25"/>
    <n v="53"/>
    <n v="7"/>
    <n v="36"/>
    <x v="1472"/>
    <x v="1437"/>
    <x v="1473"/>
    <x v="1476"/>
    <x v="1478"/>
    <n v="229"/>
  </r>
  <r>
    <x v="1879"/>
    <x v="67"/>
    <s v="Krombacher Brauerei"/>
    <s v="Krombacher Brauerei Krombacher Pils"/>
    <s v="Notes:Krombacher, situated in the beautiful hills of Westfalia, draws upon the local mountain spring water, soft and low in minerals, ideal for brewing a Pilsner style beer. Taste: a wonderful balance of hops and malt with a distinct crispness on the finish.24 IBU\t"/>
    <x v="5"/>
    <n v="25"/>
    <n v="40"/>
    <n v="35"/>
    <n v="29"/>
    <n v="7"/>
    <n v="44"/>
    <n v="15"/>
    <n v="6"/>
    <n v="10"/>
    <n v="5"/>
    <n v="76"/>
    <n v="11"/>
    <n v="71"/>
    <x v="1473"/>
    <x v="523"/>
    <x v="295"/>
    <x v="1477"/>
    <x v="1479"/>
    <n v="90"/>
  </r>
  <r>
    <x v="1880"/>
    <x v="67"/>
    <s v="Stieglbrauerei zu Salzburg GmbH"/>
    <s v="Stieglbrauerei zu Salzburg GmbH Stiegl Pils"/>
    <s v="Notes:"/>
    <x v="11"/>
    <n v="25"/>
    <n v="40"/>
    <n v="19"/>
    <n v="25"/>
    <n v="5"/>
    <n v="32"/>
    <n v="42"/>
    <n v="17"/>
    <n v="0"/>
    <n v="22"/>
    <n v="48"/>
    <n v="2"/>
    <n v="44"/>
    <x v="1474"/>
    <x v="1438"/>
    <x v="1474"/>
    <x v="1478"/>
    <x v="1480"/>
    <n v="98"/>
  </r>
  <r>
    <x v="1881"/>
    <x v="67"/>
    <s v="Badische Staatsbrauerei Rothaus AG"/>
    <s v="Badische Staatsbrauerei Rothaus AG Rothaus Pils Tannen Zäpfle"/>
    <s v="Notes:"/>
    <x v="6"/>
    <n v="25"/>
    <n v="40"/>
    <n v="34"/>
    <n v="46"/>
    <n v="2"/>
    <n v="45"/>
    <n v="18"/>
    <n v="22"/>
    <n v="1"/>
    <n v="23"/>
    <n v="95"/>
    <n v="4"/>
    <n v="67"/>
    <x v="527"/>
    <x v="1162"/>
    <x v="1475"/>
    <x v="32"/>
    <x v="1481"/>
    <n v="24"/>
  </r>
  <r>
    <x v="1882"/>
    <x v="67"/>
    <s v="Abita Brewing Co."/>
    <s v="Abita Brewing Co. SOS (Save Our Shore)"/>
    <s v="Notes:This Abita Beer is a message in a bottle...a distress signal for the troubled waters of our Gulf Coast. For every bottle sold Abita will donate 75¢ to the rescue and restoration of the environment, industry and individuals fighting to survive this disastrous oil spill. This unfiltered Weizen Pils is made with Pilsner and Wheat malts. It is hopped and dry hopped with Sterling and German Perle hops. It has a brilliant gold color, a sweet malt flavor, and a pleasant bitterness and aroma.\t"/>
    <x v="68"/>
    <n v="25"/>
    <n v="40"/>
    <n v="23"/>
    <n v="42"/>
    <n v="9"/>
    <n v="61"/>
    <n v="38"/>
    <n v="36"/>
    <n v="4"/>
    <n v="43"/>
    <n v="101"/>
    <n v="20"/>
    <n v="76"/>
    <x v="1475"/>
    <x v="1439"/>
    <x v="1476"/>
    <x v="1479"/>
    <x v="1482"/>
    <n v="211"/>
  </r>
  <r>
    <x v="1883"/>
    <x v="67"/>
    <s v="Saint Arnold Brewing Company"/>
    <s v="Saint Arnold Brewing Company Saint Arnold Summer Pils"/>
    <s v="Notes:A golden Munich-style Helles. Crisp and refreshing, this beer is perfect for a hot summer day. Saint Arnold Summer Pils has a delicate, sweet malt taste complemented by an abundant hop aroma and flavor. This beer is brewed with fine German malt, and a copious quantity of &quot;noble&quot; hops imported from the Czech Republic.\t"/>
    <x v="11"/>
    <n v="25"/>
    <n v="40"/>
    <n v="24"/>
    <n v="24"/>
    <n v="8"/>
    <n v="47"/>
    <n v="24"/>
    <n v="14"/>
    <n v="0"/>
    <n v="12"/>
    <n v="59"/>
    <n v="2"/>
    <n v="55"/>
    <x v="1476"/>
    <x v="1440"/>
    <x v="1477"/>
    <x v="1480"/>
    <x v="1483"/>
    <n v="130"/>
  </r>
  <r>
    <x v="1884"/>
    <x v="67"/>
    <s v="Wernesgrüner Brauerei AG"/>
    <s v="Wernesgrüner Brauerei AG Wernesgruner"/>
    <s v="Notes:"/>
    <x v="11"/>
    <n v="25"/>
    <n v="40"/>
    <n v="18"/>
    <n v="11"/>
    <n v="5"/>
    <n v="25"/>
    <n v="14"/>
    <n v="6"/>
    <n v="5"/>
    <n v="6"/>
    <n v="38"/>
    <n v="2"/>
    <n v="43"/>
    <x v="1477"/>
    <x v="1441"/>
    <x v="935"/>
    <x v="1481"/>
    <x v="1484"/>
    <n v="143"/>
  </r>
  <r>
    <x v="1191"/>
    <x v="67"/>
    <s v="Brauerei C. &amp; A. Veltins GmbH &amp; Co."/>
    <s v="Brauerei C. &amp; A. Veltins GmbH &amp; Co. Veltins Pilsner"/>
    <s v="Notes:"/>
    <x v="5"/>
    <n v="25"/>
    <n v="40"/>
    <n v="31"/>
    <n v="32"/>
    <n v="8"/>
    <n v="40"/>
    <n v="26"/>
    <n v="11"/>
    <n v="4"/>
    <n v="11"/>
    <n v="69"/>
    <n v="11"/>
    <n v="67"/>
    <x v="1478"/>
    <x v="226"/>
    <x v="1478"/>
    <x v="1482"/>
    <x v="1485"/>
    <n v="115"/>
  </r>
  <r>
    <x v="1885"/>
    <x v="67"/>
    <s v="Brauerei Pinkus Mueller"/>
    <s v="Brauerei Pinkus Mueller Organic Ur Pils"/>
    <s v="Notes:"/>
    <x v="9"/>
    <n v="25"/>
    <n v="40"/>
    <n v="42"/>
    <n v="36"/>
    <n v="12"/>
    <n v="42"/>
    <n v="38"/>
    <n v="31"/>
    <n v="10"/>
    <n v="28"/>
    <n v="91"/>
    <n v="11"/>
    <n v="95"/>
    <x v="1479"/>
    <x v="1442"/>
    <x v="1479"/>
    <x v="1483"/>
    <x v="1486"/>
    <n v="215"/>
  </r>
  <r>
    <x v="1886"/>
    <x v="67"/>
    <s v="Real Ale Brewing Company"/>
    <s v="Real Ale Brewing Company Hans' Pils"/>
    <s v="Notes:"/>
    <x v="0"/>
    <n v="25"/>
    <n v="40"/>
    <n v="24"/>
    <n v="17"/>
    <n v="9"/>
    <n v="43"/>
    <n v="19"/>
    <n v="20"/>
    <n v="2"/>
    <n v="20"/>
    <n v="73"/>
    <n v="10"/>
    <n v="49"/>
    <x v="25"/>
    <x v="1162"/>
    <x v="705"/>
    <x v="11"/>
    <x v="24"/>
    <n v="12"/>
  </r>
  <r>
    <x v="1887"/>
    <x v="67"/>
    <s v="Paulaner Brauerei GmbH &amp; Co. KG"/>
    <s v="Paulaner Brauerei GmbH &amp; Co. KG Paulaner Premium Pils"/>
    <s v="Notes:"/>
    <x v="11"/>
    <n v="25"/>
    <n v="40"/>
    <n v="51"/>
    <n v="32"/>
    <n v="2"/>
    <n v="52"/>
    <n v="29"/>
    <n v="12"/>
    <n v="5"/>
    <n v="14"/>
    <n v="74"/>
    <n v="8"/>
    <n v="78"/>
    <x v="1480"/>
    <x v="252"/>
    <x v="1480"/>
    <x v="1484"/>
    <x v="1487"/>
    <n v="184"/>
  </r>
  <r>
    <x v="1888"/>
    <x v="67"/>
    <s v="New England Brewing Co."/>
    <s v="New England Brewing Co. Elm City Lager"/>
    <s v="Notes:Named after New Havens historic nickname, this is a true German Pilsner made with all German ingredients.\t"/>
    <x v="2"/>
    <n v="25"/>
    <n v="40"/>
    <n v="38"/>
    <n v="20"/>
    <n v="6"/>
    <n v="56"/>
    <n v="18"/>
    <n v="21"/>
    <n v="2"/>
    <n v="21"/>
    <n v="79"/>
    <n v="5"/>
    <n v="56"/>
    <x v="1481"/>
    <x v="1443"/>
    <x v="1481"/>
    <x v="1485"/>
    <x v="1488"/>
    <n v="144"/>
  </r>
  <r>
    <x v="1889"/>
    <x v="67"/>
    <s v="Kulmbacher Brauerei AG"/>
    <s v="Kulmbacher Brauerei AG EKU Pils"/>
    <s v="Notes:"/>
    <x v="2"/>
    <n v="25"/>
    <n v="40"/>
    <n v="32"/>
    <n v="27"/>
    <n v="5"/>
    <n v="36"/>
    <n v="43"/>
    <n v="18"/>
    <n v="7"/>
    <n v="18"/>
    <n v="58"/>
    <n v="5"/>
    <n v="70"/>
    <x v="15"/>
    <x v="1444"/>
    <x v="1482"/>
    <x v="1486"/>
    <x v="1489"/>
    <n v="164"/>
  </r>
  <r>
    <x v="1890"/>
    <x v="67"/>
    <s v="Flensburger Brauerei GmbH Und Co. KG"/>
    <s v="Flensburger Brauerei GmbH Und Co. KG Flensburger Pilsener"/>
    <s v="Notes:"/>
    <x v="5"/>
    <n v="25"/>
    <n v="40"/>
    <n v="30"/>
    <n v="28"/>
    <n v="9"/>
    <n v="68"/>
    <n v="11"/>
    <n v="11"/>
    <n v="5"/>
    <n v="10"/>
    <n v="105"/>
    <n v="6"/>
    <n v="86"/>
    <x v="1482"/>
    <x v="1445"/>
    <x v="1483"/>
    <x v="1487"/>
    <x v="1490"/>
    <n v="97"/>
  </r>
  <r>
    <x v="1891"/>
    <x v="67"/>
    <s v="Dinkelacker-Schwabenbraeu AG"/>
    <s v="Dinkelacker-Schwabenbraeu AG Dinkel Acker Cd-Pils"/>
    <s v="Notes:Named for Carl Dinkelacker.\t"/>
    <x v="11"/>
    <n v="25"/>
    <n v="40"/>
    <n v="46"/>
    <n v="34"/>
    <n v="6"/>
    <n v="46"/>
    <n v="37"/>
    <n v="18"/>
    <n v="8"/>
    <n v="19"/>
    <n v="85"/>
    <n v="24"/>
    <n v="98"/>
    <x v="1483"/>
    <x v="1446"/>
    <x v="1484"/>
    <x v="1488"/>
    <x v="1491"/>
    <n v="154"/>
  </r>
  <r>
    <x v="1892"/>
    <x v="67"/>
    <s v="Austin Beerworks"/>
    <s v="Austin Beerworks Pearl Snap Pils"/>
    <s v="Notes:"/>
    <x v="0"/>
    <n v="25"/>
    <n v="40"/>
    <n v="30"/>
    <n v="25"/>
    <n v="8"/>
    <n v="44"/>
    <n v="17"/>
    <n v="14"/>
    <n v="5"/>
    <n v="17"/>
    <n v="68"/>
    <n v="8"/>
    <n v="57"/>
    <x v="352"/>
    <x v="1447"/>
    <x v="1485"/>
    <x v="429"/>
    <x v="11"/>
    <n v="19"/>
  </r>
  <r>
    <x v="1893"/>
    <x v="67"/>
    <s v="Minhas Craft Brewery"/>
    <s v="Minhas Craft Brewery Simpler Times Pilsner"/>
    <s v="Notes:"/>
    <x v="10"/>
    <n v="25"/>
    <n v="40"/>
    <n v="5"/>
    <n v="11"/>
    <n v="7"/>
    <n v="19"/>
    <n v="30"/>
    <n v="25"/>
    <n v="0"/>
    <n v="32"/>
    <n v="20"/>
    <n v="3"/>
    <n v="26"/>
    <x v="1484"/>
    <x v="1448"/>
    <x v="227"/>
    <x v="1489"/>
    <x v="1492"/>
    <n v="90"/>
  </r>
  <r>
    <x v="1894"/>
    <x v="67"/>
    <s v="New Glarus Brewing Company"/>
    <s v="New Glarus Brewing Company Home Town Blonde"/>
    <s v="Notes:Embrace a classic! Hometown Blonde is an Old World style pilsner, assertively hopped with four premium hop varieties. Tettnanger, Saaz, Styrian Golding and Strisselpalt varieties all grace this German-style brew with the complex character you enjoy in a classic pilsner.Expect to pour an elegant blonde glass of beer, crowned with a rich head of foam that resonates with our chorus of hops. Although delicate in appearance, our Hometown Blonde has a backbone, but of course that's no surprise in Wisconsin. Enjoy!\t"/>
    <x v="5"/>
    <n v="25"/>
    <n v="40"/>
    <n v="77"/>
    <n v="43"/>
    <n v="9"/>
    <n v="91"/>
    <n v="36"/>
    <n v="42"/>
    <n v="8"/>
    <n v="50"/>
    <n v="149"/>
    <n v="22"/>
    <n v="117"/>
    <x v="150"/>
    <x v="1449"/>
    <x v="1486"/>
    <x v="340"/>
    <x v="1493"/>
    <n v="39"/>
  </r>
  <r>
    <x v="1895"/>
    <x v="67"/>
    <s v="Brasserie Almaza S.A.L."/>
    <s v="Brasserie Almaza S.A.L. Almaza Pilsner Beer"/>
    <s v="Notes:"/>
    <x v="56"/>
    <n v="25"/>
    <n v="40"/>
    <n v="29"/>
    <n v="22"/>
    <n v="8"/>
    <n v="27"/>
    <n v="24"/>
    <n v="14"/>
    <n v="3"/>
    <n v="10"/>
    <n v="55"/>
    <n v="4"/>
    <n v="63"/>
    <x v="1485"/>
    <x v="1450"/>
    <x v="1487"/>
    <x v="1490"/>
    <x v="1494"/>
    <n v="109"/>
  </r>
  <r>
    <x v="1896"/>
    <x v="67"/>
    <s v="Victory Brewing Company"/>
    <s v="Victory Brewing Company Braumeister Pils"/>
    <s v="Notes:"/>
    <x v="10"/>
    <n v="25"/>
    <n v="40"/>
    <n v="47"/>
    <n v="20"/>
    <n v="4"/>
    <n v="48"/>
    <n v="18"/>
    <n v="5"/>
    <n v="5"/>
    <n v="7"/>
    <n v="82"/>
    <n v="11"/>
    <n v="54"/>
    <x v="25"/>
    <x v="1451"/>
    <x v="1488"/>
    <x v="1491"/>
    <x v="1495"/>
    <n v="44"/>
  </r>
  <r>
    <x v="1897"/>
    <x v="67"/>
    <s v="Hofbrauhaus Wolters GmbH"/>
    <s v="Hofbrauhaus Wolters GmbH Wolters Pilsener Premium"/>
    <s v="Notes:Our distinctive Pilsener beer, well balanced bitterness and easy to drink. Gold in colour, fresh and very digestible.\t"/>
    <x v="11"/>
    <n v="25"/>
    <n v="40"/>
    <n v="17"/>
    <n v="21"/>
    <n v="2"/>
    <n v="38"/>
    <n v="17"/>
    <n v="4"/>
    <n v="4"/>
    <n v="8"/>
    <n v="56"/>
    <n v="4"/>
    <n v="44"/>
    <x v="1486"/>
    <x v="156"/>
    <x v="1489"/>
    <x v="456"/>
    <x v="148"/>
    <n v="56"/>
  </r>
  <r>
    <x v="1898"/>
    <x v="67"/>
    <s v="Kulmbacher Brauerei AG"/>
    <s v="Kulmbacher Brauerei AG Kulmbacher Edelherb Premium Pils"/>
    <s v="Notes:Our Edelherb is the first Kulmbacher Pils and is brewed according to the original recipe. In memory of the brewing family.\t"/>
    <x v="11"/>
    <n v="25"/>
    <n v="40"/>
    <n v="47"/>
    <n v="38"/>
    <n v="8"/>
    <n v="49"/>
    <n v="24"/>
    <n v="10"/>
    <n v="10"/>
    <n v="11"/>
    <n v="99"/>
    <n v="12"/>
    <n v="88"/>
    <x v="495"/>
    <x v="1452"/>
    <x v="1490"/>
    <x v="225"/>
    <x v="1496"/>
    <n v="76"/>
  </r>
  <r>
    <x v="1899"/>
    <x v="68"/>
    <s v="Dogfish Head Brewery"/>
    <s v="Dogfish Head Brewery My Antonia"/>
    <s v="Notes:My Antonia (named after the Willa Cather read), is a continually-hopped imperial pilsner. This lager for ale lovers is citrusy, sweet and refined.My Antonia started out as a collaboration beer when Sam brewed it at Birra del Borgo (hope you can read Italian) outside Rome, Italy, with owner/brewer Leonardo DiVencenzo in October 2008. In 2010, we began brewing My Antonia here in Delaware for U.S. distribution.\t"/>
    <x v="16"/>
    <n v="30"/>
    <n v="65"/>
    <n v="14"/>
    <n v="37"/>
    <n v="18"/>
    <n v="55"/>
    <n v="37"/>
    <n v="35"/>
    <n v="0"/>
    <n v="43"/>
    <n v="62"/>
    <n v="13"/>
    <n v="47"/>
    <x v="1487"/>
    <x v="1453"/>
    <x v="1491"/>
    <x v="1492"/>
    <x v="1497"/>
    <n v="426"/>
  </r>
  <r>
    <x v="1900"/>
    <x v="68"/>
    <s v="Southern Tier Brewing Company"/>
    <s v="Southern Tier Brewing Company Krampus (Imperial Helles Lager)"/>
    <s v="Notes:"/>
    <x v="45"/>
    <n v="30"/>
    <n v="65"/>
    <n v="14"/>
    <n v="44"/>
    <n v="21"/>
    <n v="53"/>
    <n v="43"/>
    <n v="31"/>
    <n v="3"/>
    <n v="35"/>
    <n v="86"/>
    <n v="4"/>
    <n v="56"/>
    <x v="1488"/>
    <x v="1454"/>
    <x v="1492"/>
    <x v="1493"/>
    <x v="1498"/>
    <n v="350"/>
  </r>
  <r>
    <x v="1901"/>
    <x v="68"/>
    <s v="Boston Beer Company (Samuel Adams)"/>
    <s v="Boston Beer Company (Samuel Adams) Samuel Adams Hallertau Imperial Pilsner"/>
    <s v="Notes:"/>
    <x v="110"/>
    <n v="30"/>
    <n v="65"/>
    <n v="17"/>
    <n v="65"/>
    <n v="18"/>
    <n v="120"/>
    <n v="45"/>
    <n v="42"/>
    <n v="1"/>
    <n v="48"/>
    <n v="139"/>
    <n v="9"/>
    <n v="56"/>
    <x v="1489"/>
    <x v="1455"/>
    <x v="1493"/>
    <x v="1494"/>
    <x v="1499"/>
    <n v="698"/>
  </r>
  <r>
    <x v="1902"/>
    <x v="68"/>
    <s v="Rogue Ales"/>
    <s v="Rogue Ales Morimoto Imperial Pilsner"/>
    <s v="Notes:4 Ingredients:Malts: 100% French Pilsner.Hops: 100% Sterling.Yeast &amp; Water: Czech Pils Yeast &amp; Free Range Coastal Water.18º PLATO74 IBU80 AA16º Lovibond\t"/>
    <x v="107"/>
    <n v="30"/>
    <n v="65"/>
    <n v="18"/>
    <n v="46"/>
    <n v="25"/>
    <n v="61"/>
    <n v="48"/>
    <n v="24"/>
    <n v="4"/>
    <n v="29"/>
    <n v="108"/>
    <n v="13"/>
    <n v="61"/>
    <x v="1490"/>
    <x v="1456"/>
    <x v="1494"/>
    <x v="1495"/>
    <x v="1500"/>
    <n v="323"/>
  </r>
  <r>
    <x v="1903"/>
    <x v="68"/>
    <s v="Short's Brewing Company"/>
    <s v="Short's Brewing Company Imperial Spruce India Pilsner"/>
    <s v="Notes:Original batch (from Imperial Series--750 ml bottles) was 10% abv. New, 2010, 12 oz. bottles are 7.15% abv.\t"/>
    <x v="162"/>
    <n v="30"/>
    <n v="65"/>
    <n v="14"/>
    <n v="25"/>
    <n v="15"/>
    <n v="25"/>
    <n v="11"/>
    <n v="8"/>
    <n v="2"/>
    <n v="17"/>
    <n v="95"/>
    <n v="2"/>
    <n v="19"/>
    <x v="1491"/>
    <x v="1457"/>
    <x v="1495"/>
    <x v="1496"/>
    <x v="218"/>
    <n v="119"/>
  </r>
  <r>
    <x v="1904"/>
    <x v="68"/>
    <s v="Three Floyds Brewing Co. &amp; Brewpub"/>
    <s v="Three Floyds Brewing Co. &amp; Brewpub Evil Power"/>
    <s v="Notes:A fortified European-style Pilsner lagered to perfection, brewed with Heavy Metal Warriors Lair of The Minotaur, in commemoration of their fourth full length release “Evil Power&quot;.56 IBU\t"/>
    <x v="1"/>
    <n v="30"/>
    <n v="65"/>
    <n v="37"/>
    <n v="50"/>
    <n v="13"/>
    <n v="62"/>
    <n v="38"/>
    <n v="44"/>
    <n v="0"/>
    <n v="44"/>
    <n v="100"/>
    <n v="9"/>
    <n v="82"/>
    <x v="1492"/>
    <x v="716"/>
    <x v="352"/>
    <x v="1497"/>
    <x v="1501"/>
    <n v="56"/>
  </r>
  <r>
    <x v="1905"/>
    <x v="68"/>
    <s v="Uinta Brewing Company"/>
    <s v="Uinta Brewing Company Tilted Smile Imperial Pilsner"/>
    <s v="Notes:Tilted Smile breaks away from the crowd. Big in alcohol, yet approachable and versatile. Confidently balanced with Saaz hops and 100% Pilsen malt. Crisp and delightfully carbonated.30 IBU\t"/>
    <x v="45"/>
    <n v="30"/>
    <n v="65"/>
    <n v="18"/>
    <n v="46"/>
    <n v="59"/>
    <n v="54"/>
    <n v="71"/>
    <n v="33"/>
    <n v="0"/>
    <n v="31"/>
    <n v="64"/>
    <n v="8"/>
    <n v="66"/>
    <x v="1493"/>
    <x v="1458"/>
    <x v="1496"/>
    <x v="1498"/>
    <x v="1502"/>
    <n v="69"/>
  </r>
  <r>
    <x v="1906"/>
    <x v="68"/>
    <s v="Mikkeller ApS"/>
    <s v="Mikkeller ApS Draft Bear"/>
    <s v="Notes:Brewed at De Proef Brouwerij, Lochristi-Hijfte, Belgium.Ingredients: Water, malts (pils, carapils and amber), light candy sugar, hops (amarillo and cascade) and lager yeast.\t"/>
    <x v="52"/>
    <n v="30"/>
    <n v="65"/>
    <n v="14"/>
    <n v="42"/>
    <n v="34"/>
    <n v="77"/>
    <n v="80"/>
    <n v="73"/>
    <n v="3"/>
    <n v="97"/>
    <n v="97"/>
    <n v="5"/>
    <n v="68"/>
    <x v="1494"/>
    <x v="1459"/>
    <x v="1497"/>
    <x v="1499"/>
    <x v="211"/>
    <n v="94"/>
  </r>
  <r>
    <x v="1907"/>
    <x v="68"/>
    <s v="Breckenridge Brewery"/>
    <s v="Breckenridge Brewery Regal Pilsner"/>
    <s v="Notes:A double Pilsner with distinct hoppy attributes and a pronounced malty backbone. It is strong in character and steadfast in its resolve to provide maximum drinking pleasure. All hail our Brewmaster and the fruits of his labor, Regal Pilsner!\t"/>
    <x v="68"/>
    <n v="30"/>
    <n v="65"/>
    <n v="36"/>
    <n v="46"/>
    <n v="20"/>
    <n v="67"/>
    <n v="49"/>
    <n v="42"/>
    <n v="6"/>
    <n v="51"/>
    <n v="104"/>
    <n v="13"/>
    <n v="85"/>
    <x v="1495"/>
    <x v="1460"/>
    <x v="1498"/>
    <x v="1500"/>
    <x v="1503"/>
    <n v="61"/>
  </r>
  <r>
    <x v="1908"/>
    <x v="68"/>
    <s v="Short's Brewing Company"/>
    <s v="Short's Brewing Company Short's The Curl"/>
    <s v="Notes:Brewed with 40% more ingredients to bump any ordinary pilsner to an imperial level.  We hop the kettle four times, using a good amount of Amarillo hops to balance the malty sweetness from the pilsen malt and  lots of flaked maze. At 7.5% ABV and 50 Bittering Units, this beer is still very quaffable and packed full of flavor thanks to the help of our house American lager yeast.  This beer was brewed upon the request of every ones favorite beer tender, Jeremy the curl VanSice7.1% ABV50 I.B.U.s\t"/>
    <x v="74"/>
    <n v="30"/>
    <n v="65"/>
    <n v="28"/>
    <n v="40"/>
    <n v="24"/>
    <n v="90"/>
    <n v="43"/>
    <n v="37"/>
    <n v="3"/>
    <n v="45"/>
    <n v="116"/>
    <n v="16"/>
    <n v="85"/>
    <x v="1496"/>
    <x v="1461"/>
    <x v="1499"/>
    <x v="1501"/>
    <x v="21"/>
    <n v="56"/>
  </r>
  <r>
    <x v="1909"/>
    <x v="68"/>
    <s v="Kiuchi Brewery"/>
    <s v="Kiuchi Brewery Hitachino Nipponia"/>
    <s v="Notes:&quot;Nipponia is brewed using the revived Japanese breed of Kanego Golden barley which was first developed in 1900, along with another strain of hops called 'Japanese-bred Sorachi Ace'. Nipponia is a delightfully golden coloured beer with citrus edge and complex and lingering taste.&quot;Malt: Kaneko GoldenHops: Sorachi AceAlcohol Vol: 8.0%Color: Golden YellowWon a Bronze Medal at the Australian International Beer Awards 2012 in category 5D &quot;Other International Style Lager Packaged&quot;.\t"/>
    <x v="54"/>
    <n v="30"/>
    <n v="65"/>
    <n v="30"/>
    <n v="39"/>
    <n v="17"/>
    <n v="76"/>
    <n v="42"/>
    <n v="66"/>
    <n v="2"/>
    <n v="82"/>
    <n v="88"/>
    <n v="23"/>
    <n v="65"/>
    <x v="1497"/>
    <x v="1108"/>
    <x v="1500"/>
    <x v="1502"/>
    <x v="1504"/>
    <n v="49"/>
  </r>
  <r>
    <x v="1910"/>
    <x v="68"/>
    <s v="Thomas Creek Brewery"/>
    <s v="Thomas Creek Brewery OBP Squared (Orange Blossom Pilsner Squared)"/>
    <s v="Notes:"/>
    <x v="22"/>
    <n v="30"/>
    <n v="65"/>
    <n v="16"/>
    <n v="44"/>
    <n v="57"/>
    <n v="19"/>
    <n v="124"/>
    <n v="49"/>
    <n v="0"/>
    <n v="60"/>
    <n v="32"/>
    <n v="7"/>
    <n v="97"/>
    <x v="1498"/>
    <x v="1462"/>
    <x v="1501"/>
    <x v="1503"/>
    <x v="1505"/>
    <n v="55"/>
  </r>
  <r>
    <x v="1911"/>
    <x v="68"/>
    <s v="Rahr &amp; Sons Brewing Company"/>
    <s v="Rahr &amp; Sons Brewing Company Pecker Wrecker"/>
    <s v="Notes:"/>
    <x v="68"/>
    <n v="30"/>
    <n v="65"/>
    <n v="16"/>
    <n v="48"/>
    <n v="24"/>
    <n v="87"/>
    <n v="63"/>
    <n v="26"/>
    <n v="7"/>
    <n v="28"/>
    <n v="118"/>
    <n v="8"/>
    <n v="103"/>
    <x v="935"/>
    <x v="410"/>
    <x v="330"/>
    <x v="1504"/>
    <x v="940"/>
    <n v="22"/>
  </r>
  <r>
    <x v="1912"/>
    <x v="68"/>
    <s v="Blue Mountain Brewery"/>
    <s v="Blue Mountain Brewery überPils"/>
    <s v="Notes:"/>
    <x v="71"/>
    <n v="30"/>
    <n v="65"/>
    <n v="25"/>
    <n v="48"/>
    <n v="31"/>
    <n v="35"/>
    <n v="61"/>
    <n v="30"/>
    <n v="6"/>
    <n v="44"/>
    <n v="59"/>
    <n v="15"/>
    <n v="74"/>
    <x v="15"/>
    <x v="91"/>
    <x v="411"/>
    <x v="11"/>
    <x v="286"/>
    <n v="7"/>
  </r>
  <r>
    <x v="1913"/>
    <x v="68"/>
    <s v="Element Brewing Company"/>
    <s v="Element Brewing Company Summer Pilsner Fusion"/>
    <s v="Notes:"/>
    <x v="161"/>
    <n v="30"/>
    <n v="65"/>
    <n v="24"/>
    <n v="33"/>
    <n v="23"/>
    <n v="38"/>
    <n v="37"/>
    <n v="28"/>
    <n v="3"/>
    <n v="31"/>
    <n v="72"/>
    <n v="10"/>
    <n v="73"/>
    <x v="93"/>
    <x v="1343"/>
    <x v="175"/>
    <x v="117"/>
    <x v="11"/>
    <n v="9"/>
  </r>
  <r>
    <x v="1914"/>
    <x v="68"/>
    <s v="Karl Strauss Brewing Company"/>
    <s v="Karl Strauss Brewing Company Whistler Imperial Pils"/>
    <s v="Notes:"/>
    <x v="16"/>
    <n v="30"/>
    <n v="65"/>
    <n v="22"/>
    <n v="46"/>
    <n v="20"/>
    <n v="54"/>
    <n v="53"/>
    <n v="24"/>
    <n v="1"/>
    <n v="31"/>
    <n v="88"/>
    <n v="8"/>
    <n v="85"/>
    <x v="1499"/>
    <x v="210"/>
    <x v="1502"/>
    <x v="611"/>
    <x v="1506"/>
    <n v="25"/>
  </r>
  <r>
    <x v="1915"/>
    <x v="68"/>
    <s v="Atwater Block Brewery"/>
    <s v="Atwater Block Brewery Uber Ursa Pils"/>
    <s v="Notes:"/>
    <x v="18"/>
    <n v="30"/>
    <n v="65"/>
    <n v="8"/>
    <n v="20"/>
    <n v="13"/>
    <n v="50"/>
    <n v="28"/>
    <n v="13"/>
    <n v="1"/>
    <n v="17"/>
    <n v="69"/>
    <n v="3"/>
    <n v="46"/>
    <x v="1035"/>
    <x v="21"/>
    <x v="296"/>
    <x v="122"/>
    <x v="50"/>
    <n v="8"/>
  </r>
  <r>
    <x v="1916"/>
    <x v="68"/>
    <s v="New Albanian Brewing Company - Pizzeria and Public House"/>
    <s v="New Albanian Brewing Company - Pizzeria and Public House Elsa Von Horizon"/>
    <s v="Notes:"/>
    <x v="30"/>
    <n v="30"/>
    <n v="65"/>
    <n v="15"/>
    <n v="18"/>
    <n v="24"/>
    <n v="30"/>
    <n v="16"/>
    <n v="3"/>
    <n v="1"/>
    <n v="3"/>
    <n v="37"/>
    <n v="8"/>
    <n v="42"/>
    <x v="1500"/>
    <x v="444"/>
    <x v="218"/>
    <x v="773"/>
    <x v="349"/>
    <n v="5"/>
  </r>
  <r>
    <x v="1917"/>
    <x v="68"/>
    <s v="Epic Brewing Company"/>
    <s v="Epic Brewing Company Epic Lager"/>
    <s v="Notes:Tigers. Balls of Twine. Waimea Bay waves. Pyramids. Ohakune Carrots. Some things are meant to be big. Flavours. Aromas. Beer. The list is large but we think it should be bigger. There is a time and place for subtlety, for a delicate touch. This is not one of them. Turning the amplifier up to eleven? Yeah, that’s it.\t"/>
    <x v="3"/>
    <n v="30"/>
    <n v="65"/>
    <n v="17"/>
    <n v="23"/>
    <n v="20"/>
    <n v="41"/>
    <n v="47"/>
    <n v="22"/>
    <n v="0"/>
    <n v="42"/>
    <n v="50"/>
    <n v="3"/>
    <n v="40"/>
    <x v="153"/>
    <x v="226"/>
    <x v="1292"/>
    <x v="466"/>
    <x v="412"/>
    <n v="13"/>
  </r>
  <r>
    <x v="1918"/>
    <x v="69"/>
    <s v="Great Lakes Brewing Company"/>
    <s v="Great Lakes Brewing Company Coffee Infused Edmund Fitzgerald Porter"/>
    <s v="Notes:Robust and complex, our porter is a bittersweet tribute to the legendary freighter's fallen crew--taken too soon when the gales of November came early.37 IBUs\t"/>
    <x v="4"/>
    <n v="20"/>
    <n v="40"/>
    <n v="20"/>
    <n v="94"/>
    <n v="4"/>
    <n v="78"/>
    <n v="75"/>
    <n v="7"/>
    <n v="0"/>
    <n v="11"/>
    <n v="47"/>
    <n v="10"/>
    <n v="142"/>
    <x v="25"/>
    <x v="122"/>
    <x v="126"/>
    <x v="11"/>
    <x v="18"/>
    <n v="1"/>
  </r>
  <r>
    <x v="1919"/>
    <x v="69"/>
    <s v="Deschutes Brewery"/>
    <s v="Deschutes Brewery Black Butte Porter"/>
    <s v="Notes:Alc. by Vol.: 5.2%IBUs: 30192 calories per 12 oz serving\t"/>
    <x v="9"/>
    <n v="20"/>
    <n v="40"/>
    <n v="19"/>
    <n v="88"/>
    <n v="10"/>
    <n v="66"/>
    <n v="63"/>
    <n v="10"/>
    <n v="0"/>
    <n v="11"/>
    <n v="37"/>
    <n v="4"/>
    <n v="125"/>
    <x v="1501"/>
    <x v="1463"/>
    <x v="1503"/>
    <x v="1505"/>
    <x v="1507"/>
    <n v="1044"/>
  </r>
  <r>
    <x v="1920"/>
    <x v="69"/>
    <s v="Breckenridge Brewery"/>
    <s v="Breckenridge Brewery Vanilla Porter"/>
    <s v="Notes:Deep in the jungles of Papua New Guinea and Madagascar grows the perfect ingredient for an extraordinary Porter brewed in Colorado. Breckenridge Brewery’s Vanilla Porter. An ale that has all the chocolate and roasted nut flavor of a classic Porter, with an enigmatic surprise thrown in for good measure.\t"/>
    <x v="51"/>
    <n v="20"/>
    <n v="40"/>
    <n v="4"/>
    <n v="39"/>
    <n v="12"/>
    <n v="24"/>
    <n v="37"/>
    <n v="3"/>
    <n v="0"/>
    <n v="12"/>
    <n v="18"/>
    <n v="47"/>
    <n v="50"/>
    <x v="1502"/>
    <x v="1464"/>
    <x v="1504"/>
    <x v="1506"/>
    <x v="1508"/>
    <n v="814"/>
  </r>
  <r>
    <x v="1921"/>
    <x v="69"/>
    <s v="Anchor Brewing Company"/>
    <s v="Anchor Brewing Company Anchor Porter"/>
    <s v="Notes:With deep black color, a thick, creamy head, rich chocolate, toffee and coffee flavors, and full-bodied smoothness, Anchor Porter® is the epitome of a handcrafted dark beer.A blend of specially roasted pale, caramel, chocolate, and black malts, along with our top-fermenting yeast, creates complexity without bitterness. The brew is hopped at a high rate, and naturally carbonated. The result is dark in the glass, but surprisingly light on the palate.\t"/>
    <x v="8"/>
    <n v="20"/>
    <n v="40"/>
    <n v="12"/>
    <n v="101"/>
    <n v="9"/>
    <n v="85"/>
    <n v="70"/>
    <n v="11"/>
    <n v="0"/>
    <n v="19"/>
    <n v="59"/>
    <n v="11"/>
    <n v="126"/>
    <x v="1503"/>
    <x v="1465"/>
    <x v="1505"/>
    <x v="1507"/>
    <x v="1509"/>
    <n v="1330"/>
  </r>
  <r>
    <x v="1922"/>
    <x v="69"/>
    <s v="Sierra Nevada Brewing Co."/>
    <s v="Sierra Nevada Brewing Co. Sierra Nevada Porter"/>
    <s v="Notes:Porter is a testament to roasted malts which give it a rich, bittersweet and roasted coffee-like flavor that's a perfect complement to a variety of foods. Before Sierra Nevada was a reality, our nights were spent perfecting homebrews and dreaming of starting a brewery. Back then, one of our favorites was a porter made with homemade malt roasted in our kitchen. Decades later, we still love the rich, bittersweet and roasted malt flavors of that original brew.\t"/>
    <x v="8"/>
    <n v="20"/>
    <n v="40"/>
    <n v="6"/>
    <n v="55"/>
    <n v="9"/>
    <n v="41"/>
    <n v="23"/>
    <n v="4"/>
    <n v="0"/>
    <n v="3"/>
    <n v="20"/>
    <n v="4"/>
    <n v="86"/>
    <x v="1504"/>
    <x v="1466"/>
    <x v="1506"/>
    <x v="1508"/>
    <x v="1510"/>
    <n v="1253"/>
  </r>
  <r>
    <x v="1923"/>
    <x v="69"/>
    <s v="Rogue Ales"/>
    <s v="Rogue Ales Mocha Porter"/>
    <s v="Notes:Ruddy brown in color, a bittersweet balance of malt and hops, yet a surprisingly light and refreshing taste.Ingredients: 2-Row, Munich, C120, Chocolate, Black, Kiln Coffee &amp; Rogue Farms Dare™ &amp; Risk™ Malts; Rogue Farms Rebel &amp; Liberty Hops; Free Range Coastal Water &amp; Pacman Yeast.47 IBU\t"/>
    <x v="8"/>
    <n v="20"/>
    <n v="40"/>
    <n v="6"/>
    <n v="93"/>
    <n v="16"/>
    <n v="113"/>
    <n v="65"/>
    <n v="7"/>
    <n v="0"/>
    <n v="7"/>
    <n v="44"/>
    <n v="11"/>
    <n v="145"/>
    <x v="1505"/>
    <x v="1467"/>
    <x v="1507"/>
    <x v="1509"/>
    <x v="1511"/>
    <n v="1292"/>
  </r>
  <r>
    <x v="1924"/>
    <x v="69"/>
    <s v="Hill Farmstead Brewery"/>
    <s v="Hill Farmstead Brewery Everett Robust Porter"/>
    <s v="Notes:Everett (1908-1939) was our grandfather’s brother; Hill Farmstead Brewery rests upon the land that was once home to him and his 13 siblings. In his honor, this Porter is crafted from American malted barley, English and German roasted malts, American hops, our ale yeast, and water from our well. It is unfiltered and naturally carbonated. Decadent in its depth, with a complex backbone of chocolate, coffee, and malty sweetness, this is the ale that I dream to have shared with Everett.Pale, Caramel, and Chocolate Malt, Roasted Barley, Columbus hops; Ale Yeast, and our Well Water.\t"/>
    <x v="16"/>
    <n v="20"/>
    <n v="40"/>
    <n v="17"/>
    <n v="134"/>
    <n v="8"/>
    <n v="93"/>
    <n v="80"/>
    <n v="10"/>
    <n v="0"/>
    <n v="12"/>
    <n v="44"/>
    <n v="15"/>
    <n v="168"/>
    <x v="1506"/>
    <x v="1468"/>
    <x v="1508"/>
    <x v="1510"/>
    <x v="1512"/>
    <n v="89"/>
  </r>
  <r>
    <x v="1925"/>
    <x v="69"/>
    <s v="Boston Beer Company (Samuel Adams)"/>
    <s v="Boston Beer Company (Samuel Adams) Samuel Adams Holiday Porter"/>
    <s v="Notes:"/>
    <x v="67"/>
    <n v="20"/>
    <n v="40"/>
    <n v="7"/>
    <n v="60"/>
    <n v="11"/>
    <n v="32"/>
    <n v="51"/>
    <n v="4"/>
    <n v="0"/>
    <n v="5"/>
    <n v="20"/>
    <n v="20"/>
    <n v="72"/>
    <x v="1507"/>
    <x v="1469"/>
    <x v="1509"/>
    <x v="1511"/>
    <x v="1513"/>
    <n v="1118"/>
  </r>
  <r>
    <x v="1926"/>
    <x v="69"/>
    <s v="Maui Brewing Co."/>
    <s v="Maui Brewing Co. CoCoNut Porter"/>
    <s v="Notes:Formerly CoCoNut PorterA robust dark ale with hand-toasted coconut &amp; hints of mocha.30 IBU\t"/>
    <x v="4"/>
    <n v="20"/>
    <n v="40"/>
    <n v="10"/>
    <n v="52"/>
    <n v="3"/>
    <n v="39"/>
    <n v="33"/>
    <n v="0"/>
    <n v="0"/>
    <n v="41"/>
    <n v="8"/>
    <n v="9"/>
    <n v="63"/>
    <x v="1508"/>
    <x v="1470"/>
    <x v="1510"/>
    <x v="1512"/>
    <x v="1514"/>
    <n v="266"/>
  </r>
  <r>
    <x v="1927"/>
    <x v="69"/>
    <s v="Three Floyds Brewing Co. &amp; Brewpub"/>
    <s v="Three Floyds Brewing Co. &amp; Brewpub Alpha Klaus Christmas (Xmas) Porter"/>
    <s v="Notes:Alpha King’s festive cousin. A big American Christmas Porter brewed with English chocolate malt, Mexican sugar and of course, tons of strange American hops. Cheers!38 IBU\t"/>
    <x v="4"/>
    <n v="20"/>
    <n v="40"/>
    <n v="18"/>
    <n v="95"/>
    <n v="16"/>
    <n v="98"/>
    <n v="79"/>
    <n v="18"/>
    <n v="0"/>
    <n v="21"/>
    <n v="94"/>
    <n v="14"/>
    <n v="110"/>
    <x v="1509"/>
    <x v="1471"/>
    <x v="1511"/>
    <x v="1513"/>
    <x v="1515"/>
    <n v="645"/>
  </r>
  <r>
    <x v="1928"/>
    <x v="69"/>
    <s v="Kona Brewing Co."/>
    <s v="Kona Brewing Co. Pipeline Porter"/>
    <s v="Notes:"/>
    <x v="0"/>
    <n v="20"/>
    <n v="40"/>
    <n v="5"/>
    <n v="61"/>
    <n v="6"/>
    <n v="80"/>
    <n v="28"/>
    <n v="1"/>
    <n v="0"/>
    <n v="9"/>
    <n v="13"/>
    <n v="3"/>
    <n v="119"/>
    <x v="1510"/>
    <x v="1472"/>
    <x v="1512"/>
    <x v="1514"/>
    <x v="1516"/>
    <n v="574"/>
  </r>
  <r>
    <x v="1929"/>
    <x v="69"/>
    <s v="Atwater Block Brewery"/>
    <s v="Atwater Block Brewery Atwater Vanilla Java Porter"/>
    <s v="Notes:"/>
    <x v="2"/>
    <n v="20"/>
    <n v="40"/>
    <n v="4"/>
    <n v="45"/>
    <n v="11"/>
    <n v="68"/>
    <n v="34"/>
    <n v="1"/>
    <n v="0"/>
    <n v="1"/>
    <n v="17"/>
    <n v="59"/>
    <n v="109"/>
    <x v="1511"/>
    <x v="1473"/>
    <x v="1513"/>
    <x v="1515"/>
    <x v="1517"/>
    <n v="375"/>
  </r>
  <r>
    <x v="1930"/>
    <x v="69"/>
    <s v="Highland Brewing"/>
    <s v="Highland Brewing Highland Oatmeal Porter"/>
    <s v="Notes:"/>
    <x v="67"/>
    <n v="20"/>
    <n v="40"/>
    <n v="15"/>
    <n v="62"/>
    <n v="4"/>
    <n v="35"/>
    <n v="28"/>
    <n v="7"/>
    <n v="0"/>
    <n v="5"/>
    <n v="22"/>
    <n v="6"/>
    <n v="93"/>
    <x v="1512"/>
    <x v="1474"/>
    <x v="1514"/>
    <x v="1516"/>
    <x v="1518"/>
    <n v="481"/>
  </r>
  <r>
    <x v="1931"/>
    <x v="69"/>
    <s v="Odell Brewing Company"/>
    <s v="Odell Brewing Company Odell Cutthroat Pale Ale"/>
    <s v="Notes:Not quite a stout but definitely no lightweight, Cutthroat is smooth and robust. Inspired by the classic London porters, we use dark roasted malts to create a deep, rich color and flavor that hint at chocolate and coffee. We named it Cutthroat as our tribute to the Colorado state fish – with its own rich heritage and unmistakable dark coloring. And while we’re big fans of small batches, here’s to the currently threatened Cutthroat population reaching mass quantities.\t"/>
    <x v="2"/>
    <n v="20"/>
    <n v="40"/>
    <n v="5"/>
    <n v="75"/>
    <n v="3"/>
    <n v="60"/>
    <n v="52"/>
    <n v="3"/>
    <n v="0"/>
    <n v="3"/>
    <n v="36"/>
    <n v="14"/>
    <n v="112"/>
    <x v="225"/>
    <x v="1475"/>
    <x v="1515"/>
    <x v="117"/>
    <x v="1519"/>
    <n v="30"/>
  </r>
  <r>
    <x v="1932"/>
    <x v="69"/>
    <s v="Mississippi Brewing Co."/>
    <s v="Mississippi Brewing Co. Mississippi Mud Black &amp; Tan"/>
    <s v="Notes:"/>
    <x v="2"/>
    <n v="20"/>
    <n v="40"/>
    <n v="13"/>
    <n v="26"/>
    <n v="4"/>
    <n v="25"/>
    <n v="26"/>
    <n v="1"/>
    <n v="1"/>
    <n v="1"/>
    <n v="15"/>
    <n v="3"/>
    <n v="57"/>
    <x v="1513"/>
    <x v="1476"/>
    <x v="1516"/>
    <x v="1517"/>
    <x v="1520"/>
    <n v="354"/>
  </r>
  <r>
    <x v="1933"/>
    <x v="69"/>
    <s v="Tröegs Brewing Company"/>
    <s v="Tröegs Brewing Company Tröegs Dead Reckoning Porter"/>
    <s v="Notes:"/>
    <x v="67"/>
    <n v="20"/>
    <n v="40"/>
    <n v="19"/>
    <n v="95"/>
    <n v="12"/>
    <n v="121"/>
    <n v="46"/>
    <n v="17"/>
    <n v="0"/>
    <n v="16"/>
    <n v="102"/>
    <n v="5"/>
    <n v="105"/>
    <x v="1514"/>
    <x v="1477"/>
    <x v="1517"/>
    <x v="1518"/>
    <x v="1521"/>
    <n v="502"/>
  </r>
  <r>
    <x v="1934"/>
    <x v="69"/>
    <s v="Hill Farmstead Brewery"/>
    <s v="Hill Farmstead Brewery Twilight Of The Idols"/>
    <s v="Notes:Twilight of the Idols is our winter porter. We brew Twilight each autumn, with a touch of locally roasted coffee and cinnamon, and age it on a blend of select vanilla beans. Originally conceived with a friend in 2009 while brewing in Denmark, the name of this annual release is inspired by the title of one of the last texts written by one of our philosophical idols, Friedrich Nietzsche.\t"/>
    <x v="16"/>
    <n v="20"/>
    <n v="40"/>
    <n v="21"/>
    <n v="94"/>
    <n v="20"/>
    <n v="88"/>
    <n v="54"/>
    <n v="12"/>
    <n v="0"/>
    <n v="14"/>
    <n v="38"/>
    <n v="83"/>
    <n v="111"/>
    <x v="1515"/>
    <x v="1478"/>
    <x v="1518"/>
    <x v="1519"/>
    <x v="1522"/>
    <n v="49"/>
  </r>
  <r>
    <x v="1935"/>
    <x v="69"/>
    <s v="Berkshire Brewing Company Inc."/>
    <s v="Berkshire Brewing Company Inc. Coffeehouse Porter"/>
    <s v="Notes:This rich, dark ale takes BBC’s popular Drayman’s Porter and adds Dean’s Beans organic coffee to the mix, creating an enticing blend of everyone’s favorite beginning and end of day beverages. Robust and aromatic, Coffeehouse Porter is sure to please, no matter what time of day you choose to enjoy it.\t"/>
    <x v="53"/>
    <n v="20"/>
    <n v="40"/>
    <n v="14"/>
    <n v="88"/>
    <n v="15"/>
    <n v="119"/>
    <n v="48"/>
    <n v="3"/>
    <n v="1"/>
    <n v="3"/>
    <n v="26"/>
    <n v="6"/>
    <n v="166"/>
    <x v="1516"/>
    <x v="124"/>
    <x v="1519"/>
    <x v="1520"/>
    <x v="1523"/>
    <n v="418"/>
  </r>
  <r>
    <x v="1936"/>
    <x v="69"/>
    <s v="Ballast Point Brewing Company"/>
    <s v="Ballast Point Brewing Company Black Marlin Porter"/>
    <s v="Notes:"/>
    <x v="4"/>
    <n v="20"/>
    <n v="40"/>
    <n v="11"/>
    <n v="77"/>
    <n v="4"/>
    <n v="56"/>
    <n v="65"/>
    <n v="14"/>
    <n v="0"/>
    <n v="21"/>
    <n v="38"/>
    <n v="13"/>
    <n v="97"/>
    <x v="1517"/>
    <x v="1479"/>
    <x v="1520"/>
    <x v="1521"/>
    <x v="1524"/>
    <n v="256"/>
  </r>
  <r>
    <x v="1937"/>
    <x v="69"/>
    <s v="Flying Dog Brewery"/>
    <s v="Flying Dog Brewery Road Dog Porter"/>
    <s v="Notes:"/>
    <x v="4"/>
    <n v="20"/>
    <n v="40"/>
    <n v="15"/>
    <n v="76"/>
    <n v="5"/>
    <n v="64"/>
    <n v="60"/>
    <n v="9"/>
    <n v="0"/>
    <n v="12"/>
    <n v="39"/>
    <n v="6"/>
    <n v="107"/>
    <x v="1518"/>
    <x v="287"/>
    <x v="1521"/>
    <x v="1522"/>
    <x v="1525"/>
    <n v="799"/>
  </r>
  <r>
    <x v="1938"/>
    <x v="69"/>
    <s v="Avery Brewing Company"/>
    <s v="Avery Brewing Company New World Porter"/>
    <s v="Notes:"/>
    <x v="47"/>
    <n v="20"/>
    <n v="40"/>
    <n v="13"/>
    <n v="73"/>
    <n v="5"/>
    <n v="102"/>
    <n v="40"/>
    <n v="29"/>
    <n v="0"/>
    <n v="25"/>
    <n v="97"/>
    <n v="8"/>
    <n v="74"/>
    <x v="1519"/>
    <x v="1480"/>
    <x v="1522"/>
    <x v="1523"/>
    <x v="1526"/>
    <n v="429"/>
  </r>
  <r>
    <x v="1922"/>
    <x v="69"/>
    <s v="Southern Tier Brewing Company"/>
    <s v="Southern Tier Brewing Company Porter"/>
    <s v="Notes:"/>
    <x v="10"/>
    <n v="20"/>
    <n v="40"/>
    <n v="4"/>
    <n v="81"/>
    <n v="10"/>
    <n v="60"/>
    <n v="50"/>
    <n v="12"/>
    <n v="0"/>
    <n v="6"/>
    <n v="37"/>
    <n v="4"/>
    <n v="109"/>
    <x v="1520"/>
    <x v="1481"/>
    <x v="1523"/>
    <x v="1524"/>
    <x v="1527"/>
    <n v="363"/>
  </r>
  <r>
    <x v="1939"/>
    <x v="69"/>
    <s v="Thirsty Dog Brewing Company"/>
    <s v="Thirsty Dog Brewing Company Old Leghumper"/>
    <s v="Notes:"/>
    <x v="67"/>
    <n v="20"/>
    <n v="40"/>
    <n v="3"/>
    <n v="77"/>
    <n v="8"/>
    <n v="41"/>
    <n v="52"/>
    <n v="5"/>
    <n v="0"/>
    <n v="13"/>
    <n v="13"/>
    <n v="16"/>
    <n v="97"/>
    <x v="927"/>
    <x v="1482"/>
    <x v="1524"/>
    <x v="1525"/>
    <x v="1528"/>
    <n v="350"/>
  </r>
  <r>
    <x v="1940"/>
    <x v="69"/>
    <s v="Central Waters Brewing Company"/>
    <s v="Central Waters Brewing Company Mudpuppy Porter"/>
    <s v="Notes:"/>
    <x v="67"/>
    <n v="20"/>
    <n v="40"/>
    <n v="6"/>
    <n v="79"/>
    <n v="7"/>
    <n v="53"/>
    <n v="78"/>
    <n v="11"/>
    <n v="0"/>
    <n v="14"/>
    <n v="26"/>
    <n v="2"/>
    <n v="101"/>
    <x v="1521"/>
    <x v="1483"/>
    <x v="1525"/>
    <x v="1526"/>
    <x v="1529"/>
    <n v="181"/>
  </r>
  <r>
    <x v="1941"/>
    <x v="69"/>
    <s v="Matt Brewing Company"/>
    <s v="Matt Brewing Company Saranac Caramel Porter"/>
    <s v="Notes:"/>
    <x v="51"/>
    <n v="20"/>
    <n v="40"/>
    <n v="3"/>
    <n v="28"/>
    <n v="12"/>
    <n v="17"/>
    <n v="94"/>
    <n v="4"/>
    <n v="1"/>
    <n v="9"/>
    <n v="17"/>
    <n v="7"/>
    <n v="78"/>
    <x v="1522"/>
    <x v="1484"/>
    <x v="1526"/>
    <x v="1527"/>
    <x v="1530"/>
    <n v="426"/>
  </r>
  <r>
    <x v="1942"/>
    <x v="69"/>
    <s v="(512) Brewing Company"/>
    <s v="(512) Brewing Company (512) Pecan Porter"/>
    <s v="Notes:Nearly black in color, (512) Pecan Porter is made with Organic US 2-row and Crystal malts along with Baird’s Chocolate and Black malts. Its full body and malty sweetness are balanced with subtle pecan aroma and flavor from locally grown pecans. Yet another true Austin original!\t"/>
    <x v="53"/>
    <n v="20"/>
    <n v="40"/>
    <n v="13"/>
    <n v="66"/>
    <n v="3"/>
    <n v="41"/>
    <n v="43"/>
    <n v="4"/>
    <n v="0"/>
    <n v="3"/>
    <n v="23"/>
    <n v="6"/>
    <n v="120"/>
    <x v="1523"/>
    <x v="169"/>
    <x v="558"/>
    <x v="153"/>
    <x v="1531"/>
    <n v="81"/>
  </r>
  <r>
    <x v="1943"/>
    <x v="69"/>
    <s v="Matt Brewing Company"/>
    <s v="Matt Brewing Company Saranac Black &amp; Tan"/>
    <s v="Notes:Stout &amp; Lager\t"/>
    <x v="51"/>
    <n v="20"/>
    <n v="40"/>
    <n v="22"/>
    <n v="66"/>
    <n v="5"/>
    <n v="50"/>
    <n v="57"/>
    <n v="9"/>
    <n v="0"/>
    <n v="11"/>
    <n v="49"/>
    <n v="4"/>
    <n v="111"/>
    <x v="523"/>
    <x v="1485"/>
    <x v="1527"/>
    <x v="531"/>
    <x v="1532"/>
    <n v="528"/>
  </r>
  <r>
    <x v="1944"/>
    <x v="69"/>
    <s v="Midnight Sun Brewing Co."/>
    <s v="Midnight Sun Brewing Co. TREAT (Imperial Chocolate Pumpkin Porter)"/>
    <s v="Notes:Intriguing doses of sweet spices, cocoa nibs and pumpkin transform an exceptional porter into a mesmerizing potion. Pour this tantalizing brew into a snifter and experience its many eccentric nuances, which will delight your taste buds.This is the same award-winning recipe that garnered a GOLD MEDAL at GABF in 2007. Formerly known simply as Imperial Chocolate Pumpkin Porter, we’ve named it T.R.E.A.T.: The Royal Eccentric Ale Treatment.30 IBU\t"/>
    <x v="75"/>
    <n v="20"/>
    <n v="40"/>
    <n v="5"/>
    <n v="141"/>
    <n v="22"/>
    <n v="61"/>
    <n v="78"/>
    <n v="4"/>
    <n v="1"/>
    <n v="71"/>
    <n v="29"/>
    <n v="102"/>
    <n v="153"/>
    <x v="1524"/>
    <x v="1486"/>
    <x v="1528"/>
    <x v="1528"/>
    <x v="1533"/>
    <n v="222"/>
  </r>
  <r>
    <x v="1945"/>
    <x v="69"/>
    <s v="Summit Brewing Company"/>
    <s v="Summit Brewing Company Summit Great Northern Porter"/>
    <s v="Notes:Originally named after the London market workers who popularized this brew, we dubbed our Porter with a nod toward the majestic railway stretching from St. Paul to Seattle. Roasted malts offer up coffee notes and lead to a slightly sweet, chocolatey finish. All aboard!\t"/>
    <x v="8"/>
    <n v="20"/>
    <n v="40"/>
    <n v="12"/>
    <n v="83"/>
    <n v="4"/>
    <n v="74"/>
    <n v="49"/>
    <n v="8"/>
    <n v="0"/>
    <n v="2"/>
    <n v="48"/>
    <n v="11"/>
    <n v="97"/>
    <x v="1318"/>
    <x v="1487"/>
    <x v="684"/>
    <x v="1529"/>
    <x v="1534"/>
    <n v="264"/>
  </r>
  <r>
    <x v="1922"/>
    <x v="69"/>
    <s v="The Duck-Rabbit Craft Brewery"/>
    <s v="The Duck-Rabbit Craft Brewery Duck-Rabbit Porter"/>
    <s v="Notes:The Duck-Rabbit Porter is very dark in color. This robust ale features a pronounced flavor of roasted grains reminiscent of dark chocolate. Also, we add oats to the grist for a round, silky mouthfeel. The malt is well balanced with hops to make this a fantastic choice for fans of traditional, robust, full-flavored beers. We're confident that you'll love this yummy porter!\t"/>
    <x v="49"/>
    <n v="20"/>
    <n v="40"/>
    <n v="15"/>
    <n v="100"/>
    <n v="17"/>
    <n v="77"/>
    <n v="82"/>
    <n v="9"/>
    <n v="0"/>
    <n v="16"/>
    <n v="41"/>
    <n v="7"/>
    <n v="128"/>
    <x v="1525"/>
    <x v="1488"/>
    <x v="1529"/>
    <x v="1530"/>
    <x v="1535"/>
    <n v="332"/>
  </r>
  <r>
    <x v="1946"/>
    <x v="69"/>
    <s v="Utah Brewers Cooperative"/>
    <s v="Utah Brewers Cooperative Wasatch Polygamy Porter"/>
    <s v="Notes:"/>
    <x v="57"/>
    <n v="20"/>
    <n v="40"/>
    <n v="9"/>
    <n v="72"/>
    <n v="3"/>
    <n v="39"/>
    <n v="38"/>
    <n v="5"/>
    <n v="4"/>
    <n v="3"/>
    <n v="21"/>
    <n v="9"/>
    <n v="87"/>
    <x v="1526"/>
    <x v="1489"/>
    <x v="1530"/>
    <x v="1531"/>
    <x v="1536"/>
    <n v="117"/>
  </r>
  <r>
    <x v="1947"/>
    <x v="69"/>
    <s v="Real Ale Brewing Company"/>
    <s v="Real Ale Brewing Company Shade Grown Coffee Porter"/>
    <s v="Notes:Formerly &quot;Shade Grown Coffee Porter&quot;.Born from owner Brad Farbstein’s homebrewing experiments in college — our porter is a rich, robust ale with a dry finish. Fresh, cold-brewed organic fair trade coffee courtesy of Katz Coffee in Houston, TX is added just prior to packaging. Our most popular seasonal release, it’s a whole new way to enjoy your coffee with breakfast, lunch or dinner.A rich, robust porter with a dry finish. Brewed with organic hops, malted barley, and Ruta Maya Shade Grown organic coffee beans from Chiapas, Mexico.\t"/>
    <x v="17"/>
    <n v="20"/>
    <n v="40"/>
    <n v="12"/>
    <n v="70"/>
    <n v="20"/>
    <n v="124"/>
    <n v="56"/>
    <n v="5"/>
    <n v="1"/>
    <n v="9"/>
    <n v="33"/>
    <n v="16"/>
    <n v="175"/>
    <x v="1527"/>
    <x v="1490"/>
    <x v="1531"/>
    <x v="1532"/>
    <x v="366"/>
    <n v="185"/>
  </r>
  <r>
    <x v="1948"/>
    <x v="69"/>
    <s v="Highland Brewing"/>
    <s v="Highland Brewing Highland Thunderstruck Coffee Porter"/>
    <s v="Notes:"/>
    <x v="46"/>
    <n v="20"/>
    <n v="40"/>
    <n v="7"/>
    <n v="47"/>
    <n v="7"/>
    <n v="84"/>
    <n v="32"/>
    <n v="6"/>
    <n v="0"/>
    <n v="4"/>
    <n v="19"/>
    <n v="8"/>
    <n v="100"/>
    <x v="334"/>
    <x v="1491"/>
    <x v="326"/>
    <x v="225"/>
    <x v="353"/>
    <n v="20"/>
  </r>
  <r>
    <x v="1949"/>
    <x v="69"/>
    <s v="DC Brau Brewing Co."/>
    <s v="DC Brau Brewing Co. Penn Quarter Porter"/>
    <s v="Notes:Penn Quarter Porter is our first in a line of draft-only limited-release beer, and it's a robust porter! In the way that The Public is on the line between a pale ale and an IPA, this is on the line between a porter and a stout - with chocolate notes and a dry, roasted finish.\t"/>
    <x v="10"/>
    <n v="20"/>
    <n v="40"/>
    <n v="13"/>
    <n v="103"/>
    <n v="14"/>
    <n v="81"/>
    <n v="57"/>
    <n v="9"/>
    <n v="0"/>
    <n v="9"/>
    <n v="44"/>
    <n v="11"/>
    <n v="130"/>
    <x v="1528"/>
    <x v="1492"/>
    <x v="1382"/>
    <x v="24"/>
    <x v="1537"/>
    <n v="18"/>
  </r>
  <r>
    <x v="1922"/>
    <x v="69"/>
    <s v="Port City Brewing"/>
    <s v="Port City Brewing Porter"/>
    <s v="Notes:"/>
    <x v="16"/>
    <n v="20"/>
    <n v="40"/>
    <n v="8"/>
    <n v="91"/>
    <n v="12"/>
    <n v="62"/>
    <n v="69"/>
    <n v="8"/>
    <n v="1"/>
    <n v="13"/>
    <n v="38"/>
    <n v="7"/>
    <n v="103"/>
    <x v="1529"/>
    <x v="34"/>
    <x v="1532"/>
    <x v="1533"/>
    <x v="1538"/>
    <n v="64"/>
  </r>
  <r>
    <x v="1950"/>
    <x v="69"/>
    <s v="NoDa Brewing Company"/>
    <s v="NoDa Brewing Company Coco Loco"/>
    <s v="Notes:Enjoy the blend of chocolate and brown malts in this robust porter with crazy-rich color and ruby highlights. The subtle bitterness of chocolate is balanced by sweet, organic toasted coconut. Perfect to pair with food or just to enjoy alone. So go nuts, you'll be glad you did."/>
    <x v="53"/>
    <n v="20"/>
    <n v="40"/>
    <n v="9"/>
    <n v="111"/>
    <n v="13"/>
    <n v="55"/>
    <n v="75"/>
    <n v="5"/>
    <n v="1"/>
    <n v="70"/>
    <n v="27"/>
    <n v="7"/>
    <n v="148"/>
    <x v="25"/>
    <x v="169"/>
    <x v="175"/>
    <x v="1341"/>
    <x v="30"/>
    <n v="6"/>
  </r>
  <r>
    <x v="1951"/>
    <x v="70"/>
    <s v="Smuttynose Brewing Company"/>
    <s v="Smuttynose Brewing Company Smuttynose Baltic Porter (Big Beer Series)"/>
    <s v="Notes:35 IBU2007 - 8.1%2009 - 8.72010 - 9.02%2013 - 9.8%2015 - 9.0%\t"/>
    <x v="163"/>
    <n v="25"/>
    <n v="45"/>
    <n v="14"/>
    <n v="124"/>
    <n v="23"/>
    <n v="86"/>
    <n v="88"/>
    <n v="20"/>
    <n v="0"/>
    <n v="41"/>
    <n v="35"/>
    <n v="27"/>
    <n v="129"/>
    <x v="1530"/>
    <x v="1493"/>
    <x v="1533"/>
    <x v="1534"/>
    <x v="1539"/>
    <n v="390"/>
  </r>
  <r>
    <x v="1952"/>
    <x v="70"/>
    <s v="Arcadia Brewing Company"/>
    <s v="Arcadia Brewing Company Arcadia Shipwreck Porter"/>
    <s v="Notes:The Baltic-style Porter has a robust malt character and a slight herbal hop bitterness. Aged for 12 months in 10-year-old Kentucky bourbon oak barrels, this alluring dark liquid features appealing undertones of vanilla, oak, cocoa, and coffee. The aging occurs in abandoned mines in Michigan, at a constant temperature of 45F.\t"/>
    <x v="36"/>
    <n v="25"/>
    <n v="45"/>
    <n v="10"/>
    <n v="66"/>
    <n v="47"/>
    <n v="24"/>
    <n v="46"/>
    <n v="36"/>
    <n v="0"/>
    <n v="28"/>
    <n v="7"/>
    <n v="21"/>
    <n v="103"/>
    <x v="1531"/>
    <x v="1494"/>
    <x v="1534"/>
    <x v="1535"/>
    <x v="1540"/>
    <n v="97"/>
  </r>
  <r>
    <x v="1953"/>
    <x v="70"/>
    <s v="Baltika Breweries"/>
    <s v="Baltika Breweries Baltika #6 Porter"/>
    <s v="Notes:"/>
    <x v="68"/>
    <n v="25"/>
    <n v="45"/>
    <n v="5"/>
    <n v="54"/>
    <n v="24"/>
    <n v="30"/>
    <n v="96"/>
    <n v="30"/>
    <n v="0"/>
    <n v="45"/>
    <n v="10"/>
    <n v="7"/>
    <n v="88"/>
    <x v="1532"/>
    <x v="1495"/>
    <x v="1535"/>
    <x v="1536"/>
    <x v="1541"/>
    <n v="549"/>
  </r>
  <r>
    <x v="1954"/>
    <x v="70"/>
    <s v="The Duck-Rabbit Craft Brewery"/>
    <s v="The Duck-Rabbit Craft Brewery Duck-Rabbit Baltic Porter"/>
    <s v="Notes:The Duck-Rabbit Baltic Porter is deep, rich and velvety soft. A full blooded roasty character with almost no burnt flavor is balanced by complex alcohol notes. Strong (9% alcohol by volume) yet unfailingly subtle, this special brew rewards unhurried attention. Enjoy!\t"/>
    <x v="45"/>
    <n v="25"/>
    <n v="45"/>
    <n v="16"/>
    <n v="108"/>
    <n v="28"/>
    <n v="75"/>
    <n v="105"/>
    <n v="29"/>
    <n v="0"/>
    <n v="53"/>
    <n v="41"/>
    <n v="18"/>
    <n v="148"/>
    <x v="1337"/>
    <x v="1496"/>
    <x v="357"/>
    <x v="1537"/>
    <x v="1542"/>
    <n v="405"/>
  </r>
  <r>
    <x v="1955"/>
    <x v="70"/>
    <s v="Surly Brewing Company"/>
    <s v="Surly Brewing Company Smoke"/>
    <s v="Notes:Ebony-hued, Smoke wafts out of the bottle and into your senses, borne on the wings of European traditions, wrapped in American innovation. Lager-brewed, like any true Baltic Porter, with smoked malts from Bamberg, Germany, the home of Rauchbiers, then mellowed by oak-aging. Black malt flavors mesh with notes of raisins, plums, figs and licorice with the subtle smoke on the side, for a complex and luxurious, yet silky smooth drinking experience. It's a sipper at Alc. 8.2% by VOL., but everyone knows you can't have Smoke without fire!\t"/>
    <x v="70"/>
    <n v="25"/>
    <n v="45"/>
    <n v="14"/>
    <n v="94"/>
    <n v="22"/>
    <n v="44"/>
    <n v="79"/>
    <n v="9"/>
    <n v="1"/>
    <n v="35"/>
    <n v="24"/>
    <n v="126"/>
    <n v="105"/>
    <x v="1533"/>
    <x v="1497"/>
    <x v="1536"/>
    <x v="1290"/>
    <x v="1543"/>
    <n v="210"/>
  </r>
  <r>
    <x v="1956"/>
    <x v="70"/>
    <s v="Oy Sinebrychoff Ab"/>
    <s v="Oy Sinebrychoff Ab Sinebrychoff Porter"/>
    <s v="Notes:"/>
    <x v="1"/>
    <n v="25"/>
    <n v="45"/>
    <n v="5"/>
    <n v="82"/>
    <n v="8"/>
    <n v="55"/>
    <n v="80"/>
    <n v="18"/>
    <n v="0"/>
    <n v="24"/>
    <n v="20"/>
    <n v="19"/>
    <n v="100"/>
    <x v="1534"/>
    <x v="1498"/>
    <x v="1537"/>
    <x v="1538"/>
    <x v="1544"/>
    <n v="573"/>
  </r>
  <r>
    <x v="1957"/>
    <x v="70"/>
    <s v="BOSS Browar Witnica S.A."/>
    <s v="BOSS Browar Witnica S.A. Black Boss Porter"/>
    <s v="Notes:"/>
    <x v="83"/>
    <n v="25"/>
    <n v="45"/>
    <n v="10"/>
    <n v="80"/>
    <n v="31"/>
    <n v="39"/>
    <n v="86"/>
    <n v="26"/>
    <n v="0"/>
    <n v="37"/>
    <n v="27"/>
    <n v="18"/>
    <n v="89"/>
    <x v="1535"/>
    <x v="1499"/>
    <x v="1538"/>
    <x v="1539"/>
    <x v="1545"/>
    <n v="227"/>
  </r>
  <r>
    <x v="1958"/>
    <x v="70"/>
    <s v="Carlsberg Sverige AB"/>
    <s v="Carlsberg Sverige AB Carnegie Porter 5,5%"/>
    <s v="Notes:First introduced in 1836. Strong beers were banned in Sweden 1923-1956.The 5.5 % original recipe was re-introduced in 1985 as a beer fermented with both top and bottom yeast. In 1993, the yeast was changed to a single bottom-fermenting strain. In 2009, the label design and name was changed from &quot;Carnegie Stark-Porter&quot; to &quot;Carnegie Porter&quot;.40 IBU\t"/>
    <x v="10"/>
    <n v="25"/>
    <n v="45"/>
    <n v="9"/>
    <n v="95"/>
    <n v="14"/>
    <n v="52"/>
    <n v="110"/>
    <n v="29"/>
    <n v="0"/>
    <n v="40"/>
    <n v="29"/>
    <n v="12"/>
    <n v="126"/>
    <x v="1536"/>
    <x v="1500"/>
    <x v="1539"/>
    <x v="1540"/>
    <x v="1546"/>
    <n v="303"/>
  </r>
  <r>
    <x v="1959"/>
    <x v="70"/>
    <s v="Three Floyds Brewing Co. &amp; Brewpub"/>
    <s v="Three Floyds Brewing Co. &amp; Brewpub Topless Wytch"/>
    <s v="Notes:This strong, Baltic-style Porter has a rich, velvety mouthfeel with notes of bakers chocolate and molasses.\t"/>
    <x v="45"/>
    <n v="25"/>
    <n v="45"/>
    <n v="4"/>
    <n v="92"/>
    <n v="15"/>
    <n v="59"/>
    <n v="60"/>
    <n v="9"/>
    <n v="0"/>
    <n v="17"/>
    <n v="31"/>
    <n v="9"/>
    <n v="114"/>
    <x v="1537"/>
    <x v="1501"/>
    <x v="286"/>
    <x v="1541"/>
    <x v="1547"/>
    <n v="53"/>
  </r>
  <r>
    <x v="1960"/>
    <x v="70"/>
    <s v="Les Trois Mousquetaires"/>
    <s v="Les Trois Mousquetaires Les Trois Mousquetaires Porter Baltique"/>
    <s v="Notes:Robust dark lager inspired by Porters from around the Baltic Sea region. This beer is luxuriously round with a mild bitterness. The malts contribute flavors of coffee, chocolate, and vanilla. The use of cherry-wood smoked malt provides a subtle hint of smoke.\t"/>
    <x v="30"/>
    <n v="25"/>
    <n v="45"/>
    <n v="8"/>
    <n v="118"/>
    <n v="21"/>
    <n v="76"/>
    <n v="120"/>
    <n v="17"/>
    <n v="0"/>
    <n v="59"/>
    <n v="49"/>
    <n v="48"/>
    <n v="155"/>
    <x v="1538"/>
    <x v="1502"/>
    <x v="1540"/>
    <x v="1542"/>
    <x v="1548"/>
    <n v="71"/>
  </r>
  <r>
    <x v="1922"/>
    <x v="70"/>
    <s v="Nøgne Ø - Det Kompromissløse Bryggeri A/S"/>
    <s v="Nøgne Ø - Det Kompromissløse Bryggeri A/S Porter"/>
    <s v="Notes:In this quite dark ale, dark malts provide flavors of coffee and dried fruit. Try with dark chocolate, cheese or red meat dishes.30 IBU\t"/>
    <x v="68"/>
    <n v="25"/>
    <n v="45"/>
    <n v="20"/>
    <n v="103"/>
    <n v="24"/>
    <n v="68"/>
    <n v="93"/>
    <n v="28"/>
    <n v="0"/>
    <n v="37"/>
    <n v="36"/>
    <n v="12"/>
    <n v="130"/>
    <x v="1539"/>
    <x v="1503"/>
    <x v="1541"/>
    <x v="1543"/>
    <x v="701"/>
    <n v="200"/>
  </r>
  <r>
    <x v="1961"/>
    <x v="70"/>
    <s v="Great Divide Brewing Company"/>
    <s v="Great Divide Brewing Company Smoked Baltic Porter"/>
    <s v="Notes:&quot;this dark lager gets its special twist from a hefty addition of Bamberg smoked malt.&quot; Note that Baltic Porters are often fermented with lager yeast.\t"/>
    <x v="16"/>
    <n v="25"/>
    <n v="45"/>
    <n v="31"/>
    <n v="104"/>
    <n v="24"/>
    <n v="50"/>
    <n v="86"/>
    <n v="31"/>
    <n v="0"/>
    <n v="27"/>
    <n v="16"/>
    <n v="110"/>
    <n v="128"/>
    <x v="1540"/>
    <x v="1504"/>
    <x v="1542"/>
    <x v="1544"/>
    <x v="1549"/>
    <n v="222"/>
  </r>
  <r>
    <x v="1962"/>
    <x v="70"/>
    <s v="Southampton Publick House"/>
    <s v="Southampton Publick House Southampton Imperial Baltic Porter"/>
    <s v="Notes:"/>
    <x v="1"/>
    <n v="25"/>
    <n v="45"/>
    <n v="11"/>
    <n v="90"/>
    <n v="31"/>
    <n v="79"/>
    <n v="85"/>
    <n v="20"/>
    <n v="0"/>
    <n v="38"/>
    <n v="46"/>
    <n v="8"/>
    <n v="137"/>
    <x v="1541"/>
    <x v="1505"/>
    <x v="1543"/>
    <x v="1545"/>
    <x v="1550"/>
    <n v="331"/>
  </r>
  <r>
    <x v="1963"/>
    <x v="70"/>
    <s v="Deep Ellum Brewing Company"/>
    <s v="Deep Ellum Brewing Company Double Brown Stout"/>
    <s v="Notes:"/>
    <x v="68"/>
    <n v="25"/>
    <n v="45"/>
    <n v="12"/>
    <n v="100"/>
    <n v="18"/>
    <n v="49"/>
    <n v="99"/>
    <n v="13"/>
    <n v="0"/>
    <n v="22"/>
    <n v="16"/>
    <n v="10"/>
    <n v="153"/>
    <x v="25"/>
    <x v="14"/>
    <x v="18"/>
    <x v="44"/>
    <x v="11"/>
    <n v="1"/>
  </r>
  <r>
    <x v="1954"/>
    <x v="70"/>
    <s v="Foothills Brewing Company"/>
    <s v="Foothills Brewing Company Foothills Baltic Porter"/>
    <s v="Notes:"/>
    <x v="45"/>
    <n v="25"/>
    <n v="45"/>
    <n v="17"/>
    <n v="122"/>
    <n v="23"/>
    <n v="66"/>
    <n v="93"/>
    <n v="27"/>
    <n v="2"/>
    <n v="28"/>
    <n v="42"/>
    <n v="28"/>
    <n v="109"/>
    <x v="1542"/>
    <x v="1506"/>
    <x v="1544"/>
    <x v="1546"/>
    <x v="1551"/>
    <n v="120"/>
  </r>
  <r>
    <x v="1964"/>
    <x v="70"/>
    <s v="Brouwerij De Molen"/>
    <s v="Brouwerij De Molen Tsarina Esra Reserva"/>
    <s v="Notes:Tsarina Esra is an imperial porter. A style with his roots in England from many ages ago. It's fullness, it's richness in flavor and it's warming feeling makes it perfect for cold nights. Because of the enduring barrel aging in Ardbeg whisky barrels, this edition is enriched with crazy (really!) peat flavours. It was injected with Brett while in the barrels. Flavor indication: Chocolate, liquorice, funky peaty\t"/>
    <x v="22"/>
    <n v="25"/>
    <n v="45"/>
    <n v="19"/>
    <n v="110"/>
    <n v="31"/>
    <n v="51"/>
    <n v="96"/>
    <n v="18"/>
    <n v="0"/>
    <n v="57"/>
    <n v="14"/>
    <n v="25"/>
    <n v="127"/>
    <x v="26"/>
    <x v="28"/>
    <x v="701"/>
    <x v="377"/>
    <x v="325"/>
    <n v="12"/>
  </r>
  <r>
    <x v="1922"/>
    <x v="70"/>
    <s v="Utenos Alus"/>
    <s v="Utenos Alus Porter"/>
    <s v="Notes:"/>
    <x v="18"/>
    <n v="25"/>
    <n v="45"/>
    <n v="8"/>
    <n v="39"/>
    <n v="24"/>
    <n v="32"/>
    <n v="99"/>
    <n v="21"/>
    <n v="0"/>
    <n v="30"/>
    <n v="22"/>
    <n v="7"/>
    <n v="100"/>
    <x v="1543"/>
    <x v="13"/>
    <x v="1545"/>
    <x v="452"/>
    <x v="1552"/>
    <n v="180"/>
  </r>
  <r>
    <x v="1965"/>
    <x v="70"/>
    <s v="Aldaris"/>
    <s v="Aldaris Porteris"/>
    <s v="Notes:"/>
    <x v="18"/>
    <n v="25"/>
    <n v="45"/>
    <n v="11"/>
    <n v="87"/>
    <n v="24"/>
    <n v="37"/>
    <n v="97"/>
    <n v="18"/>
    <n v="2"/>
    <n v="35"/>
    <n v="26"/>
    <n v="8"/>
    <n v="110"/>
    <x v="1544"/>
    <x v="1507"/>
    <x v="1546"/>
    <x v="1547"/>
    <x v="169"/>
    <n v="138"/>
  </r>
  <r>
    <x v="1966"/>
    <x v="70"/>
    <s v="Devils Backbone Brewing Company"/>
    <s v="Devils Backbone Brewing Company Danzig Baltic Porter"/>
    <s v="Notes:Danzig, which we named after a Baltic Sea town, isn’t for the faint of heart… or mouth. It’s a well-balanced, full-bodied blend of a strong English porter and a Germanic black lager, making it smooth with a sneaky high ABV. The intense mix of malts and hops provides flavors of chocolate, coffee, and caramelized sugar. No wonder it won Bronze at the World Beer Cup 2018. It’s full-on! Hence the lightning bolt on the pack.Malts: Pilsner, Vienna, Dark Munich, Carafa II, CaraRed, Brown Malt, Chocolate MaltHops: Northern Brewer, TettnangIBU: 28COLOR: Black\t"/>
    <x v="52"/>
    <n v="25"/>
    <n v="45"/>
    <n v="7"/>
    <n v="121"/>
    <n v="17"/>
    <n v="56"/>
    <n v="87"/>
    <n v="10"/>
    <n v="1"/>
    <n v="19"/>
    <n v="20"/>
    <n v="10"/>
    <n v="122"/>
    <x v="222"/>
    <x v="226"/>
    <x v="22"/>
    <x v="11"/>
    <x v="23"/>
    <n v="4"/>
  </r>
  <r>
    <x v="1967"/>
    <x v="70"/>
    <s v="Beer Here"/>
    <s v="Beer Here Mørke - Pumpernickel Porter"/>
    <s v="Notes:Brewed in collaboration with Shelton Brothers. Lots of rye malt and spices inspired by the dark German bread.\t"/>
    <x v="16"/>
    <n v="25"/>
    <n v="45"/>
    <n v="17"/>
    <n v="128"/>
    <n v="13"/>
    <n v="68"/>
    <n v="87"/>
    <n v="11"/>
    <n v="0"/>
    <n v="16"/>
    <n v="44"/>
    <n v="52"/>
    <n v="211"/>
    <x v="1545"/>
    <x v="1508"/>
    <x v="1547"/>
    <x v="1548"/>
    <x v="1553"/>
    <n v="101"/>
  </r>
  <r>
    <x v="1968"/>
    <x v="70"/>
    <s v="HaandBryggeriet"/>
    <s v="HaandBryggeriet Akevitt Porter (Barrel-Aged Porter)"/>
    <s v="Notes:Matured on Aquavit casks.\t"/>
    <x v="68"/>
    <n v="25"/>
    <n v="45"/>
    <n v="20"/>
    <n v="121"/>
    <n v="44"/>
    <n v="75"/>
    <n v="103"/>
    <n v="22"/>
    <n v="0"/>
    <n v="27"/>
    <n v="62"/>
    <n v="37"/>
    <n v="148"/>
    <x v="1546"/>
    <x v="1509"/>
    <x v="1548"/>
    <x v="1549"/>
    <x v="1554"/>
    <n v="74"/>
  </r>
  <r>
    <x v="1969"/>
    <x v="70"/>
    <s v="Atwater Block Brewery"/>
    <s v="Atwater Block Brewery Atwater Bourbon Barrel Aged Shaman's Porter"/>
    <s v="Notes:"/>
    <x v="18"/>
    <n v="25"/>
    <n v="45"/>
    <n v="13"/>
    <n v="80"/>
    <n v="61"/>
    <n v="49"/>
    <n v="62"/>
    <n v="36"/>
    <n v="0"/>
    <n v="26"/>
    <n v="32"/>
    <n v="27"/>
    <n v="143"/>
    <x v="1547"/>
    <x v="17"/>
    <x v="322"/>
    <x v="215"/>
    <x v="398"/>
    <n v="9"/>
  </r>
  <r>
    <x v="1954"/>
    <x v="70"/>
    <s v="Uncommon Brewers"/>
    <s v="Uncommon Brewers Baltic Porter"/>
    <s v="Notes:"/>
    <x v="75"/>
    <n v="25"/>
    <n v="45"/>
    <n v="15"/>
    <n v="99"/>
    <n v="39"/>
    <n v="40"/>
    <n v="67"/>
    <n v="22"/>
    <n v="0"/>
    <n v="41"/>
    <n v="32"/>
    <n v="27"/>
    <n v="77"/>
    <x v="1548"/>
    <x v="1252"/>
    <x v="1549"/>
    <x v="1550"/>
    <x v="1555"/>
    <n v="37"/>
  </r>
  <r>
    <x v="1970"/>
    <x v="70"/>
    <s v="Browar Amber"/>
    <s v="Browar Amber Grand Imperial Porter"/>
    <s v="Notes:"/>
    <x v="1"/>
    <n v="25"/>
    <n v="45"/>
    <n v="11"/>
    <n v="96"/>
    <n v="26"/>
    <n v="58"/>
    <n v="141"/>
    <n v="25"/>
    <n v="0"/>
    <n v="55"/>
    <n v="31"/>
    <n v="14"/>
    <n v="122"/>
    <x v="93"/>
    <x v="1510"/>
    <x v="1550"/>
    <x v="160"/>
    <x v="1556"/>
    <n v="45"/>
  </r>
  <r>
    <x v="1971"/>
    <x v="70"/>
    <s v="Baird Brewing Company / Fishmarket Taproom"/>
    <s v="Baird Brewing Company / Fishmarket Taproom Kurofune Porter"/>
    <s v="Notes:"/>
    <x v="4"/>
    <n v="25"/>
    <n v="45"/>
    <n v="13"/>
    <n v="108"/>
    <n v="20"/>
    <n v="85"/>
    <n v="81"/>
    <n v="20"/>
    <n v="1"/>
    <n v="33"/>
    <n v="52"/>
    <n v="10"/>
    <n v="147"/>
    <x v="119"/>
    <x v="1511"/>
    <x v="1551"/>
    <x v="1551"/>
    <x v="1557"/>
    <n v="69"/>
  </r>
  <r>
    <x v="1972"/>
    <x v="70"/>
    <s v="Hill Farmstead Brewery"/>
    <s v="Hill Farmstead Brewery Fear And Trembling (Cabernet/Bourbon Blend)"/>
    <s v="Notes:Fear and Trembling is Hill Farmstead’s first collaboration – a Baltic Porter brewed with malt that was hand smoked over maple wood by our Danish friend, and former colleague, Anders Kissmeyer. This bottled version was blended from beer aged in both American Oak Cabernet barrels and Bourbon barrels. As a student of philosophy and former resident of Copenhagen, it is fitting that our brewer named our first collaboration after Denmark’s great thinker: Søren Kierkegaard. All three contemplated absurdity, faith, and salvation while wandering the shores of the Baltic Sea…“…continue to work out your salvation with fear and trembling…”\t"/>
    <x v="25"/>
    <n v="25"/>
    <n v="45"/>
    <n v="25"/>
    <n v="97"/>
    <n v="62"/>
    <n v="34"/>
    <n v="71"/>
    <n v="22"/>
    <n v="0"/>
    <n v="32"/>
    <n v="7"/>
    <n v="104"/>
    <n v="135"/>
    <x v="1549"/>
    <x v="30"/>
    <x v="270"/>
    <x v="1552"/>
    <x v="552"/>
    <n v="44"/>
  </r>
  <r>
    <x v="1973"/>
    <x v="70"/>
    <s v="BrewDog"/>
    <s v="BrewDog Alice Porter"/>
    <s v="Notes:Weighing in at 5.2% ABV, Alice Porter hides a huge complexity behind her modest strength. Roasty and smooth with fruity, rich coffee character. Alice Porter takes a sudden twist in an unexpected direction; a blend of hops that add a light, balancing citrusy twist and a subtle spiciness. Alice Porter is the first of our 2105 seasonal brews.\t"/>
    <x v="9"/>
    <n v="25"/>
    <n v="45"/>
    <n v="15"/>
    <n v="73"/>
    <n v="19"/>
    <n v="100"/>
    <n v="74"/>
    <n v="47"/>
    <n v="1"/>
    <n v="32"/>
    <n v="63"/>
    <n v="17"/>
    <n v="119"/>
    <x v="1550"/>
    <x v="414"/>
    <x v="128"/>
    <x v="1553"/>
    <x v="1558"/>
    <n v="35"/>
  </r>
  <r>
    <x v="1974"/>
    <x v="70"/>
    <s v="Brouwerij Sterkens N.V."/>
    <s v="Brouwerij Sterkens N.V. Hoogstraten Poorter"/>
    <s v="Notes:"/>
    <x v="54"/>
    <n v="25"/>
    <n v="45"/>
    <n v="9"/>
    <n v="54"/>
    <n v="11"/>
    <n v="21"/>
    <n v="87"/>
    <n v="28"/>
    <n v="0"/>
    <n v="48"/>
    <n v="14"/>
    <n v="10"/>
    <n v="63"/>
    <x v="1194"/>
    <x v="436"/>
    <x v="86"/>
    <x v="122"/>
    <x v="1559"/>
    <n v="80"/>
  </r>
  <r>
    <x v="1975"/>
    <x v="70"/>
    <s v="Thisted Bryghus"/>
    <s v="Thisted Bryghus Limfjordsporter"/>
    <s v="Notes:Brewed with liquorice. The recipe was developed during the 70's at the Urban brewery in Aalborg. Thisted bought the name, and the production restarted in 1997.\t"/>
    <x v="72"/>
    <n v="25"/>
    <n v="45"/>
    <n v="9"/>
    <n v="103"/>
    <n v="22"/>
    <n v="67"/>
    <n v="60"/>
    <n v="22"/>
    <n v="5"/>
    <n v="17"/>
    <n v="33"/>
    <n v="40"/>
    <n v="126"/>
    <x v="1551"/>
    <x v="1512"/>
    <x v="1552"/>
    <x v="507"/>
    <x v="1560"/>
    <n v="57"/>
  </r>
  <r>
    <x v="1976"/>
    <x v="71"/>
    <s v="Fuller Smith &amp; Turner PLC"/>
    <s v="Fuller Smith &amp; Turner PLC Fuller's London Porter"/>
    <s v="Notes:Fuller's London Porter is an award-winning example of this historic English style; smooth and creamy with delicious chocolate and coffee flavors derived from the roasted malt.The griffin Brewery is Chiswick, London, has brewing fine ales since 1654.The Fuller, Smith &amp; Turner partnership dating back to 1845, brews an excellent range of award-winning beers, many of which are available in the U.S. including London Pride pale ale and the Old's original ESB.\t"/>
    <x v="51"/>
    <n v="20"/>
    <n v="30"/>
    <n v="12"/>
    <n v="91"/>
    <n v="6"/>
    <n v="50"/>
    <n v="64"/>
    <n v="8"/>
    <n v="0"/>
    <n v="19"/>
    <n v="28"/>
    <n v="9"/>
    <n v="92"/>
    <x v="1552"/>
    <x v="1513"/>
    <x v="1553"/>
    <x v="1554"/>
    <x v="1561"/>
    <n v="1069"/>
  </r>
  <r>
    <x v="1977"/>
    <x v="71"/>
    <s v="Harviestoun Brewery Ltd."/>
    <s v="Harviestoun Brewery Ltd. Old Engine Oil"/>
    <s v="Notes:Legend has it that Old Engine Oil was dedicated to our Head Brewer’s love of classic cars. But it’s the thick, dark, chocolatey viscosity that reveals the real inspiration behind the name.\t"/>
    <x v="4"/>
    <n v="20"/>
    <n v="30"/>
    <n v="9"/>
    <n v="130"/>
    <n v="9"/>
    <n v="81"/>
    <n v="85"/>
    <n v="12"/>
    <n v="0"/>
    <n v="16"/>
    <n v="48"/>
    <n v="22"/>
    <n v="154"/>
    <x v="1553"/>
    <x v="1514"/>
    <x v="1554"/>
    <x v="1555"/>
    <x v="1332"/>
    <n v="665"/>
  </r>
  <r>
    <x v="1978"/>
    <x v="71"/>
    <s v="Boulevard Brewing Co."/>
    <s v="Boulevard Brewing Co. Bully! Porter"/>
    <s v="Notes:The intense flavors of dark-roasted malt in Boulevard’s rendition of the classic English porter are perfectly balanced by a generous and complex hop character. Bully! Porter’s robust nature makes it the ideal companion to a variety of foods, from seafood to chocolate.49 IBU\t"/>
    <x v="4"/>
    <n v="20"/>
    <n v="30"/>
    <n v="10"/>
    <n v="79"/>
    <n v="14"/>
    <n v="47"/>
    <n v="52"/>
    <n v="14"/>
    <n v="1"/>
    <n v="13"/>
    <n v="36"/>
    <n v="14"/>
    <n v="99"/>
    <x v="1554"/>
    <x v="1515"/>
    <x v="1555"/>
    <x v="1556"/>
    <x v="1562"/>
    <n v="478"/>
  </r>
  <r>
    <x v="1979"/>
    <x v="71"/>
    <s v="Boston Beer Company (Samuel Adams)"/>
    <s v="Boston Beer Company (Samuel Adams) Samuel Adams Honey Porter"/>
    <s v="Notes:"/>
    <x v="146"/>
    <n v="20"/>
    <n v="30"/>
    <n v="10"/>
    <n v="66"/>
    <n v="19"/>
    <n v="61"/>
    <n v="99"/>
    <n v="13"/>
    <n v="1"/>
    <n v="8"/>
    <n v="44"/>
    <n v="4"/>
    <n v="125"/>
    <x v="1555"/>
    <x v="1516"/>
    <x v="1556"/>
    <x v="1557"/>
    <x v="1563"/>
    <n v="689"/>
  </r>
  <r>
    <x v="1980"/>
    <x v="71"/>
    <s v="Foothills Brewing Company"/>
    <s v="Foothills Brewing Company People's Porter"/>
    <s v="Notes:People's Porter is a robust English-style brew with a dark, ruby hue. Complex chocolate, caramel and toffee notes give way to an herbal bitterness, finishing with a pleasant hint of espresso.42 IBU\t"/>
    <x v="67"/>
    <n v="20"/>
    <n v="30"/>
    <n v="13"/>
    <n v="98"/>
    <n v="8"/>
    <n v="82"/>
    <n v="90"/>
    <n v="13"/>
    <n v="0"/>
    <n v="18"/>
    <n v="58"/>
    <n v="1"/>
    <n v="147"/>
    <x v="1556"/>
    <x v="1517"/>
    <x v="1557"/>
    <x v="1558"/>
    <x v="1564"/>
    <n v="59"/>
  </r>
  <r>
    <x v="1981"/>
    <x v="71"/>
    <s v="Yards Brewing Co."/>
    <s v="Yards Brewing Co. General Washington's Tavern Porter"/>
    <s v="Notes:Formerly General Washington's Tavern PorterDetailed in a letter from the General to his officers during the war, Washington’s recipe employed molasses to aid fermentation and give rich caramel notes to this robust, roasty ale. The recipe reflected his admiration for Philadelphia-style porters, especially those brewed by Robert Hare (whose original brewery stood just blocks from where ours is now). Our Tavern Porter, inspired by Washington’s, is dark, smooth, and complex with just a hint of dried fruit in the finish.\t"/>
    <x v="68"/>
    <n v="20"/>
    <n v="30"/>
    <n v="13"/>
    <n v="73"/>
    <n v="6"/>
    <n v="56"/>
    <n v="87"/>
    <n v="22"/>
    <n v="0"/>
    <n v="27"/>
    <n v="24"/>
    <n v="13"/>
    <n v="139"/>
    <x v="1557"/>
    <x v="1028"/>
    <x v="1558"/>
    <x v="1559"/>
    <x v="1565"/>
    <n v="207"/>
  </r>
  <r>
    <x v="1922"/>
    <x v="71"/>
    <s v="Mayflower Brewing Company"/>
    <s v="Mayflower Brewing Company Mayflower Porter"/>
    <s v="Notes:Taking its cues from “Three Threads”, a bartender’s blend of three distinct ales, Porter became the beer of choice for 18th-century Londoners. Mayflower Porter embraces this history. This complex brew is smooth and full-flavored with notes of roasted coffee beans and bittersweet chocolate that will warm the palate all year long. Mayflower Porter is a rich, complex brew that is smooth and full-flavored. Five varieties of malted barley provide notes of roasted coffee beans and bittersweet chocolate with a hint of smokiness.\t"/>
    <x v="9"/>
    <n v="20"/>
    <n v="30"/>
    <n v="20"/>
    <n v="90"/>
    <n v="9"/>
    <n v="75"/>
    <n v="53"/>
    <n v="4"/>
    <n v="0"/>
    <n v="3"/>
    <n v="44"/>
    <n v="13"/>
    <n v="135"/>
    <x v="1558"/>
    <x v="1518"/>
    <x v="1559"/>
    <x v="1560"/>
    <x v="1566"/>
    <n v="178"/>
  </r>
  <r>
    <x v="1982"/>
    <x v="71"/>
    <s v="St. Peter's Brewery Co Ltd"/>
    <s v="St. Peter's Brewery Co Ltd St. Peter's Old-Style Porter"/>
    <s v="Notes:A blend of a mature and young ale creates a porter of traditional character that’s dark cherry in colour and complex in taste. Aromas of liquorice, rum, raisin and chocolate with hints of coffee are in abundance in this full-bodied, warming ale.\t"/>
    <x v="6"/>
    <n v="20"/>
    <n v="30"/>
    <n v="9"/>
    <n v="91"/>
    <n v="13"/>
    <n v="59"/>
    <n v="62"/>
    <n v="14"/>
    <n v="0"/>
    <n v="20"/>
    <n v="43"/>
    <n v="19"/>
    <n v="100"/>
    <x v="1559"/>
    <x v="1519"/>
    <x v="1560"/>
    <x v="1561"/>
    <x v="1567"/>
    <n v="383"/>
  </r>
  <r>
    <x v="1947"/>
    <x v="71"/>
    <s v="Meantime Brewing Company Limited"/>
    <s v="Meantime Brewing Company Limited Coffee Porter"/>
    <s v="Notes:Whilst we would not recommend having this at breakfast with your bacon and eggs, our Coffee Beer is made with real coffee and has a caffeine hit to match. The natural flavors of the beans selected and hand roasted by our friends at the Union Coffee Roasters go well with the roast barley in the beer to give a silky-smooth drink with distinct chocolate and vanilla notes.\t"/>
    <x v="4"/>
    <n v="20"/>
    <n v="30"/>
    <n v="17"/>
    <n v="75"/>
    <n v="6"/>
    <n v="114"/>
    <n v="44"/>
    <n v="10"/>
    <n v="3"/>
    <n v="7"/>
    <n v="33"/>
    <n v="14"/>
    <n v="174"/>
    <x v="1560"/>
    <x v="1520"/>
    <x v="1561"/>
    <x v="1562"/>
    <x v="1568"/>
    <n v="358"/>
  </r>
  <r>
    <x v="1983"/>
    <x v="71"/>
    <s v="Brouwerij Drie Fonteinen"/>
    <s v="Brouwerij Drie Fonteinen Zwet.Be"/>
    <s v="Notes:A porter brewed with lambic yeast.\t"/>
    <x v="68"/>
    <n v="20"/>
    <n v="30"/>
    <n v="23"/>
    <n v="53"/>
    <n v="12"/>
    <n v="23"/>
    <n v="35"/>
    <n v="70"/>
    <n v="0"/>
    <n v="33"/>
    <n v="6"/>
    <n v="9"/>
    <n v="67"/>
    <x v="4"/>
    <x v="342"/>
    <x v="161"/>
    <x v="1563"/>
    <x v="780"/>
    <n v="40"/>
  </r>
  <r>
    <x v="1984"/>
    <x v="71"/>
    <s v="Ridgeway Brewing"/>
    <s v="Ridgeway Brewing Santa's Butt"/>
    <s v="Notes:"/>
    <x v="4"/>
    <n v="20"/>
    <n v="30"/>
    <n v="13"/>
    <n v="69"/>
    <n v="18"/>
    <n v="59"/>
    <n v="75"/>
    <n v="14"/>
    <n v="0"/>
    <n v="18"/>
    <n v="46"/>
    <n v="8"/>
    <n v="137"/>
    <x v="1561"/>
    <x v="1521"/>
    <x v="1562"/>
    <x v="1564"/>
    <x v="1569"/>
    <n v="248"/>
  </r>
  <r>
    <x v="1985"/>
    <x v="71"/>
    <s v="Meantime Brewing Company Limited"/>
    <s v="Meantime Brewing Company Limited London Porter"/>
    <s v="Notes:Porter was the great London beer style of the 18th and 19th centuries, when the city was revered as both the brewing capital and trading hub of the world. Named after the legions of porters in her docks, streets and markets who drank this powerful beer to slake their thirst, Meantime London Porter is a classic interpretation of this complex dark beer style.Wonderful with mature cheese, beef, lamb, or as traditionally served, with oysters.\t"/>
    <x v="54"/>
    <n v="20"/>
    <n v="30"/>
    <n v="10"/>
    <n v="90"/>
    <n v="8"/>
    <n v="48"/>
    <n v="57"/>
    <n v="9"/>
    <n v="0"/>
    <n v="4"/>
    <n v="22"/>
    <n v="13"/>
    <n v="123"/>
    <x v="1562"/>
    <x v="1522"/>
    <x v="1563"/>
    <x v="1565"/>
    <x v="1570"/>
    <n v="239"/>
  </r>
  <r>
    <x v="1986"/>
    <x v="71"/>
    <s v="Starr Hill Brewery"/>
    <s v="Starr Hill Brewery Box Car Pumpkin Porter"/>
    <s v="Notes:"/>
    <x v="9"/>
    <n v="20"/>
    <n v="30"/>
    <n v="20"/>
    <n v="41"/>
    <n v="8"/>
    <n v="18"/>
    <n v="28"/>
    <n v="7"/>
    <n v="0"/>
    <n v="65"/>
    <n v="13"/>
    <n v="70"/>
    <n v="59"/>
    <x v="16"/>
    <x v="339"/>
    <x v="1564"/>
    <x v="1566"/>
    <x v="610"/>
    <n v="35"/>
  </r>
  <r>
    <x v="1922"/>
    <x v="71"/>
    <s v="Green Man Brewery"/>
    <s v="Green Man Brewery Green Man Porter"/>
    <s v="Notes:Dark, full-bodied, and rich in flavor, Green Man Porter is wonderfully easy to drink. It offers a creamy, smooth mouthfeel and finishes with distinctive chocolate notes. This traditionally crafted, award-winning British-style Porter, like a true rock star, enjoys a legendary following.\t"/>
    <x v="4"/>
    <n v="20"/>
    <n v="30"/>
    <n v="9"/>
    <n v="93"/>
    <n v="10"/>
    <n v="58"/>
    <n v="60"/>
    <n v="10"/>
    <n v="1"/>
    <n v="7"/>
    <n v="43"/>
    <n v="7"/>
    <n v="120"/>
    <x v="632"/>
    <x v="22"/>
    <x v="606"/>
    <x v="350"/>
    <x v="1571"/>
    <n v="17"/>
  </r>
  <r>
    <x v="1987"/>
    <x v="71"/>
    <s v="Yazoo Brewing Company"/>
    <s v="Yazoo Brewing Company Sly Rye Porter"/>
    <s v="Notes:A rich, chocolaty English Porter with a clean finish. We use the finest floor-malted Maris Otter malts from England, the same malts used for the best single-malt scotch. A portion of malted rye gives a spicy, slightly dry finish.28 IBU\t"/>
    <x v="49"/>
    <n v="20"/>
    <n v="30"/>
    <n v="14"/>
    <n v="77"/>
    <n v="6"/>
    <n v="33"/>
    <n v="59"/>
    <n v="9"/>
    <n v="0"/>
    <n v="13"/>
    <n v="25"/>
    <n v="13"/>
    <n v="143"/>
    <x v="1563"/>
    <x v="267"/>
    <x v="303"/>
    <x v="806"/>
    <x v="249"/>
    <n v="48"/>
  </r>
  <r>
    <x v="1988"/>
    <x v="71"/>
    <s v="Short's Brewing Company"/>
    <s v="Short's Brewing Company Short's Publican Porter (Imperial London Porter)"/>
    <s v="Notes:A Robust Porter.\t"/>
    <x v="94"/>
    <n v="20"/>
    <n v="30"/>
    <n v="13"/>
    <n v="141"/>
    <n v="29"/>
    <n v="102"/>
    <n v="91"/>
    <n v="15"/>
    <n v="2"/>
    <n v="23"/>
    <n v="52"/>
    <n v="18"/>
    <n v="155"/>
    <x v="1564"/>
    <x v="1523"/>
    <x v="1565"/>
    <x v="1567"/>
    <x v="1572"/>
    <n v="43"/>
  </r>
  <r>
    <x v="1989"/>
    <x v="71"/>
    <s v="D.L. Geary Brewing Company"/>
    <s v="D.L. Geary Brewing Company Geary's London Style Porter"/>
    <s v="Notes:Faithfully recreated by Geary’s, this classic English style has a deep mahogany color and a restrained roasted malt flavor. The result is rich and complex, yet smooth and refreshing. Original gravity - 1045; alcohol by volume - 4.2%; two row English malt (pale, crystal, chocolate and black); Cascade, Willamette and Golding hops.\t"/>
    <x v="56"/>
    <n v="20"/>
    <n v="30"/>
    <n v="14"/>
    <n v="90"/>
    <n v="7"/>
    <n v="82"/>
    <n v="48"/>
    <n v="4"/>
    <n v="0"/>
    <n v="5"/>
    <n v="42"/>
    <n v="11"/>
    <n v="119"/>
    <x v="22"/>
    <x v="1524"/>
    <x v="1566"/>
    <x v="1568"/>
    <x v="1573"/>
    <n v="164"/>
  </r>
  <r>
    <x v="1990"/>
    <x v="71"/>
    <s v="Darwin Brewery Ltd."/>
    <s v="Darwin Brewery Ltd. Original Flag Porter"/>
    <s v="Notes:"/>
    <x v="2"/>
    <n v="20"/>
    <n v="30"/>
    <n v="15"/>
    <n v="84"/>
    <n v="8"/>
    <n v="55"/>
    <n v="65"/>
    <n v="15"/>
    <n v="0"/>
    <n v="19"/>
    <n v="35"/>
    <n v="9"/>
    <n v="119"/>
    <x v="1565"/>
    <x v="348"/>
    <x v="1567"/>
    <x v="1569"/>
    <x v="11"/>
    <n v="169"/>
  </r>
  <r>
    <x v="1991"/>
    <x v="71"/>
    <s v="Greenport Harbor Brewing Company"/>
    <s v="Greenport Harbor Brewing Company Black Duck Porter"/>
    <s v="Notes:A black ale that puts the flavor of the malt front and center. It has a mild hop character that balances strong notes of cocoa and hints of coffee. A full-bodied roasty treat that finishes dry. Pairs well with chocolate, BBQ, as well as fresh shellfish.\t"/>
    <x v="7"/>
    <n v="20"/>
    <n v="30"/>
    <n v="14"/>
    <n v="85"/>
    <n v="7"/>
    <n v="78"/>
    <n v="62"/>
    <n v="11"/>
    <n v="0"/>
    <n v="13"/>
    <n v="49"/>
    <n v="13"/>
    <n v="110"/>
    <x v="25"/>
    <x v="1113"/>
    <x v="698"/>
    <x v="358"/>
    <x v="385"/>
    <n v="16"/>
  </r>
  <r>
    <x v="1992"/>
    <x v="71"/>
    <s v="Federal Jack's Restaurant &amp; Brew Pub"/>
    <s v="Federal Jack's Restaurant &amp; Brew Pub Kennebunkport Porter"/>
    <s v="Notes:"/>
    <x v="8"/>
    <n v="20"/>
    <n v="30"/>
    <n v="19"/>
    <n v="47"/>
    <n v="6"/>
    <n v="47"/>
    <n v="32"/>
    <n v="7"/>
    <n v="0"/>
    <n v="8"/>
    <n v="32"/>
    <n v="4"/>
    <n v="63"/>
    <x v="15"/>
    <x v="226"/>
    <x v="323"/>
    <x v="357"/>
    <x v="361"/>
    <n v="1"/>
  </r>
  <r>
    <x v="1993"/>
    <x v="71"/>
    <s v="Ale Asylum"/>
    <s v="Ale Asylum Contorter"/>
    <s v="Notes:Our porter is dark in color yet soft on the palate. English chocolate malts give it a complex, rich flavor wrapped in a silky smooth finish.\t"/>
    <x v="5"/>
    <n v="20"/>
    <n v="30"/>
    <n v="12"/>
    <n v="117"/>
    <n v="6"/>
    <n v="65"/>
    <n v="61"/>
    <n v="2"/>
    <n v="0"/>
    <n v="1"/>
    <n v="25"/>
    <n v="5"/>
    <n v="125"/>
    <x v="1566"/>
    <x v="1525"/>
    <x v="1568"/>
    <x v="773"/>
    <x v="505"/>
    <n v="55"/>
  </r>
  <r>
    <x v="1994"/>
    <x v="71"/>
    <s v="Salopian Brewing Company Ltd"/>
    <s v="Salopian Brewing Company Ltd Entire Butt English Porter"/>
    <s v="Notes:Historically the term used to describe a porter blended from a variety of ales, entire butt uses 14 different malts and 3 hops to recreate this forgotten style of porter. The beer is black/brown with a crisp white head and is distinctly vinuous. It has little hop character as essentially the flavour is derived from the malts. Malts used: pale Maris Otter, lager, wheat, pale crystal, dark crystal, dark chocolate, pale chocolate, black, roasted barley, caramalt, torrified wheat, amber malt, brown malt and malted oats.\t"/>
    <x v="5"/>
    <n v="20"/>
    <n v="30"/>
    <n v="20"/>
    <n v="100"/>
    <n v="6"/>
    <n v="85"/>
    <n v="117"/>
    <n v="26"/>
    <n v="0"/>
    <n v="32"/>
    <n v="52"/>
    <n v="21"/>
    <n v="199"/>
    <x v="1567"/>
    <x v="1526"/>
    <x v="1569"/>
    <x v="1570"/>
    <x v="1574"/>
    <n v="175"/>
  </r>
  <r>
    <x v="1922"/>
    <x v="71"/>
    <s v="St. George Brewing Company, The"/>
    <s v="St. George Brewing Company, The Porter"/>
    <s v="Notes:"/>
    <x v="2"/>
    <n v="20"/>
    <n v="30"/>
    <n v="10"/>
    <n v="74"/>
    <n v="12"/>
    <n v="55"/>
    <n v="62"/>
    <n v="5"/>
    <n v="0"/>
    <n v="5"/>
    <n v="35"/>
    <n v="6"/>
    <n v="113"/>
    <x v="1568"/>
    <x v="1527"/>
    <x v="1570"/>
    <x v="1571"/>
    <x v="1575"/>
    <n v="139"/>
  </r>
  <r>
    <x v="1995"/>
    <x v="71"/>
    <s v="Cooperstown Brewing Company"/>
    <s v="Cooperstown Brewing Company Benchwarmer Porter"/>
    <s v="Notes:"/>
    <x v="13"/>
    <n v="20"/>
    <n v="30"/>
    <n v="19"/>
    <n v="64"/>
    <n v="13"/>
    <n v="55"/>
    <n v="65"/>
    <n v="27"/>
    <n v="0"/>
    <n v="28"/>
    <n v="29"/>
    <n v="6"/>
    <n v="92"/>
    <x v="1569"/>
    <x v="1528"/>
    <x v="1571"/>
    <x v="1572"/>
    <x v="1576"/>
    <n v="131"/>
  </r>
  <r>
    <x v="1996"/>
    <x v="71"/>
    <s v="Wychwood Brewery Company Ltd"/>
    <s v="Wychwood Brewery Company Ltd Black Wych"/>
    <s v="Notes:BLACK WYCH A Dark Mysterious Spellbinding PorterBLACK WYCH spellbinding porter , The Black Wych has cast her spell , start with a measure of alluring rich dark malt &amp; allow the bitterness to creep in. This silkily smooth porter is a force to be reckoned with.Brewed primarily for export.\t"/>
    <x v="2"/>
    <n v="20"/>
    <n v="30"/>
    <n v="15"/>
    <n v="54"/>
    <n v="5"/>
    <n v="45"/>
    <n v="51"/>
    <n v="13"/>
    <n v="0"/>
    <n v="18"/>
    <n v="26"/>
    <n v="11"/>
    <n v="77"/>
    <x v="1570"/>
    <x v="1529"/>
    <x v="1572"/>
    <x v="1573"/>
    <x v="1577"/>
    <n v="90"/>
  </r>
  <r>
    <x v="1920"/>
    <x v="71"/>
    <s v="Mill Street Brew Pub"/>
    <s v="Mill Street Brew Pub Mill Street Vanilla Porter"/>
    <s v="Notes:"/>
    <x v="2"/>
    <n v="20"/>
    <n v="30"/>
    <n v="3"/>
    <n v="76"/>
    <n v="11"/>
    <n v="34"/>
    <n v="45"/>
    <n v="10"/>
    <n v="0"/>
    <n v="10"/>
    <n v="24"/>
    <n v="51"/>
    <n v="72"/>
    <x v="197"/>
    <x v="1475"/>
    <x v="139"/>
    <x v="222"/>
    <x v="588"/>
    <n v="10"/>
  </r>
  <r>
    <x v="1997"/>
    <x v="71"/>
    <s v="Nethergate Brewery Co. Ltd."/>
    <s v="Nethergate Brewery Co. Ltd. Old Growler"/>
    <s v="Notes:"/>
    <x v="10"/>
    <n v="20"/>
    <n v="30"/>
    <n v="10"/>
    <n v="82"/>
    <n v="14"/>
    <n v="60"/>
    <n v="59"/>
    <n v="22"/>
    <n v="0"/>
    <n v="31"/>
    <n v="31"/>
    <n v="13"/>
    <n v="141"/>
    <x v="1571"/>
    <x v="1530"/>
    <x v="1573"/>
    <x v="1574"/>
    <x v="1578"/>
    <n v="148"/>
  </r>
  <r>
    <x v="1998"/>
    <x v="71"/>
    <s v="Shipyard Brewing Co."/>
    <s v="Shipyard Brewing Co. Longfellow Winter Ale"/>
    <s v="Notes:"/>
    <x v="67"/>
    <n v="20"/>
    <n v="30"/>
    <n v="16"/>
    <n v="74"/>
    <n v="13"/>
    <n v="66"/>
    <n v="96"/>
    <n v="24"/>
    <n v="2"/>
    <n v="21"/>
    <n v="43"/>
    <n v="34"/>
    <n v="125"/>
    <x v="1572"/>
    <x v="1531"/>
    <x v="1574"/>
    <x v="1575"/>
    <x v="1579"/>
    <n v="93"/>
  </r>
  <r>
    <x v="1999"/>
    <x v="71"/>
    <s v="Molson Coors Canada"/>
    <s v="Molson Coors Canada Rickard's Dark"/>
    <s v="Notes:Brewed in the style of English porters, Rickard's Dark is creamy with a smooth finish that holds just a hint of pure Quebec maple syrup.\t"/>
    <x v="5"/>
    <n v="20"/>
    <n v="30"/>
    <n v="10"/>
    <n v="57"/>
    <n v="6"/>
    <n v="31"/>
    <n v="98"/>
    <n v="10"/>
    <n v="0"/>
    <n v="12"/>
    <n v="17"/>
    <n v="5"/>
    <n v="106"/>
    <x v="1573"/>
    <x v="1532"/>
    <x v="1575"/>
    <x v="1576"/>
    <x v="1580"/>
    <n v="37"/>
  </r>
  <r>
    <x v="2000"/>
    <x v="71"/>
    <s v="Lancaster Brewing Company"/>
    <s v="Lancaster Brewing Company Porter"/>
    <s v="Notes:Made with eight different malts, four types of hops and a touch of Lancaster County molasses, this tasty brew has a rich brown hue with a medium to full body flavor.\t"/>
    <x v="53"/>
    <n v="20"/>
    <n v="30"/>
    <n v="9"/>
    <n v="86"/>
    <n v="15"/>
    <n v="69"/>
    <n v="72"/>
    <n v="3"/>
    <n v="0"/>
    <n v="4"/>
    <n v="23"/>
    <n v="33"/>
    <n v="137"/>
    <x v="22"/>
    <x v="14"/>
    <x v="139"/>
    <x v="11"/>
    <x v="170"/>
    <n v="2"/>
  </r>
  <r>
    <x v="2001"/>
    <x v="71"/>
    <s v="Middle Ages Brewing Co., Ltd."/>
    <s v="Middle Ages Brewing Co., Ltd. Duke Of Winship"/>
    <s v="Notes:&quot;Scotch Porter&quot;A sensual dark brew with the softness of a Scotch ale crafted with the malt make-up of an English porter.\t"/>
    <x v="54"/>
    <n v="20"/>
    <n v="30"/>
    <n v="23"/>
    <n v="92"/>
    <n v="34"/>
    <n v="50"/>
    <n v="95"/>
    <n v="26"/>
    <n v="0"/>
    <n v="22"/>
    <n v="39"/>
    <n v="25"/>
    <n v="152"/>
    <x v="1574"/>
    <x v="1533"/>
    <x v="1576"/>
    <x v="1577"/>
    <x v="1581"/>
    <n v="111"/>
  </r>
  <r>
    <x v="2002"/>
    <x v="71"/>
    <s v="Williams Brothers Brewing Company"/>
    <s v="Williams Brothers Brewing Company Midnight Sun"/>
    <s v="Notes:"/>
    <x v="8"/>
    <n v="20"/>
    <n v="30"/>
    <n v="25"/>
    <n v="77"/>
    <n v="16"/>
    <n v="45"/>
    <n v="74"/>
    <n v="23"/>
    <n v="0"/>
    <n v="35"/>
    <n v="36"/>
    <n v="30"/>
    <n v="99"/>
    <x v="1575"/>
    <x v="342"/>
    <x v="1577"/>
    <x v="1578"/>
    <x v="1582"/>
    <n v="50"/>
  </r>
  <r>
    <x v="2003"/>
    <x v="71"/>
    <s v="Phillips Brewing Company"/>
    <s v="Phillips Brewing Company Longboat Double Chocolate Porter"/>
    <s v="Notes:Classic Pairings in History: Stevie Wonder &amp; Paul McCartney Super Dave Osborne &amp; Mr. Fuji Cheddar cheese &amp; pickles Bob &amp; Doug McKenzie Mork &amp; Mindy Bonnie &amp; Clyde Chocolate &amp; Beer!!! We'd say that Longboat is a classic chocolate porter, but lets face it, who's ever heard of a chocolate porter? It is, however, a rich dark ale, with a distinctive chocolate finish. Comes in a 650mL bottle, cause 341mL just isn't enough!\t"/>
    <x v="9"/>
    <n v="20"/>
    <n v="30"/>
    <n v="17"/>
    <n v="152"/>
    <n v="4"/>
    <n v="53"/>
    <n v="114"/>
    <n v="10"/>
    <n v="0"/>
    <n v="12"/>
    <n v="18"/>
    <n v="15"/>
    <n v="165"/>
    <x v="1321"/>
    <x v="1534"/>
    <x v="1578"/>
    <x v="1579"/>
    <x v="1583"/>
    <n v="41"/>
  </r>
  <r>
    <x v="2004"/>
    <x v="71"/>
    <s v="Big Woods Brewing Co."/>
    <s v="Big Woods Brewing Co. Busted Knuckle Red Ale"/>
    <s v="Notes:This is our signature ale. Busted Knuckle is a hybrid ale, most similar to a “light” porter. We say “light” because, while it does have complexity, it is also a very smooth and approachable beer.\t"/>
    <x v="1"/>
    <n v="20"/>
    <n v="30"/>
    <n v="2"/>
    <n v="73"/>
    <n v="11"/>
    <n v="45"/>
    <n v="63"/>
    <n v="15"/>
    <n v="0"/>
    <n v="19"/>
    <n v="29"/>
    <n v="16"/>
    <n v="89"/>
    <x v="15"/>
    <x v="14"/>
    <x v="326"/>
    <x v="11"/>
    <x v="21"/>
    <n v="4"/>
  </r>
  <r>
    <x v="2005"/>
    <x v="71"/>
    <s v="RCH Brewery"/>
    <s v="RCH Brewery Old Slug Porter"/>
    <s v="Notes:In the old brewery we had a problem with slugs getting into the brewery. As the beer leaves a trail down the glass as you drink it like a slug, that's how the beer was named. A delicious traditional porter with a full bodied taste of chocolate, coffee, blackcurrant and black cherry with a good aroma. A near black colour with a good white head when served through a tight sparkler.\t"/>
    <x v="12"/>
    <n v="20"/>
    <n v="30"/>
    <n v="18"/>
    <n v="117"/>
    <n v="14"/>
    <n v="60"/>
    <n v="75"/>
    <n v="27"/>
    <n v="0"/>
    <n v="33"/>
    <n v="29"/>
    <n v="10"/>
    <n v="127"/>
    <x v="1576"/>
    <x v="1535"/>
    <x v="590"/>
    <x v="1580"/>
    <x v="1584"/>
    <n v="102"/>
  </r>
  <r>
    <x v="2006"/>
    <x v="71"/>
    <s v="Harvest Moon Brewery"/>
    <s v="Harvest Moon Brewery Pigs Ass Porter"/>
    <s v="Notes:First brewed by Harvest Moon in 1997, this beer is a multiple award-winning dark ale brewed in the Burton, England style owing to the similarity of water chemistry in Belt compared to this classic porter producing area in England. Plenty of body without a sharp bite, this ale is brewed with pale, caramel, chocolate and black malts to create a creamy, smooth, roasted, slightly chocolate tasting ale with a touch of hops in the finish. This ale can be enjoyed in every season and is best when served cool, not cold. And why the name? While drinking this new brew one evening back in 1997, the local hog farmer showed up to collect our spent mash and we that what could be better for fattening pigs?\t"/>
    <x v="49"/>
    <n v="20"/>
    <n v="30"/>
    <n v="7"/>
    <n v="88"/>
    <n v="8"/>
    <n v="29"/>
    <n v="60"/>
    <n v="5"/>
    <n v="0"/>
    <n v="4"/>
    <n v="17"/>
    <n v="14"/>
    <n v="105"/>
    <x v="192"/>
    <x v="1536"/>
    <x v="326"/>
    <x v="1458"/>
    <x v="11"/>
    <n v="28"/>
  </r>
  <r>
    <x v="2007"/>
    <x v="71"/>
    <s v="French Broad Brewing Co."/>
    <s v="French Broad Brewing Co. Anvil Porter"/>
    <s v="Notes:"/>
    <x v="4"/>
    <n v="20"/>
    <n v="30"/>
    <n v="14"/>
    <n v="94"/>
    <n v="9"/>
    <n v="67"/>
    <n v="81"/>
    <n v="8"/>
    <n v="0"/>
    <n v="2"/>
    <n v="23"/>
    <n v="6"/>
    <n v="133"/>
    <x v="93"/>
    <x v="340"/>
    <x v="1395"/>
    <x v="1145"/>
    <x v="378"/>
    <n v="21"/>
  </r>
  <r>
    <x v="2008"/>
    <x v="72"/>
    <s v="Ballast Point Brewing Company"/>
    <s v="Ballast Point Brewing Company Victory At Sea Coffee Vanilla Imperial Porter"/>
    <s v="Notes:Our Victory at Sea Imperial Porter is a bold, smooth brew with just the right amount of sweetness. We infused this robust porter with whole vanilla beans and San Diego’s own Caffe Calabria coffee beans. The subtle roasted notes and minimal acidity of the cold brewed coffee, balances perfectly with the sweet caramel undertones of the malt, creating a winning combination for your palate.\t"/>
    <x v="30"/>
    <n v="35"/>
    <n v="50"/>
    <n v="12"/>
    <n v="99"/>
    <n v="23"/>
    <n v="72"/>
    <n v="73"/>
    <n v="5"/>
    <n v="1"/>
    <n v="7"/>
    <n v="25"/>
    <n v="45"/>
    <n v="128"/>
    <x v="1577"/>
    <x v="1537"/>
    <x v="1579"/>
    <x v="1581"/>
    <x v="1585"/>
    <n v="529"/>
  </r>
  <r>
    <x v="2009"/>
    <x v="72"/>
    <s v="Flying Dog Brewery"/>
    <s v="Flying Dog Brewery Gonzo Imperial Porter"/>
    <s v="Notes:Too weird to live, too rare to die, Gonzo Imperial Porter is bold and forceful, like the man it was brewed to honor – Dr. Hunter S. Thompson. Complex layers of roasted chocolate, coffee, brown sugar, and vanilla malt flavors are balanced with a one-of-a-kind hop bite that hits you like a homemade firecracker. Buy the ticket and take the ride by pairing this rich and creamy porter with blue cheeses, smoked meats, BBQ, chili, chocolate and coffee desserts. Best shared with your closest circle of friends— real or hallucinated.Malts: Caramel, Black, ChocolateHops: Northern Brewer, CascadeYeas: American Ale, English AleIBU: 85ABV varies\t"/>
    <x v="30"/>
    <n v="35"/>
    <n v="50"/>
    <n v="9"/>
    <n v="88"/>
    <n v="33"/>
    <n v="124"/>
    <n v="54"/>
    <n v="13"/>
    <n v="0"/>
    <n v="9"/>
    <n v="86"/>
    <n v="25"/>
    <n v="134"/>
    <x v="1578"/>
    <x v="1538"/>
    <x v="1580"/>
    <x v="1582"/>
    <x v="1586"/>
    <n v="1366"/>
  </r>
  <r>
    <x v="2010"/>
    <x v="72"/>
    <s v="Hill Farmstead Brewery"/>
    <s v="Hill Farmstead Brewery Birth Of Tragedy"/>
    <s v="Notes:Birth of Tragedy is the imperial and oak barrel-aged version of our annual winter porter, Twilight of the Idols. Brewed with locally roasted coffee and Vermont honey, we age this beer for a year in personally selected bourbon barrels from our favorite distilleries.\t"/>
    <x v="45"/>
    <n v="35"/>
    <n v="50"/>
    <n v="5"/>
    <n v="58"/>
    <n v="49"/>
    <n v="46"/>
    <n v="67"/>
    <n v="8"/>
    <n v="0"/>
    <n v="11"/>
    <n v="11"/>
    <n v="33"/>
    <n v="123"/>
    <x v="1579"/>
    <x v="1539"/>
    <x v="1581"/>
    <x v="1583"/>
    <x v="1587"/>
    <n v="29"/>
  </r>
  <r>
    <x v="2011"/>
    <x v="72"/>
    <s v="Flying Dog Brewery"/>
    <s v="Flying Dog Brewery Barrel-Aged Gonzo Imperial Porter"/>
    <s v="Notes:Aged for months in oak whiskey barrels from A. Smith Bowman, our deep and dark Gonzo gets even more mysterious with notes of vanilla and whiskey warmth.Malts: Caramel, Black, ChocolateHops: Northern Brewer, CascadeYeast: American Ale and English Ale85 IBU\t"/>
    <x v="164"/>
    <n v="35"/>
    <n v="50"/>
    <n v="5"/>
    <n v="91"/>
    <n v="95"/>
    <n v="58"/>
    <n v="86"/>
    <n v="16"/>
    <n v="0"/>
    <n v="24"/>
    <n v="23"/>
    <n v="33"/>
    <n v="154"/>
    <x v="25"/>
    <x v="14"/>
    <x v="386"/>
    <x v="32"/>
    <x v="701"/>
    <n v="8"/>
  </r>
  <r>
    <x v="2012"/>
    <x v="72"/>
    <s v="Caldera Brewing Company"/>
    <s v="Caldera Brewing Company Mogli"/>
    <s v="Notes:'Oak Aged Imperial Porter Brewed with Chocolate'Caldera Kettle SeriesJune 2011 - first release in waxed 22 oz. bottles\t"/>
    <x v="3"/>
    <n v="35"/>
    <n v="50"/>
    <n v="8"/>
    <n v="111"/>
    <n v="30"/>
    <n v="31"/>
    <n v="104"/>
    <n v="4"/>
    <n v="0"/>
    <n v="4"/>
    <n v="14"/>
    <n v="23"/>
    <n v="108"/>
    <x v="46"/>
    <x v="168"/>
    <x v="1017"/>
    <x v="44"/>
    <x v="18"/>
    <n v="10"/>
  </r>
  <r>
    <x v="2013"/>
    <x v="72"/>
    <s v="Tyranena Brewing Company"/>
    <s v="Tyranena Brewing Company The Devil Made Me Do It! Coffee Imperial Oatmeal Porter"/>
    <s v="Notes:Coffee beans used are a blend of Costa Rican and Sumatran from Berres Brothers Coffee Roasters in Watertown, Wi.\t"/>
    <x v="16"/>
    <n v="35"/>
    <n v="50"/>
    <n v="14"/>
    <n v="122"/>
    <n v="12"/>
    <n v="139"/>
    <n v="66"/>
    <n v="16"/>
    <n v="0"/>
    <n v="16"/>
    <n v="34"/>
    <n v="17"/>
    <n v="215"/>
    <x v="1580"/>
    <x v="1540"/>
    <x v="1582"/>
    <x v="1584"/>
    <x v="1588"/>
    <n v="203"/>
  </r>
  <r>
    <x v="2014"/>
    <x v="72"/>
    <s v="Tyranena Brewing Company"/>
    <s v="Tyranena Brewing Company Dirty Old Man Imperial Rye Porter"/>
    <s v="Notes:Aged in Rye Whiskey barrels.\t"/>
    <x v="72"/>
    <n v="35"/>
    <n v="50"/>
    <n v="4"/>
    <n v="129"/>
    <n v="49"/>
    <n v="38"/>
    <n v="87"/>
    <n v="16"/>
    <n v="0"/>
    <n v="22"/>
    <n v="8"/>
    <n v="36"/>
    <n v="173"/>
    <x v="1581"/>
    <x v="1541"/>
    <x v="1583"/>
    <x v="1585"/>
    <x v="1589"/>
    <n v="314"/>
  </r>
  <r>
    <x v="2015"/>
    <x v="72"/>
    <s v="Great Lakes Brewing Company"/>
    <s v="Great Lakes Brewing Company Great Lakes Alberta Clipper"/>
    <s v="Notes:"/>
    <x v="75"/>
    <n v="35"/>
    <n v="50"/>
    <n v="5"/>
    <n v="110"/>
    <n v="29"/>
    <n v="30"/>
    <n v="154"/>
    <n v="21"/>
    <n v="0"/>
    <n v="78"/>
    <n v="30"/>
    <n v="8"/>
    <n v="105"/>
    <x v="1582"/>
    <x v="30"/>
    <x v="127"/>
    <x v="1299"/>
    <x v="11"/>
    <n v="11"/>
  </r>
  <r>
    <x v="2016"/>
    <x v="72"/>
    <s v="Tyranena Brewing Company"/>
    <s v="Tyranena Brewing Company Devil Over A Barrel - Bourbon Barrel-Aged Coffee Imperial Oatmeal Porter"/>
    <s v="Notes:Imperial Oatmeal Porter. 60% Porter brewed with coffee beans and aged in bourbon barrels blended with 40% Porter brewed with coffee beans.\t"/>
    <x v="52"/>
    <n v="35"/>
    <n v="50"/>
    <n v="5"/>
    <n v="89"/>
    <n v="63"/>
    <n v="83"/>
    <n v="47"/>
    <n v="5"/>
    <n v="0"/>
    <n v="5"/>
    <n v="12"/>
    <n v="33"/>
    <n v="199"/>
    <x v="1583"/>
    <x v="1542"/>
    <x v="1584"/>
    <x v="1586"/>
    <x v="1590"/>
    <n v="245"/>
  </r>
  <r>
    <x v="2017"/>
    <x v="72"/>
    <s v="Evil Twin Brewing"/>
    <s v="Evil Twin Brewing Evil Twin Yang"/>
    <s v="Notes:"/>
    <x v="30"/>
    <n v="35"/>
    <n v="50"/>
    <n v="5"/>
    <n v="55"/>
    <n v="15"/>
    <n v="67"/>
    <n v="35"/>
    <n v="22"/>
    <n v="0"/>
    <n v="27"/>
    <n v="64"/>
    <n v="7"/>
    <n v="77"/>
    <x v="1584"/>
    <x v="1543"/>
    <x v="1585"/>
    <x v="1580"/>
    <x v="218"/>
    <n v="51"/>
  </r>
  <r>
    <x v="2018"/>
    <x v="72"/>
    <s v="(512) Brewing Company"/>
    <s v="(512) Brewing Company (512) Whiskey Barrel Aged Double Pecan Porter"/>
    <s v="Notes:(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2010 - Jack Daniels barrels2011 - Maker's Mark barrels2012 - Jack Daniels barrels2013 - Maker's Mark barrels\t"/>
    <x v="70"/>
    <n v="35"/>
    <n v="50"/>
    <n v="3"/>
    <n v="58"/>
    <n v="69"/>
    <n v="14"/>
    <n v="44"/>
    <n v="18"/>
    <n v="0"/>
    <n v="8"/>
    <n v="5"/>
    <n v="17"/>
    <n v="106"/>
    <x v="44"/>
    <x v="1544"/>
    <x v="1586"/>
    <x v="157"/>
    <x v="1282"/>
    <n v="37"/>
  </r>
  <r>
    <x v="2019"/>
    <x v="72"/>
    <s v="Two Brothers Brewing Company"/>
    <s v="Two Brothers Brewing Company Red Eye Coffee Porter"/>
    <s v="Notes:"/>
    <x v="100"/>
    <n v="35"/>
    <n v="50"/>
    <n v="7"/>
    <n v="86"/>
    <n v="15"/>
    <n v="80"/>
    <n v="52"/>
    <n v="6"/>
    <n v="0"/>
    <n v="9"/>
    <n v="22"/>
    <n v="13"/>
    <n v="140"/>
    <x v="1585"/>
    <x v="1545"/>
    <x v="1587"/>
    <x v="1587"/>
    <x v="1591"/>
    <n v="95"/>
  </r>
  <r>
    <x v="2020"/>
    <x v="72"/>
    <s v="Hill Farmstead Brewery"/>
    <s v="Hill Farmstead Brewery Everett (Barrel Aged)"/>
    <s v="Notes:Batch 2: Barrel aged for 18 months in hand select bourbon barrels from our favorite distilleries.Batch 3: Our Everett porter aged for over 28 months in hand-selected bourbon barrels from some of our favorite distilleries. 500ml.\t"/>
    <x v="52"/>
    <n v="35"/>
    <n v="50"/>
    <n v="4"/>
    <n v="95"/>
    <n v="74"/>
    <n v="25"/>
    <n v="67"/>
    <n v="13"/>
    <n v="0"/>
    <n v="22"/>
    <n v="4"/>
    <n v="41"/>
    <n v="127"/>
    <x v="1586"/>
    <x v="1546"/>
    <x v="1588"/>
    <x v="1588"/>
    <x v="1592"/>
    <n v="41"/>
  </r>
  <r>
    <x v="2021"/>
    <x v="72"/>
    <s v="Ballast Point Brewing Company"/>
    <s v="Ballast Point Brewing Company Victory At Sea (Barrel Aged) Imperial Porter"/>
    <s v="Notes:"/>
    <x v="143"/>
    <n v="35"/>
    <n v="50"/>
    <n v="3"/>
    <n v="78"/>
    <n v="63"/>
    <n v="61"/>
    <n v="56"/>
    <n v="8"/>
    <n v="0"/>
    <n v="13"/>
    <n v="12"/>
    <n v="42"/>
    <n v="156"/>
    <x v="1587"/>
    <x v="1547"/>
    <x v="1589"/>
    <x v="1589"/>
    <x v="1593"/>
    <n v="34"/>
  </r>
  <r>
    <x v="2022"/>
    <x v="72"/>
    <s v="Short's Brewing Company"/>
    <s v="Short's Brewing Company Bourbon Black Cherry Porter"/>
    <s v="Notes:Black Cherry Porter is made using local Northern Michigan sweet black cherries and eight different malts. Combined, the ingredients provide the deep radiant flavor profile and create the dark opaque color. A slight purple lace from the fruit puree enticingly leads into smooth soft hints of roasted chocolate and pleasurable black cherry flavors.55 IBU\t"/>
    <x v="100"/>
    <n v="35"/>
    <n v="50"/>
    <n v="8"/>
    <n v="96"/>
    <n v="11"/>
    <n v="52"/>
    <n v="84"/>
    <n v="41"/>
    <n v="0"/>
    <n v="109"/>
    <n v="33"/>
    <n v="32"/>
    <n v="105"/>
    <x v="265"/>
    <x v="1548"/>
    <x v="298"/>
    <x v="305"/>
    <x v="33"/>
    <n v="5"/>
  </r>
  <r>
    <x v="2023"/>
    <x v="72"/>
    <s v="Southampton Publick House"/>
    <s v="Southampton Publick House Southampton Imperial Porter"/>
    <s v="Notes:"/>
    <x v="1"/>
    <n v="35"/>
    <n v="50"/>
    <n v="7"/>
    <n v="89"/>
    <n v="18"/>
    <n v="48"/>
    <n v="59"/>
    <n v="9"/>
    <n v="2"/>
    <n v="21"/>
    <n v="17"/>
    <n v="11"/>
    <n v="102"/>
    <x v="316"/>
    <x v="384"/>
    <x v="1590"/>
    <x v="1590"/>
    <x v="1594"/>
    <n v="108"/>
  </r>
  <r>
    <x v="2024"/>
    <x v="72"/>
    <s v="Laughing Dog Brewing"/>
    <s v="Laughing Dog Brewing Anubis Imperial Coffee Porter"/>
    <s v="Notes:A complex Imperial coffee porter made with award-winning Evans Brothers cold-brew coffee. Subtle chocolate and coffee notes are balanced by black malt bitterness and malt sweetness.\t"/>
    <x v="100"/>
    <n v="35"/>
    <n v="50"/>
    <n v="13"/>
    <n v="91"/>
    <n v="23"/>
    <n v="92"/>
    <n v="79"/>
    <n v="25"/>
    <n v="0"/>
    <n v="30"/>
    <n v="25"/>
    <n v="8"/>
    <n v="139"/>
    <x v="11"/>
    <x v="14"/>
    <x v="139"/>
    <x v="11"/>
    <x v="158"/>
    <n v="3"/>
  </r>
  <r>
    <x v="2025"/>
    <x v="72"/>
    <s v="Shipyard Brewing Co."/>
    <s v="Shipyard Brewing Co. Shipyard Imperial Porter (Pugsley's Signature Series)"/>
    <s v="Notes:A full-bodied, very dark, malty beer with a good roasted character. The beer has an OG of 1.070, rounding out after fermentation with just a slight residual sweetness and cutting dry at the finish.\t"/>
    <x v="74"/>
    <n v="35"/>
    <n v="50"/>
    <n v="13"/>
    <n v="108"/>
    <n v="27"/>
    <n v="78"/>
    <n v="85"/>
    <n v="29"/>
    <n v="0"/>
    <n v="28"/>
    <n v="37"/>
    <n v="19"/>
    <n v="121"/>
    <x v="1588"/>
    <x v="1549"/>
    <x v="1591"/>
    <x v="1591"/>
    <x v="1595"/>
    <n v="149"/>
  </r>
  <r>
    <x v="2026"/>
    <x v="72"/>
    <s v="Clown Shoes"/>
    <s v="Clown Shoes Pecan Pie Porter"/>
    <s v="Notes:"/>
    <x v="52"/>
    <n v="35"/>
    <n v="50"/>
    <n v="13"/>
    <n v="88"/>
    <n v="12"/>
    <n v="41"/>
    <n v="93"/>
    <n v="13"/>
    <n v="2"/>
    <n v="23"/>
    <n v="20"/>
    <n v="15"/>
    <n v="189"/>
    <x v="1589"/>
    <x v="1550"/>
    <x v="1592"/>
    <x v="441"/>
    <x v="1596"/>
    <n v="56"/>
  </r>
  <r>
    <x v="2027"/>
    <x v="72"/>
    <s v="To Øl"/>
    <s v="To Øl Black Ball Porter"/>
    <s v="Notes:Ingredients: Water, malt (pilsner, smoked, chocolate, cara munich and brown), roasted barley, rolled oats, brown sugar, hops and yeast.\t"/>
    <x v="52"/>
    <n v="35"/>
    <n v="50"/>
    <n v="19"/>
    <n v="115"/>
    <n v="15"/>
    <n v="108"/>
    <n v="79"/>
    <n v="13"/>
    <n v="0"/>
    <n v="13"/>
    <n v="58"/>
    <n v="29"/>
    <n v="141"/>
    <x v="358"/>
    <x v="11"/>
    <x v="327"/>
    <x v="1592"/>
    <x v="11"/>
    <n v="9"/>
  </r>
  <r>
    <x v="1922"/>
    <x v="73"/>
    <s v="Founders Brewing Company"/>
    <s v="Founders Brewing Company Founders Porter"/>
    <s v="Notes:No absence of hops gives Founders' robust porter the full flavor you deserve and expect. 45 IBU\t"/>
    <x v="54"/>
    <n v="25"/>
    <n v="40"/>
    <n v="13"/>
    <n v="87"/>
    <n v="8"/>
    <n v="84"/>
    <n v="63"/>
    <n v="13"/>
    <n v="0"/>
    <n v="15"/>
    <n v="57"/>
    <n v="9"/>
    <n v="125"/>
    <x v="1590"/>
    <x v="1551"/>
    <x v="1593"/>
    <x v="1593"/>
    <x v="1597"/>
    <n v="900"/>
  </r>
  <r>
    <x v="2028"/>
    <x v="73"/>
    <s v="Smuttynose Brewing Company"/>
    <s v="Smuttynose Brewing Company Smuttynose Robust Porter"/>
    <s v="Notes:This hearty, mahogany colored ale is brewed to evoke the dark, full-bodied ales that were a favorite of dockworkers and warehousemen (hence the name “Porter”) in 19th century London. It is a good bet that when Dickens’ Mr. Pickwick sat down for a pint, we would have been drinking an ale much like our Robust Porter.This is a smooth and very drinkable beer, characterized by its well-balanced malt and hops, plus subtle notes of coffee and chocolate.43 IBU\t"/>
    <x v="53"/>
    <n v="25"/>
    <n v="40"/>
    <n v="5"/>
    <n v="108"/>
    <n v="4"/>
    <n v="97"/>
    <n v="59"/>
    <n v="14"/>
    <n v="0"/>
    <n v="21"/>
    <n v="44"/>
    <n v="14"/>
    <n v="130"/>
    <x v="1591"/>
    <x v="1552"/>
    <x v="1594"/>
    <x v="1594"/>
    <x v="1598"/>
    <n v="888"/>
  </r>
  <r>
    <x v="2029"/>
    <x v="73"/>
    <s v="Einstök Ölgerð"/>
    <s v="Einstök Ölgerð Icelandic Toasted Porter"/>
    <s v="Notes:With notes of coffee and dark chocolate, this porter is roasty and rich, with a robust, yet smooth body. Toasted malts give it a sinister black color, but its crisp taste will have you believing that there’s no more need to be afraid of the dark.Lager malt, Munich malt, chocolate malt, Bavarian hops, with the slight addition of authentic Icelandic roasted coffee.\t"/>
    <x v="4"/>
    <n v="25"/>
    <n v="40"/>
    <n v="9"/>
    <n v="88"/>
    <n v="5"/>
    <n v="83"/>
    <n v="80"/>
    <n v="12"/>
    <n v="2"/>
    <n v="15"/>
    <n v="26"/>
    <n v="10"/>
    <n v="152"/>
    <x v="15"/>
    <x v="349"/>
    <x v="139"/>
    <x v="122"/>
    <x v="50"/>
    <n v="1"/>
  </r>
  <r>
    <x v="2030"/>
    <x v="73"/>
    <s v="Foothills Brewing Company"/>
    <s v="Foothills Brewing Company Barrel Aged Peoples' Porter"/>
    <s v="Notes:"/>
    <x v="4"/>
    <n v="25"/>
    <n v="40"/>
    <n v="19"/>
    <n v="92"/>
    <n v="71"/>
    <n v="44"/>
    <n v="96"/>
    <n v="10"/>
    <n v="1"/>
    <n v="26"/>
    <n v="13"/>
    <n v="30"/>
    <n v="150"/>
    <x v="25"/>
    <x v="14"/>
    <x v="1595"/>
    <x v="1595"/>
    <x v="866"/>
    <n v="38"/>
  </r>
  <r>
    <x v="2031"/>
    <x v="73"/>
    <s v="Dark Horse Brewing Company"/>
    <s v="Dark Horse Brewing Company Dark Horse Thirsty Trout Porter"/>
    <s v="Notes:Thirsty Trout is a rich, robust American Porter. Dark brown in color with medium to heavy body and hints of light roast. Aromas of chocolate leave way to a full mouthfeel and somewhat sweet finish to make this porter a desirable companion. Thirsty Trout is a rich, robust American Porter that will have you yelling &quot;CHOCOLATE!&quot; after the first whiff. Dark brown in color with medium body and hints of light roast. The aromas of chocolate cupcake lead the way to a sweet caramel and toffee body that finish beautifully with hops. Stay trout my friends.\t"/>
    <x v="68"/>
    <n v="25"/>
    <n v="40"/>
    <n v="16"/>
    <n v="112"/>
    <n v="19"/>
    <n v="48"/>
    <n v="82"/>
    <n v="13"/>
    <n v="0"/>
    <n v="17"/>
    <n v="25"/>
    <n v="18"/>
    <n v="135"/>
    <x v="1592"/>
    <x v="14"/>
    <x v="1596"/>
    <x v="799"/>
    <x v="1476"/>
    <n v="19"/>
  </r>
  <r>
    <x v="2032"/>
    <x v="73"/>
    <s v="Tyranena Brewing Company"/>
    <s v="Tyranena Brewing Company Chief BlackHawk Porter"/>
    <s v="Notes:Chief BlackHawk Porter is a robust black and sharply bittersweet ale. This style was traditionally the session beer consumed by the porters in London.Hold your glass to the light and you may glimpse dashes of garnet dancing through this dark, black ale. Count on a dense and creamy mocha head to rise a few inches and leave a sticky, lacy trail down the sides of your glass as it slowly settles.The aroma of coffee beans and bittersweet chocolate will water your mouth. Visions of sticking your finger in a bowl of thick, fudgey batter or stealing a darkened and decadent chocolate chip cookie might creep into your thoughts. A variety of dark, roasted malts…Brown, Chocolate, Black…lend rich flavors and deep colors to this ale.\t"/>
    <x v="50"/>
    <n v="25"/>
    <n v="40"/>
    <n v="22"/>
    <n v="90"/>
    <n v="12"/>
    <n v="92"/>
    <n v="65"/>
    <n v="9"/>
    <n v="1"/>
    <n v="3"/>
    <n v="53"/>
    <n v="12"/>
    <n v="151"/>
    <x v="1593"/>
    <x v="64"/>
    <x v="1597"/>
    <x v="1596"/>
    <x v="1599"/>
    <n v="146"/>
  </r>
  <r>
    <x v="2033"/>
    <x v="73"/>
    <s v="Speakeasy Ales &amp; Lagers"/>
    <s v="Speakeasy Ales &amp; Lagers Payback Porter"/>
    <s v="Notes:American hops provide a smooth distraction for Payback Porter’s robust strength, which is concealed within the shadows of dark imported malts. Brewed with English chocolate malts and rolled oats, this Robust Porter pours a deep chocolate brown and is rich in roasted malt aromas and coffee flavors. With notes of espresso, baker’s cocoa, and sweet, toasted maltiness, Payback finishes with a creamy mouthfeel.\t"/>
    <x v="16"/>
    <n v="25"/>
    <n v="40"/>
    <n v="8"/>
    <n v="114"/>
    <n v="13"/>
    <n v="111"/>
    <n v="72"/>
    <n v="12"/>
    <n v="0"/>
    <n v="17"/>
    <n v="68"/>
    <n v="14"/>
    <n v="170"/>
    <x v="1594"/>
    <x v="1553"/>
    <x v="1598"/>
    <x v="1597"/>
    <x v="1476"/>
    <n v="57"/>
  </r>
  <r>
    <x v="2034"/>
    <x v="73"/>
    <s v="Big Sky Brewing Company"/>
    <s v="Big Sky Brewing Company Bobo's Robust Porter"/>
    <s v="Notes:A small bottle with big flavor! Brewed with six different malts and generously hopped, robust doesn't really begin to describe this beer. Smooth chocolate flavors with hints of Coffee, Caramel and Vanilla. Hop presence is copious and is matched by rich malt flavors.32 IBU\t"/>
    <x v="67"/>
    <n v="25"/>
    <n v="40"/>
    <n v="13"/>
    <n v="134"/>
    <n v="10"/>
    <n v="85"/>
    <n v="85"/>
    <n v="9"/>
    <n v="0"/>
    <n v="7"/>
    <n v="35"/>
    <n v="15"/>
    <n v="159"/>
    <x v="1595"/>
    <x v="1554"/>
    <x v="509"/>
    <x v="1598"/>
    <x v="1600"/>
    <n v="46"/>
  </r>
  <r>
    <x v="2035"/>
    <x v="73"/>
    <s v="Drake's Brewing Co."/>
    <s v="Drake's Brewing Co. Drake's Black Robusto Porter"/>
    <s v="Notes:A robust Porter, Drake’s Black Robusto has a roasty character and is stronger in alcohol than a regular porter (thus “robust’). Dark black in color with chocolate maltiness from seven different types of barley and spicy herbal hop character from Northdown and Williamette hops.25 IBU\t"/>
    <x v="13"/>
    <n v="25"/>
    <n v="40"/>
    <n v="11"/>
    <n v="104"/>
    <n v="14"/>
    <n v="86"/>
    <n v="62"/>
    <n v="9"/>
    <n v="1"/>
    <n v="4"/>
    <n v="46"/>
    <n v="15"/>
    <n v="137"/>
    <x v="22"/>
    <x v="137"/>
    <x v="18"/>
    <x v="122"/>
    <x v="23"/>
    <n v="2"/>
  </r>
  <r>
    <x v="2036"/>
    <x v="73"/>
    <s v="Crow Peak Brewing"/>
    <s v="Crow Peak Brewing Pile O' Dirt Porter"/>
    <s v="Notes:This robust porter is black in color, is medium-bodied and has a rich, roasted malt flavor ending with a pleasing hop flavor and mild hop bitterness.\t"/>
    <x v="4"/>
    <n v="25"/>
    <n v="40"/>
    <n v="16"/>
    <n v="77"/>
    <n v="4"/>
    <n v="87"/>
    <n v="50"/>
    <n v="2"/>
    <n v="0"/>
    <n v="6"/>
    <n v="61"/>
    <n v="18"/>
    <n v="126"/>
    <x v="11"/>
    <x v="884"/>
    <x v="1178"/>
    <x v="1175"/>
    <x v="323"/>
    <n v="27"/>
  </r>
  <r>
    <x v="2037"/>
    <x v="73"/>
    <s v="Kuhnhenn Brewing Company"/>
    <s v="Kuhnhenn Brewing Company Kuhnhenn Penetration Porter"/>
    <s v="Notes:This black in color porter has a roasty, caramel, low hop aroma. It has a lightly burnt malty taste with a medium dry finish. A clean refreshing porter.\t"/>
    <x v="10"/>
    <n v="25"/>
    <n v="40"/>
    <n v="30"/>
    <n v="94"/>
    <n v="15"/>
    <n v="76"/>
    <n v="76"/>
    <n v="35"/>
    <n v="1"/>
    <n v="22"/>
    <n v="43"/>
    <n v="19"/>
    <n v="113"/>
    <x v="339"/>
    <x v="1555"/>
    <x v="1599"/>
    <x v="1599"/>
    <x v="1601"/>
    <n v="41"/>
  </r>
  <r>
    <x v="2038"/>
    <x v="73"/>
    <s v="Coop Ale Works"/>
    <s v="Coop Ale Works Gran-Sport Porter"/>
    <s v="Notes:Gran Sport is a robust porter marked by its finesse and distinct malt backbone. Aromatic notes of chocolate and roasted coffee compliment the full-bodied mouthfeel derived from a healthy addition of oat flakes. Dark. Roasty. Malty. Splendid.43 IBU\t"/>
    <x v="9"/>
    <n v="25"/>
    <n v="40"/>
    <n v="19"/>
    <n v="114"/>
    <n v="5"/>
    <n v="83"/>
    <n v="50"/>
    <n v="9"/>
    <n v="0"/>
    <n v="9"/>
    <n v="52"/>
    <n v="15"/>
    <n v="140"/>
    <x v="777"/>
    <x v="14"/>
    <x v="1017"/>
    <x v="1600"/>
    <x v="1602"/>
    <n v="10"/>
  </r>
  <r>
    <x v="2039"/>
    <x v="73"/>
    <s v="Great Dane Pub &amp; Brewing Company (Downtown)"/>
    <s v="Great Dane Pub &amp; Brewing Company (Downtown) Black Earth Porter"/>
    <s v="Notes:Dark and full-bodied, this is our interpretation of the classic English Porter style. Made with nine varieties of malt and assertively hopped, our porter is packed with flavor. Strong coffee and chocolate tones create a special brew for those advancing on the path of fine beer appreciation.\t"/>
    <x v="16"/>
    <n v="25"/>
    <n v="40"/>
    <n v="13"/>
    <n v="156"/>
    <n v="11"/>
    <n v="69"/>
    <n v="72"/>
    <n v="14"/>
    <n v="0"/>
    <n v="6"/>
    <n v="33"/>
    <n v="27"/>
    <n v="146"/>
    <x v="1596"/>
    <x v="1556"/>
    <x v="527"/>
    <x v="1031"/>
    <x v="1603"/>
    <n v="33"/>
  </r>
  <r>
    <x v="2040"/>
    <x v="73"/>
    <s v="Zero Gravity Craft Brewery / American Flatbread"/>
    <s v="Zero Gravity Craft Brewery / American Flatbread Black Cat Porter"/>
    <s v="Notes:A robust dark ale with plenty of roasted malt character. Coffee, chocolatey goodness with enough hops to balance. Put your 9th grade superstitious self aside and cross paths with this nimble beast.\t"/>
    <x v="51"/>
    <n v="25"/>
    <n v="40"/>
    <n v="4"/>
    <n v="44"/>
    <n v="4"/>
    <n v="27"/>
    <n v="33"/>
    <n v="5"/>
    <n v="0"/>
    <n v="2"/>
    <n v="17"/>
    <n v="3"/>
    <n v="75"/>
    <x v="11"/>
    <x v="14"/>
    <x v="652"/>
    <x v="1328"/>
    <x v="30"/>
    <n v="6"/>
  </r>
  <r>
    <x v="2028"/>
    <x v="73"/>
    <s v="Bridge Road Brewers"/>
    <s v="Bridge Road Brewers Robust Porter"/>
    <s v="Notes:Big chocolate, roasted and mocha notes are the key to this style. A wise country football coach once said: “there’s no point half doing something”. And in making this porter we’ve taken his advice on board, our Robust Porter uses plenty of roast barley and chocolate malt to give you a big porter that won’t leave you asking for more.Try this one with dark chocolate and liquorice. Bridge Road’s Porter, like many of its beers, pulls no punches. Make no mistake, the Robust Porter is big and bold, yet its smooth roasty texture makes it one to convert the non-dark drinker. Match it with rich chocolate deserts, cold winter nights or freshly shucked oysters.\t"/>
    <x v="9"/>
    <n v="25"/>
    <n v="40"/>
    <n v="17"/>
    <n v="93"/>
    <n v="4"/>
    <n v="66"/>
    <n v="67"/>
    <n v="16"/>
    <n v="0"/>
    <n v="14"/>
    <n v="26"/>
    <n v="3"/>
    <n v="124"/>
    <x v="286"/>
    <x v="339"/>
    <x v="909"/>
    <x v="114"/>
    <x v="536"/>
    <n v="14"/>
  </r>
  <r>
    <x v="2028"/>
    <x v="73"/>
    <s v="Emmett's Brewing Company"/>
    <s v="Emmett's Brewing Company Robust Porter"/>
    <s v="Notes:"/>
    <x v="10"/>
    <n v="25"/>
    <n v="40"/>
    <n v="3"/>
    <n v="35"/>
    <n v="2"/>
    <n v="20"/>
    <n v="18"/>
    <n v="3"/>
    <n v="0"/>
    <n v="4"/>
    <n v="8"/>
    <n v="2"/>
    <n v="38"/>
    <x v="26"/>
    <x v="93"/>
    <x v="402"/>
    <x v="23"/>
    <x v="378"/>
    <n v="6"/>
  </r>
  <r>
    <x v="2041"/>
    <x v="74"/>
    <s v="Stone Brewing Co."/>
    <s v="Stone Brewing Co. Stone Smoked Porter"/>
    <s v="Notes:A porter with hints of chocolate &amp; coffee balanced by subtle smokinessFirst Release: December 1996When first released, our smoky version of a traditional English porter was ahead of its time. Today, it's a highly regarded staple among craft beer fans and our go-to food complement, pairing effortlessly with all kinds of cuisine, from peanut butter and banana sandwiches to braised pork belly and apple pie. This worldly libation is dark, smooth and complex, with chocolate and coffee flavors suffused with subtle smokiness from the addition of peat-smoked malt.\t"/>
    <x v="46"/>
    <n v="20"/>
    <n v="40"/>
    <n v="11"/>
    <n v="87"/>
    <n v="13"/>
    <n v="78"/>
    <n v="53"/>
    <n v="9"/>
    <n v="0"/>
    <n v="18"/>
    <n v="62"/>
    <n v="76"/>
    <n v="117"/>
    <x v="1597"/>
    <x v="1557"/>
    <x v="1600"/>
    <x v="1601"/>
    <x v="1604"/>
    <n v="1643"/>
  </r>
  <r>
    <x v="2041"/>
    <x v="74"/>
    <s v="Alaskan Brewing Co."/>
    <s v="Alaskan Brewing Co. Alaskan Smoked Porter"/>
    <s v="Notes:The dark, robust body and pronounced smoky flavor of this limited edition beer make it an adventuresome taste experience. Alaskan Smoked Porter is produced in limited &quot;vintages&quot; each year on November 1 and unlike most beers, may be aged in the bottle much like fine wine.45 IBU\t"/>
    <x v="54"/>
    <n v="20"/>
    <n v="40"/>
    <n v="15"/>
    <n v="69"/>
    <n v="5"/>
    <n v="37"/>
    <n v="51"/>
    <n v="7"/>
    <n v="2"/>
    <n v="10"/>
    <n v="13"/>
    <n v="81"/>
    <n v="80"/>
    <x v="1598"/>
    <x v="1558"/>
    <x v="1601"/>
    <x v="1602"/>
    <x v="1605"/>
    <n v="812"/>
  </r>
  <r>
    <x v="2041"/>
    <x v="74"/>
    <s v="O'Fallon Brewery"/>
    <s v="O'Fallon Brewery Smoke (Smoked Porter)"/>
    <s v="Notes:Dark, rich and smoky…this classic porter is brewed with 63% German smoked malt and makes a perfect after dinner (or anytime) sipper for those who love a “bigger” beer. Winner of the Gold Medal in the 2004 Great American Beer Festival® for best Smoked Beer in America!24 IBU\t"/>
    <x v="4"/>
    <n v="20"/>
    <n v="40"/>
    <n v="6"/>
    <n v="54"/>
    <n v="7"/>
    <n v="18"/>
    <n v="38"/>
    <n v="4"/>
    <n v="0"/>
    <n v="3"/>
    <n v="11"/>
    <n v="88"/>
    <n v="70"/>
    <x v="1599"/>
    <x v="1559"/>
    <x v="1602"/>
    <x v="1603"/>
    <x v="1606"/>
    <n v="335"/>
  </r>
  <r>
    <x v="1985"/>
    <x v="74"/>
    <s v="Arcadia Brewing Company"/>
    <s v="Arcadia Brewing Company Arcadia London Porter"/>
    <s v="Notes: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42 IBU\t"/>
    <x v="68"/>
    <n v="20"/>
    <n v="40"/>
    <n v="13"/>
    <n v="97"/>
    <n v="25"/>
    <n v="72"/>
    <n v="74"/>
    <n v="27"/>
    <n v="1"/>
    <n v="19"/>
    <n v="43"/>
    <n v="67"/>
    <n v="139"/>
    <x v="1600"/>
    <x v="1560"/>
    <x v="1603"/>
    <x v="1604"/>
    <x v="11"/>
    <n v="256"/>
  </r>
  <r>
    <x v="2042"/>
    <x v="74"/>
    <s v="Tyranena Brewing Company"/>
    <s v="Tyranena Brewing Company Benji's Chipotle Smoked Imperial Porter"/>
    <s v="Notes:Big, black and smokey, an imperial porter, rich full-bodied with a silky chocolate crown. Dark roasted flavors host the smokey character of wood-fired malt while chipotle peppers add a smoldering tickle of heat.\t"/>
    <x v="16"/>
    <n v="20"/>
    <n v="40"/>
    <n v="9"/>
    <n v="115"/>
    <n v="28"/>
    <n v="31"/>
    <n v="52"/>
    <n v="5"/>
    <n v="0"/>
    <n v="6"/>
    <n v="10"/>
    <n v="173"/>
    <n v="88"/>
    <x v="1601"/>
    <x v="1561"/>
    <x v="1604"/>
    <x v="127"/>
    <x v="1607"/>
    <n v="105"/>
  </r>
  <r>
    <x v="2043"/>
    <x v="74"/>
    <s v="Captain Lawrence Brewing Co."/>
    <s v="Captain Lawrence Brewing Co. Pleasantville Smoked Porter"/>
    <s v="Notes:"/>
    <x v="48"/>
    <n v="20"/>
    <n v="40"/>
    <n v="2"/>
    <n v="79"/>
    <n v="11"/>
    <n v="45"/>
    <n v="72"/>
    <n v="13"/>
    <n v="1"/>
    <n v="25"/>
    <n v="27"/>
    <n v="105"/>
    <n v="81"/>
    <x v="1602"/>
    <x v="1026"/>
    <x v="1605"/>
    <x v="1605"/>
    <x v="265"/>
    <n v="99"/>
  </r>
  <r>
    <x v="2044"/>
    <x v="74"/>
    <s v="Ranger Creek Brewing &amp; Distilling"/>
    <s v="Ranger Creek Brewing &amp; Distilling Mesquite Smoked Porter - MSP"/>
    <s v="Notes:"/>
    <x v="69"/>
    <n v="20"/>
    <n v="40"/>
    <n v="14"/>
    <n v="112"/>
    <n v="26"/>
    <n v="51"/>
    <n v="69"/>
    <n v="9"/>
    <n v="0"/>
    <n v="20"/>
    <n v="27"/>
    <n v="119"/>
    <n v="93"/>
    <x v="1603"/>
    <x v="1562"/>
    <x v="15"/>
    <x v="298"/>
    <x v="1608"/>
    <n v="42"/>
  </r>
  <r>
    <x v="2045"/>
    <x v="74"/>
    <s v="Brouwerij Van Viven"/>
    <s v="Brouwerij Van Viven Viven Porter"/>
    <s v="Notes:Viven porter is a rather bitter porter with nice roasted flavours. Viven porter is an art of brewing. The Porter has a very enjoyable aftertaste and makes many friends.\t"/>
    <x v="68"/>
    <n v="20"/>
    <n v="40"/>
    <n v="14"/>
    <n v="96"/>
    <n v="19"/>
    <n v="79"/>
    <n v="62"/>
    <n v="12"/>
    <n v="0"/>
    <n v="19"/>
    <n v="39"/>
    <n v="82"/>
    <n v="118"/>
    <x v="435"/>
    <x v="1563"/>
    <x v="18"/>
    <x v="295"/>
    <x v="296"/>
    <n v="5"/>
  </r>
  <r>
    <x v="2046"/>
    <x v="74"/>
    <s v="Grey Sail Brewing of Rhode Island"/>
    <s v="Grey Sail Brewing of Rhode Island Leaning Chimney Porter"/>
    <s v="Notes:Our winter seasonal is brewed in the robust porter style using peat-smoked malt. The addition of American hops create a piney-resin flavor with a smooth finish. Copious amounts of black malt lend to a khaki-colored head and dark chocolate backbone.\t"/>
    <x v="4"/>
    <n v="20"/>
    <n v="40"/>
    <n v="9"/>
    <n v="80"/>
    <n v="11"/>
    <n v="48"/>
    <n v="44"/>
    <n v="4"/>
    <n v="0"/>
    <n v="3"/>
    <n v="28"/>
    <n v="58"/>
    <n v="91"/>
    <x v="25"/>
    <x v="14"/>
    <x v="18"/>
    <x v="44"/>
    <x v="11"/>
    <n v="1"/>
  </r>
  <r>
    <x v="2047"/>
    <x v="74"/>
    <s v="8 Wired Brewing Co."/>
    <s v="8 Wired Brewing Co. The Big Smoke"/>
    <s v="Notes:Now what is this? A smoked beer?? It really isn't as crazy as it sounds. 250 years ago virtually all beers were smoked (it's true, Google it!), but with the dawning of the industrial revolution most of the smoke lifted. However, in the German town of Bamberg the flame has quite literally been kept alive and to this day the town’s brewers produce world renowned beers brewed with their own special rauchmalz (beechwood smoked malt).We’ve taken our best porter recipe and added a good measure of that same Bamberg Rauchmalz. The smoke mingles beautifully with the rich, dark roasted chocolate flavours of the porter without being overpowering. Although it pairs extremely well with smoked seafood, barbeques, strong cheeses and hearty stews, its food friendliness isn’t limited to savouries; chocolate and caramel based deserts are great companions too! Trust us; it really isn't as crazy as it sounds.40 IBU\t"/>
    <x v="53"/>
    <n v="20"/>
    <n v="40"/>
    <n v="19"/>
    <n v="104"/>
    <n v="18"/>
    <n v="60"/>
    <n v="89"/>
    <n v="25"/>
    <n v="0"/>
    <n v="28"/>
    <n v="37"/>
    <n v="118"/>
    <n v="133"/>
    <x v="25"/>
    <x v="34"/>
    <x v="1606"/>
    <x v="1606"/>
    <x v="1609"/>
    <n v="32"/>
  </r>
  <r>
    <x v="2048"/>
    <x v="74"/>
    <s v="East End Brewing Company"/>
    <s v="East End Brewing Company Smokestack Heritage Porter"/>
    <s v="Notes:Nov/Dec release.\t"/>
    <x v="18"/>
    <n v="20"/>
    <n v="40"/>
    <n v="5"/>
    <n v="91"/>
    <n v="4"/>
    <n v="47"/>
    <n v="67"/>
    <n v="8"/>
    <n v="0"/>
    <n v="11"/>
    <n v="22"/>
    <n v="119"/>
    <n v="97"/>
    <x v="1604"/>
    <x v="1264"/>
    <x v="698"/>
    <x v="1607"/>
    <x v="11"/>
    <n v="64"/>
  </r>
  <r>
    <x v="2049"/>
    <x v="74"/>
    <s v="Swamp Head Brewery &amp; Tasting Room"/>
    <s v="Swamp Head Brewery &amp; Tasting Room Smoke Signal"/>
    <s v="Notes:Smoke Signal is an American style Robust Porter, using a generous amount of pale ale malt smoked with Alderwood, the smoke source used in the Pacific Northwest for salmon. We smoke 150 pounds of pale malt for each 10 barrel batch of Smoke Signal.Alderwood imparts a slightly sweet smoke flavor that balances well with the residual sweetness of the beer imparted through the use of dark crystal malts; chocolate and roasted barleys combine with American hops to deliver a flavorful robust porter with just the right amount of smoked flavor.\t"/>
    <x v="18"/>
    <n v="20"/>
    <n v="40"/>
    <n v="3"/>
    <n v="44"/>
    <n v="2"/>
    <n v="23"/>
    <n v="32"/>
    <n v="6"/>
    <n v="0"/>
    <n v="4"/>
    <n v="14"/>
    <n v="78"/>
    <n v="51"/>
    <x v="129"/>
    <x v="687"/>
    <x v="386"/>
    <x v="44"/>
    <x v="72"/>
    <n v="4"/>
  </r>
  <r>
    <x v="2050"/>
    <x v="74"/>
    <s v="Rock Art Brewery"/>
    <s v="Rock Art Brewery Double Porter Smoked"/>
    <s v="Notes:This deep dark brew may help to tame those cool evenings and put a little spunk in the long nights. You’ll flavor the sweet caramel malts, roasted grains, a big mouth feel and a touch of smoked grain.\t"/>
    <x v="52"/>
    <n v="20"/>
    <n v="40"/>
    <n v="22"/>
    <n v="70"/>
    <n v="24"/>
    <n v="60"/>
    <n v="59"/>
    <n v="23"/>
    <n v="0"/>
    <n v="19"/>
    <n v="45"/>
    <n v="86"/>
    <n v="100"/>
    <x v="1605"/>
    <x v="1111"/>
    <x v="447"/>
    <x v="117"/>
    <x v="387"/>
    <n v="48"/>
  </r>
  <r>
    <x v="2051"/>
    <x v="74"/>
    <s v="Fat Heads Brewery &amp; Saloon"/>
    <s v="Fat Heads Brewery &amp; Saloon Up In Smoke Smoked Porter"/>
    <s v="Notes:"/>
    <x v="49"/>
    <n v="20"/>
    <n v="40"/>
    <n v="6"/>
    <n v="66"/>
    <n v="5"/>
    <n v="28"/>
    <n v="23"/>
    <n v="1"/>
    <n v="1"/>
    <n v="3"/>
    <n v="6"/>
    <n v="102"/>
    <n v="61"/>
    <x v="1606"/>
    <x v="1564"/>
    <x v="1326"/>
    <x v="295"/>
    <x v="410"/>
    <n v="10"/>
  </r>
  <r>
    <x v="2041"/>
    <x v="74"/>
    <s v="Choc Beer Co. / Pete's Place"/>
    <s v="Choc Beer Co. / Pete's Place Smoked Porter"/>
    <s v="Notes:42 IBU\t"/>
    <x v="68"/>
    <n v="20"/>
    <n v="40"/>
    <n v="6"/>
    <n v="79"/>
    <n v="5"/>
    <n v="27"/>
    <n v="46"/>
    <n v="8"/>
    <n v="4"/>
    <n v="12"/>
    <n v="8"/>
    <n v="124"/>
    <n v="64"/>
    <x v="1607"/>
    <x v="1561"/>
    <x v="327"/>
    <x v="11"/>
    <x v="1610"/>
    <n v="45"/>
  </r>
  <r>
    <x v="2052"/>
    <x v="74"/>
    <s v="Throwback Brewery"/>
    <s v="Throwback Brewery Throwback Campfire Smoked Porter"/>
    <s v="Notes:Campfire is a full-bodied, robust smoked porter. We put a lot of love into this beer – hand-smoking the malt on local applewood, giving this beer a very appealing and balanced smoky flavor &amp; aroma. The result? Jet-black roasty toasty goodness.Since we took care to craft this beer with just the right balance of smokiness, you can pair Campfire with a wide variety of foods – especially barbecue! Or, for dessert, you might want to simulate a beautiful night outdoors by pairing Campfire with S’mores!48 IBU\t"/>
    <x v="48"/>
    <n v="20"/>
    <n v="40"/>
    <n v="12"/>
    <n v="90"/>
    <n v="4"/>
    <n v="62"/>
    <n v="49"/>
    <n v="7"/>
    <n v="1"/>
    <n v="2"/>
    <n v="28"/>
    <n v="110"/>
    <n v="106"/>
    <x v="435"/>
    <x v="464"/>
    <x v="128"/>
    <x v="773"/>
    <x v="16"/>
    <n v="10"/>
  </r>
  <r>
    <x v="2053"/>
    <x v="74"/>
    <s v="Bristol Brewing Company"/>
    <s v="Bristol Brewing Company Smokebrush Porter"/>
    <s v="Notes:Fashioned in the Robust Porter style, mahogany-hued Smokebrush Porter is a richly roasted, gratifying brew. A clever combination of malts smoked on peat and beechwood add an ever-so-slightly smoky character to the finish. Look for a new label designed each year by a local artist. One of our Community Ales, 100% of the profits from this beer go to the Smokebrush Foundation for the Arts and their Creative Community Efforts, like the Uncle Wilber Fountain.\t"/>
    <x v="13"/>
    <n v="20"/>
    <n v="40"/>
    <n v="8"/>
    <n v="80"/>
    <n v="6"/>
    <n v="54"/>
    <n v="55"/>
    <n v="9"/>
    <n v="0"/>
    <n v="14"/>
    <n v="25"/>
    <n v="64"/>
    <n v="99"/>
    <x v="1499"/>
    <x v="142"/>
    <x v="1607"/>
    <x v="472"/>
    <x v="1611"/>
    <n v="25"/>
  </r>
  <r>
    <x v="2054"/>
    <x v="74"/>
    <s v="The Vermont Pub &amp; Brewery"/>
    <s v="The Vermont Pub &amp; Brewery Vermont Smoked Porter"/>
    <s v="Notes:We smoke our own malts over apple, maple and hickory woodchips to recreate this 17th Century Style robust ale.\t"/>
    <x v="46"/>
    <n v="20"/>
    <n v="40"/>
    <n v="7"/>
    <n v="87"/>
    <n v="10"/>
    <n v="40"/>
    <n v="56"/>
    <n v="14"/>
    <n v="2"/>
    <n v="16"/>
    <n v="30"/>
    <n v="101"/>
    <n v="92"/>
    <x v="94"/>
    <x v="1565"/>
    <x v="352"/>
    <x v="108"/>
    <x v="64"/>
    <n v="28"/>
  </r>
  <r>
    <x v="2055"/>
    <x v="74"/>
    <s v="Great Lakes Brewing Company"/>
    <s v="Great Lakes Brewing Company Great Lakes Big Black Smoke"/>
    <s v="Notes:"/>
    <x v="53"/>
    <n v="20"/>
    <n v="40"/>
    <n v="7"/>
    <n v="105"/>
    <n v="9"/>
    <n v="32"/>
    <n v="52"/>
    <n v="9"/>
    <n v="0"/>
    <n v="8"/>
    <n v="10"/>
    <n v="74"/>
    <n v="89"/>
    <x v="25"/>
    <x v="1566"/>
    <x v="1608"/>
    <x v="1608"/>
    <x v="1612"/>
    <n v="23"/>
  </r>
  <r>
    <x v="2041"/>
    <x v="74"/>
    <s v="Spring House Brewing Company"/>
    <s v="Spring House Brewing Company Smoked Porter"/>
    <s v="Notes:Prior to brewing our Smoked Porter, Matt selects specialty malts to be smoked over an open flame, imparting a unique flavor profile in the porter. The malts are smoked using apple and hickory wood for a full 72 hours. Spring House Brewing Co. chose to smoke the grain in a local smoke house that dates back to the late 19th century. This one-of-a-kind smoke house imparts layers of smoky depth to the beer that cannot be replicated. Enjoy!\t"/>
    <x v="3"/>
    <n v="20"/>
    <n v="40"/>
    <n v="15"/>
    <n v="73"/>
    <n v="20"/>
    <n v="37"/>
    <n v="33"/>
    <n v="13"/>
    <n v="0"/>
    <n v="12"/>
    <n v="25"/>
    <n v="131"/>
    <n v="75"/>
    <x v="1608"/>
    <x v="1567"/>
    <x v="1609"/>
    <x v="153"/>
    <x v="16"/>
    <n v="15"/>
  </r>
  <r>
    <x v="2041"/>
    <x v="74"/>
    <s v="Feral Brewing Co."/>
    <s v="Feral Brewing Co. Smoked Porter"/>
    <s v="Notes:"/>
    <x v="7"/>
    <n v="20"/>
    <n v="40"/>
    <n v="1"/>
    <n v="41"/>
    <n v="7"/>
    <n v="30"/>
    <n v="25"/>
    <n v="3"/>
    <n v="2"/>
    <n v="5"/>
    <n v="14"/>
    <n v="45"/>
    <n v="54"/>
    <x v="15"/>
    <x v="14"/>
    <x v="139"/>
    <x v="11"/>
    <x v="11"/>
    <n v="2"/>
  </r>
  <r>
    <x v="2056"/>
    <x v="74"/>
    <s v="Moat Mountain Smoke House &amp; Brewing Co."/>
    <s v="Moat Mountain Smoke House &amp; Brewing Co. Moat Smoke House Porter"/>
    <s v="Notes:Our version of a robust porter, dark malt dominates the flavor profile, mouth feel is lighter than our stout, bitterness balanced to allow the specialty grains to shine.\t"/>
    <x v="2"/>
    <n v="20"/>
    <n v="40"/>
    <n v="10"/>
    <n v="29"/>
    <n v="3"/>
    <n v="30"/>
    <n v="14"/>
    <n v="1"/>
    <n v="0"/>
    <n v="0"/>
    <n v="16"/>
    <n v="17"/>
    <n v="50"/>
    <x v="1609"/>
    <x v="505"/>
    <x v="327"/>
    <x v="117"/>
    <x v="158"/>
    <n v="9"/>
  </r>
  <r>
    <x v="2041"/>
    <x v="74"/>
    <s v="Middle Ages Brewing Co., Ltd."/>
    <s v="Middle Ages Brewing Co., Ltd. Smoked Porter"/>
    <s v="Notes:"/>
    <x v="2"/>
    <n v="20"/>
    <n v="40"/>
    <n v="4"/>
    <n v="18"/>
    <n v="0"/>
    <n v="3"/>
    <n v="10"/>
    <n v="1"/>
    <n v="0"/>
    <n v="1"/>
    <n v="2"/>
    <n v="33"/>
    <n v="22"/>
    <x v="1035"/>
    <x v="137"/>
    <x v="22"/>
    <x v="122"/>
    <x v="919"/>
    <n v="4"/>
  </r>
  <r>
    <x v="2057"/>
    <x v="74"/>
    <s v="COAST Brewing Company"/>
    <s v="COAST Brewing Company Porter, Smoked"/>
    <s v="Notes:We took a classic Ameican Porter and brewed it with 40% Briess cherry wood smoked malt. Lower in alcohol to allow the maltiness through. Black in color, medium body, soft hops and intensely smoky.\t"/>
    <x v="67"/>
    <n v="20"/>
    <n v="40"/>
    <n v="12"/>
    <n v="93"/>
    <n v="9"/>
    <n v="35"/>
    <n v="48"/>
    <n v="3"/>
    <n v="0"/>
    <n v="7"/>
    <n v="17"/>
    <n v="101"/>
    <n v="102"/>
    <x v="129"/>
    <x v="1548"/>
    <x v="443"/>
    <x v="1609"/>
    <x v="19"/>
    <n v="20"/>
  </r>
  <r>
    <x v="2041"/>
    <x v="74"/>
    <s v="Captain Lawrence Brewing Co."/>
    <s v="Captain Lawrence Brewing Co. Imperial Smoked Porter"/>
    <s v="Notes:A complex beer with layers of flavors unfolding as this it slides down your throat. Before the introduction of indirect-fired malt kilns, all beers had a smoky flavor. Today only a handful of brewers produce beer reminiscent of those of the past. We use imported German smoked malt to add depth and complexity to our Smoked Porter.\t"/>
    <x v="4"/>
    <n v="20"/>
    <n v="40"/>
    <n v="2"/>
    <n v="7"/>
    <n v="0"/>
    <n v="5"/>
    <n v="4"/>
    <n v="0"/>
    <n v="0"/>
    <n v="0"/>
    <n v="3"/>
    <n v="12"/>
    <n v="12"/>
    <x v="1610"/>
    <x v="263"/>
    <x v="1610"/>
    <x v="1610"/>
    <x v="1613"/>
    <n v="29"/>
  </r>
  <r>
    <x v="2041"/>
    <x v="74"/>
    <s v="Davidson Brothers Restaurant &amp; Brewery"/>
    <s v="Davidson Brothers Restaurant &amp; Brewery Smoked Porter"/>
    <s v="Notes:"/>
    <x v="9"/>
    <n v="20"/>
    <n v="40"/>
    <n v="1"/>
    <n v="46"/>
    <n v="3"/>
    <n v="8"/>
    <n v="29"/>
    <n v="0"/>
    <n v="0"/>
    <n v="0"/>
    <n v="8"/>
    <n v="34"/>
    <n v="49"/>
    <x v="33"/>
    <x v="1568"/>
    <x v="1611"/>
    <x v="122"/>
    <x v="262"/>
    <n v="11"/>
  </r>
  <r>
    <x v="2058"/>
    <x v="75"/>
    <s v="Southern Tier Brewing Company"/>
    <s v="Southern Tier Brewing Company Pumking"/>
    <s v="Notes:19 Degrees Plato8.8 Degrees L2-row Pale MaltCaramel MaltPureed PumpkinKettle Hops: MagnumAroma Hops: Sterling\t"/>
    <x v="78"/>
    <n v="5"/>
    <n v="70"/>
    <n v="6"/>
    <n v="24"/>
    <n v="16"/>
    <n v="17"/>
    <n v="20"/>
    <n v="7"/>
    <n v="3"/>
    <n v="65"/>
    <n v="20"/>
    <n v="51"/>
    <n v="47"/>
    <x v="1611"/>
    <x v="1569"/>
    <x v="1612"/>
    <x v="1611"/>
    <x v="1614"/>
    <n v="1356"/>
  </r>
  <r>
    <x v="2059"/>
    <x v="75"/>
    <s v="Dogfish Head Brewery"/>
    <s v="Dogfish Head Brewery Punkin Ale"/>
    <s v="Notes:Also known as Punkin Brown AleA full-bodied brown ale with smooth hints of pumpkin and brown sugar. We brew our Punkin Ale with pumpkin meat, brown sugar and spices. As the season cools, this is the perfect beer to warm up with.Punkin Ale is named after the seriously off-centered southern Delaware extravaganza Punkin Chunkin (check out some of these Discovery Channel videos of Punkin Chunkin, you gotta see it to believe it!). In fact, Punkin Ale made its debut as it claimed first prize in the 1994 Punkin Chunkin Recipe Contest. Yes, that was a full 6 months before we even opened our doors for business! 28 IBU\t"/>
    <x v="68"/>
    <n v="5"/>
    <n v="70"/>
    <n v="13"/>
    <n v="44"/>
    <n v="16"/>
    <n v="11"/>
    <n v="51"/>
    <n v="13"/>
    <n v="0"/>
    <n v="78"/>
    <n v="18"/>
    <n v="71"/>
    <n v="50"/>
    <x v="1612"/>
    <x v="1570"/>
    <x v="1613"/>
    <x v="1612"/>
    <x v="1615"/>
    <n v="1848"/>
  </r>
  <r>
    <x v="2060"/>
    <x v="75"/>
    <s v="Shipyard Brewing Co."/>
    <s v="Shipyard Brewing Co. Pumpkinhead Ale"/>
    <s v="Notes:Pumpkinhead is a crisp, refreshing wheat ale with delightful aromatics and subtle spice flavor. To celebrate the fall season, we enhance the pumpkin flavor with a proprietary blend of spices including cinnamon and nutmeg.A proper pint of Pumpkinhead is served in a pint glass rimmed with sugar and cinnamon and often accompanied by a shot of spiced rum or vanilla vodka.\t"/>
    <x v="12"/>
    <n v="5"/>
    <n v="70"/>
    <n v="19"/>
    <n v="26"/>
    <n v="11"/>
    <n v="15"/>
    <n v="28"/>
    <n v="20"/>
    <n v="1"/>
    <n v="117"/>
    <n v="16"/>
    <n v="100"/>
    <n v="58"/>
    <x v="1613"/>
    <x v="1571"/>
    <x v="1614"/>
    <x v="1613"/>
    <x v="1616"/>
    <n v="692"/>
  </r>
  <r>
    <x v="2061"/>
    <x v="75"/>
    <s v="Weyerbacher Brewing Co."/>
    <s v="Weyerbacher Brewing Co. Imperial Pumpkin Ale"/>
    <s v="Notes:We set out to make a bold monument for The King of the Pumpkins!This 8.0% ABV pumpkin ale is the mother of all pumpkin ales. It is heartier, spicier and more “caramelly” and “pumpkiny” than its faint brethren! We have added lots of pumpkin along with cinnamon, nutmeg and a touch of cardamom and clove, giving this beer a spicy, full-bodied flavor.This truly is an Imperial Pumpkin Ale. Perfect finisher on a cool autumn night or match it up with a slice of pumpkin pie and fresh whipped cream.\t"/>
    <x v="52"/>
    <n v="5"/>
    <n v="70"/>
    <n v="7"/>
    <n v="42"/>
    <n v="25"/>
    <n v="10"/>
    <n v="44"/>
    <n v="12"/>
    <n v="0"/>
    <n v="95"/>
    <n v="9"/>
    <n v="138"/>
    <n v="48"/>
    <x v="1614"/>
    <x v="1572"/>
    <x v="1615"/>
    <x v="1614"/>
    <x v="1617"/>
    <n v="844"/>
  </r>
  <r>
    <x v="2062"/>
    <x v="75"/>
    <s v="Boston Beer Company (Samuel Adams)"/>
    <s v="Boston Beer Company (Samuel Adams) Samuel Adams Harvest Pumpkin Ale"/>
    <s v="Notes:Brought back in 2010\t"/>
    <x v="49"/>
    <n v="5"/>
    <n v="70"/>
    <n v="4"/>
    <n v="14"/>
    <n v="5"/>
    <n v="8"/>
    <n v="22"/>
    <n v="12"/>
    <n v="0"/>
    <n v="86"/>
    <n v="13"/>
    <n v="39"/>
    <n v="27"/>
    <x v="1615"/>
    <x v="1573"/>
    <x v="1616"/>
    <x v="1615"/>
    <x v="1618"/>
    <n v="404"/>
  </r>
  <r>
    <x v="2063"/>
    <x v="75"/>
    <s v="Brooklyn Brewery"/>
    <s v="Brooklyn Brewery Post Road Pumpkin Ale"/>
    <s v="Notes:Early American colonialists, seeking natural ingredients for brewing ales, turned to pumpkins, which were plentiful, flavorful and nutritious. Blended with barley malt, pumpkins became a commonly used beer ingredient. Post Road Pumpkin Ale brings back this tasty tradition. Hundreds of pounds of pumpkins are blended into the mash of each batch, creating a beer with an orange amber color, warm pumpkin aroma, biscuity malt center, and crisp finish.\t"/>
    <x v="2"/>
    <n v="5"/>
    <n v="70"/>
    <n v="16"/>
    <n v="23"/>
    <n v="11"/>
    <n v="13"/>
    <n v="16"/>
    <n v="15"/>
    <n v="1"/>
    <n v="93"/>
    <n v="16"/>
    <n v="66"/>
    <n v="46"/>
    <x v="1616"/>
    <x v="1574"/>
    <x v="1617"/>
    <x v="1616"/>
    <x v="1619"/>
    <n v="741"/>
  </r>
  <r>
    <x v="2064"/>
    <x v="75"/>
    <s v="Smuttynose Brewing Company"/>
    <s v="Smuttynose Brewing Company Smuttynose Pumpkin Ale"/>
    <s v="Notes:Smuttynose Pumpkin Ale is our homage to the craft and heritage of America’s brewers. Recipes calling for the use of pumpkins in beer date back to early colonial times, when brewers sought to extend their supply of costly imported malt with locally grown ingredients, such as squash and “pompions.”In that spirit, we brew our ale with the addition of pumpkin to the mash, along with traditional spices to create a delicious American original.45 IBU\t"/>
    <x v="46"/>
    <n v="5"/>
    <n v="70"/>
    <n v="13"/>
    <n v="23"/>
    <n v="4"/>
    <n v="29"/>
    <n v="33"/>
    <n v="24"/>
    <n v="2"/>
    <n v="96"/>
    <n v="36"/>
    <n v="78"/>
    <n v="37"/>
    <x v="1617"/>
    <x v="1575"/>
    <x v="1618"/>
    <x v="1617"/>
    <x v="1620"/>
    <n v="730"/>
  </r>
  <r>
    <x v="2065"/>
    <x v="75"/>
    <s v="Shipyard Brewing Co."/>
    <s v="Shipyard Brewing Co. Shipyard Smashed Pumpkin (Pugsley's Signature Series)"/>
    <s v="Notes:A big-bodied beer with a light coppery orange color and pleasing aromas of pumpkin and nutmeg.\t"/>
    <x v="45"/>
    <n v="5"/>
    <n v="70"/>
    <n v="9"/>
    <n v="37"/>
    <n v="48"/>
    <n v="8"/>
    <n v="42"/>
    <n v="17"/>
    <n v="1"/>
    <n v="77"/>
    <n v="16"/>
    <n v="61"/>
    <n v="51"/>
    <x v="1618"/>
    <x v="1576"/>
    <x v="1619"/>
    <x v="1404"/>
    <x v="1621"/>
    <n v="300"/>
  </r>
  <r>
    <x v="2066"/>
    <x v="75"/>
    <s v="New Holland Brewing Company"/>
    <s v="New Holland Brewing Company New Holland Ichabod Ale"/>
    <s v="Notes:"/>
    <x v="12"/>
    <n v="5"/>
    <n v="70"/>
    <n v="10"/>
    <n v="33"/>
    <n v="6"/>
    <n v="10"/>
    <n v="33"/>
    <n v="14"/>
    <n v="2"/>
    <n v="80"/>
    <n v="19"/>
    <n v="86"/>
    <n v="49"/>
    <x v="1619"/>
    <x v="1577"/>
    <x v="1620"/>
    <x v="1618"/>
    <x v="1622"/>
    <n v="439"/>
  </r>
  <r>
    <x v="2067"/>
    <x v="75"/>
    <s v="Avery Brewing Company"/>
    <s v="Avery Brewing Company Rumpkin"/>
    <s v="Notes:We wondered what would happen if a monstrous pumpkin ale, plump full of spicy gourdiness, were aged in fine fresh rum barrels to add suggestions of delicate oak and candied molasses. Rumpkin is what happened! This first member of the Annual Barrel-Aged Series was brewed with roasted pumpkins from a local Boulder County farm, and spiced with nutmeg, cinnamon, and ginger.\t"/>
    <x v="165"/>
    <n v="5"/>
    <n v="70"/>
    <n v="7"/>
    <n v="40"/>
    <n v="78"/>
    <n v="13"/>
    <n v="83"/>
    <n v="11"/>
    <n v="0"/>
    <n v="72"/>
    <n v="5"/>
    <n v="79"/>
    <n v="53"/>
    <x v="1620"/>
    <x v="1578"/>
    <x v="1621"/>
    <x v="392"/>
    <x v="1623"/>
    <n v="94"/>
  </r>
  <r>
    <x v="2068"/>
    <x v="75"/>
    <s v="Cigar City Brewing"/>
    <s v="Cigar City Brewing Good Gourd Imperial Pumpkin Ale"/>
    <s v="Notes:Legend has it that when a pumpkin comes into the world it is possessed by either a good or an evil spirit. Ours got all the good baby! Bursting with real pumpkin flavor and yummy pumpkin spices including Ceylon cinnamon, Jamaican all-spice, Zanzibar cloves and nutmeg, Good Gourd is a celebration of Fall and that spookiest of holidays, Halloween. Pair Good Gourd with pumpkin soup, pumpkin pie and costume parties.35 IBU\t"/>
    <x v="3"/>
    <n v="5"/>
    <n v="70"/>
    <n v="4"/>
    <n v="54"/>
    <n v="19"/>
    <n v="22"/>
    <n v="50"/>
    <n v="14"/>
    <n v="1"/>
    <n v="108"/>
    <n v="29"/>
    <n v="122"/>
    <n v="57"/>
    <x v="159"/>
    <x v="14"/>
    <x v="1622"/>
    <x v="1619"/>
    <x v="1624"/>
    <n v="91"/>
  </r>
  <r>
    <x v="2069"/>
    <x v="75"/>
    <s v="Elysian Brewing Company"/>
    <s v="Elysian Brewing Company Night Owl Pumpkin Ale"/>
    <s v="Notes:Brewed with 150 lbs. of pumpkin in each batch. Made with Pale, Munich and Crystal malts green and roasted pumpkin seeds, pumpkin in the mash, boil and fermenter. Bittered with Horizon hops. Spiced in conditioning with nutmeg, clove, cinnamon, ginger and allspice.\t"/>
    <x v="47"/>
    <n v="5"/>
    <n v="70"/>
    <n v="11"/>
    <n v="47"/>
    <n v="7"/>
    <n v="14"/>
    <n v="36"/>
    <n v="13"/>
    <n v="2"/>
    <n v="92"/>
    <n v="19"/>
    <n v="118"/>
    <n v="40"/>
    <x v="25"/>
    <x v="1579"/>
    <x v="1623"/>
    <x v="1620"/>
    <x v="1625"/>
    <n v="196"/>
  </r>
  <r>
    <x v="2070"/>
    <x v="75"/>
    <s v="Buffalo Bill's Brewery"/>
    <s v="Buffalo Bill's Brewery Buffalo Bill's Pumpkin Ale"/>
    <s v="Notes:"/>
    <x v="4"/>
    <n v="5"/>
    <n v="70"/>
    <n v="4"/>
    <n v="41"/>
    <n v="5"/>
    <n v="12"/>
    <n v="16"/>
    <n v="7"/>
    <n v="0"/>
    <n v="84"/>
    <n v="14"/>
    <n v="85"/>
    <n v="35"/>
    <x v="1621"/>
    <x v="1580"/>
    <x v="1624"/>
    <x v="1621"/>
    <x v="1626"/>
    <n v="616"/>
  </r>
  <r>
    <x v="2071"/>
    <x v="75"/>
    <s v="Matt Brewing Company"/>
    <s v="Matt Brewing Company Saranac Pumpkin Ale"/>
    <s v="Notes:"/>
    <x v="51"/>
    <n v="5"/>
    <n v="70"/>
    <n v="5"/>
    <n v="24"/>
    <n v="1"/>
    <n v="8"/>
    <n v="26"/>
    <n v="8"/>
    <n v="0"/>
    <n v="74"/>
    <n v="8"/>
    <n v="59"/>
    <n v="42"/>
    <x v="1622"/>
    <x v="1581"/>
    <x v="1625"/>
    <x v="1622"/>
    <x v="1627"/>
    <n v="363"/>
  </r>
  <r>
    <x v="2072"/>
    <x v="75"/>
    <s v="Harpoon Brewery"/>
    <s v="Harpoon Brewery UFO Pumpkin"/>
    <s v="Notes:Imagine a pumpkin vine wound its way in a field of barley, and a brewer harvested it all to make a beer. Add Northwestern hops and a blend of spices, and you've got UFO Pumpkin. The malt combination provides a smooth body and slightly sweet flavor, which balances perfectly with the earthy notes derived from the pure pumpkin. And like all of our UFO beers, UFO Pumpkin is unfiltered so all the wonderful flavors are right there in your glass. Cheers!20 IBU\t"/>
    <x v="46"/>
    <n v="5"/>
    <n v="70"/>
    <n v="9"/>
    <n v="37"/>
    <n v="8"/>
    <n v="15"/>
    <n v="43"/>
    <n v="18"/>
    <n v="5"/>
    <n v="90"/>
    <n v="27"/>
    <n v="75"/>
    <n v="59"/>
    <x v="1623"/>
    <x v="1582"/>
    <x v="296"/>
    <x v="207"/>
    <x v="1628"/>
    <n v="64"/>
  </r>
  <r>
    <x v="2073"/>
    <x v="75"/>
    <s v="Saint Arnold Brewing Company"/>
    <s v="Saint Arnold Brewing Company Pumpkinator"/>
    <s v="Notes:This is the same beer as Divine Reserve #9. If you have already reviewed that beer, please do not review it again here or you risk losing the older review when the listings are merged.http://www.saintarnold.com/beers/pumpkinator.html"/>
    <x v="30"/>
    <n v="5"/>
    <n v="70"/>
    <n v="9"/>
    <n v="53"/>
    <n v="22"/>
    <n v="24"/>
    <n v="43"/>
    <n v="2"/>
    <n v="3"/>
    <n v="71"/>
    <n v="7"/>
    <n v="111"/>
    <n v="67"/>
    <x v="1624"/>
    <x v="1583"/>
    <x v="1548"/>
    <x v="1623"/>
    <x v="1629"/>
    <n v="37"/>
  </r>
  <r>
    <x v="2074"/>
    <x v="75"/>
    <s v="Jolly Pumpkin Artisan Ales"/>
    <s v="Jolly Pumpkin Artisan Ales La Parcela"/>
    <s v="Notes:"/>
    <x v="4"/>
    <n v="5"/>
    <n v="70"/>
    <n v="38"/>
    <n v="43"/>
    <n v="8"/>
    <n v="22"/>
    <n v="25"/>
    <n v="119"/>
    <n v="1"/>
    <n v="125"/>
    <n v="13"/>
    <n v="74"/>
    <n v="37"/>
    <x v="1625"/>
    <x v="1584"/>
    <x v="1626"/>
    <x v="1624"/>
    <x v="1630"/>
    <n v="189"/>
  </r>
  <r>
    <x v="2075"/>
    <x v="75"/>
    <s v="Heavy Seas Beer"/>
    <s v="Heavy Seas Beer Heavy Seas - The Great Pumpkin"/>
    <s v="Notes:In the most worthy of pumpkin patches and during the silence of the midnight hour, the Greater Pumpkin raises up and pours a rich deep and burnished orange color. Heady aromas of bourbon, cinnamon, ginger, allspice and clove linger seductively over the thick white head of this tremendous brew. Its love at first sip as the full malt body, dominated by British crystal malt, brown sugar and pumpkin, slowly washes over your tongue. Bourbon barrel aging rounds out the flavors with notes of oak, vanilla, and bourbon. Pairs well with crisp autumn weather, crunchy fallen leaves, and the knowledge that your kids will be asleep soon so you can raid their Halloween candy bags.\t"/>
    <x v="30"/>
    <n v="5"/>
    <n v="70"/>
    <n v="9"/>
    <n v="40"/>
    <n v="90"/>
    <n v="11"/>
    <n v="45"/>
    <n v="20"/>
    <n v="1"/>
    <n v="77"/>
    <n v="5"/>
    <n v="113"/>
    <n v="83"/>
    <x v="1626"/>
    <x v="1585"/>
    <x v="1627"/>
    <x v="1625"/>
    <x v="1201"/>
    <n v="186"/>
  </r>
  <r>
    <x v="2076"/>
    <x v="75"/>
    <s v="Elysian Brewing Company"/>
    <s v="Elysian Brewing Company The Great Pumpkin"/>
    <s v="Notes:"/>
    <x v="128"/>
    <n v="5"/>
    <n v="70"/>
    <n v="11"/>
    <n v="31"/>
    <n v="15"/>
    <n v="5"/>
    <n v="33"/>
    <n v="23"/>
    <n v="2"/>
    <n v="117"/>
    <n v="7"/>
    <n v="102"/>
    <n v="37"/>
    <x v="1627"/>
    <x v="212"/>
    <x v="1628"/>
    <x v="1626"/>
    <x v="1631"/>
    <n v="47"/>
  </r>
  <r>
    <x v="2077"/>
    <x v="75"/>
    <s v="Hoppin' Frog Brewery"/>
    <s v="Hoppin' Frog Brewery Frog's Hollow Double Pumpkin Ale"/>
    <s v="Notes:"/>
    <x v="128"/>
    <n v="5"/>
    <n v="70"/>
    <n v="11"/>
    <n v="29"/>
    <n v="19"/>
    <n v="16"/>
    <n v="41"/>
    <n v="19"/>
    <n v="1"/>
    <n v="88"/>
    <n v="13"/>
    <n v="75"/>
    <n v="23"/>
    <x v="1628"/>
    <x v="176"/>
    <x v="1629"/>
    <x v="1627"/>
    <x v="1632"/>
    <n v="198"/>
  </r>
  <r>
    <x v="2078"/>
    <x v="75"/>
    <s v="Elysian Brewing Company"/>
    <s v="Elysian Brewing Company Dark O' The Moon"/>
    <s v="Notes:Spookily smooth and chocolatey. A perennial favorite and 2010 Silver medalist in the Great American Beer Festival Field Beer category, Dark o' the Moon is brewed with Great Western pale, Crisp 77° Crystal, Munich, Cara-Vienne, roasted, chocolate and Special B malts with roasted pumpkin seeds in the mash. Pumpkin in the mash, kettle and fermenter. Bittered with Magnum and finished with Saaz and crushed cinnamon.\t"/>
    <x v="71"/>
    <n v="5"/>
    <n v="70"/>
    <n v="13"/>
    <n v="87"/>
    <n v="10"/>
    <n v="38"/>
    <n v="62"/>
    <n v="2"/>
    <n v="0"/>
    <n v="69"/>
    <n v="24"/>
    <n v="68"/>
    <n v="95"/>
    <x v="22"/>
    <x v="186"/>
    <x v="1630"/>
    <x v="1628"/>
    <x v="1633"/>
    <n v="44"/>
  </r>
  <r>
    <x v="2079"/>
    <x v="75"/>
    <s v="Cisco Brewers Inc."/>
    <s v="Cisco Brewers Inc. Pumple Drumkin Spiced Ale"/>
    <s v="Notes:"/>
    <x v="4"/>
    <n v="5"/>
    <n v="70"/>
    <n v="10"/>
    <n v="26"/>
    <n v="10"/>
    <n v="37"/>
    <n v="26"/>
    <n v="25"/>
    <n v="0"/>
    <n v="97"/>
    <n v="42"/>
    <n v="72"/>
    <n v="40"/>
    <x v="629"/>
    <x v="1586"/>
    <x v="1631"/>
    <x v="1629"/>
    <x v="1634"/>
    <n v="88"/>
  </r>
  <r>
    <x v="2080"/>
    <x v="75"/>
    <s v="Flying Dog Brewery"/>
    <s v="Flying Dog Brewery The Fear"/>
    <s v="Notes:Why is there only one time of the year - as goblins, ghouls and ghosts frolic on front lawns - when we embrace THE FEAR? At all other times, THE FEAR dominates us, controls us and prevents us from greatness. What is there to THE FEAR? Disagreement? Criticism? Humiliation? Whatever THE FEAR is that consumes you, embrace it. Only then will the true artist in you rise up.Malts: Carabrown, Midnight Wheat, Chocolate, ViennaHops: Warrior, WillametteYeast: American AleIBU: 45Special: 300 pounds of pumpkin added per 50 barrels\t"/>
    <x v="45"/>
    <n v="5"/>
    <n v="70"/>
    <n v="4"/>
    <n v="48"/>
    <n v="41"/>
    <n v="22"/>
    <n v="29"/>
    <n v="4"/>
    <n v="0"/>
    <n v="76"/>
    <n v="18"/>
    <n v="82"/>
    <n v="72"/>
    <x v="1629"/>
    <x v="1587"/>
    <x v="1632"/>
    <x v="1630"/>
    <x v="1635"/>
    <n v="33"/>
  </r>
  <r>
    <x v="2081"/>
    <x v="75"/>
    <s v="O'Fallon Brewery"/>
    <s v="O'Fallon Brewery Pumpkin Ale"/>
    <s v="Notes:Like pumpkin pie in a bottle...we add 136 pounds of real pumpkin to the three-barley mash and then season the finished beer with cinnamon, nutmeg and cloves.11 IBU\t"/>
    <x v="8"/>
    <n v="5"/>
    <n v="70"/>
    <n v="5"/>
    <n v="32"/>
    <n v="4"/>
    <n v="4"/>
    <n v="26"/>
    <n v="10"/>
    <n v="0"/>
    <n v="95"/>
    <n v="3"/>
    <n v="74"/>
    <n v="49"/>
    <x v="1630"/>
    <x v="1588"/>
    <x v="139"/>
    <x v="1631"/>
    <x v="1636"/>
    <n v="202"/>
  </r>
  <r>
    <x v="2082"/>
    <x v="75"/>
    <s v="Southampton Publick House"/>
    <s v="Southampton Publick House Southampton Pumpkin Ale"/>
    <s v="Notes:"/>
    <x v="10"/>
    <n v="5"/>
    <n v="70"/>
    <n v="14"/>
    <n v="53"/>
    <n v="10"/>
    <n v="16"/>
    <n v="57"/>
    <n v="14"/>
    <n v="2"/>
    <n v="122"/>
    <n v="20"/>
    <n v="155"/>
    <n v="73"/>
    <x v="1631"/>
    <x v="1589"/>
    <x v="1633"/>
    <x v="1632"/>
    <x v="1637"/>
    <n v="258"/>
  </r>
  <r>
    <x v="2083"/>
    <x v="75"/>
    <s v="Cape Ann Brewing Company"/>
    <s v="Cape Ann Brewing Company Fisherman's Pumpkin Stout"/>
    <s v="Notes:Had been 6.75% ABV.\t"/>
    <x v="68"/>
    <n v="5"/>
    <n v="70"/>
    <n v="4"/>
    <n v="63"/>
    <n v="18"/>
    <n v="37"/>
    <n v="70"/>
    <n v="20"/>
    <n v="1"/>
    <n v="91"/>
    <n v="24"/>
    <n v="79"/>
    <n v="93"/>
    <x v="1632"/>
    <x v="1590"/>
    <x v="1634"/>
    <x v="1633"/>
    <x v="1638"/>
    <n v="281"/>
  </r>
  <r>
    <x v="2084"/>
    <x v="75"/>
    <s v="Southern Tier Brewing Company"/>
    <s v="Southern Tier Brewing Company Oak Aged Pumking"/>
    <s v="Notes:Back in 2014 we had the good fortune of finding a cache of rum barrels which we quickly filled with Pumking making what was affectionately called “Rumking.” We were lucky to have found more barrels, and in 2018, found some of the best we’ve ever used. This batch is at least as delicious as versions past.Imagine our inimitable Imperial Pumking Ale as the captain on the high seas, flying the Jolly Roger. The ‘King sails for ports unknown in this limited release. Rum Barrel Aged Pumking has been kept like secret treasure in the hollows of the brewery, patiently awaiting discovery. Yo ho ho!Enjoy Rum Barrel Aged Pumking now, or keep it hidden standing upright in a dark and cool place until you can say ‘anchors aweigh!’2018 New label design, same great Rum Barrel Aged Pumking!ABV varies by batch.\t"/>
    <x v="166"/>
    <n v="5"/>
    <n v="70"/>
    <n v="9"/>
    <n v="36"/>
    <n v="139"/>
    <n v="12"/>
    <n v="43"/>
    <n v="8"/>
    <n v="1"/>
    <n v="60"/>
    <n v="12"/>
    <n v="68"/>
    <n v="33"/>
    <x v="1633"/>
    <x v="491"/>
    <x v="792"/>
    <x v="429"/>
    <x v="1639"/>
    <n v="19"/>
  </r>
  <r>
    <x v="2085"/>
    <x v="75"/>
    <s v="Fat Heads Brewery &amp; Saloon"/>
    <s v="Fat Heads Brewery &amp; Saloon Spooky Tooth Imperial Pumpkin"/>
    <s v="Notes:Rich amber color with aroma of sweet pumpkin pie and savory spices. Creamy mouthfeel with flavors of pumpkin followed by sweet malt, pie crust, spice, hints of brown sugar and a clean finish.\t"/>
    <x v="45"/>
    <n v="5"/>
    <n v="70"/>
    <n v="3"/>
    <n v="47"/>
    <n v="25"/>
    <n v="9"/>
    <n v="50"/>
    <n v="4"/>
    <n v="3"/>
    <n v="63"/>
    <n v="8"/>
    <n v="98"/>
    <n v="80"/>
    <x v="222"/>
    <x v="24"/>
    <x v="230"/>
    <x v="11"/>
    <x v="23"/>
    <n v="4"/>
  </r>
  <r>
    <x v="2086"/>
    <x v="75"/>
    <s v="River Horse Brewing Co."/>
    <s v="River Horse Brewing Co. Hipp-O-Lantern"/>
    <s v="Notes:A festive Ale brewed with pumpkin and molasses. A variety of hand-crushed, whole spices set up an impressive aroma and well balanced taste.\t"/>
    <x v="110"/>
    <n v="5"/>
    <n v="70"/>
    <n v="8"/>
    <n v="36"/>
    <n v="34"/>
    <n v="15"/>
    <n v="50"/>
    <n v="27"/>
    <n v="0"/>
    <n v="101"/>
    <n v="9"/>
    <n v="80"/>
    <n v="43"/>
    <x v="1634"/>
    <x v="1591"/>
    <x v="1635"/>
    <x v="1634"/>
    <x v="1640"/>
    <n v="73"/>
  </r>
  <r>
    <x v="2087"/>
    <x v="75"/>
    <s v="Blue Point Brewing Company"/>
    <s v="Blue Point Brewing Company Blue Point's Mother Pumpkin Ale"/>
    <s v="Notes:Formerly Blue Point Pumpkin AleOur golden orange-colored Pumpkin Ale is brewed with pumpkin and spices to produce a delicious taste of fall. This mild ale has little bitterness and a malty backbone. The spicy characteristics take the lead in this roasty beer and its tremendous depth of character will keep you warm during the fall season.\t"/>
    <x v="10"/>
    <n v="5"/>
    <n v="70"/>
    <n v="11"/>
    <n v="37"/>
    <n v="6"/>
    <n v="7"/>
    <n v="38"/>
    <n v="11"/>
    <n v="0"/>
    <n v="89"/>
    <n v="10"/>
    <n v="80"/>
    <n v="40"/>
    <x v="1635"/>
    <x v="1592"/>
    <x v="1636"/>
    <x v="1635"/>
    <x v="1641"/>
    <n v="62"/>
  </r>
  <r>
    <x v="2088"/>
    <x v="76"/>
    <s v="Brouwerij St. Bernardus NV"/>
    <s v="Brouwerij St. Bernardus NV St. Bernardus Abt 12"/>
    <s v="Notes:St. Bernardus Abt 12 is widely regarded as one of the best beers in the world. It is therefore no surprise that it is our brewery’s flagship beer, ranked at the very top of the St. Bernardus beer hierarchy. It is brewed in the classic quadrupel style and adheres to the original 1946 recipe.ColourThis is a dark beer with a robust head that is ivory in colour.CharacteristicsColor: DarkType of beer: Quadruple / Top fermentationAlcohol degree: 10 %° Plato: 20Recommended pouring temperature: 8 - 12 °CColor (EBC): 60Bitterness (EBU): 20Shelf life: 4 years (bottle) / 1,5 years (keg)Packaging: Bottle: 33 cl / 75 cl - Keg: 20 L\t"/>
    <x v="30"/>
    <n v="25"/>
    <n v="50"/>
    <n v="17"/>
    <n v="57"/>
    <n v="59"/>
    <n v="24"/>
    <n v="117"/>
    <n v="44"/>
    <n v="0"/>
    <n v="85"/>
    <n v="27"/>
    <n v="30"/>
    <n v="84"/>
    <x v="1636"/>
    <x v="1593"/>
    <x v="1637"/>
    <x v="1636"/>
    <x v="1642"/>
    <n v="2217"/>
  </r>
  <r>
    <x v="2089"/>
    <x v="76"/>
    <s v="Brasserie de Rochefort"/>
    <s v="Brasserie de Rochefort Trappistes Rochefort 10"/>
    <s v="Notes:"/>
    <x v="164"/>
    <n v="25"/>
    <n v="50"/>
    <n v="12"/>
    <n v="47"/>
    <n v="46"/>
    <n v="22"/>
    <n v="90"/>
    <n v="26"/>
    <n v="0"/>
    <n v="63"/>
    <n v="13"/>
    <n v="11"/>
    <n v="88"/>
    <x v="1637"/>
    <x v="1594"/>
    <x v="1638"/>
    <x v="1637"/>
    <x v="1643"/>
    <n v="2170"/>
  </r>
  <r>
    <x v="2090"/>
    <x v="76"/>
    <s v="Brewery Ommegang"/>
    <s v="Brewery Ommegang Three Philosophers Belgian Style Blend (Quadrupel)"/>
    <s v="Notes:Three Philosophers is a unique blend of a Belgian-style dark ale and Liefmans Kriek, an authentic cherry ale from Belgium. Cherry chestnut in color, it's opaque but not cloudy with full carbonation topped by a smooth, tan head. Flavors and aromas of roasted malt, molasses and brown sugar, dark fruits, brandied raisins and chocolate, Three Philosophers has notable sweetness with low hop bitterness. The mid-palate shows a soft malt center which gives way to a dry, warm, wine-like finish.The complexity of this beer make it a good candidate for ageing gracefully, as spicy sherry and port notes should intensify.\t"/>
    <x v="148"/>
    <n v="25"/>
    <n v="50"/>
    <n v="20"/>
    <n v="36"/>
    <n v="50"/>
    <n v="15"/>
    <n v="103"/>
    <n v="44"/>
    <n v="1"/>
    <n v="98"/>
    <n v="10"/>
    <n v="6"/>
    <n v="61"/>
    <x v="1638"/>
    <x v="1595"/>
    <x v="1639"/>
    <x v="1638"/>
    <x v="1644"/>
    <n v="1683"/>
  </r>
  <r>
    <x v="2091"/>
    <x v="76"/>
    <s v="Brouwerij Westvleteren (Sint-Sixtusabdij van Westvleteren)"/>
    <s v="Brouwerij Westvleteren (Sint-Sixtusabdij van Westvleteren) Trappist Westvleteren 12"/>
    <s v="Notes:The heaviest of the Westvleteren beers, the 12 is a quadrupel style beer, which can be recognized by its yellow cap. Like the other Westvleteren beers, the bottle does not have a label, and the cap therefore has all the required information.The Westvleteren 12 has always been rated high on beer reviews, and is by some considered to be the best beer in the world.Just as the other Westvleteren beers, it can only legally be purchased at the monestary (on appointment) or in the bar across the street. However, it often finds its way on the grey market where it's sold at high prices.\t"/>
    <x v="21"/>
    <n v="25"/>
    <n v="50"/>
    <n v="5"/>
    <n v="44"/>
    <n v="49"/>
    <n v="14"/>
    <n v="86"/>
    <n v="21"/>
    <n v="0"/>
    <n v="53"/>
    <n v="5"/>
    <n v="12"/>
    <n v="57"/>
    <x v="1639"/>
    <x v="1596"/>
    <x v="1640"/>
    <x v="1639"/>
    <x v="1645"/>
    <n v="1272"/>
  </r>
  <r>
    <x v="2092"/>
    <x v="76"/>
    <s v="Boulevard Brewing Co."/>
    <s v="Boulevard Brewing Co. The Sixth Glass"/>
    <s v="Notes:”Do you know what dwells in a glass?” asks Ole, in Hans Christian Andersen's The Watchman of the Tower. Better known for stories such as The Little Mermaid, Andersen wrote this short, cautionary tale for a somewhat older audience. Our quadrupel ale, also meant for the mature connoisseur, is a deep and mysterious libation, dark auburn and full-bodied, its sweetness deceptive. As Ole describes the glasses in turn, their contents become more ominous until, in the sixth glass...22 IBU\t"/>
    <x v="21"/>
    <n v="25"/>
    <n v="50"/>
    <n v="10"/>
    <n v="44"/>
    <n v="51"/>
    <n v="14"/>
    <n v="112"/>
    <n v="44"/>
    <n v="0"/>
    <n v="81"/>
    <n v="8"/>
    <n v="29"/>
    <n v="57"/>
    <x v="1640"/>
    <x v="1597"/>
    <x v="1641"/>
    <x v="1640"/>
    <x v="1646"/>
    <n v="434"/>
  </r>
  <r>
    <x v="2093"/>
    <x v="76"/>
    <s v="Firestone Walker Brewing Co."/>
    <s v="Firestone Walker Brewing Co. Sticky Monkey"/>
    <s v="Notes:It has been said that the only constant is change and the same is true for barrel-aged beers. Cut from a similar recipe, this barrel-aged Quad evolves and shows a different face each year; a result of time spent aging in the barrel. Turbinado brown sugar from Mexico adds wonderful molasses flavors that are reminiscent of Belgian candi sugar. It has a full body and lush texture with barrel expression all over; toasted oak, coconut, leather and rich cigar tobacco.\t"/>
    <x v="34"/>
    <n v="25"/>
    <n v="50"/>
    <n v="5"/>
    <n v="68"/>
    <n v="67"/>
    <n v="35"/>
    <n v="148"/>
    <n v="19"/>
    <n v="0"/>
    <n v="77"/>
    <n v="4"/>
    <n v="26"/>
    <n v="130"/>
    <x v="25"/>
    <x v="307"/>
    <x v="59"/>
    <x v="32"/>
    <x v="30"/>
    <n v="6"/>
  </r>
  <r>
    <x v="2094"/>
    <x v="76"/>
    <s v="Boulevard Brewing Co."/>
    <s v="Boulevard Brewing Co. Bourbon Barrel Quad (BBQ)"/>
    <s v="Notes:Based loosely on the Smokestack Series’ The Sixth Glass, this abbey-style quadrupel is separated into a number of oak bourbon barrels where it ages for varying lengths of time, some for up to three years. Cherries are added to make up for the “angel's share” of beer lost during barrel aging. Selected barrels are then blended for optimum flavor. The resulting beer retains only very subtle cherry characteristics, with toffee and vanilla notes coming to the fore.19 IBU\t"/>
    <x v="43"/>
    <n v="25"/>
    <n v="50"/>
    <n v="10"/>
    <n v="46"/>
    <n v="94"/>
    <n v="13"/>
    <n v="88"/>
    <n v="28"/>
    <n v="0"/>
    <n v="76"/>
    <n v="11"/>
    <n v="26"/>
    <n v="84"/>
    <x v="1641"/>
    <x v="1598"/>
    <x v="1642"/>
    <x v="1641"/>
    <x v="1647"/>
    <n v="347"/>
  </r>
  <r>
    <x v="2095"/>
    <x v="76"/>
    <s v="Bierbrouwerij De Koningshoeven B.V."/>
    <s v="Bierbrouwerij De Koningshoeven B.V. La Trappe Quadrupel (Koningshoeven / Dominus)"/>
    <s v="Notes:Quadrupel is La Trappe’s heaviest ale with a stunning amber colour. Its warm and intense flavour is rich and finely balanced. Malty sweet, slightly burnt, and pleasantly bitter with a sweet aftertaste. Quadrupel continues to ferment after bottling and offers aromas of banana, almond, vanilla and others.\t"/>
    <x v="30"/>
    <n v="25"/>
    <n v="50"/>
    <n v="6"/>
    <n v="43"/>
    <n v="39"/>
    <n v="15"/>
    <n v="120"/>
    <n v="27"/>
    <n v="2"/>
    <n v="93"/>
    <n v="14"/>
    <n v="38"/>
    <n v="86"/>
    <x v="1642"/>
    <x v="1599"/>
    <x v="1643"/>
    <x v="1642"/>
    <x v="1648"/>
    <n v="725"/>
  </r>
  <r>
    <x v="2096"/>
    <x v="76"/>
    <s v="De Struise Brouwers"/>
    <s v="De Struise Brouwers Pannepot"/>
    <s v="Notes:Old Fisherman's Ale is a dark ale brewed with spices. Pannepot is a term that describes the Fishing Boats from the village of De Panne. Brewed and bottled on the Deca Brewery in Woesten-Vleteren.EBC:99, IBU:27, OG:1100, FG:1025, ABV:10%Hops: Bramling Cross, Hallaertau MF\t"/>
    <x v="30"/>
    <n v="25"/>
    <n v="50"/>
    <n v="19"/>
    <n v="56"/>
    <n v="39"/>
    <n v="20"/>
    <n v="99"/>
    <n v="39"/>
    <n v="1"/>
    <n v="67"/>
    <n v="20"/>
    <n v="40"/>
    <n v="62"/>
    <x v="1643"/>
    <x v="1600"/>
    <x v="1644"/>
    <x v="1643"/>
    <x v="1649"/>
    <n v="655"/>
  </r>
  <r>
    <x v="127"/>
    <x v="76"/>
    <s v="Brouwerij St. Bernardus NV"/>
    <s v="Brouwerij St. Bernardus NV Christmas Ale"/>
    <s v="Notes:"/>
    <x v="30"/>
    <n v="25"/>
    <n v="50"/>
    <n v="13"/>
    <n v="40"/>
    <n v="36"/>
    <n v="15"/>
    <n v="110"/>
    <n v="35"/>
    <n v="0"/>
    <n v="80"/>
    <n v="19"/>
    <n v="54"/>
    <n v="52"/>
    <x v="1644"/>
    <x v="1601"/>
    <x v="1645"/>
    <x v="1644"/>
    <x v="1650"/>
    <n v="451"/>
  </r>
  <r>
    <x v="2097"/>
    <x v="76"/>
    <s v="Unibroue"/>
    <s v="Unibroue La Terrible"/>
    <s v="Notes:In 2002, when the SAQ requested an exclusive new high-end product, Unibroue responded with Terrible. Given its dark colour and 10.5% alcohol content (a first for Unibroue), we knew that this Belgian quadruple-style ale might very well be greeted with reticence.So we gave it a name that would evoke terror and worry, but also something extraordinary, formidable and awe-inspiring. From here on out, no other beer can ever be called Terrible.\t"/>
    <x v="23"/>
    <n v="25"/>
    <n v="50"/>
    <n v="9"/>
    <n v="74"/>
    <n v="55"/>
    <n v="14"/>
    <n v="117"/>
    <n v="28"/>
    <n v="0"/>
    <n v="81"/>
    <n v="8"/>
    <n v="34"/>
    <n v="80"/>
    <x v="1645"/>
    <x v="1602"/>
    <x v="1646"/>
    <x v="1645"/>
    <x v="1651"/>
    <n v="813"/>
  </r>
  <r>
    <x v="2098"/>
    <x v="76"/>
    <s v="Avery Brewing Company"/>
    <s v="Avery Brewing Company The Reverend"/>
    <s v="Notes:Beer Style: Belgian Style Quadrupel AleHop Variety: SterlingMalt Variety: Two-row barley, Aromatic malt, Cara-45, Cara-20, Special BSugars: Belgian Candy SugarOG: 1.085 ABV: 10.0% IBUs: 24 Color: TawnyThe Reverend, was created in tribute to the life of our friend Tom Boogaard’s grandfather, an ordained Episcopal Reverend. Tom was inspired by the life of his grandfather and wanted to create a tribute beer that contained his sterling traits. True to the spirit and character of the departed Reverend, this beer is strong willed, assertive, and pure of heart.Our brewers included as many authentic imported Belgian specialty malts as they could, making this the perfect beer for folks who love malty beers and are ready to take the next step. A divinely complex and beautifully layered beer with hints of dark cherries, currants, and molasses, complimented by an underlying spiciness. Sinfully smooth considering the high alcohol content.The Reverend is the second installment of “The Holy Trinity of Ales” series.Food pairing: Try The Reverend with a gyro or paired with our favorite: steamed spicy saffron mussels.\t"/>
    <x v="30"/>
    <n v="25"/>
    <n v="50"/>
    <n v="6"/>
    <n v="48"/>
    <n v="59"/>
    <n v="21"/>
    <n v="129"/>
    <n v="41"/>
    <n v="0"/>
    <n v="86"/>
    <n v="18"/>
    <n v="20"/>
    <n v="71"/>
    <x v="1646"/>
    <x v="1603"/>
    <x v="1647"/>
    <x v="1646"/>
    <x v="1652"/>
    <n v="734"/>
  </r>
  <r>
    <x v="2099"/>
    <x v="76"/>
    <s v="Victory Brewing Company"/>
    <s v="Victory Brewing Company V-Twelve"/>
    <s v="Notes:Heady with a aromatic fruity start and taste, this amber ale features hints of pear and apricot in its well-nuanced flavor. The initial impression of fruitiness concludes in a refreshing dryness that begs you to sip again. Be fore- warned, this ale is immense as it registers 12% abv.\t"/>
    <x v="36"/>
    <n v="25"/>
    <n v="50"/>
    <n v="6"/>
    <n v="48"/>
    <n v="65"/>
    <n v="24"/>
    <n v="110"/>
    <n v="34"/>
    <n v="0"/>
    <n v="83"/>
    <n v="28"/>
    <n v="24"/>
    <n v="40"/>
    <x v="1647"/>
    <x v="1604"/>
    <x v="1648"/>
    <x v="1647"/>
    <x v="1131"/>
    <n v="532"/>
  </r>
  <r>
    <x v="2100"/>
    <x v="76"/>
    <s v="Brouwerij Van Steenberge N.V."/>
    <s v="Brouwerij Van Steenberge N.V. Gulden Draak Quad"/>
    <s v="Notes:"/>
    <x v="167"/>
    <n v="25"/>
    <n v="50"/>
    <n v="14"/>
    <n v="45"/>
    <n v="50"/>
    <n v="11"/>
    <n v="110"/>
    <n v="45"/>
    <n v="0"/>
    <n v="87"/>
    <n v="9"/>
    <n v="21"/>
    <n v="78"/>
    <x v="628"/>
    <x v="168"/>
    <x v="1649"/>
    <x v="11"/>
    <x v="170"/>
    <n v="4"/>
  </r>
  <r>
    <x v="2101"/>
    <x v="76"/>
    <s v="Weyerbacher Brewing Co."/>
    <s v="Weyerbacher Brewing Co. Quad"/>
    <s v="Notes:"/>
    <x v="168"/>
    <n v="25"/>
    <n v="50"/>
    <n v="12"/>
    <n v="43"/>
    <n v="56"/>
    <n v="11"/>
    <n v="91"/>
    <n v="26"/>
    <n v="0"/>
    <n v="75"/>
    <n v="10"/>
    <n v="23"/>
    <n v="45"/>
    <x v="1648"/>
    <x v="1605"/>
    <x v="1650"/>
    <x v="1648"/>
    <x v="1653"/>
    <n v="457"/>
  </r>
  <r>
    <x v="2102"/>
    <x v="76"/>
    <s v="De Struise Brouwers"/>
    <s v="De Struise Brouwers Pannepot Reserva"/>
    <s v="Notes:"/>
    <x v="30"/>
    <n v="25"/>
    <n v="50"/>
    <n v="13"/>
    <n v="59"/>
    <n v="35"/>
    <n v="21"/>
    <n v="108"/>
    <n v="30"/>
    <n v="0"/>
    <n v="84"/>
    <n v="7"/>
    <n v="16"/>
    <n v="73"/>
    <x v="1649"/>
    <x v="1606"/>
    <x v="1651"/>
    <x v="1649"/>
    <x v="1654"/>
    <n v="258"/>
  </r>
  <r>
    <x v="2103"/>
    <x v="76"/>
    <s v="The Lost Abbey"/>
    <s v="The Lost Abbey Judgment Day"/>
    <s v="Notes:A massive beer in every sense of the word. A stronger and more contemplative version of our Lost and Found Ale. Judgment Day is the base beer for our Cuvee de Tomme. Many of the Trappist Breweries produce a version of beer which ages incredibly well for many years to come. And, since none of us knows when the end of the world is coming, we suggest you stock up with lots of Lost Abbey beers so that when the end of the world magically appears from no where, you’ll have a beer or two on hand for even the stingiest of angels.\t"/>
    <x v="23"/>
    <n v="25"/>
    <n v="50"/>
    <n v="5"/>
    <n v="45"/>
    <n v="63"/>
    <n v="25"/>
    <n v="119"/>
    <n v="35"/>
    <n v="0"/>
    <n v="84"/>
    <n v="19"/>
    <n v="19"/>
    <n v="69"/>
    <x v="1650"/>
    <x v="1607"/>
    <x v="1652"/>
    <x v="1650"/>
    <x v="1655"/>
    <n v="328"/>
  </r>
  <r>
    <x v="2104"/>
    <x v="76"/>
    <s v="Brouwerij Van Honsebrouck N.V."/>
    <s v="Brouwerij Van Honsebrouck N.V. Kasteel Rouge"/>
    <s v="Notes:Kasteel Rouge is a blend of Kasteel Donker (Quad) and cherry liquor. The mix of these two excellent products creates an exceptional soft beer with references to the dark mother beer.\t"/>
    <x v="52"/>
    <n v="25"/>
    <n v="50"/>
    <n v="11"/>
    <n v="30"/>
    <n v="38"/>
    <n v="8"/>
    <n v="91"/>
    <n v="36"/>
    <n v="1"/>
    <n v="92"/>
    <n v="8"/>
    <n v="3"/>
    <n v="29"/>
    <x v="1651"/>
    <x v="1608"/>
    <x v="1653"/>
    <x v="1651"/>
    <x v="1656"/>
    <n v="283"/>
  </r>
  <r>
    <x v="2105"/>
    <x v="76"/>
    <s v="Weyerbacher Brewing Co."/>
    <s v="Weyerbacher Brewing Co. Blasphemy"/>
    <s v="Notes:"/>
    <x v="168"/>
    <n v="25"/>
    <n v="50"/>
    <n v="9"/>
    <n v="52"/>
    <n v="94"/>
    <n v="16"/>
    <n v="98"/>
    <n v="29"/>
    <n v="0"/>
    <n v="59"/>
    <n v="11"/>
    <n v="29"/>
    <n v="60"/>
    <x v="1652"/>
    <x v="1609"/>
    <x v="1654"/>
    <x v="1652"/>
    <x v="1657"/>
    <n v="254"/>
  </r>
  <r>
    <x v="2106"/>
    <x v="76"/>
    <s v="Brouwerij Van Honsebrouck N.V."/>
    <s v="Brouwerij Van Honsebrouck N.V. Kasteel Donker"/>
    <s v="Notes:"/>
    <x v="22"/>
    <n v="25"/>
    <n v="50"/>
    <n v="6"/>
    <n v="54"/>
    <n v="33"/>
    <n v="13"/>
    <n v="116"/>
    <n v="33"/>
    <n v="0"/>
    <n v="71"/>
    <n v="17"/>
    <n v="24"/>
    <n v="68"/>
    <x v="1653"/>
    <x v="1610"/>
    <x v="1655"/>
    <x v="1653"/>
    <x v="866"/>
    <n v="304"/>
  </r>
  <r>
    <x v="2107"/>
    <x v="76"/>
    <s v="Brouwerij Straffe Hendrik / Huisbrouwerij De Halve Maan"/>
    <s v="Brouwerij Straffe Hendrik / Huisbrouwerij De Halve Maan Straffe Hendrik Quadrupel"/>
    <s v="Notes:"/>
    <x v="22"/>
    <n v="25"/>
    <n v="50"/>
    <n v="7"/>
    <n v="71"/>
    <n v="55"/>
    <n v="30"/>
    <n v="92"/>
    <n v="29"/>
    <n v="0"/>
    <n v="64"/>
    <n v="12"/>
    <n v="27"/>
    <n v="60"/>
    <x v="1654"/>
    <x v="1611"/>
    <x v="1656"/>
    <x v="1654"/>
    <x v="211"/>
    <n v="47"/>
  </r>
  <r>
    <x v="2108"/>
    <x v="76"/>
    <s v="Brasserie Dieu Du Ciel"/>
    <s v="Brasserie Dieu Du Ciel Rigor Mortis ABT"/>
    <s v="Notes:Strong brown ale inspired by the beer brewed by Belgian Trappist monks. Very little bitterness, this beer has intense malty and sweet flavours, mixed with the taste of chocolate and caramel. It presents complex red fruit and spice flavours due to the type of yeast that is used during the brewing process. This beer is at its best only after it has aged for six months. The Rigor Mortis are complex beers designed and brewed with patience and care in the tradition of the great Belgian Abbey beers.\t"/>
    <x v="23"/>
    <n v="25"/>
    <n v="50"/>
    <n v="7"/>
    <n v="55"/>
    <n v="59"/>
    <n v="26"/>
    <n v="170"/>
    <n v="54"/>
    <n v="1"/>
    <n v="97"/>
    <n v="25"/>
    <n v="20"/>
    <n v="110"/>
    <x v="1655"/>
    <x v="1612"/>
    <x v="327"/>
    <x v="1655"/>
    <x v="1658"/>
    <n v="261"/>
  </r>
  <r>
    <x v="2109"/>
    <x v="76"/>
    <s v="Smuttynose Brewing Company"/>
    <s v="Smuttynose Brewing Company Smuttynose Gravitation (Big Beer Series)"/>
    <s v="Notes:This big, dark ale is brewed using a variety of Belgian specialty malts along with 200 pounds of raisin puree per batch. The resulting flavor is a viscous mix of dark fruit, rum, toffee and raisins balanced with aromatic fruitiness of the Belgian yeast.25 IBU2009 - 6.6%2010 - 12.0%2011 - 12.5%2012 - 12.0%2013 - 11.5%2015 - 12.3%\t"/>
    <x v="34"/>
    <n v="25"/>
    <n v="50"/>
    <n v="10"/>
    <n v="47"/>
    <n v="77"/>
    <n v="12"/>
    <n v="155"/>
    <n v="51"/>
    <n v="0"/>
    <n v="124"/>
    <n v="22"/>
    <n v="35"/>
    <n v="49"/>
    <x v="1656"/>
    <x v="1613"/>
    <x v="1657"/>
    <x v="1656"/>
    <x v="1659"/>
    <n v="251"/>
  </r>
  <r>
    <x v="2110"/>
    <x v="76"/>
    <s v="Bierbrouwerij De Koningshoeven B.V."/>
    <s v="Bierbrouwerij De Koningshoeven B.V. La Trappe Quadrupel Barrique (Oak Aged)"/>
    <s v="Notes:In 2009, the Koningshoeven brewery reinstated an age-old tradition: aging La Trappe Quadrupel in oak barrels (also known as ‘barriques’).This way of aging ale results in a unique, complex flavour, which varies from one type of barrel to another. Quadrupel can be conserved for many years, and is a real treat for true ale enthusiasts. And this is yet another ale that continues to ferment after bottling, while its rich taste and high tannin content are likely to even surprise many a wine drinker!BATCH 1 (blended on June 1, 2010). New Oak Heavy Toast - 18.2%New Medium Acasia - 9.1%Port Medium Burnt - 36.4%Port Medium Toast - 36.4%BATCH 2 (blended on July 26, 2010). New Medium Oak Toast - 9%Port Medium Burnt Toast (Amer. Oak) - 64%Port Medium Burnt Toast (French Oak) - 9%Port Medium Toast (French Oak) - 18%BATCH 3 (blended on September 17, 2010).New Oak Medium Toast - 18%Port Medium Toast (French Oak) - 55%La Trappe Q. Medium Toast (French Oak) - 27%BATCH 4 (blended on 5 November 2010).New Oak Medium Toast - 27%Port Medium Toast (French Oak) - 9%La Trappe Q. Medium Toast (French Oak) - 18%La Trappe Q. Medium burnt (Amer. Oak) - 36%New Oak Heavy Toast - 10%BATCH 5 (blended on January 25, 2011):New Oak Heavy Toast - 20%White wine used Oak Heavy Toast - 80%BATCH 8 (blended in October 2011):Whiskey - 70%New Fr. Oak Medium Toast - 30%BATCH 14 (blended on June 24, 2013).Acacia Wood - 7% New Oak Barrels - 11% Limousine Barrels with Cognac - 82%BATCH16 (blended in March 2014)Brandy\t36,5%Oloroso\t27%New Oak Medium Toast\t10%New Oak High Toast\t10%Late Burgundy\t10%BATCH 28 Bruichladdich Port Charlotte Single Malt 71%New Oak Medium Toast 29%BATCH 30Cachaça 80%New Oak Medium Toast 20%BATCH 33:Bourbon US 80%New Oak Medium Toast 15%New Oak High Toast 5%\t"/>
    <x v="22"/>
    <n v="25"/>
    <n v="50"/>
    <n v="8"/>
    <n v="50"/>
    <n v="74"/>
    <n v="25"/>
    <n v="103"/>
    <n v="35"/>
    <n v="0"/>
    <n v="68"/>
    <n v="18"/>
    <n v="33"/>
    <n v="89"/>
    <x v="129"/>
    <x v="1614"/>
    <x v="1658"/>
    <x v="1657"/>
    <x v="1660"/>
    <n v="72"/>
  </r>
  <r>
    <x v="2111"/>
    <x v="76"/>
    <s v="De Leyerth Brouwerijen (Urthel)"/>
    <s v="De Leyerth Brouwerijen (Urthel) Urthel Samaranth"/>
    <s v="Notes:"/>
    <x v="26"/>
    <n v="25"/>
    <n v="50"/>
    <n v="11"/>
    <n v="60"/>
    <n v="53"/>
    <n v="26"/>
    <n v="138"/>
    <n v="34"/>
    <n v="0"/>
    <n v="79"/>
    <n v="16"/>
    <n v="18"/>
    <n v="76"/>
    <x v="1657"/>
    <x v="1311"/>
    <x v="1659"/>
    <x v="1187"/>
    <x v="1661"/>
    <n v="294"/>
  </r>
  <r>
    <x v="2112"/>
    <x v="76"/>
    <s v="Brouwerij Van Honsebrouck N.V."/>
    <s v="Brouwerij Van Honsebrouck N.V. Kasteel Cuvée Du Chateau"/>
    <s v="Notes:"/>
    <x v="22"/>
    <n v="25"/>
    <n v="50"/>
    <n v="10"/>
    <n v="49"/>
    <n v="47"/>
    <n v="19"/>
    <n v="100"/>
    <n v="32"/>
    <n v="1"/>
    <n v="62"/>
    <n v="12"/>
    <n v="30"/>
    <n v="55"/>
    <x v="1658"/>
    <x v="1615"/>
    <x v="1660"/>
    <x v="1658"/>
    <x v="255"/>
    <n v="65"/>
  </r>
  <r>
    <x v="2113"/>
    <x v="76"/>
    <s v="Brouwerij De Landtsheer NV"/>
    <s v="Brouwerij De Landtsheer NV Malheur 12°"/>
    <s v="Notes:"/>
    <x v="36"/>
    <n v="25"/>
    <n v="50"/>
    <n v="6"/>
    <n v="51"/>
    <n v="46"/>
    <n v="15"/>
    <n v="97"/>
    <n v="38"/>
    <n v="0"/>
    <n v="61"/>
    <n v="16"/>
    <n v="17"/>
    <n v="50"/>
    <x v="1659"/>
    <x v="1616"/>
    <x v="1661"/>
    <x v="1659"/>
    <x v="1662"/>
    <n v="170"/>
  </r>
  <r>
    <x v="2114"/>
    <x v="76"/>
    <s v="Brasserie de l'Abbaye du Val-Dieu"/>
    <s v="Brasserie de l'Abbaye du Val-Dieu Val-Dieu Grand Cru"/>
    <s v="Notes:"/>
    <x v="23"/>
    <n v="25"/>
    <n v="50"/>
    <n v="8"/>
    <n v="53"/>
    <n v="42"/>
    <n v="21"/>
    <n v="135"/>
    <n v="34"/>
    <n v="0"/>
    <n v="80"/>
    <n v="14"/>
    <n v="21"/>
    <n v="58"/>
    <x v="1660"/>
    <x v="1617"/>
    <x v="1662"/>
    <x v="1660"/>
    <x v="1663"/>
    <n v="114"/>
  </r>
  <r>
    <x v="2115"/>
    <x v="76"/>
    <s v="De Struise Brouwers"/>
    <s v="De Struise Brouwers St. Amatus 12"/>
    <s v="Notes:"/>
    <x v="23"/>
    <n v="25"/>
    <n v="50"/>
    <n v="8"/>
    <n v="56"/>
    <n v="56"/>
    <n v="18"/>
    <n v="145"/>
    <n v="42"/>
    <n v="0"/>
    <n v="88"/>
    <n v="12"/>
    <n v="26"/>
    <n v="64"/>
    <x v="579"/>
    <x v="164"/>
    <x v="337"/>
    <x v="1661"/>
    <x v="1664"/>
    <n v="90"/>
  </r>
  <r>
    <x v="2116"/>
    <x v="76"/>
    <s v="Charleville Vineyard Microbrewery"/>
    <s v="Charleville Vineyard Microbrewery Box Of Chocolate"/>
    <s v="Notes:It's Difficult to express Love's nuances, much like the complexity of this Belgian style Chocolate Quad. You Might use a Box of Chocolate to express your love, we use it to demonstrate our passion for great beer.\t"/>
    <x v="23"/>
    <n v="25"/>
    <n v="50"/>
    <n v="7"/>
    <n v="166"/>
    <n v="42"/>
    <n v="23"/>
    <n v="219"/>
    <n v="28"/>
    <n v="0"/>
    <n v="61"/>
    <n v="10"/>
    <n v="17"/>
    <n v="137"/>
    <x v="1661"/>
    <x v="1618"/>
    <x v="1663"/>
    <x v="1662"/>
    <x v="1402"/>
    <n v="64"/>
  </r>
  <r>
    <x v="2117"/>
    <x v="76"/>
    <s v="Sly Fox Brewing Company"/>
    <s v="Sly Fox Brewing Company Ichor"/>
    <s v="Notes:This Abbey-style Quadruple brewed with German Pils and Roast malts and dark candi sugar, hopped with German Tradition hops. Luscious and seductive, Ichor is brewed for both the body and the soul. This beer will improve with careful aging but is ready to drink now.\t"/>
    <x v="30"/>
    <n v="25"/>
    <n v="50"/>
    <n v="11"/>
    <n v="62"/>
    <n v="60"/>
    <n v="16"/>
    <n v="180"/>
    <n v="50"/>
    <n v="0"/>
    <n v="115"/>
    <n v="24"/>
    <n v="35"/>
    <n v="72"/>
    <x v="1662"/>
    <x v="1619"/>
    <x v="1664"/>
    <x v="1663"/>
    <x v="1665"/>
    <n v="137"/>
  </r>
  <r>
    <x v="2118"/>
    <x v="76"/>
    <s v="Arcense Stoombierbouwerij (Hertog Jan Brouwerij)"/>
    <s v="Arcense Stoombierbouwerij (Hertog Jan Brouwerij) Hertog Jan Grand Prestige"/>
    <s v="Notes:"/>
    <x v="30"/>
    <n v="25"/>
    <n v="50"/>
    <n v="10"/>
    <n v="40"/>
    <n v="49"/>
    <n v="15"/>
    <n v="97"/>
    <n v="31"/>
    <n v="0"/>
    <n v="68"/>
    <n v="15"/>
    <n v="24"/>
    <n v="53"/>
    <x v="259"/>
    <x v="267"/>
    <x v="11"/>
    <x v="18"/>
    <x v="1666"/>
    <n v="24"/>
  </r>
  <r>
    <x v="2119"/>
    <x v="76"/>
    <s v="Brouwerij Smisje"/>
    <s v="Brouwerij Smisje 't Smisje BBBourgondier"/>
    <s v="Notes:Currently only 50 cases of this beer are available per year. Brewed in honor of the Burgundian Babble Belt.\t"/>
    <x v="36"/>
    <n v="25"/>
    <n v="50"/>
    <n v="14"/>
    <n v="65"/>
    <n v="83"/>
    <n v="8"/>
    <n v="133"/>
    <n v="74"/>
    <n v="0"/>
    <n v="88"/>
    <n v="20"/>
    <n v="42"/>
    <n v="58"/>
    <x v="706"/>
    <x v="1620"/>
    <x v="1665"/>
    <x v="1664"/>
    <x v="1667"/>
    <n v="94"/>
  </r>
  <r>
    <x v="2120"/>
    <x v="76"/>
    <s v="Brewery Ommegang"/>
    <s v="Brewery Ommegang Bourbon Barrel Aged Three Philosophers"/>
    <s v="Notes:We have a new twist on an old favorite coming out in February. Our unique Three Philosophers Quardupel Ale is universally-known as the preferred elixir of life’s meditators, thinkers and theorizers. Now, thanks to Brewmaster Phil Leinhart and the 24 bourbon barrels he got his hands on, mullers of life’s mysteries can ponder all the more deeply. “We’ve experimented with barrel aging in the past and had great success,” said Brewmaster Phil Leinhart. “Three Philosophers is such a lovely, complex beer and it ages so beautifully that we thought it the perfect fit for pairing with bourbon barrels. The result is exactly what we hoped for: even more complex flavors and a slightly fuller body than the standard. We’re sure this’ll be a crowd pleaser.”Like the original, Bourbon Barrel-aged Three Philosophers pours a deep burgundy hue with a fluffy, off-white head. Patience through the aging process rewarded the brewers with flavors of caramel, raisin, dried fruit, molasses, and vanilla and aromas of oak, vanilla, and subtle hints of cherry. The body is ample but still finishes faintly dry with lingering hints of malt, bourbon, and cherry. The effects of barrel-aging, eliciting remnant alcohol from the cooperage during the aging process, escalated the ABV of the beer from 9.7% to a significant, yet sneakily subtle, 11.4% ABV.ABV varies by batch\t"/>
    <x v="169"/>
    <n v="25"/>
    <n v="50"/>
    <n v="17"/>
    <n v="53"/>
    <n v="80"/>
    <n v="16"/>
    <n v="106"/>
    <n v="41"/>
    <n v="0"/>
    <n v="104"/>
    <n v="11"/>
    <n v="35"/>
    <n v="123"/>
    <x v="142"/>
    <x v="14"/>
    <x v="295"/>
    <x v="291"/>
    <x v="404"/>
    <n v="3"/>
  </r>
  <r>
    <x v="2121"/>
    <x v="77"/>
    <s v="New Belgium Brewing"/>
    <s v="New Belgium Brewing Fat Tire Amber Ale"/>
    <s v="Notes:Fat Tire Amber is the easy-drinking Amber Ale born in Colorado from New Belgium Brewing Company, a certified B-Corp. \t"/>
    <x v="9"/>
    <n v="25"/>
    <n v="45"/>
    <n v="4"/>
    <n v="19"/>
    <n v="6"/>
    <n v="27"/>
    <n v="35"/>
    <n v="12"/>
    <n v="0"/>
    <n v="11"/>
    <n v="34"/>
    <n v="3"/>
    <n v="55"/>
    <x v="1663"/>
    <x v="1621"/>
    <x v="1666"/>
    <x v="1665"/>
    <x v="1668"/>
    <n v="1675"/>
  </r>
  <r>
    <x v="2122"/>
    <x v="77"/>
    <s v="Tröegs Brewing Company"/>
    <s v="Tröegs Brewing Company Tröegs Hopback Amber Ale"/>
    <s v="Notes:Standing 12 ft. tall at the center of the brew deck is our HopBack vessel; here, whole flower hops swirl in hot wort coaxing hop oil into aromas of grapefruit pith and pinesap. This bright hop nose is counterbalanced with malt tones of toffee and Caramel.Hops: Cascade, Willamette, Nugget, Crystal55 IBU\t"/>
    <x v="4"/>
    <n v="25"/>
    <n v="45"/>
    <n v="26"/>
    <n v="44"/>
    <n v="11"/>
    <n v="80"/>
    <n v="53"/>
    <n v="31"/>
    <n v="0"/>
    <n v="35"/>
    <n v="94"/>
    <n v="14"/>
    <n v="81"/>
    <x v="1664"/>
    <x v="1622"/>
    <x v="1667"/>
    <x v="1666"/>
    <x v="1669"/>
    <n v="1052"/>
  </r>
  <r>
    <x v="2123"/>
    <x v="77"/>
    <s v="Lagunitas Brewing Company"/>
    <s v="Lagunitas Brewing Company Censored"/>
    <s v="Notes:35 IBU\t"/>
    <x v="101"/>
    <n v="25"/>
    <n v="45"/>
    <n v="10"/>
    <n v="32"/>
    <n v="14"/>
    <n v="46"/>
    <n v="60"/>
    <n v="23"/>
    <n v="0"/>
    <n v="24"/>
    <n v="56"/>
    <n v="6"/>
    <n v="81"/>
    <x v="1665"/>
    <x v="1623"/>
    <x v="1668"/>
    <x v="1667"/>
    <x v="1670"/>
    <n v="708"/>
  </r>
  <r>
    <x v="2124"/>
    <x v="77"/>
    <s v="Bear Republic Brewing Co."/>
    <s v="Bear Republic Brewing Co. Red Rocket Ale"/>
    <s v="Notes:Red Rocket Ale is a bastardized Scottish style red ale that traces it's origins to our homebrew roots. This full bodied and hoppy brew finishes on the palate with sweet, caramel malt flavors.2009 California State Fair - SILVER1999 Great American Beer Festival® Other Strong Ales or Lagers - SILVER1998 Great American Beer Festival® Other Strong Ales - SILVER\t"/>
    <x v="18"/>
    <n v="25"/>
    <n v="45"/>
    <n v="14"/>
    <n v="59"/>
    <n v="19"/>
    <n v="92"/>
    <n v="74"/>
    <n v="58"/>
    <n v="0"/>
    <n v="81"/>
    <n v="122"/>
    <n v="9"/>
    <n v="101"/>
    <x v="1666"/>
    <x v="1624"/>
    <x v="1669"/>
    <x v="1668"/>
    <x v="1671"/>
    <n v="1034"/>
  </r>
  <r>
    <x v="2125"/>
    <x v="77"/>
    <s v="Maine Beer Company"/>
    <s v="Maine Beer Company Zoe"/>
    <s v="Notes:Our take on an American amber ale. Complex malt bill delivers notes of dark raisin, chocolate and biscuit. Copious additions of American hops yield notes of pine and citrus.\t"/>
    <x v="1"/>
    <n v="25"/>
    <n v="45"/>
    <n v="16"/>
    <n v="64"/>
    <n v="15"/>
    <n v="70"/>
    <n v="67"/>
    <n v="40"/>
    <n v="0"/>
    <n v="61"/>
    <n v="100"/>
    <n v="10"/>
    <n v="103"/>
    <x v="1667"/>
    <x v="1625"/>
    <x v="1670"/>
    <x v="1669"/>
    <x v="1672"/>
    <n v="265"/>
  </r>
  <r>
    <x v="2126"/>
    <x v="77"/>
    <s v="Rogue Ales"/>
    <s v="Rogue Ales Santa's Private Reserve Ale"/>
    <s v="Notes:10 Ingredients:Carastan 30-37 &amp; 13-17, Crystal 70-80 &amp; Rogue Micro Barley Farm Dare &amp; Risk Malts; Chinook &amp; Rogue Farm Revolution &amp; Freedom Hops; Free Range Coastal Water and Pacman Yeast. 13º PLATO65 IBU73.1 AA26.75º L\t"/>
    <x v="0"/>
    <n v="25"/>
    <n v="45"/>
    <n v="9"/>
    <n v="27"/>
    <n v="12"/>
    <n v="60"/>
    <n v="54"/>
    <n v="21"/>
    <n v="0"/>
    <n v="36"/>
    <n v="82"/>
    <n v="7"/>
    <n v="75"/>
    <x v="1668"/>
    <x v="1626"/>
    <x v="1671"/>
    <x v="1670"/>
    <x v="1673"/>
    <n v="1117"/>
  </r>
  <r>
    <x v="2127"/>
    <x v="77"/>
    <s v="North Coast Brewing Co."/>
    <s v="North Coast Brewing Co. Ruedrich's Red Seal Ale"/>
    <s v="Notes:Formerly known as: Ruedrich's Red Seal AleMalt and hops are beautifully married in this full-bodied, copper-red Pale Ale. Red Seal is generously hopped for a long, spicy finish. An excellent accompaniment to grilled meats and rich sauces.\t"/>
    <x v="51"/>
    <n v="25"/>
    <n v="45"/>
    <n v="22"/>
    <n v="33"/>
    <n v="2"/>
    <n v="47"/>
    <n v="38"/>
    <n v="24"/>
    <n v="4"/>
    <n v="33"/>
    <n v="75"/>
    <n v="15"/>
    <n v="69"/>
    <x v="1669"/>
    <x v="1627"/>
    <x v="1672"/>
    <x v="1671"/>
    <x v="1674"/>
    <n v="957"/>
  </r>
  <r>
    <x v="2128"/>
    <x v="77"/>
    <s v="Anderson Valley Brewing Company"/>
    <s v="Anderson Valley Brewing Company Boont Amber Ale"/>
    <s v="Notes:Balance is what makes our Boont Amber Ale so unique: rich, crystal malts give this beer a deep copper hue and contribute a slight caramel sweetness while the herbal, spicy bitterness from carefully selected whole-cone hops impart a crisp, clean finish. Hints of sun toasted grain, toffee, and fruity esters compliment the mellow, noble hop aroma.\t"/>
    <x v="67"/>
    <n v="25"/>
    <n v="45"/>
    <n v="17"/>
    <n v="32"/>
    <n v="10"/>
    <n v="32"/>
    <n v="76"/>
    <n v="19"/>
    <n v="0"/>
    <n v="20"/>
    <n v="36"/>
    <n v="6"/>
    <n v="93"/>
    <x v="1670"/>
    <x v="1628"/>
    <x v="1673"/>
    <x v="1672"/>
    <x v="1675"/>
    <n v="458"/>
  </r>
  <r>
    <x v="2129"/>
    <x v="77"/>
    <s v="Cigar City Brewing"/>
    <s v="Cigar City Brewing Tocobaga Red Ale"/>
    <s v="Notes:Pours amber in color with notes of citrus and caramel. Citrus hop bitterness upfront with notes of caramel and an Amish bread sweetness. Citrus hop bitterness returns at the end for a long dry finish.75 IBU\t"/>
    <x v="73"/>
    <n v="25"/>
    <n v="45"/>
    <n v="21"/>
    <n v="45"/>
    <n v="13"/>
    <n v="67"/>
    <n v="66"/>
    <n v="41"/>
    <n v="0"/>
    <n v="56"/>
    <n v="94"/>
    <n v="5"/>
    <n v="78"/>
    <x v="1671"/>
    <x v="169"/>
    <x v="1674"/>
    <x v="1673"/>
    <x v="1676"/>
    <n v="75"/>
  </r>
  <r>
    <x v="2130"/>
    <x v="77"/>
    <s v="Highland Brewing"/>
    <s v="Highland Brewing Highland Gaelic Ale"/>
    <s v="Notes:A deep amber colored American ale, featuring a rich malty body. Cascade and Willamette hops add a complex hop flavor and aroma. This ale is exceptionally balanced between malty sweetness and delicate hop bitterness.Hops: Chinook, Willamette and Cascade32 IBU\t"/>
    <x v="67"/>
    <n v="25"/>
    <n v="45"/>
    <n v="7"/>
    <n v="23"/>
    <n v="5"/>
    <n v="61"/>
    <n v="41"/>
    <n v="13"/>
    <n v="0"/>
    <n v="12"/>
    <n v="74"/>
    <n v="4"/>
    <n v="57"/>
    <x v="1672"/>
    <x v="1629"/>
    <x v="1675"/>
    <x v="1674"/>
    <x v="1677"/>
    <n v="437"/>
  </r>
  <r>
    <x v="2131"/>
    <x v="77"/>
    <s v="Rogue Ales"/>
    <s v="Rogue Ales American Amber Ale"/>
    <s v="Notes:American Amber Ale is the second-ever beer created by Rogue’s brewmaster John Maier. This tawny amber brew with a toffee aroma, delicate roasted malt notes and smooth finish displays what beer judges call the “perfect embodiment of an American Amber Ale.&quot;Ingredients: C40, C150, 2-Row &amp; Rogue Farms Dare™ &amp; Risk™ Malts; Rogue Farms Rebel Hops; Free Range Coastal Water &amp; Pacman Yeast.13º PLATO53 IBU73.1 AA23º Lovibond\t"/>
    <x v="0"/>
    <n v="25"/>
    <n v="45"/>
    <n v="13"/>
    <n v="38"/>
    <n v="6"/>
    <n v="51"/>
    <n v="40"/>
    <n v="22"/>
    <n v="1"/>
    <n v="28"/>
    <n v="60"/>
    <n v="3"/>
    <n v="69"/>
    <x v="1673"/>
    <x v="1630"/>
    <x v="1676"/>
    <x v="1675"/>
    <x v="1678"/>
    <n v="723"/>
  </r>
  <r>
    <x v="2132"/>
    <x v="77"/>
    <s v="Breckenridge Brewery"/>
    <s v="Breckenridge Brewery Avalanche Ale"/>
    <s v="Notes:This classic American amber ale blends pale, chocolate, and caramel malts to create a well-rounded, flavorful beer. Caramel malts lend whispers of toffee and an enjoyable sweetness, while a touch of bittering hops gives this beer its clean finish. Crafted for balance, Avalanche is a versatile and satisfying anytime beer.\t"/>
    <x v="2"/>
    <n v="25"/>
    <n v="45"/>
    <n v="10"/>
    <n v="23"/>
    <n v="2"/>
    <n v="22"/>
    <n v="55"/>
    <n v="4"/>
    <n v="0"/>
    <n v="8"/>
    <n v="31"/>
    <n v="2"/>
    <n v="67"/>
    <x v="1674"/>
    <x v="1631"/>
    <x v="1677"/>
    <x v="1676"/>
    <x v="1433"/>
    <n v="392"/>
  </r>
  <r>
    <x v="2133"/>
    <x v="77"/>
    <s v="Ithaca Beer Company"/>
    <s v="Ithaca Beer Company Cascazilla"/>
    <s v="Notes:The name CascaZilla (Cas-kuh-zil-uh) is a play on both the name of a gorge in Ithaca called Cascadilla and the monster amounts of Cascade Hops we use to make the beer. The predominant flavor and aroma of this beer comes from fresh American hops. CascaZilla gets its distinctive red color from a healthy portion of caramel malt, which also lends to the beer, a hearty body and sweetness. It is a hoppy red ale!\t"/>
    <x v="68"/>
    <n v="25"/>
    <n v="45"/>
    <n v="20"/>
    <n v="46"/>
    <n v="11"/>
    <n v="89"/>
    <n v="59"/>
    <n v="31"/>
    <n v="0"/>
    <n v="43"/>
    <n v="111"/>
    <n v="4"/>
    <n v="84"/>
    <x v="1675"/>
    <x v="1632"/>
    <x v="1678"/>
    <x v="1677"/>
    <x v="1679"/>
    <n v="536"/>
  </r>
  <r>
    <x v="2134"/>
    <x v="77"/>
    <s v="Rogue Ales"/>
    <s v="Rogue Ales St. Rogue Red"/>
    <s v="Notes:"/>
    <x v="6"/>
    <n v="25"/>
    <n v="45"/>
    <n v="24"/>
    <n v="47"/>
    <n v="13"/>
    <n v="98"/>
    <n v="61"/>
    <n v="36"/>
    <n v="0"/>
    <n v="44"/>
    <n v="135"/>
    <n v="6"/>
    <n v="111"/>
    <x v="1676"/>
    <x v="14"/>
    <x v="701"/>
    <x v="1678"/>
    <x v="1680"/>
    <n v="684"/>
  </r>
  <r>
    <x v="2135"/>
    <x v="77"/>
    <s v="Speakeasy Ales &amp; Lagers"/>
    <s v="Speakeasy Ales &amp; Lagers Prohibition Ale"/>
    <s v="Notes:Prohibition Ale is the first beer we bootlegged back in 1997. Anything but traditional and now a GABF winning brew (2013–American Amber/Red Category), Prohibition pours a deep reddish amber hue, with a fluffy tan head that leaves a beautiful lacing on the glass. A lush, complex aroma teases the senses with juicy grapefruit, citrus, pine, spice and candied caramel malts. Mouth-feel is creamy, with a silky, medium body and modest carbonation.\t"/>
    <x v="69"/>
    <n v="25"/>
    <n v="45"/>
    <n v="12"/>
    <n v="41"/>
    <n v="3"/>
    <n v="55"/>
    <n v="66"/>
    <n v="38"/>
    <n v="0"/>
    <n v="44"/>
    <n v="79"/>
    <n v="7"/>
    <n v="74"/>
    <x v="1677"/>
    <x v="1633"/>
    <x v="230"/>
    <x v="1679"/>
    <x v="1681"/>
    <n v="268"/>
  </r>
  <r>
    <x v="2136"/>
    <x v="77"/>
    <s v="Mendocino Brewing Company"/>
    <s v="Mendocino Brewing Company Red Tail Ale"/>
    <s v="Notes:"/>
    <x v="69"/>
    <n v="25"/>
    <n v="45"/>
    <n v="19"/>
    <n v="49"/>
    <n v="9"/>
    <n v="50"/>
    <n v="56"/>
    <n v="30"/>
    <n v="0"/>
    <n v="26"/>
    <n v="75"/>
    <n v="14"/>
    <n v="96"/>
    <x v="1678"/>
    <x v="1634"/>
    <x v="1679"/>
    <x v="1680"/>
    <x v="1682"/>
    <n v="450"/>
  </r>
  <r>
    <x v="2137"/>
    <x v="77"/>
    <s v="Switchback Brewing Company"/>
    <s v="Switchback Brewing Company Switchback Ale"/>
    <s v="Notes:Switchback Ale (First sold October 22nd, 2002) Using only traditional ingredients, Switchback Ale is a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 Our own special process uses the yeast to naturally carbonate the beer, and we leave it unfiltered. The result is a satisfying brew full of flavor with a remarkably clean and smooth finish.\t"/>
    <x v="2"/>
    <n v="25"/>
    <n v="45"/>
    <n v="7"/>
    <n v="34"/>
    <n v="4"/>
    <n v="36"/>
    <n v="33"/>
    <n v="30"/>
    <n v="0"/>
    <n v="32"/>
    <n v="46"/>
    <n v="0"/>
    <n v="56"/>
    <x v="1679"/>
    <x v="1635"/>
    <x v="1680"/>
    <x v="1681"/>
    <x v="1683"/>
    <n v="71"/>
  </r>
  <r>
    <x v="2138"/>
    <x v="77"/>
    <s v="Lakefront Brewery, Inc."/>
    <s v="Lakefront Brewery, Inc. Fixed Gear"/>
    <s v="Notes:The energy and audacity of the fixed gear courier inspired us to create Fixed Gear, a big, bold American Red IPA. It pours a glaring crimson tone with a rocky white head and a brilliant floral-citrus aroma, thanks to an aggressive Centennial, Cascade, and Chinook dry hopping. Gratuitous amounts of dark caramel malts lend Fixed Gear its immodest, malty spine, while Chinook and Cascade hops impart its balanced citrus bite. This one’s got an attitude!The hop flavor in Fixed Gear mingles well with Indian spices like tamarind, coriander, and cardamom; try it with tandoori chicken or pork vindaloo with rice on the side. Also goes great with grilled burgers, steaks, or baby back ribs.\t"/>
    <x v="18"/>
    <n v="25"/>
    <n v="45"/>
    <n v="20"/>
    <n v="40"/>
    <n v="11"/>
    <n v="71"/>
    <n v="55"/>
    <n v="34"/>
    <n v="0"/>
    <n v="45"/>
    <n v="94"/>
    <n v="16"/>
    <n v="61"/>
    <x v="1680"/>
    <x v="14"/>
    <x v="1681"/>
    <x v="1682"/>
    <x v="125"/>
    <n v="66"/>
  </r>
  <r>
    <x v="2139"/>
    <x v="77"/>
    <s v="BrewDog"/>
    <s v="BrewDog 5 A.M. Saint"/>
    <s v="Notes:Formerly 5 A.M. Saint + Five AMStart the car. The lights are about to turn amber. Buy the ticket, take the ride. Past the alley where thieves and pimps sell corporate brews and good men soak it up like vermin, blissful in their ignorance. Past the jackhammers who want their three and a half percent. Keep going. Towards that golden orb, the size of Zeus’s ass, that hovers over this crazy town. Sleep late, have fun, get wild, drink amber, and drive like a bastard towards that saintly light.25 IBU\t"/>
    <x v="2"/>
    <n v="25"/>
    <n v="45"/>
    <n v="11"/>
    <n v="23"/>
    <n v="5"/>
    <n v="50"/>
    <n v="48"/>
    <n v="34"/>
    <n v="0"/>
    <n v="37"/>
    <n v="66"/>
    <n v="2"/>
    <n v="72"/>
    <x v="1681"/>
    <x v="1636"/>
    <x v="1682"/>
    <x v="1683"/>
    <x v="1684"/>
    <n v="175"/>
  </r>
  <r>
    <x v="2140"/>
    <x v="77"/>
    <s v="Rogue Ales"/>
    <s v="Rogue Ales Captain Sig's Northwestern Ale"/>
    <s v="Notes:Label of 22oz bottle:10 Ingredients: Pale 2-row, Munich, Carastan, &amp; Chocolate Malts; Horizon, Amarillo, Cascade &amp; Rogue Farm Willamette Hops; Pacman Yeast &amp; Free Range Coastal Water.No Chemicals, No Preservatives, No Additives.Dedicated to the Hansen brothers - Sig, Edgar, and Norman - the Rogues of the Bering Sea.Portions of proceeds of Northwestern Ale will support the Fisherman's Fund.14.5º PLATO80 IBU75 AA36º L\t"/>
    <x v="53"/>
    <n v="25"/>
    <n v="45"/>
    <n v="6"/>
    <n v="55"/>
    <n v="15"/>
    <n v="82"/>
    <n v="51"/>
    <n v="26"/>
    <n v="0"/>
    <n v="30"/>
    <n v="107"/>
    <n v="9"/>
    <n v="112"/>
    <x v="1682"/>
    <x v="1637"/>
    <x v="1683"/>
    <x v="1684"/>
    <x v="1685"/>
    <n v="327"/>
  </r>
  <r>
    <x v="2141"/>
    <x v="77"/>
    <s v="AleSmith Brewing Company"/>
    <s v="AleSmith Brewing Company AleSmith My Bloody Valentine"/>
    <s v="Notes:Don’t spend this Single Awareness Day alone – grab a beer! This red-blooded cousin of Evil Dead Red Ale, our Halloween Brew, is a beautiful crimson color. Notes of caramel, toast, and bittersweet chocolate balance an intense bouquet of floral hop aromas that we know you’ll fall in love with. The finish leaves a pleasant, full-bodied sweetness on the palate that won’t spread angry rumors about you to all your friends like that one time when I was…ohh…uhh…Happy Valentine’s Day!\t"/>
    <x v="88"/>
    <n v="25"/>
    <n v="45"/>
    <n v="10"/>
    <n v="64"/>
    <n v="11"/>
    <n v="71"/>
    <n v="86"/>
    <n v="40"/>
    <n v="2"/>
    <n v="56"/>
    <n v="99"/>
    <n v="10"/>
    <n v="94"/>
    <x v="1683"/>
    <x v="1638"/>
    <x v="1630"/>
    <x v="1685"/>
    <x v="1686"/>
    <n v="44"/>
  </r>
  <r>
    <x v="2142"/>
    <x v="77"/>
    <s v="Ale Asylum"/>
    <s v="Ale Asylum Ambergeddon"/>
    <s v="Notes:With a fury of hop flavor and a strong malt backbone, this West-Coast style amber is part ale, part sensory eruption, and All-American. Ambergeddon is brewed with passion and is best enjoyed that way.\t"/>
    <x v="18"/>
    <n v="25"/>
    <n v="45"/>
    <n v="15"/>
    <n v="34"/>
    <n v="15"/>
    <n v="89"/>
    <n v="38"/>
    <n v="28"/>
    <n v="0"/>
    <n v="30"/>
    <n v="85"/>
    <n v="3"/>
    <n v="89"/>
    <x v="1684"/>
    <x v="1639"/>
    <x v="1684"/>
    <x v="135"/>
    <x v="1687"/>
    <n v="132"/>
  </r>
  <r>
    <x v="2143"/>
    <x v="77"/>
    <s v="AleSmith Brewing Company"/>
    <s v="AleSmith Brewing Company AleSmith Evil Dead Red"/>
    <s v="Notes:Each Halloween we release this special concoction to celebrate one of our favorite holidays. Deep blood-red in color, an intense aroma of pine and citrus from an abundance of American hops balances the sweetness and rich, bready flavors of this beer's caramel malts. The result is a fiendishly smooth brew that will make your taste buds scream with delight.This beer pairs excellently with toffee, caramel apples, or your favorite horror flick.\t"/>
    <x v="88"/>
    <n v="25"/>
    <n v="45"/>
    <n v="15"/>
    <n v="46"/>
    <n v="11"/>
    <n v="59"/>
    <n v="65"/>
    <n v="52"/>
    <n v="0"/>
    <n v="58"/>
    <n v="90"/>
    <n v="2"/>
    <n v="101"/>
    <x v="1685"/>
    <x v="1640"/>
    <x v="1685"/>
    <x v="1686"/>
    <x v="305"/>
    <n v="55"/>
  </r>
  <r>
    <x v="2144"/>
    <x v="77"/>
    <s v="Coronado Brewing Company"/>
    <s v="Coronado Brewing Company Mermaid's Red Ale"/>
    <s v="Notes:Also known as Red Roost Al&quot; at the Clam Catcher restaurant in La Jolla, CA.Mermaid’s Red The Siren's Calling.Inspired by the siren song, Mermaid’s Red lures you in with sweet toffee malts and seductive red hue. But don’t be fooled, this hoppy red is dry-hopped with a blend of Pacific Northwest hops for big citrus and pine aroma and a lingering dry finish.IBU: 46Food Pairings: BBQ Chicken Pizza\t"/>
    <x v="49"/>
    <n v="25"/>
    <n v="45"/>
    <n v="22"/>
    <n v="42"/>
    <n v="6"/>
    <n v="56"/>
    <n v="69"/>
    <n v="29"/>
    <n v="1"/>
    <n v="33"/>
    <n v="82"/>
    <n v="11"/>
    <n v="97"/>
    <x v="1686"/>
    <x v="1641"/>
    <x v="1686"/>
    <x v="1687"/>
    <x v="1688"/>
    <n v="97"/>
  </r>
  <r>
    <x v="2145"/>
    <x v="77"/>
    <s v="The Bruery"/>
    <s v="The Bruery Loakal Red"/>
    <s v="Notes:"/>
    <x v="76"/>
    <n v="25"/>
    <n v="45"/>
    <n v="14"/>
    <n v="51"/>
    <n v="12"/>
    <n v="96"/>
    <n v="77"/>
    <n v="59"/>
    <n v="1"/>
    <n v="76"/>
    <n v="122"/>
    <n v="29"/>
    <n v="98"/>
    <x v="1687"/>
    <x v="1642"/>
    <x v="1687"/>
    <x v="1185"/>
    <x v="11"/>
    <n v="86"/>
  </r>
  <r>
    <x v="2146"/>
    <x v="77"/>
    <s v="The Duck-Rabbit Craft Brewery"/>
    <s v="The Duck-Rabbit Craft Brewery Duck-Rabbit Amber Ale"/>
    <s v="Notes:The Duck-Rabbit Amber Ale is a medium bodied beer with a lovely tawny copper / bronze color. The lightest of all our dark ales, this is a great introduction to full flavored beers. This brew emphasizes malt complexity with layered caramel malt flavors. We put a lot of effort into getting The Duck-Rabbit Amber Ale just right and we're extremely proud of the result. Enjoy!\t"/>
    <x v="10"/>
    <n v="25"/>
    <n v="45"/>
    <n v="15"/>
    <n v="36"/>
    <n v="9"/>
    <n v="42"/>
    <n v="65"/>
    <n v="15"/>
    <n v="0"/>
    <n v="21"/>
    <n v="56"/>
    <n v="4"/>
    <n v="111"/>
    <x v="1688"/>
    <x v="1643"/>
    <x v="1688"/>
    <x v="1688"/>
    <x v="630"/>
    <n v="210"/>
  </r>
  <r>
    <x v="2147"/>
    <x v="77"/>
    <s v="Ninkasi Brewing Company"/>
    <s v="Ninkasi Brewing Company Believer"/>
    <s v="Notes:An Imperial American Red Ale.Ninkasi website:&quot;6.9 % alc./vol. 60ibus. Always available in 22 oz bottles, and on draft.&quot;\t"/>
    <x v="76"/>
    <n v="25"/>
    <n v="45"/>
    <n v="19"/>
    <n v="46"/>
    <n v="9"/>
    <n v="55"/>
    <n v="78"/>
    <n v="21"/>
    <n v="0"/>
    <n v="40"/>
    <n v="66"/>
    <n v="4"/>
    <n v="77"/>
    <x v="1689"/>
    <x v="1644"/>
    <x v="1689"/>
    <x v="1689"/>
    <x v="1689"/>
    <n v="130"/>
  </r>
  <r>
    <x v="2146"/>
    <x v="77"/>
    <s v="Saint Arnold Brewing Company"/>
    <s v="Saint Arnold Brewing Company Saint Arnold Amber Ale"/>
    <s v="Notes:Saint Arnold Amber Ale is the brewery's flagship product and first official brew. 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t"/>
    <x v="53"/>
    <n v="25"/>
    <n v="45"/>
    <n v="12"/>
    <n v="54"/>
    <n v="8"/>
    <n v="47"/>
    <n v="23"/>
    <n v="9"/>
    <n v="2"/>
    <n v="14"/>
    <n v="68"/>
    <n v="4"/>
    <n v="77"/>
    <x v="1690"/>
    <x v="1645"/>
    <x v="502"/>
    <x v="1690"/>
    <x v="1690"/>
    <n v="171"/>
  </r>
  <r>
    <x v="2148"/>
    <x v="77"/>
    <s v="Mad River Brewing Company"/>
    <s v="Mad River Brewing Company Jamaica Red Ale"/>
    <s v="Notes:Our legendary red ale. This mahogany hued ale brings an intense spectrum of spicy aromatic hop character balanced by a full-bodied caramel richness. 2011 Silver Medal winner at the Great American Beer Festival in the American Style Amber/Red Ale category.IBU: 45.3Malts: 2-Row Pale, Crystal 70/80, Wheat, Black PatentHops: Columbus, Chinook, Cascade, Willamette, Summit\t"/>
    <x v="54"/>
    <n v="25"/>
    <n v="45"/>
    <n v="14"/>
    <n v="52"/>
    <n v="13"/>
    <n v="62"/>
    <n v="71"/>
    <n v="36"/>
    <n v="0"/>
    <n v="39"/>
    <n v="80"/>
    <n v="10"/>
    <n v="91"/>
    <x v="1691"/>
    <x v="1646"/>
    <x v="1690"/>
    <x v="1691"/>
    <x v="1691"/>
    <n v="233"/>
  </r>
  <r>
    <x v="2149"/>
    <x v="77"/>
    <s v="Local Option"/>
    <s v="Local Option Morning Wood"/>
    <s v="Notes:Formerly Morning WoodMourning Wood is an oak-aged coffee amber ale. Fresh American oak used during the aging process and Dark Matter’s El Salvador San Jose pulp-natural coffee aromatically drive the beer yet they remain subtle components of the beers’ overall flavor profile. This amber colored, medium-bodied, and extraordinarily well-balanced ale has a delicate taste that is appreciated by beer drinkers of all palates.\t"/>
    <x v="80"/>
    <n v="25"/>
    <n v="45"/>
    <n v="9"/>
    <n v="46"/>
    <n v="11"/>
    <n v="100"/>
    <n v="44"/>
    <n v="8"/>
    <n v="0"/>
    <n v="2"/>
    <n v="24"/>
    <n v="12"/>
    <n v="140"/>
    <x v="46"/>
    <x v="226"/>
    <x v="18"/>
    <x v="122"/>
    <x v="11"/>
    <n v="1"/>
  </r>
  <r>
    <x v="2150"/>
    <x v="77"/>
    <s v="Boston Beer Company (Samuel Adams)"/>
    <s v="Boston Beer Company (Samuel Adams) Samuel Adams Mighty Oak Ale"/>
    <s v="Notes:"/>
    <x v="49"/>
    <n v="25"/>
    <n v="45"/>
    <n v="19"/>
    <n v="56"/>
    <n v="12"/>
    <n v="26"/>
    <n v="74"/>
    <n v="13"/>
    <n v="0"/>
    <n v="18"/>
    <n v="37"/>
    <n v="30"/>
    <n v="97"/>
    <x v="298"/>
    <x v="220"/>
    <x v="139"/>
    <x v="441"/>
    <x v="780"/>
    <n v="8"/>
  </r>
  <r>
    <x v="2151"/>
    <x v="77"/>
    <s v="New Glarus Brewing Company"/>
    <s v="New Glarus Brewing Company Snowshoe Red Ale"/>
    <s v="Notes:Settle in with Wisconsin's Snowshoe Ale. This beer is brewed with a blend of American and German malts. We also infuse generous amounts of hops from Slovenia and the Great Pacific Northwest to add a special note of warmth for your winter evening's enjoyment. Expect this beer to be a beautiful copper-red, with a fruity ale body and a spiced hop finish. Then sit back and rejoice in the season because it's these Wisconsin winters that keep the whiners out.\t"/>
    <x v="49"/>
    <n v="25"/>
    <n v="45"/>
    <n v="16"/>
    <n v="47"/>
    <n v="11"/>
    <n v="51"/>
    <n v="67"/>
    <n v="28"/>
    <n v="0"/>
    <n v="26"/>
    <n v="63"/>
    <n v="22"/>
    <n v="97"/>
    <x v="1692"/>
    <x v="1647"/>
    <x v="1691"/>
    <x v="1692"/>
    <x v="1264"/>
    <n v="139"/>
  </r>
  <r>
    <x v="2152"/>
    <x v="77"/>
    <s v="Brewery Vivant"/>
    <s v="Brewery Vivant Big Red Coq"/>
    <s v="Notes:"/>
    <x v="54"/>
    <n v="25"/>
    <n v="45"/>
    <n v="8"/>
    <n v="22"/>
    <n v="5"/>
    <n v="47"/>
    <n v="37"/>
    <n v="50"/>
    <n v="0"/>
    <n v="53"/>
    <n v="62"/>
    <n v="6"/>
    <n v="40"/>
    <x v="25"/>
    <x v="34"/>
    <x v="18"/>
    <x v="11"/>
    <x v="701"/>
    <n v="8"/>
  </r>
  <r>
    <x v="2153"/>
    <x v="78"/>
    <s v="Tröegs Brewing Company"/>
    <s v="Tröegs Brewing Company Tröegs Nugget Nectar"/>
    <s v="Notes:Squeeze those hops for all they're worth! Nugget Nectar will take hopheads to nirvana with a heady collection of American hops. Our Imperial Amber Ale is further intensified with whole flower Nugget hops added to our hopback vessel, resulting in an explosion of citrus, resin and pine.93 IBU\t"/>
    <x v="16"/>
    <n v="55"/>
    <n v="85"/>
    <n v="28"/>
    <n v="41"/>
    <n v="11"/>
    <n v="97"/>
    <n v="84"/>
    <n v="50"/>
    <n v="0"/>
    <n v="69"/>
    <n v="139"/>
    <n v="13"/>
    <n v="90"/>
    <x v="1693"/>
    <x v="1648"/>
    <x v="1692"/>
    <x v="1693"/>
    <x v="1692"/>
    <n v="1955"/>
  </r>
  <r>
    <x v="2154"/>
    <x v="78"/>
    <s v="Oskar Blues Grill &amp; Brew"/>
    <s v="Oskar Blues Grill &amp; Brew G'Knight Imperial Red Ale"/>
    <s v="Notes:Classified by the brewery as an &quot;Imperial Red/Double IPA&quot; 8.7% ABV, 60 IBUs\t"/>
    <x v="90"/>
    <n v="55"/>
    <n v="85"/>
    <n v="14"/>
    <n v="39"/>
    <n v="18"/>
    <n v="44"/>
    <n v="78"/>
    <n v="48"/>
    <n v="0"/>
    <n v="60"/>
    <n v="80"/>
    <n v="2"/>
    <n v="65"/>
    <x v="1694"/>
    <x v="1649"/>
    <x v="1693"/>
    <x v="1694"/>
    <x v="1693"/>
    <n v="1123"/>
  </r>
  <r>
    <x v="2155"/>
    <x v="78"/>
    <s v="Green Flash Brewing Co."/>
    <s v="Green Flash Brewing Co. Green Flash Hop Head Red Ale"/>
    <s v="Notes:In 2011 the recipe was altered to bump the IBU’s from 55 to 70; ABV also increased from 6.4% to 7.0%. In 2014 the ABV increased to 8.1%.A luscious beauty, Hop Head Red® exudes resinous hoppy qualities from Amarillo, Warrior and Nugget to overtake the full-bodied depths of a caramel malt base. Captivating and seductive floral aromas and alluring hop flavors are the result of dry hopping with mountains of Amarillo. The blissful union of Double India Pale and Red Ale make Hop Head Red an unforgettable obsession. Experience love at first sip. Every time.\t"/>
    <x v="110"/>
    <n v="55"/>
    <n v="85"/>
    <n v="14"/>
    <n v="48"/>
    <n v="16"/>
    <n v="85"/>
    <n v="45"/>
    <n v="27"/>
    <n v="0"/>
    <n v="32"/>
    <n v="105"/>
    <n v="10"/>
    <n v="74"/>
    <x v="1695"/>
    <x v="1650"/>
    <x v="1694"/>
    <x v="1695"/>
    <x v="1694"/>
    <n v="677"/>
  </r>
  <r>
    <x v="2156"/>
    <x v="78"/>
    <s v="Lagunitas Brewing Company"/>
    <s v="Lagunitas Brewing Company Lagunitas Lucky 13 Mondo Large Red Ale"/>
    <s v="Notes:Our 13th Anniversary Beer in was a Staff Favorite, So We Make it Each Year. BIG on the Amarillo Hops and Rich Dark Malts for a Round and Huge, Smoky Flavor.\t"/>
    <x v="107"/>
    <n v="55"/>
    <n v="85"/>
    <n v="9"/>
    <n v="48"/>
    <n v="21"/>
    <n v="71"/>
    <n v="74"/>
    <n v="38"/>
    <n v="0"/>
    <n v="48"/>
    <n v="99"/>
    <n v="10"/>
    <n v="74"/>
    <x v="1696"/>
    <x v="351"/>
    <x v="1695"/>
    <x v="1696"/>
    <x v="1695"/>
    <n v="705"/>
  </r>
  <r>
    <x v="2157"/>
    <x v="78"/>
    <s v="Great Lakes Brewing Company"/>
    <s v="Great Lakes Brewing Company Great Lakes Nosferatu"/>
    <s v="Notes:Don’t be afraid of things that go hop in the night! Rich roasted malt flavors haunt the shadows of our Imperial Red Ale’s bitter teeth.\t"/>
    <x v="52"/>
    <n v="55"/>
    <n v="85"/>
    <n v="14"/>
    <n v="42"/>
    <n v="16"/>
    <n v="70"/>
    <n v="49"/>
    <n v="17"/>
    <n v="1"/>
    <n v="22"/>
    <n v="86"/>
    <n v="1"/>
    <n v="90"/>
    <x v="1697"/>
    <x v="1651"/>
    <x v="1696"/>
    <x v="1697"/>
    <x v="1696"/>
    <n v="757"/>
  </r>
  <r>
    <x v="2158"/>
    <x v="78"/>
    <s v="Ballast Point Brewing Company"/>
    <s v="Ballast Point Brewing Company Tongue Buckler - Imperial Red Ale"/>
    <s v="Notes:"/>
    <x v="30"/>
    <n v="55"/>
    <n v="85"/>
    <n v="17"/>
    <n v="48"/>
    <n v="30"/>
    <n v="68"/>
    <n v="70"/>
    <n v="51"/>
    <n v="1"/>
    <n v="67"/>
    <n v="92"/>
    <n v="7"/>
    <n v="96"/>
    <x v="1698"/>
    <x v="30"/>
    <x v="1697"/>
    <x v="1698"/>
    <x v="134"/>
    <n v="110"/>
  </r>
  <r>
    <x v="2159"/>
    <x v="78"/>
    <s v="Grand Teton Brewing Co."/>
    <s v="Grand Teton Brewing Co. Pursuit Of Hoppiness"/>
    <s v="Notes:Pursuit of Hoppiness Imperial Red Ale is brewed to showcase the brash beauty of American hops: Chinook, Centennial and Columbus at 100 International Bitterness Units (IBU). The hops grown in the United States are considered to be some of the best in the world. Compared to their more traditionally subdued, elegant European counterparts, American hops are bold, bright, piney and zesty. This ale is brewed with Idaho 2-Row malted barley and German specialty malts to provide a rich, slightly caramel flavor and bold reddish color. At 22 degrees Plato starting gravity and about 8.5% alcohol by volume, this thick and warming beer is to be shared and savored.100 IBU\t"/>
    <x v="3"/>
    <n v="55"/>
    <n v="85"/>
    <n v="12"/>
    <n v="57"/>
    <n v="26"/>
    <n v="123"/>
    <n v="68"/>
    <n v="47"/>
    <n v="0"/>
    <n v="64"/>
    <n v="172"/>
    <n v="0"/>
    <n v="95"/>
    <x v="1699"/>
    <x v="1652"/>
    <x v="411"/>
    <x v="1699"/>
    <x v="338"/>
    <n v="140"/>
  </r>
  <r>
    <x v="2160"/>
    <x v="78"/>
    <s v="Short's Brewing Company"/>
    <s v="Short's Brewing Company Aorta Ale (Double Red Ale)"/>
    <s v="Notes:A double red ale that seems to indicate an intensity of flavor simply by it’s dark reddish brown appearance. Subtle aromas of candy, brown sugar, and toasted malt seem reluctantly released from the depths of this full bodied beast. Raisins, figs, and burnt caramel are among some of the sweeter flavors up front, before giving way to a roasted cocoa like bitterness that becomes magnified by high alpha hops. Considering the initial overall sweetness, it’s a heightened bitterness that dominates the finish.82 IBU\t"/>
    <x v="77"/>
    <n v="55"/>
    <n v="85"/>
    <n v="15"/>
    <n v="66"/>
    <n v="18"/>
    <n v="99"/>
    <n v="135"/>
    <n v="60"/>
    <n v="1"/>
    <n v="97"/>
    <n v="129"/>
    <n v="18"/>
    <n v="105"/>
    <x v="66"/>
    <x v="497"/>
    <x v="1698"/>
    <x v="342"/>
    <x v="1209"/>
    <n v="19"/>
  </r>
  <r>
    <x v="2161"/>
    <x v="78"/>
    <s v="Mad River Brewing Company"/>
    <s v="Mad River Brewing Company Double Dread Imperial Red Ale"/>
    <s v="Notes:"/>
    <x v="78"/>
    <n v="55"/>
    <n v="85"/>
    <n v="12"/>
    <n v="55"/>
    <n v="17"/>
    <n v="67"/>
    <n v="74"/>
    <n v="29"/>
    <n v="0"/>
    <n v="40"/>
    <n v="74"/>
    <n v="7"/>
    <n v="89"/>
    <x v="11"/>
    <x v="1292"/>
    <x v="1699"/>
    <x v="161"/>
    <x v="1632"/>
    <n v="66"/>
  </r>
  <r>
    <x v="2162"/>
    <x v="78"/>
    <s v="Peak Organic Brewing Company"/>
    <s v="Peak Organic Brewing Company King Crimson"/>
    <s v="Notes:King Crimson is an Imperial Red Ale that delivers a royal bounty of luscious, fruity American hops on top of a sturdy, deep red malt backbone. This beer is lavishly dry-hopped with Simcoe, adding a citrusy and piney flavor and aroma to the toasty, sweet malt notes. This special treat is a very limited Winter release, so enjoy it while you can!90 IBU\t"/>
    <x v="37"/>
    <n v="55"/>
    <n v="85"/>
    <n v="17"/>
    <n v="55"/>
    <n v="34"/>
    <n v="72"/>
    <n v="72"/>
    <n v="28"/>
    <n v="0"/>
    <n v="23"/>
    <n v="94"/>
    <n v="2"/>
    <n v="109"/>
    <x v="25"/>
    <x v="1653"/>
    <x v="302"/>
    <x v="1049"/>
    <x v="325"/>
    <n v="42"/>
  </r>
  <r>
    <x v="2163"/>
    <x v="78"/>
    <s v="Upland Brewing Company"/>
    <s v="Upland Brewing Company Ard Ri"/>
    <s v="Notes:"/>
    <x v="37"/>
    <n v="55"/>
    <n v="85"/>
    <n v="20"/>
    <n v="65"/>
    <n v="31"/>
    <n v="85"/>
    <n v="87"/>
    <n v="33"/>
    <n v="0"/>
    <n v="32"/>
    <n v="97"/>
    <n v="4"/>
    <n v="132"/>
    <x v="1270"/>
    <x v="1654"/>
    <x v="1700"/>
    <x v="1700"/>
    <x v="1697"/>
    <n v="70"/>
  </r>
  <r>
    <x v="2164"/>
    <x v="78"/>
    <s v="New Albanian Brewing Company - Pizzeria and Public House"/>
    <s v="New Albanian Brewing Company - Pizzeria and Public House Elector Imperial Red Ale"/>
    <s v="Notes:"/>
    <x v="68"/>
    <n v="55"/>
    <n v="85"/>
    <n v="10"/>
    <n v="51"/>
    <n v="18"/>
    <n v="73"/>
    <n v="62"/>
    <n v="30"/>
    <n v="4"/>
    <n v="33"/>
    <n v="93"/>
    <n v="8"/>
    <n v="119"/>
    <x v="1700"/>
    <x v="773"/>
    <x v="1701"/>
    <x v="1701"/>
    <x v="1698"/>
    <n v="29"/>
  </r>
  <r>
    <x v="2165"/>
    <x v="78"/>
    <s v="Odell Brewing Company"/>
    <s v="Odell Brewing Company Odell Extra Special Red Ale"/>
    <s v="Notes: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t"/>
    <x v="90"/>
    <n v="55"/>
    <n v="85"/>
    <n v="16"/>
    <n v="41"/>
    <n v="39"/>
    <n v="63"/>
    <n v="71"/>
    <n v="41"/>
    <n v="0"/>
    <n v="52"/>
    <n v="79"/>
    <n v="13"/>
    <n v="79"/>
    <x v="1701"/>
    <x v="687"/>
    <x v="1702"/>
    <x v="11"/>
    <x v="797"/>
    <n v="60"/>
  </r>
  <r>
    <x v="2166"/>
    <x v="78"/>
    <s v="Iron Horse Brewery"/>
    <s v="Iron Horse Brewery Double Rainbow Ale"/>
    <s v="Notes:"/>
    <x v="68"/>
    <n v="55"/>
    <n v="85"/>
    <n v="10"/>
    <n v="42"/>
    <n v="10"/>
    <n v="76"/>
    <n v="52"/>
    <n v="52"/>
    <n v="1"/>
    <n v="53"/>
    <n v="97"/>
    <n v="5"/>
    <n v="73"/>
    <x v="468"/>
    <x v="1655"/>
    <x v="461"/>
    <x v="213"/>
    <x v="349"/>
    <n v="5"/>
  </r>
  <r>
    <x v="2167"/>
    <x v="78"/>
    <s v="Marble Brewery"/>
    <s v="Marble Brewery Imperial Red Ale"/>
    <s v="Notes:Brewed with royalty in mind, no expense was spared in crafting our Imperial Red. Generous additions of our favorite hop varieties blend harmoniously with long layers of dark caramel malts.\t"/>
    <x v="45"/>
    <n v="55"/>
    <n v="85"/>
    <n v="16"/>
    <n v="62"/>
    <n v="40"/>
    <n v="82"/>
    <n v="71"/>
    <n v="25"/>
    <n v="0"/>
    <n v="38"/>
    <n v="118"/>
    <n v="5"/>
    <n v="78"/>
    <x v="1582"/>
    <x v="1656"/>
    <x v="18"/>
    <x v="11"/>
    <x v="408"/>
    <n v="11"/>
  </r>
  <r>
    <x v="2168"/>
    <x v="78"/>
    <s v="Grand Teton Brewing Co."/>
    <s v="Grand Teton Brewing Co. Bone Warmer Amber Ale"/>
    <s v="Notes:Our Bone Warmer is brewed the same way, using only the first runnings from an extraordinarily thick, strong mash of Idaho 2-Row Metcalfe and Harrington barley malt, along with dark German Munich and caramel malts. We subtly spiced it with Idaho Chinook hops, fermented it at cool temperatures and cold-conditioned it for smoothness and drinkability.The resulting ale is the color of roasting chestnuts. It is voluptuously malty and only slightly sweet- with a hint of toffee and a warming dry finish. It’s an ideal accompaniment to rich meaty stews, wild game, roasted fowl or root vegetables, and aged cheddars.\t"/>
    <x v="70"/>
    <n v="55"/>
    <n v="85"/>
    <n v="14"/>
    <n v="55"/>
    <n v="47"/>
    <n v="34"/>
    <n v="104"/>
    <n v="39"/>
    <n v="1"/>
    <n v="52"/>
    <n v="36"/>
    <n v="19"/>
    <n v="108"/>
    <x v="22"/>
    <x v="138"/>
    <x v="230"/>
    <x v="377"/>
    <x v="378"/>
    <n v="12"/>
  </r>
  <r>
    <x v="2169"/>
    <x v="78"/>
    <s v="Lavery Brewing Company"/>
    <s v="Lavery Brewing Company Lavery Imperial Red Ale"/>
    <s v="Notes:BIG. HOPPY. RED. Irish beer gone incognito! Our IRA has a beautiful burnt orange/red color with the unmistakable aroma and flavor of American hops. This beer is brewed to be dry with full flavor of Nugget, Apollo &amp; Cascade dry hopping. With over two pounds of hops per barrel (that's a lot) its like no beer ever brewed in Erie.\t"/>
    <x v="70"/>
    <n v="55"/>
    <n v="85"/>
    <n v="16"/>
    <n v="37"/>
    <n v="3"/>
    <n v="61"/>
    <n v="23"/>
    <n v="17"/>
    <n v="0"/>
    <n v="20"/>
    <n v="76"/>
    <n v="2"/>
    <n v="44"/>
    <x v="93"/>
    <x v="169"/>
    <x v="11"/>
    <x v="137"/>
    <x v="158"/>
    <n v="6"/>
  </r>
  <r>
    <x v="2170"/>
    <x v="78"/>
    <s v="Columbus Brewing Company"/>
    <s v="Columbus Brewing Company Columbus Uncle Rusty"/>
    <s v="Notes:Part of the hop odyssey.Gold medal in Category 90: Imperial Red Ale at the 2014 World Beer Cup.This bold Imperial Red Ale is brewed with a blend of our favorite English crystal malts, providing a sturdy balance to the firm bitterness and citrusy, floral hop aroma. Brewed with Simcoe, Centennial, and Amarillo hops.\t"/>
    <x v="25"/>
    <n v="55"/>
    <n v="85"/>
    <n v="17"/>
    <n v="55"/>
    <n v="22"/>
    <n v="127"/>
    <n v="97"/>
    <n v="79"/>
    <n v="0"/>
    <n v="126"/>
    <n v="151"/>
    <n v="8"/>
    <n v="90"/>
    <x v="265"/>
    <x v="255"/>
    <x v="443"/>
    <x v="370"/>
    <x v="305"/>
    <n v="10"/>
  </r>
  <r>
    <x v="2171"/>
    <x v="78"/>
    <s v="Austin Beerworks"/>
    <s v="Austin Beerworks Battle Axe"/>
    <s v="Notes:80 IBU\t"/>
    <x v="52"/>
    <n v="55"/>
    <n v="85"/>
    <n v="9"/>
    <n v="12"/>
    <n v="0"/>
    <n v="21"/>
    <n v="9"/>
    <n v="10"/>
    <n v="0"/>
    <n v="12"/>
    <n v="29"/>
    <n v="0"/>
    <n v="22"/>
    <x v="174"/>
    <x v="14"/>
    <x v="18"/>
    <x v="168"/>
    <x v="30"/>
    <n v="3"/>
  </r>
  <r>
    <x v="2172"/>
    <x v="79"/>
    <s v="Guinness Ltd."/>
    <s v="Guinness Ltd. Smithwick's"/>
    <s v="Notes:Smithwick's is a clear beer with a rich ruby color and creamy head. Clean and delicate aroma with different individual notes: from the top fermentation by the Smithwick yeast come aromatic esters creating a fruity aroma. The Aroma Hops added late in the boil contribute clean fresh floral notes. Ale Malt contributes aroma hints of biscuit and caramel. Refreshing and clean taste with a gentle balance of bitterness from the hops added early in the boil, sweet/malty notes from the ale malt, and hints of roast/coffee from the roasted barley.\t"/>
    <x v="12"/>
    <n v="20"/>
    <n v="30"/>
    <n v="32"/>
    <n v="57"/>
    <n v="11"/>
    <n v="44"/>
    <n v="73"/>
    <n v="24"/>
    <n v="1"/>
    <n v="22"/>
    <n v="58"/>
    <n v="11"/>
    <n v="119"/>
    <x v="1702"/>
    <x v="1657"/>
    <x v="1703"/>
    <x v="1702"/>
    <x v="1699"/>
    <n v="703"/>
  </r>
  <r>
    <x v="2173"/>
    <x v="79"/>
    <s v="Boston Beer Company (Samuel Adams)"/>
    <s v="Boston Beer Company (Samuel Adams) Samuel Adams Irish Red"/>
    <s v="Notes:Pale and Caramel malts, and East Kent Goldings hops.\t"/>
    <x v="67"/>
    <n v="20"/>
    <n v="30"/>
    <n v="18"/>
    <n v="32"/>
    <n v="2"/>
    <n v="30"/>
    <n v="60"/>
    <n v="7"/>
    <n v="0"/>
    <n v="16"/>
    <n v="50"/>
    <n v="3"/>
    <n v="91"/>
    <x v="1703"/>
    <x v="1658"/>
    <x v="1704"/>
    <x v="1703"/>
    <x v="1700"/>
    <n v="873"/>
  </r>
  <r>
    <x v="2174"/>
    <x v="79"/>
    <s v="Great Lakes Brewing Company"/>
    <s v="Great Lakes Brewing Company Great Lakes Conway's Irish Ale"/>
    <s v="Notes:A pint for Pa Conway! Our co-owners' grandfather who'd likely uphold that an Irish Ale with full-bodied caramel malt flavors is just the ticket.\t"/>
    <x v="13"/>
    <n v="20"/>
    <n v="30"/>
    <n v="7"/>
    <n v="32"/>
    <n v="5"/>
    <n v="27"/>
    <n v="58"/>
    <n v="8"/>
    <n v="1"/>
    <n v="18"/>
    <n v="44"/>
    <n v="4"/>
    <n v="89"/>
    <x v="1704"/>
    <x v="1659"/>
    <x v="1705"/>
    <x v="210"/>
    <x v="1701"/>
    <n v="376"/>
  </r>
  <r>
    <x v="2175"/>
    <x v="79"/>
    <s v="Smithwick's Brewery / Irish Ale Breweries Ltd"/>
    <s v="Smithwick's Brewery / Irish Ale Breweries Ltd Smithwick's Ale"/>
    <s v="Notes:"/>
    <x v="63"/>
    <n v="20"/>
    <n v="30"/>
    <n v="9"/>
    <n v="18"/>
    <n v="5"/>
    <n v="24"/>
    <n v="29"/>
    <n v="6"/>
    <n v="1"/>
    <n v="3"/>
    <n v="30"/>
    <n v="7"/>
    <n v="51"/>
    <x v="1705"/>
    <x v="1660"/>
    <x v="1706"/>
    <x v="1704"/>
    <x v="1702"/>
    <n v="342"/>
  </r>
  <r>
    <x v="2176"/>
    <x v="79"/>
    <s v="Guinness Ltd."/>
    <s v="Guinness Ltd. Kilkenny Irish Cream Ale"/>
    <s v="Notes:An &quot;Irish Cream Ale&quot;, though this style does not exist on BeerAdvocate.com, and the closest style is Irish Red Ale.\t"/>
    <x v="55"/>
    <n v="20"/>
    <n v="30"/>
    <n v="5"/>
    <n v="66"/>
    <n v="6"/>
    <n v="19"/>
    <n v="35"/>
    <n v="6"/>
    <n v="0"/>
    <n v="11"/>
    <n v="25"/>
    <n v="3"/>
    <n v="67"/>
    <x v="1706"/>
    <x v="1661"/>
    <x v="1707"/>
    <x v="1705"/>
    <x v="636"/>
    <n v="105"/>
  </r>
  <r>
    <x v="2177"/>
    <x v="79"/>
    <s v="Murphy Brewery Ireland Limited"/>
    <s v="Murphy Brewery Ireland Limited Murphy's Irish Red Beer"/>
    <s v="Notes:"/>
    <x v="2"/>
    <n v="20"/>
    <n v="30"/>
    <n v="17"/>
    <n v="34"/>
    <n v="8"/>
    <n v="34"/>
    <n v="45"/>
    <n v="14"/>
    <n v="0"/>
    <n v="20"/>
    <n v="50"/>
    <n v="3"/>
    <n v="80"/>
    <x v="1707"/>
    <x v="1662"/>
    <x v="1708"/>
    <x v="1706"/>
    <x v="1703"/>
    <n v="317"/>
  </r>
  <r>
    <x v="2178"/>
    <x v="79"/>
    <s v="Boulevard Brewing Co."/>
    <s v="Boulevard Brewing Co. Irish Ale"/>
    <s v="Notes:Irish Ale, Boulevard’s early spring seasonal beer, is our Midwestern tribute to the legendary red ales of old Ireland. Our recipe combines six kinds of pale and roasted barley malts to provide a rich, toasty flavor and tawny reddish hue.30 IBU\t"/>
    <x v="67"/>
    <n v="20"/>
    <n v="30"/>
    <n v="22"/>
    <n v="43"/>
    <n v="7"/>
    <n v="30"/>
    <n v="63"/>
    <n v="18"/>
    <n v="1"/>
    <n v="14"/>
    <n v="41"/>
    <n v="9"/>
    <n v="112"/>
    <x v="1708"/>
    <x v="1663"/>
    <x v="1709"/>
    <x v="1707"/>
    <x v="1704"/>
    <n v="196"/>
  </r>
  <r>
    <x v="2179"/>
    <x v="79"/>
    <s v="Karl Strauss Brewing Company"/>
    <s v="Karl Strauss Brewing Company Red Trolley Ale"/>
    <s v="Notes:"/>
    <x v="67"/>
    <n v="20"/>
    <n v="30"/>
    <n v="11"/>
    <n v="26"/>
    <n v="8"/>
    <n v="13"/>
    <n v="55"/>
    <n v="24"/>
    <n v="0"/>
    <n v="28"/>
    <n v="15"/>
    <n v="0"/>
    <n v="60"/>
    <x v="1709"/>
    <x v="1664"/>
    <x v="1710"/>
    <x v="1708"/>
    <x v="50"/>
    <n v="102"/>
  </r>
  <r>
    <x v="2180"/>
    <x v="79"/>
    <s v="Carlow Brewing Company"/>
    <s v="Carlow Brewing Company O'Hara's Irish Red"/>
    <s v="Notes:"/>
    <x v="55"/>
    <n v="20"/>
    <n v="30"/>
    <n v="15"/>
    <n v="40"/>
    <n v="5"/>
    <n v="50"/>
    <n v="48"/>
    <n v="15"/>
    <n v="2"/>
    <n v="18"/>
    <n v="68"/>
    <n v="2"/>
    <n v="99"/>
    <x v="1710"/>
    <x v="1665"/>
    <x v="139"/>
    <x v="1709"/>
    <x v="1705"/>
    <n v="168"/>
  </r>
  <r>
    <x v="2181"/>
    <x v="79"/>
    <s v="Boston Beer Company (Samuel Adams)"/>
    <s v="Boston Beer Company (Samuel Adams) Samuel Adams Brick Red"/>
    <s v="Notes:A traditional European style ale handcrafted by the Samuel Adams brewers. Only available on-tap in select locations in and around Boston. See http://www.samueladams.com for a list of participating locations.\t"/>
    <x v="9"/>
    <n v="20"/>
    <n v="30"/>
    <n v="12"/>
    <n v="35"/>
    <n v="9"/>
    <n v="31"/>
    <n v="44"/>
    <n v="12"/>
    <n v="0"/>
    <n v="13"/>
    <n v="49"/>
    <n v="4"/>
    <n v="62"/>
    <x v="1711"/>
    <x v="414"/>
    <x v="49"/>
    <x v="1710"/>
    <x v="1706"/>
    <n v="49"/>
  </r>
  <r>
    <x v="2182"/>
    <x v="79"/>
    <s v="Short's Brewing Company"/>
    <s v="Short's Brewing Company Short's The Magician"/>
    <s v="Notes:The Magician is a lustrous, dark-red, London style Red Ale with a rich grain bill. The grain combination lends complex notes of toasted caramel, raisins, chocolate, and roasted toffee. Very light hop additions let the true malt characters show throughout this beer.20 IBU\t"/>
    <x v="18"/>
    <n v="20"/>
    <n v="30"/>
    <n v="12"/>
    <n v="69"/>
    <n v="16"/>
    <n v="31"/>
    <n v="127"/>
    <n v="51"/>
    <n v="0"/>
    <n v="57"/>
    <n v="56"/>
    <n v="1"/>
    <n v="152"/>
    <x v="1712"/>
    <x v="1666"/>
    <x v="1711"/>
    <x v="1711"/>
    <x v="1707"/>
    <n v="151"/>
  </r>
  <r>
    <x v="2183"/>
    <x v="79"/>
    <s v="Matt Brewing Company"/>
    <s v="Matt Brewing Company Saranac Irish Red Ale"/>
    <s v="Notes:"/>
    <x v="12"/>
    <n v="20"/>
    <n v="30"/>
    <n v="11"/>
    <n v="21"/>
    <n v="6"/>
    <n v="31"/>
    <n v="55"/>
    <n v="13"/>
    <n v="1"/>
    <n v="15"/>
    <n v="49"/>
    <n v="3"/>
    <n v="73"/>
    <x v="1713"/>
    <x v="1667"/>
    <x v="1712"/>
    <x v="1712"/>
    <x v="1708"/>
    <n v="139"/>
  </r>
  <r>
    <x v="2184"/>
    <x v="79"/>
    <s v="Pabst Brewing Company"/>
    <s v="Pabst Brewing Company McSorley's Irish Pale Ale"/>
    <s v="Notes:"/>
    <x v="10"/>
    <n v="20"/>
    <n v="30"/>
    <n v="9"/>
    <n v="31"/>
    <n v="6"/>
    <n v="34"/>
    <n v="38"/>
    <n v="24"/>
    <n v="0"/>
    <n v="20"/>
    <n v="55"/>
    <n v="2"/>
    <n v="80"/>
    <x v="1714"/>
    <x v="1668"/>
    <x v="962"/>
    <x v="1713"/>
    <x v="1709"/>
    <n v="140"/>
  </r>
  <r>
    <x v="2185"/>
    <x v="79"/>
    <s v="Alpine Beer Company"/>
    <s v="Alpine Beer Company McIlhenney's Irish Red"/>
    <s v="Notes:Our most versatile beer. Good to drink as well as cook with. Light enough to quench a thirst and complex enough to accompany fine dining. Caramel malty sweet fades to a chocolate roasty finish and dry from a touch of rye. 1.057 OG 13 IBU\t"/>
    <x v="4"/>
    <n v="20"/>
    <n v="30"/>
    <n v="23"/>
    <n v="60"/>
    <n v="11"/>
    <n v="46"/>
    <n v="93"/>
    <n v="14"/>
    <n v="1"/>
    <n v="16"/>
    <n v="52"/>
    <n v="12"/>
    <n v="166"/>
    <x v="1134"/>
    <x v="1669"/>
    <x v="1713"/>
    <x v="1714"/>
    <x v="1710"/>
    <n v="47"/>
  </r>
  <r>
    <x v="2186"/>
    <x v="79"/>
    <s v="Thomas Creek Brewery"/>
    <s v="Thomas Creek Brewery River Falls Red Ale"/>
    <s v="Notes:21 IBU\t"/>
    <x v="170"/>
    <n v="20"/>
    <n v="30"/>
    <n v="13"/>
    <n v="37"/>
    <n v="9"/>
    <n v="37"/>
    <n v="71"/>
    <n v="28"/>
    <n v="0"/>
    <n v="39"/>
    <n v="51"/>
    <n v="4"/>
    <n v="97"/>
    <x v="1715"/>
    <x v="1670"/>
    <x v="1714"/>
    <x v="1715"/>
    <x v="1711"/>
    <n v="57"/>
  </r>
  <r>
    <x v="2187"/>
    <x v="79"/>
    <s v="Thomas Hooker Brewing Company"/>
    <s v="Thomas Hooker Brewing Company Thomas Hooker Irish Style Red Ale"/>
    <s v="Notes:A rich, malty brew that uses red wheat and a variety of crystal malts, giving this beer its ruby red hue. Traditional English hops give this easy drinking brew a flavor that's perfect year round.21 IBU\t"/>
    <x v="10"/>
    <n v="20"/>
    <n v="30"/>
    <n v="17"/>
    <n v="53"/>
    <n v="3"/>
    <n v="30"/>
    <n v="70"/>
    <n v="22"/>
    <n v="1"/>
    <n v="17"/>
    <n v="49"/>
    <n v="4"/>
    <n v="107"/>
    <x v="1716"/>
    <x v="1671"/>
    <x v="1715"/>
    <x v="1716"/>
    <x v="1712"/>
    <n v="107"/>
  </r>
  <r>
    <x v="2188"/>
    <x v="79"/>
    <s v="Casco Bay Brewing Co."/>
    <s v="Casco Bay Brewing Co. Casco Bay RipTide Red Ale"/>
    <s v="Notes:Our flagship, this Irish-Style Red Ale proudly won a gold medal at the 2000 World Beer Cup. A combination of 5 different malts and 3 hop varietals, carefully blended, results in a perfect balance. Full-flavored and medium-bodied, the Riptide Red provides surprising complexity for such an easy-drinking brew.\t"/>
    <x v="51"/>
    <n v="20"/>
    <n v="30"/>
    <n v="24"/>
    <n v="48"/>
    <n v="12"/>
    <n v="47"/>
    <n v="58"/>
    <n v="15"/>
    <n v="0"/>
    <n v="20"/>
    <n v="62"/>
    <n v="6"/>
    <n v="102"/>
    <x v="1717"/>
    <x v="1672"/>
    <x v="1716"/>
    <x v="1717"/>
    <x v="1713"/>
    <n v="99"/>
  </r>
  <r>
    <x v="2189"/>
    <x v="79"/>
    <s v="BJ's Chicago Pizza &amp; Brewery Inc."/>
    <s v="BJ's Chicago Pizza &amp; Brewery Inc. BJ's Jeremiah Red Ale"/>
    <s v="Notes:A Silver Medal winner in Strong Ales at the 1996 Great American Beer Festival. This Irish-style strong ale is brewed with a secret blend of five imported specialty malts. Not too hoppy in order to emphasize the complex malt flavor and fruity aroma.25 IBU\t"/>
    <x v="80"/>
    <n v="20"/>
    <n v="30"/>
    <n v="4"/>
    <n v="22"/>
    <n v="27"/>
    <n v="36"/>
    <n v="61"/>
    <n v="23"/>
    <n v="0"/>
    <n v="18"/>
    <n v="39"/>
    <n v="3"/>
    <n v="88"/>
    <x v="1718"/>
    <x v="1673"/>
    <x v="1717"/>
    <x v="1718"/>
    <x v="1714"/>
    <n v="41"/>
  </r>
  <r>
    <x v="2190"/>
    <x v="79"/>
    <s v="Moylan's Brewery"/>
    <s v="Moylan's Brewery Danny's Irish Style Red Ale"/>
    <s v="Notes:"/>
    <x v="54"/>
    <n v="20"/>
    <n v="30"/>
    <n v="14"/>
    <n v="39"/>
    <n v="13"/>
    <n v="26"/>
    <n v="93"/>
    <n v="40"/>
    <n v="0"/>
    <n v="43"/>
    <n v="30"/>
    <n v="1"/>
    <n v="110"/>
    <x v="1719"/>
    <x v="1674"/>
    <x v="1718"/>
    <x v="1232"/>
    <x v="1715"/>
    <n v="119"/>
  </r>
  <r>
    <x v="2191"/>
    <x v="79"/>
    <s v="Aviator Brewing Company"/>
    <s v="Aviator Brewing Company HotRod Red"/>
    <s v="Notes:"/>
    <x v="69"/>
    <n v="20"/>
    <n v="30"/>
    <n v="17"/>
    <n v="45"/>
    <n v="7"/>
    <n v="62"/>
    <n v="54"/>
    <n v="9"/>
    <n v="0"/>
    <n v="17"/>
    <n v="84"/>
    <n v="7"/>
    <n v="122"/>
    <x v="852"/>
    <x v="1260"/>
    <x v="1719"/>
    <x v="1171"/>
    <x v="367"/>
    <n v="13"/>
  </r>
  <r>
    <x v="2146"/>
    <x v="79"/>
    <s v="Starr Hill Brewery"/>
    <s v="Starr Hill Brewery Starr Hill Amber Ale"/>
    <s v="Notes:Brewed in the tradition of the great English ales, its rich honey color hints at its smooth, caramel flavoring. With a medium body and slightly sweet finish, this is an extremely drinkable brew that is characterized by rich malt taste and low bitterness. Medaled at the 2001 and 2005 Great American Beer Festivals and award winner at the 2002 World Beer Cup.\t"/>
    <x v="5"/>
    <n v="20"/>
    <n v="30"/>
    <n v="15"/>
    <n v="46"/>
    <n v="0"/>
    <n v="33"/>
    <n v="50"/>
    <n v="13"/>
    <n v="0"/>
    <n v="11"/>
    <n v="45"/>
    <n v="2"/>
    <n v="92"/>
    <x v="1720"/>
    <x v="415"/>
    <x v="1237"/>
    <x v="1719"/>
    <x v="1716"/>
    <n v="96"/>
  </r>
  <r>
    <x v="2192"/>
    <x v="79"/>
    <s v="The Porterhouse Brewing Company"/>
    <s v="The Porterhouse Brewing Company Porterhouse Red"/>
    <s v="Notes:"/>
    <x v="62"/>
    <n v="20"/>
    <n v="30"/>
    <n v="35"/>
    <n v="62"/>
    <n v="10"/>
    <n v="53"/>
    <n v="100"/>
    <n v="29"/>
    <n v="0"/>
    <n v="28"/>
    <n v="60"/>
    <n v="9"/>
    <n v="149"/>
    <x v="1721"/>
    <x v="1675"/>
    <x v="430"/>
    <x v="1360"/>
    <x v="1717"/>
    <n v="48"/>
  </r>
  <r>
    <x v="2193"/>
    <x v="79"/>
    <s v="North Country Brewing"/>
    <s v="North Country Brewing Station 33 Firehouse Red"/>
    <s v="Notes:"/>
    <x v="10"/>
    <n v="20"/>
    <n v="30"/>
    <n v="18"/>
    <n v="47"/>
    <n v="12"/>
    <n v="32"/>
    <n v="95"/>
    <n v="18"/>
    <n v="0"/>
    <n v="23"/>
    <n v="44"/>
    <n v="2"/>
    <n v="114"/>
    <x v="896"/>
    <x v="1420"/>
    <x v="23"/>
    <x v="1448"/>
    <x v="1718"/>
    <n v="17"/>
  </r>
  <r>
    <x v="2194"/>
    <x v="79"/>
    <s v="Flying Bison Brewing Company"/>
    <s v="Flying Bison Brewing Company Aviator Red"/>
    <s v="Notes:"/>
    <x v="10"/>
    <n v="20"/>
    <n v="30"/>
    <n v="18"/>
    <n v="57"/>
    <n v="6"/>
    <n v="44"/>
    <n v="76"/>
    <n v="15"/>
    <n v="0"/>
    <n v="23"/>
    <n v="53"/>
    <n v="11"/>
    <n v="109"/>
    <x v="93"/>
    <x v="149"/>
    <x v="1720"/>
    <x v="1720"/>
    <x v="150"/>
    <n v="78"/>
  </r>
  <r>
    <x v="2195"/>
    <x v="79"/>
    <s v="Thomas Caffrey Brewing Co."/>
    <s v="Thomas Caffrey Brewing Co. Caffrey's Irish Ale"/>
    <s v="Notes:"/>
    <x v="63"/>
    <n v="20"/>
    <n v="30"/>
    <n v="8"/>
    <n v="87"/>
    <n v="6"/>
    <n v="16"/>
    <n v="46"/>
    <n v="18"/>
    <n v="1"/>
    <n v="17"/>
    <n v="25"/>
    <n v="2"/>
    <n v="79"/>
    <x v="1722"/>
    <x v="1676"/>
    <x v="1721"/>
    <x v="1721"/>
    <x v="1719"/>
    <n v="91"/>
  </r>
  <r>
    <x v="2196"/>
    <x v="79"/>
    <s v="Tighthead Brewing Company"/>
    <s v="Tighthead Brewing Company Scarlet Fire"/>
    <s v="Notes:Scarlet Fire is an Irish/American style Red Ale. The name is a reference to the playful, improvisational transitions between Grateful Dead songs Scarlet Begonias and Fire on the Mountain. Great balance of malt sweetness from caramel malt and subtle toasty notes from roasted barley. Brewed withj American Ale yeast, and East Kent Golding hops, it pays tribute to it's heritage as an Irish Red Ale.2018 GABF Gold Medal Winner30.2 IBU\t"/>
    <x v="8"/>
    <n v="20"/>
    <n v="30"/>
    <n v="5"/>
    <n v="17"/>
    <n v="3"/>
    <n v="24"/>
    <n v="27"/>
    <n v="2"/>
    <n v="0"/>
    <n v="3"/>
    <n v="35"/>
    <n v="5"/>
    <n v="70"/>
    <x v="22"/>
    <x v="226"/>
    <x v="230"/>
    <x v="137"/>
    <x v="23"/>
    <n v="2"/>
  </r>
  <r>
    <x v="2197"/>
    <x v="79"/>
    <s v="Smoky Mountain Brewery &amp; Restaurant"/>
    <s v="Smoky Mountain Brewery &amp; Restaurant Cherokee Red Ale"/>
    <s v="Notes:"/>
    <x v="10"/>
    <n v="20"/>
    <n v="30"/>
    <n v="21"/>
    <n v="33"/>
    <n v="4"/>
    <n v="38"/>
    <n v="51"/>
    <n v="19"/>
    <n v="0"/>
    <n v="21"/>
    <n v="55"/>
    <n v="5"/>
    <n v="78"/>
    <x v="355"/>
    <x v="441"/>
    <x v="1722"/>
    <x v="1722"/>
    <x v="1720"/>
    <n v="28"/>
  </r>
  <r>
    <x v="2198"/>
    <x v="79"/>
    <s v="Thirsty Dog Brewing Company"/>
    <s v="Thirsty Dog Brewing Company Irish Setter Red"/>
    <s v="Notes:"/>
    <x v="46"/>
    <n v="20"/>
    <n v="30"/>
    <n v="20"/>
    <n v="51"/>
    <n v="11"/>
    <n v="31"/>
    <n v="102"/>
    <n v="22"/>
    <n v="0"/>
    <n v="30"/>
    <n v="49"/>
    <n v="5"/>
    <n v="119"/>
    <x v="316"/>
    <x v="413"/>
    <x v="1723"/>
    <x v="122"/>
    <x v="50"/>
    <n v="18"/>
  </r>
  <r>
    <x v="2189"/>
    <x v="79"/>
    <s v="BJ's Restaurant &amp; Brewhouse"/>
    <s v="BJ's Restaurant &amp; Brewhouse Jeremiah Red Ale"/>
    <s v="Notes:A Silver Medal winner in Strong Ales at the 1996 Great American Beer Festival. This Irish-style strong ale is brewed with a secret blend of five imported specialty malts. Not too hoppy in order to emphasize the complex malt flavor and fruity aroma.25 IBU\t"/>
    <x v="80"/>
    <n v="20"/>
    <n v="30"/>
    <n v="11"/>
    <n v="32"/>
    <n v="18"/>
    <n v="27"/>
    <n v="66"/>
    <n v="18"/>
    <n v="0"/>
    <n v="16"/>
    <n v="32"/>
    <n v="2"/>
    <n v="70"/>
    <x v="226"/>
    <x v="1321"/>
    <x v="402"/>
    <x v="136"/>
    <x v="1721"/>
    <n v="24"/>
  </r>
  <r>
    <x v="2199"/>
    <x v="79"/>
    <s v="Dragonmead Microbrewery"/>
    <s v="Dragonmead Microbrewery Dragonmead Erik The Red"/>
    <s v="Notes:An Irish style red (amber) beer. Light in finish but bold in taste. Melanoidin malt is added for the red color and the spicy finish comes through from the Chinook hops.\t"/>
    <x v="2"/>
    <n v="20"/>
    <n v="30"/>
    <n v="12"/>
    <n v="30"/>
    <n v="11"/>
    <n v="43"/>
    <n v="73"/>
    <n v="42"/>
    <n v="0"/>
    <n v="44"/>
    <n v="68"/>
    <n v="13"/>
    <n v="70"/>
    <x v="291"/>
    <x v="768"/>
    <x v="178"/>
    <x v="404"/>
    <x v="174"/>
    <n v="20"/>
  </r>
  <r>
    <x v="2200"/>
    <x v="79"/>
    <s v="Long Ireland Beer Company"/>
    <s v="Long Ireland Beer Company Celtic Ale"/>
    <s v="Notes:"/>
    <x v="2"/>
    <n v="20"/>
    <n v="30"/>
    <n v="14"/>
    <n v="38"/>
    <n v="9"/>
    <n v="30"/>
    <n v="52"/>
    <n v="11"/>
    <n v="1"/>
    <n v="8"/>
    <n v="43"/>
    <n v="7"/>
    <n v="72"/>
    <x v="15"/>
    <x v="1001"/>
    <x v="447"/>
    <x v="225"/>
    <x v="26"/>
    <n v="12"/>
  </r>
  <r>
    <x v="2201"/>
    <x v="79"/>
    <s v="Rock Bottom Restaurant &amp; Brewery"/>
    <s v="Rock Bottom Restaurant &amp; Brewery Fire Chief Ale"/>
    <s v="Notes:&quot;Our fresh-brewed Fire Chief Ale* is a medium-bodied,auburn-colored Ale that gets its pleasant sweetness and lightly toasted character from select caramel and crystal malts. Hand-selected hops from the Pacific Northwest lend a crisp and satisfying citrus finish.&quot;\t"/>
    <x v="10"/>
    <n v="20"/>
    <n v="30"/>
    <n v="24"/>
    <n v="43"/>
    <n v="6"/>
    <n v="56"/>
    <n v="39"/>
    <n v="38"/>
    <n v="0"/>
    <n v="34"/>
    <n v="82"/>
    <n v="7"/>
    <n v="83"/>
    <x v="1723"/>
    <x v="1677"/>
    <x v="787"/>
    <x v="1723"/>
    <x v="1722"/>
    <n v="40"/>
  </r>
  <r>
    <x v="2202"/>
    <x v="79"/>
    <s v="Wachusett Brewing Company"/>
    <s v="Wachusett Brewing Company Quinn's Amber Ale"/>
    <s v="Notes:An easy drinking Amber Ale with low bitterness, a subtle malt profile and a balanced finish.Availability: Jan-Mar\t"/>
    <x v="5"/>
    <n v="20"/>
    <n v="30"/>
    <n v="10"/>
    <n v="35"/>
    <n v="8"/>
    <n v="30"/>
    <n v="51"/>
    <n v="19"/>
    <n v="0"/>
    <n v="18"/>
    <n v="42"/>
    <n v="1"/>
    <n v="64"/>
    <x v="201"/>
    <x v="1678"/>
    <x v="1724"/>
    <x v="1724"/>
    <x v="1723"/>
    <n v="45"/>
  </r>
  <r>
    <x v="2203"/>
    <x v="79"/>
    <s v="Dunedin Brewery"/>
    <s v="Dunedin Brewery Red Head Red Ale"/>
    <s v="Notes:Celtic Red Ale\t"/>
    <x v="2"/>
    <n v="20"/>
    <n v="30"/>
    <n v="18"/>
    <n v="47"/>
    <n v="8"/>
    <n v="36"/>
    <n v="79"/>
    <n v="20"/>
    <n v="0"/>
    <n v="21"/>
    <n v="42"/>
    <n v="8"/>
    <n v="96"/>
    <x v="1724"/>
    <x v="1679"/>
    <x v="1725"/>
    <x v="1725"/>
    <x v="50"/>
    <n v="46"/>
  </r>
  <r>
    <x v="2204"/>
    <x v="79"/>
    <s v="Franciscan Well Micro Brewery"/>
    <s v="Franciscan Well Micro Brewery Rebel Red"/>
    <s v="Notes:A malt driven Irish style red ale balance by the hop varieties Fuggles and East Kent Golding.\t"/>
    <x v="55"/>
    <n v="20"/>
    <n v="30"/>
    <n v="16"/>
    <n v="45"/>
    <n v="7"/>
    <n v="45"/>
    <n v="71"/>
    <n v="29"/>
    <n v="2"/>
    <n v="30"/>
    <n v="56"/>
    <n v="5"/>
    <n v="98"/>
    <x v="1498"/>
    <x v="1680"/>
    <x v="1726"/>
    <x v="28"/>
    <x v="134"/>
    <n v="11"/>
  </r>
  <r>
    <x v="2187"/>
    <x v="79"/>
    <s v="Garrison Brewing Company"/>
    <s v="Garrison Brewing Company Irish Red Ale"/>
    <s v="Notes:This classic beer style was inspired by centuries of Celtic brewing history. Specialty kilned malts such as dark caramel and munich dominate the Irish Red resulting in a ruby red colour and smooth malty taste.20 IBU\t"/>
    <x v="2"/>
    <n v="20"/>
    <n v="30"/>
    <n v="19"/>
    <n v="55"/>
    <n v="10"/>
    <n v="36"/>
    <n v="67"/>
    <n v="19"/>
    <n v="0"/>
    <n v="26"/>
    <n v="53"/>
    <n v="6"/>
    <n v="103"/>
    <x v="1725"/>
    <x v="224"/>
    <x v="1727"/>
    <x v="402"/>
    <x v="510"/>
    <n v="32"/>
  </r>
  <r>
    <x v="2205"/>
    <x v="79"/>
    <s v="Sly Fox Brewing Company"/>
    <s v="Sly Fox Brewing Company Seamus' Irish Red Ale"/>
    <s v="Notes:"/>
    <x v="8"/>
    <n v="20"/>
    <n v="30"/>
    <n v="23"/>
    <n v="43"/>
    <n v="5"/>
    <n v="41"/>
    <n v="66"/>
    <n v="24"/>
    <n v="1"/>
    <n v="27"/>
    <n v="66"/>
    <n v="22"/>
    <n v="102"/>
    <x v="437"/>
    <x v="1260"/>
    <x v="1728"/>
    <x v="1726"/>
    <x v="147"/>
    <n v="13"/>
  </r>
  <r>
    <x v="2206"/>
    <x v="79"/>
    <s v="Titletown Brewing Company"/>
    <s v="Titletown Brewing Company Johnny &quot;Blood&quot; McNally Red Ale"/>
    <s v="Notes:"/>
    <x v="4"/>
    <n v="20"/>
    <n v="30"/>
    <n v="10"/>
    <n v="34"/>
    <n v="7"/>
    <n v="49"/>
    <n v="62"/>
    <n v="25"/>
    <n v="1"/>
    <n v="24"/>
    <n v="79"/>
    <n v="7"/>
    <n v="123"/>
    <x v="1184"/>
    <x v="517"/>
    <x v="343"/>
    <x v="466"/>
    <x v="11"/>
    <n v="13"/>
  </r>
  <r>
    <x v="2207"/>
    <x v="80"/>
    <s v="Live Oak Brewing Company"/>
    <s v="Live Oak Brewing Company Live Oak Roggenbier"/>
    <s v="Notes:"/>
    <x v="5"/>
    <n v="10"/>
    <n v="20"/>
    <n v="11"/>
    <n v="36"/>
    <n v="11"/>
    <n v="16"/>
    <n v="36"/>
    <n v="40"/>
    <n v="0"/>
    <n v="27"/>
    <n v="17"/>
    <n v="19"/>
    <n v="96"/>
    <x v="51"/>
    <x v="60"/>
    <x v="129"/>
    <x v="1187"/>
    <x v="11"/>
    <n v="14"/>
  </r>
  <r>
    <x v="2208"/>
    <x v="80"/>
    <s v="Mill Street Brew Pub"/>
    <s v="Mill Street Brew Pub Mill Street Schleimhammer Roggenbier"/>
    <s v="Notes:Roggenbier is an ancient style of beer from Germany that actually became extinct for 500 years it is unfiltered like the Wit beer because the style predates filtration. A lot of bad language was used during the first brew, to earn the name Schleimhammer meaning “Slime Hammer” in German, after the mess it caused. We learned a lot and the second brew went better. Producing a delicious beer with a hint of dryness from the Nugget hops and some rich fruitiness and aroma from the German Hefeweizen yeast.12 IBU\t"/>
    <x v="9"/>
    <n v="10"/>
    <n v="20"/>
    <n v="22"/>
    <n v="36"/>
    <n v="6"/>
    <n v="28"/>
    <n v="41"/>
    <n v="44"/>
    <n v="0"/>
    <n v="42"/>
    <n v="32"/>
    <n v="56"/>
    <n v="116"/>
    <x v="632"/>
    <x v="1681"/>
    <x v="1319"/>
    <x v="1727"/>
    <x v="1571"/>
    <n v="34"/>
  </r>
  <r>
    <x v="2209"/>
    <x v="80"/>
    <s v="Stiftsbrauerei Schlägl"/>
    <s v="Stiftsbrauerei Schlägl Schlägl Bio-Roggen"/>
    <s v="Notes:Also sold as &quot;Schlägl Roggen Gold&quot; in the United States.\t"/>
    <x v="11"/>
    <n v="10"/>
    <n v="20"/>
    <n v="26"/>
    <n v="47"/>
    <n v="9"/>
    <n v="35"/>
    <n v="45"/>
    <n v="30"/>
    <n v="1"/>
    <n v="31"/>
    <n v="55"/>
    <n v="46"/>
    <n v="123"/>
    <x v="30"/>
    <x v="1680"/>
    <x v="684"/>
    <x v="1329"/>
    <x v="134"/>
    <n v="22"/>
  </r>
  <r>
    <x v="2210"/>
    <x v="80"/>
    <s v="Thurn Und Taxis Regensburg Gmbh Fürstliche Brauerei"/>
    <s v="Thurn Und Taxis Regensburg Gmbh Fürstliche Brauerei Thurn Und Taxis Roggen"/>
    <s v="Notes:"/>
    <x v="0"/>
    <n v="10"/>
    <n v="20"/>
    <n v="27"/>
    <n v="47"/>
    <n v="7"/>
    <n v="15"/>
    <n v="41"/>
    <n v="28"/>
    <n v="2"/>
    <n v="32"/>
    <n v="16"/>
    <n v="40"/>
    <n v="86"/>
    <x v="1726"/>
    <x v="1682"/>
    <x v="32"/>
    <x v="336"/>
    <x v="538"/>
    <n v="20"/>
  </r>
  <r>
    <x v="2211"/>
    <x v="80"/>
    <s v="Brauerei Schrems"/>
    <s v="Brauerei Schrems Schremser Roggen Bier"/>
    <s v="Notes:"/>
    <x v="9"/>
    <n v="10"/>
    <n v="20"/>
    <n v="18"/>
    <n v="24"/>
    <n v="7"/>
    <n v="17"/>
    <n v="27"/>
    <n v="39"/>
    <n v="3"/>
    <n v="27"/>
    <n v="18"/>
    <n v="14"/>
    <n v="41"/>
    <x v="159"/>
    <x v="91"/>
    <x v="49"/>
    <x v="122"/>
    <x v="64"/>
    <n v="7"/>
  </r>
  <r>
    <x v="2207"/>
    <x v="80"/>
    <s v="Beaver Brewing Company"/>
    <s v="Beaver Brewing Company Roggenator"/>
    <s v="Notes:"/>
    <x v="65"/>
    <n v="10"/>
    <n v="20"/>
    <n v="8"/>
    <n v="23"/>
    <n v="7"/>
    <n v="2"/>
    <n v="37"/>
    <n v="39"/>
    <n v="0"/>
    <n v="37"/>
    <n v="4"/>
    <n v="16"/>
    <n v="51"/>
    <x v="427"/>
    <x v="1683"/>
    <x v="251"/>
    <x v="1344"/>
    <x v="1724"/>
    <n v="3"/>
  </r>
  <r>
    <x v="2207"/>
    <x v="80"/>
    <s v="Real Ale Brewing Company"/>
    <s v="Real Ale Brewing Company Roggenbier"/>
    <s v="Notes:"/>
    <x v="11"/>
    <n v="10"/>
    <n v="20"/>
    <n v="8"/>
    <n v="25"/>
    <n v="6"/>
    <n v="7"/>
    <n v="30"/>
    <n v="37"/>
    <n v="0"/>
    <n v="41"/>
    <n v="15"/>
    <n v="24"/>
    <n v="48"/>
    <x v="354"/>
    <x v="18"/>
    <x v="1729"/>
    <x v="154"/>
    <x v="25"/>
    <n v="15"/>
  </r>
  <r>
    <x v="2212"/>
    <x v="80"/>
    <s v="Vintage Brewing Company"/>
    <s v="Vintage Brewing Company Tippy Toboggon"/>
    <s v="Notes:Brewed with rye, European specialty malts and Czech Saaz hops, Tippy Toboggan is an old-world ‘Roggen Bier’, a distant cousin to our Weiss bier. With a fresh fruity aroma and a complex nutty/spicy malt character,it’s chock full of flavor yet relatively light and easy drinking.20 IBU\t"/>
    <x v="76"/>
    <n v="10"/>
    <n v="20"/>
    <n v="5"/>
    <n v="7"/>
    <n v="2"/>
    <n v="9"/>
    <n v="6"/>
    <n v="4"/>
    <n v="0"/>
    <n v="1"/>
    <n v="9"/>
    <n v="8"/>
    <n v="17"/>
    <x v="25"/>
    <x v="226"/>
    <x v="295"/>
    <x v="11"/>
    <x v="158"/>
    <n v="3"/>
  </r>
  <r>
    <x v="2207"/>
    <x v="80"/>
    <s v="Iron Hill Brewery &amp; Restaurant"/>
    <s v="Iron Hill Brewery &amp; Restaurant Roggenbier"/>
    <s v="Notes:Traditional German dark, rye beer with a huge fruity nose from Bavarian ale yeast. Hints of unsweetened chocolate and caramel from the specialty malts mix with a touch of spiciness from the rye.22 IBU\t"/>
    <x v="48"/>
    <n v="10"/>
    <n v="20"/>
    <n v="2"/>
    <n v="30"/>
    <n v="1"/>
    <n v="6"/>
    <n v="21"/>
    <n v="10"/>
    <n v="0"/>
    <n v="17"/>
    <n v="7"/>
    <n v="32"/>
    <n v="54"/>
    <x v="1054"/>
    <x v="1684"/>
    <x v="138"/>
    <x v="553"/>
    <x v="552"/>
    <n v="11"/>
  </r>
  <r>
    <x v="2213"/>
    <x v="80"/>
    <s v="Sweetwater Tavern &amp; Brewery"/>
    <s v="Sweetwater Tavern &amp; Brewery Crazy Jackass Ale"/>
    <s v="Notes:"/>
    <x v="4"/>
    <n v="10"/>
    <n v="20"/>
    <n v="2"/>
    <n v="5"/>
    <n v="1"/>
    <n v="6"/>
    <n v="4"/>
    <n v="3"/>
    <n v="0"/>
    <n v="5"/>
    <n v="8"/>
    <n v="4"/>
    <n v="26"/>
    <x v="26"/>
    <x v="307"/>
    <x v="230"/>
    <x v="11"/>
    <x v="325"/>
    <n v="6"/>
  </r>
  <r>
    <x v="2214"/>
    <x v="80"/>
    <s v="The Bier Brewery"/>
    <s v="The Bier Brewery Roggenschnizzle"/>
    <s v="Notes:"/>
    <x v="67"/>
    <n v="10"/>
    <n v="20"/>
    <n v="0"/>
    <n v="4"/>
    <n v="0"/>
    <n v="0"/>
    <n v="0"/>
    <n v="0"/>
    <n v="0"/>
    <n v="0"/>
    <n v="0"/>
    <n v="2"/>
    <n v="9"/>
    <x v="129"/>
    <x v="168"/>
    <x v="126"/>
    <x v="44"/>
    <x v="18"/>
    <n v="2"/>
  </r>
  <r>
    <x v="2215"/>
    <x v="80"/>
    <s v="Real Ale Brewing Company"/>
    <s v="Real Ale Brewing Company Dunkelroggen"/>
    <s v="Notes:"/>
    <x v="9"/>
    <n v="10"/>
    <n v="20"/>
    <n v="2"/>
    <n v="9"/>
    <n v="4"/>
    <n v="2"/>
    <n v="10"/>
    <n v="10"/>
    <n v="0"/>
    <n v="12"/>
    <n v="5"/>
    <n v="8"/>
    <n v="23"/>
    <x v="447"/>
    <x v="1685"/>
    <x v="411"/>
    <x v="114"/>
    <x v="730"/>
    <n v="7"/>
  </r>
  <r>
    <x v="2216"/>
    <x v="80"/>
    <s v="Brasserie Dieu Du Ciel"/>
    <s v="Brasserie Dieu Du Ciel Barbarossa"/>
    <s v="Notes:"/>
    <x v="5"/>
    <n v="10"/>
    <n v="20"/>
    <n v="0"/>
    <n v="7"/>
    <n v="0"/>
    <n v="0"/>
    <n v="13"/>
    <n v="4"/>
    <n v="0"/>
    <n v="5"/>
    <n v="1"/>
    <n v="4"/>
    <n v="17"/>
    <x v="4"/>
    <x v="24"/>
    <x v="139"/>
    <x v="122"/>
    <x v="919"/>
    <n v="4"/>
  </r>
  <r>
    <x v="2217"/>
    <x v="80"/>
    <s v="Browar Kormoran"/>
    <s v="Browar Kormoran Orkiszowe"/>
    <s v="Notes:"/>
    <x v="6"/>
    <n v="10"/>
    <n v="20"/>
    <n v="0"/>
    <n v="0"/>
    <n v="0"/>
    <n v="0"/>
    <n v="0"/>
    <n v="0"/>
    <n v="0"/>
    <n v="0"/>
    <n v="0"/>
    <n v="0"/>
    <n v="0"/>
    <x v="355"/>
    <x v="442"/>
    <x v="323"/>
    <x v="357"/>
    <x v="361"/>
    <n v="1"/>
  </r>
  <r>
    <x v="2218"/>
    <x v="80"/>
    <s v="Taps Fish House &amp; Brewery"/>
    <s v="Taps Fish House &amp; Brewery Roggen"/>
    <s v="Notes:"/>
    <x v="51"/>
    <n v="10"/>
    <n v="20"/>
    <n v="0"/>
    <n v="3"/>
    <n v="1"/>
    <n v="0"/>
    <n v="2"/>
    <n v="2"/>
    <n v="0"/>
    <n v="9"/>
    <n v="0"/>
    <n v="7"/>
    <n v="14"/>
    <x v="93"/>
    <x v="226"/>
    <x v="295"/>
    <x v="122"/>
    <x v="50"/>
    <n v="3"/>
  </r>
  <r>
    <x v="2219"/>
    <x v="80"/>
    <s v="Iron Hill Brewery &amp; Restaurant"/>
    <s v="Iron Hill Brewery &amp; Restaurant Rye Halladay"/>
    <s v="Notes:"/>
    <x v="48"/>
    <n v="10"/>
    <n v="20"/>
    <n v="6"/>
    <n v="11"/>
    <n v="2"/>
    <n v="6"/>
    <n v="10"/>
    <n v="9"/>
    <n v="0"/>
    <n v="7"/>
    <n v="6"/>
    <n v="4"/>
    <n v="12"/>
    <x v="22"/>
    <x v="137"/>
    <x v="18"/>
    <x v="122"/>
    <x v="50"/>
    <n v="2"/>
  </r>
  <r>
    <x v="2220"/>
    <x v="81"/>
    <s v="Founders Brewing Company"/>
    <s v="Founders Brewing Company Founders Red's Rye PA"/>
    <s v="Notes:Brewed with four varieties of Belgian caramel malts and 100% Amarillo hops.70 IBUFormerly called &quot;Founders Red's Rye PA&quot;\t"/>
    <x v="17"/>
    <n v="10"/>
    <n v="80"/>
    <n v="6"/>
    <n v="22"/>
    <n v="7"/>
    <n v="36"/>
    <n v="30"/>
    <n v="16"/>
    <n v="0"/>
    <n v="15"/>
    <n v="52"/>
    <n v="27"/>
    <n v="85"/>
    <x v="1727"/>
    <x v="1686"/>
    <x v="1730"/>
    <x v="1728"/>
    <x v="1725"/>
    <n v="1405"/>
  </r>
  <r>
    <x v="2221"/>
    <x v="81"/>
    <s v="Sierra Nevada Brewing Co."/>
    <s v="Sierra Nevada Brewing Co. Sierra Nevada Ruthless Rye IPA"/>
    <s v="Notes:Rugged and resilient, rye has been a staple grain for ages and its spicy black pepper-like flavor has been prized by distillers and brewers for centuries. Rye thrives in the harshest conditions and comes to life in Ruthless, a rugged IPA with fruity, citrus and herbal hop notes countered by the dry spiciness of the rye. Holding a steadfast balance between contrasting malt and hop character, Ruthless is bold enough to inspire even the most brazen hop head to bear down and embrace the flavor.\t"/>
    <x v="17"/>
    <n v="10"/>
    <n v="80"/>
    <n v="14"/>
    <n v="30"/>
    <n v="2"/>
    <n v="40"/>
    <n v="20"/>
    <n v="31"/>
    <n v="0"/>
    <n v="28"/>
    <n v="54"/>
    <n v="33"/>
    <n v="82"/>
    <x v="1726"/>
    <x v="1687"/>
    <x v="1731"/>
    <x v="1729"/>
    <x v="1726"/>
    <n v="50"/>
  </r>
  <r>
    <x v="2222"/>
    <x v="81"/>
    <s v="Bear Republic Brewing Co."/>
    <s v="Bear Republic Brewing Co. Hop Rod Rye"/>
    <s v="Notes:A high gravity IPA brewed with 18% rye malt. Hop Rod Rye has a floral hop aroma and subtle caramel notes with a slightly earthy and spicy rye character.2009 California State Fair – GOLD2003 California State Fair – GOLD2002 Real Ale Festival (Chicago) – GOLD\t"/>
    <x v="52"/>
    <n v="10"/>
    <n v="80"/>
    <n v="11"/>
    <n v="51"/>
    <n v="19"/>
    <n v="66"/>
    <n v="47"/>
    <n v="28"/>
    <n v="0"/>
    <n v="27"/>
    <n v="107"/>
    <n v="40"/>
    <n v="132"/>
    <x v="1728"/>
    <x v="1688"/>
    <x v="1732"/>
    <x v="1730"/>
    <x v="1727"/>
    <n v="1913"/>
  </r>
  <r>
    <x v="2223"/>
    <x v="81"/>
    <s v="Boulevard Brewing Co."/>
    <s v="Boulevard Brewing Co. Rye-on-Rye"/>
    <s v="Notes:Why Rye? This assertively flavorful grain is more often associated with whiskey than with ales. Even in that arena, it has largely been eclipsed by corn and barley, the sources of bourbon and scotch. But when we procured some seasoned barrels from our friends at Templeton Rye, we asked ourselves, “Why not?” Why not brew a rich, tawny rye ale, then mellow it in the warmth of charred oak rye whiskey casks? Two kinds of malted rye provide spicy sweetness, giving way to notes of caramelized wood and the citrusy tang of Perle, Magnum, and Saphir hops before easing into a dry, lingering finish.47 IBU\t"/>
    <x v="36"/>
    <n v="10"/>
    <n v="80"/>
    <n v="11"/>
    <n v="52"/>
    <n v="102"/>
    <n v="18"/>
    <n v="71"/>
    <n v="14"/>
    <n v="1"/>
    <n v="19"/>
    <n v="11"/>
    <n v="28"/>
    <n v="161"/>
    <x v="1729"/>
    <x v="1689"/>
    <x v="1733"/>
    <x v="1731"/>
    <x v="1728"/>
    <n v="131"/>
  </r>
  <r>
    <x v="2224"/>
    <x v="81"/>
    <s v="Two Brothers Brewing Company"/>
    <s v="Two Brothers Brewing Company Cane &amp; Ebel"/>
    <s v="Notes:Dry, but with a creamy touch of Thai Palm Sugar and the spicy tang of Rye, all balanced by loads of the wackiest new Hops we could lay our hands on. Yep, it’s an Orignal. And that’s no Sin.IBU: 68\t"/>
    <x v="68"/>
    <n v="10"/>
    <n v="80"/>
    <n v="16"/>
    <n v="39"/>
    <n v="17"/>
    <n v="48"/>
    <n v="59"/>
    <n v="22"/>
    <n v="0"/>
    <n v="28"/>
    <n v="59"/>
    <n v="24"/>
    <n v="101"/>
    <x v="1730"/>
    <x v="1690"/>
    <x v="1734"/>
    <x v="1732"/>
    <x v="1729"/>
    <n v="558"/>
  </r>
  <r>
    <x v="2225"/>
    <x v="81"/>
    <s v="Brasserie Dieu Du Ciel"/>
    <s v="Brasserie Dieu Du Ciel Route Des Épices (Ale Rousse Au Poivre)"/>
    <s v="Notes:The Routes des Épices is a rye beer in which pepper has been added during the brewing process, lending it wonderful peppery flavours and aromas. The beer also reveals flavours of malt, fresh cereal, chocolate, caramel and a hint of fruit. In the aftertaste, the pepper flavour is once again revealed in full strength and it leaves a pleasing spicy tingling sensation on the tongue. A nice balance is attained between its spiciness and its multitude of other flavours.\t"/>
    <x v="2"/>
    <n v="10"/>
    <n v="80"/>
    <n v="8"/>
    <n v="42"/>
    <n v="16"/>
    <n v="17"/>
    <n v="51"/>
    <n v="12"/>
    <n v="1"/>
    <n v="18"/>
    <n v="15"/>
    <n v="105"/>
    <n v="130"/>
    <x v="1731"/>
    <x v="1691"/>
    <x v="1735"/>
    <x v="1733"/>
    <x v="1730"/>
    <n v="312"/>
  </r>
  <r>
    <x v="2226"/>
    <x v="81"/>
    <s v="Real Ale Brewing Company"/>
    <s v="Real Ale Brewing Company Full Moon Pale Rye Ale"/>
    <s v="Notes:"/>
    <x v="8"/>
    <n v="10"/>
    <n v="80"/>
    <n v="10"/>
    <n v="48"/>
    <n v="8"/>
    <n v="58"/>
    <n v="39"/>
    <n v="39"/>
    <n v="0"/>
    <n v="42"/>
    <n v="71"/>
    <n v="13"/>
    <n v="111"/>
    <x v="1732"/>
    <x v="1692"/>
    <x v="1736"/>
    <x v="1734"/>
    <x v="1731"/>
    <n v="300"/>
  </r>
  <r>
    <x v="2227"/>
    <x v="81"/>
    <s v="Arcadia Brewing Company"/>
    <s v="Arcadia Brewing Company Arcadia Sky High Rye"/>
    <s v="Notes:This West Coast-style pale ale is brewed with 80% English barley malts and 20% rye malt. It boasts a massive floral aroma of resinous hops, contributing notes of lemons, peaches and pine needles and is anchored by the sweet malty flavors of toffee and freshly baked pumpernickel bread.\t"/>
    <x v="4"/>
    <n v="10"/>
    <n v="80"/>
    <n v="20"/>
    <n v="37"/>
    <n v="9"/>
    <n v="64"/>
    <n v="41"/>
    <n v="64"/>
    <n v="0"/>
    <n v="76"/>
    <n v="100"/>
    <n v="36"/>
    <n v="120"/>
    <x v="1733"/>
    <x v="1693"/>
    <x v="1737"/>
    <x v="1735"/>
    <x v="1732"/>
    <n v="142"/>
  </r>
  <r>
    <x v="2228"/>
    <x v="81"/>
    <s v="Blue Point Brewing Company"/>
    <s v="Blue Point Brewing Company Blue Point Rastafa Rye Ale"/>
    <s v="Notes:No children, no cry! In true Rastafarian spirit – drinking our RastafaRye Ale directly benefits underprivileged kids. Everything is Irie with our award-winning RastafaRye Ale, a hearty rye malt, blended with fresh West Coast hops resulting in a delicious, deep copper ale with just the right amount of rye flavor to offset the spicy, floral characteristics of the hops. The Blue Point Brewing Company donates a portion of all RastafaRye Ale sales to They Often Cry Outreach (TOCO) a Taj Weekes charity foundation that helps orphaned and underprivileged children in the Caribbean and around the world.\t"/>
    <x v="16"/>
    <n v="10"/>
    <n v="80"/>
    <n v="18"/>
    <n v="37"/>
    <n v="4"/>
    <n v="43"/>
    <n v="52"/>
    <n v="18"/>
    <n v="0"/>
    <n v="38"/>
    <n v="73"/>
    <n v="24"/>
    <n v="99"/>
    <x v="1734"/>
    <x v="1694"/>
    <x v="1738"/>
    <x v="1736"/>
    <x v="1733"/>
    <n v="187"/>
  </r>
  <r>
    <x v="2229"/>
    <x v="81"/>
    <s v="Boston Beer Company (Samuel Adams)"/>
    <s v="Boston Beer Company (Samuel Adams) Samuel Adams Revolutionary Rye Ale"/>
    <s v="Notes:"/>
    <x v="10"/>
    <n v="10"/>
    <n v="80"/>
    <n v="20"/>
    <n v="44"/>
    <n v="11"/>
    <n v="40"/>
    <n v="40"/>
    <n v="22"/>
    <n v="0"/>
    <n v="22"/>
    <n v="61"/>
    <n v="15"/>
    <n v="141"/>
    <x v="1735"/>
    <x v="1695"/>
    <x v="1739"/>
    <x v="1737"/>
    <x v="1734"/>
    <n v="239"/>
  </r>
  <r>
    <x v="2230"/>
    <x v="81"/>
    <s v="Upright Brewing Company"/>
    <s v="Upright Brewing Company Six (#6)"/>
    <s v="Notes:&quot;Six is a dark rye beer with layered flavors including chocolate, caramel, pepper, wood, cherry and tropical fruit. It starts semi-dry and smooth and finishes fully dry and tart with a small bite from the hops. The overall balance of the Six makes it easy to pair with richly prepared meats along with many harder cheeses.&quot;Malts: organic pale, caramel, rye, blackUnmalted: rolled ryeHops: magnum, tettnanger\t"/>
    <x v="47"/>
    <n v="10"/>
    <n v="80"/>
    <n v="28"/>
    <n v="92"/>
    <n v="13"/>
    <n v="55"/>
    <n v="116"/>
    <n v="54"/>
    <n v="0"/>
    <n v="77"/>
    <n v="62"/>
    <n v="49"/>
    <n v="175"/>
    <x v="79"/>
    <x v="1696"/>
    <x v="1740"/>
    <x v="1738"/>
    <x v="1735"/>
    <n v="51"/>
  </r>
  <r>
    <x v="2231"/>
    <x v="81"/>
    <s v="New Holland Brewing Company"/>
    <s v="New Holland Brewing Company Rye P.A. Hatter"/>
    <s v="Notes:"/>
    <x v="54"/>
    <n v="10"/>
    <n v="80"/>
    <n v="22"/>
    <n v="65"/>
    <n v="13"/>
    <n v="68"/>
    <n v="59"/>
    <n v="58"/>
    <n v="0"/>
    <n v="65"/>
    <n v="114"/>
    <n v="39"/>
    <n v="139"/>
    <x v="786"/>
    <x v="1697"/>
    <x v="230"/>
    <x v="1739"/>
    <x v="1736"/>
    <n v="62"/>
  </r>
  <r>
    <x v="2232"/>
    <x v="81"/>
    <s v="Rising Tide Brewing Company"/>
    <s v="Rising Tide Brewing Company Daymark"/>
    <s v="Notes:Chart a new course with Daymark as your guide. We start with a classic, clean and crisp American pale ale brewed with spicy Columbus and Centennial hops. Then we accent the grain bill with rye grown on small local family farms right here in Maine and malted to our specifications at Valley Malts, an artisanal malt house. Finally we dry hop the finished beer for a bright floral aroma.\t"/>
    <x v="10"/>
    <n v="10"/>
    <n v="80"/>
    <n v="40"/>
    <n v="32"/>
    <n v="7"/>
    <n v="65"/>
    <n v="22"/>
    <n v="62"/>
    <n v="4"/>
    <n v="72"/>
    <n v="117"/>
    <n v="27"/>
    <n v="103"/>
    <x v="1736"/>
    <x v="687"/>
    <x v="1741"/>
    <x v="314"/>
    <x v="1737"/>
    <n v="36"/>
  </r>
  <r>
    <x v="2233"/>
    <x v="81"/>
    <s v="Lawson's Finest Liquids"/>
    <s v="Lawson's Finest Liquids Permagrin Rye Pale Ale"/>
    <s v="Notes:This special brew incorporates malted rye in the grain bill lending a spicy character and complex flavors. Generously hopped with Amarillo, Simcoe, Cascade and Centennial. This hoppy pale ale has a sneaky bite that will creep up and leave you smiling!\t"/>
    <x v="4"/>
    <n v="10"/>
    <n v="80"/>
    <n v="16"/>
    <n v="44"/>
    <n v="11"/>
    <n v="110"/>
    <n v="54"/>
    <n v="56"/>
    <n v="2"/>
    <n v="61"/>
    <n v="143"/>
    <n v="48"/>
    <n v="164"/>
    <x v="1737"/>
    <x v="1698"/>
    <x v="1742"/>
    <x v="127"/>
    <x v="1458"/>
    <n v="28"/>
  </r>
  <r>
    <x v="2234"/>
    <x v="81"/>
    <s v="Boulevard Brewing Co."/>
    <s v="Boulevard Brewing Co. Westside Rye"/>
    <s v="Notes:"/>
    <x v="9"/>
    <n v="10"/>
    <n v="80"/>
    <n v="26"/>
    <n v="50"/>
    <n v="11"/>
    <n v="35"/>
    <n v="45"/>
    <n v="30"/>
    <n v="2"/>
    <n v="31"/>
    <n v="46"/>
    <n v="27"/>
    <n v="141"/>
    <x v="15"/>
    <x v="226"/>
    <x v="18"/>
    <x v="11"/>
    <x v="11"/>
    <n v="1"/>
  </r>
  <r>
    <x v="2235"/>
    <x v="81"/>
    <s v="Mayflower Brewing Company"/>
    <s v="Mayflower Brewing Company Summer Rye"/>
    <s v="Notes:"/>
    <x v="63"/>
    <n v="10"/>
    <n v="80"/>
    <n v="18"/>
    <n v="30"/>
    <n v="4"/>
    <n v="42"/>
    <n v="22"/>
    <n v="48"/>
    <n v="3"/>
    <n v="48"/>
    <n v="57"/>
    <n v="32"/>
    <n v="95"/>
    <x v="1187"/>
    <x v="417"/>
    <x v="296"/>
    <x v="356"/>
    <x v="1169"/>
    <n v="48"/>
  </r>
  <r>
    <x v="2236"/>
    <x v="81"/>
    <s v="Dock Street Brewery &amp; Restaurant"/>
    <s v="Dock Street Brewery &amp; Restaurant Rye IPA"/>
    <s v="Notes:An aggressively hopped American Style India Pale Ale brewed with Columbus, Simcoe and Amarillo hops. The use of 20% rye gives this ale it's trademark dry and spicy character.\t"/>
    <x v="18"/>
    <n v="10"/>
    <n v="80"/>
    <n v="19"/>
    <n v="36"/>
    <n v="5"/>
    <n v="82"/>
    <n v="20"/>
    <n v="27"/>
    <n v="0"/>
    <n v="25"/>
    <n v="117"/>
    <n v="27"/>
    <n v="93"/>
    <x v="1738"/>
    <x v="1699"/>
    <x v="443"/>
    <x v="1740"/>
    <x v="33"/>
    <n v="40"/>
  </r>
  <r>
    <x v="2237"/>
    <x v="81"/>
    <s v="Madison River Brewing Company"/>
    <s v="Madison River Brewing Company Salmon Fly Honey Rye"/>
    <s v="Notes:Madison River Brewing Company presents Salmon Fly Honey Rye. The malted barley used in this unique brew is complimented by the subtle spiciness of rye. Bittering and flavor hop additions help keep this brew extremely balanced. In addition, there is a mild sweetness that dulls any overwhelming rye or hop flavor derived from the pure local Montana honey. These ingredients blend together to create a lighter bodied drinking experience for all kinds of beer drinkers.23 IBU\t"/>
    <x v="8"/>
    <n v="10"/>
    <n v="80"/>
    <n v="18"/>
    <n v="41"/>
    <n v="6"/>
    <n v="34"/>
    <n v="99"/>
    <n v="27"/>
    <n v="1"/>
    <n v="23"/>
    <n v="47"/>
    <n v="22"/>
    <n v="177"/>
    <x v="355"/>
    <x v="1148"/>
    <x v="1743"/>
    <x v="139"/>
    <x v="1738"/>
    <n v="22"/>
  </r>
  <r>
    <x v="2238"/>
    <x v="81"/>
    <s v="Black Market Brewing Co."/>
    <s v="Black Market Brewing Co. Rye IPA"/>
    <s v="Notes:"/>
    <x v="16"/>
    <n v="10"/>
    <n v="80"/>
    <n v="17"/>
    <n v="31"/>
    <n v="7"/>
    <n v="67"/>
    <n v="27"/>
    <n v="46"/>
    <n v="0"/>
    <n v="57"/>
    <n v="89"/>
    <n v="18"/>
    <n v="75"/>
    <x v="785"/>
    <x v="137"/>
    <x v="161"/>
    <x v="611"/>
    <x v="360"/>
    <n v="10"/>
  </r>
  <r>
    <x v="2239"/>
    <x v="81"/>
    <s v="The Bronx Brewery"/>
    <s v="The Bronx Brewery Pale Ale"/>
    <s v="Notes:"/>
    <x v="13"/>
    <n v="10"/>
    <n v="80"/>
    <n v="10"/>
    <n v="35"/>
    <n v="13"/>
    <n v="62"/>
    <n v="40"/>
    <n v="59"/>
    <n v="0"/>
    <n v="63"/>
    <n v="89"/>
    <n v="26"/>
    <n v="121"/>
    <x v="25"/>
    <x v="226"/>
    <x v="18"/>
    <x v="11"/>
    <x v="11"/>
    <n v="2"/>
  </r>
  <r>
    <x v="2240"/>
    <x v="81"/>
    <s v="Telluride Brewing Co."/>
    <s v="Telluride Brewing Co. Bridal Veil Rye Pale Ale"/>
    <s v="Notes:"/>
    <x v="10"/>
    <n v="10"/>
    <n v="80"/>
    <n v="21"/>
    <n v="32"/>
    <n v="8"/>
    <n v="72"/>
    <n v="26"/>
    <n v="45"/>
    <n v="1"/>
    <n v="53"/>
    <n v="96"/>
    <n v="27"/>
    <n v="103"/>
    <x v="25"/>
    <x v="14"/>
    <x v="126"/>
    <x v="44"/>
    <x v="18"/>
    <n v="1"/>
  </r>
  <r>
    <x v="2241"/>
    <x v="82"/>
    <s v="Founders Brewing Company"/>
    <s v="Founders Brewing Company Founders Backwoods Bastard"/>
    <s v="Notes:Expect lovely, warm smells of single malt scotch, oaky bourbon barrels, smoke, sweet caramel and roasted malts, a bit of earthy spice and a scintilla of dark fruit. It’s a kick-back sipper made to excite the palate.\t"/>
    <x v="43"/>
    <n v="25"/>
    <n v="35"/>
    <n v="1"/>
    <n v="41"/>
    <n v="84"/>
    <n v="21"/>
    <n v="76"/>
    <n v="13"/>
    <n v="0"/>
    <n v="26"/>
    <n v="15"/>
    <n v="36"/>
    <n v="102"/>
    <x v="1739"/>
    <x v="1700"/>
    <x v="1744"/>
    <x v="1741"/>
    <x v="1739"/>
    <n v="1020"/>
  </r>
  <r>
    <x v="2242"/>
    <x v="82"/>
    <s v="Founders Brewing Company"/>
    <s v="Founders Brewing Company Founders Dirty Bastard"/>
    <s v="Notes:So good it’s almost wrong. Dark ruby in color and brewed with seven varieties of imported malts. Complex in finish, with hints of smoke and peat, paired with a malty richness and a right hook of hop power to give it the bad attitude that a beer named Dirty Bastard has to live up to. Ain’t for the wee lads. Brewed with 7 varieties of malt (varies over the years).50 IBU\t"/>
    <x v="3"/>
    <n v="25"/>
    <n v="35"/>
    <n v="6"/>
    <n v="44"/>
    <n v="38"/>
    <n v="31"/>
    <n v="63"/>
    <n v="10"/>
    <n v="0"/>
    <n v="20"/>
    <n v="42"/>
    <n v="15"/>
    <n v="84"/>
    <x v="1740"/>
    <x v="1701"/>
    <x v="1745"/>
    <x v="1742"/>
    <x v="1740"/>
    <n v="1257"/>
  </r>
  <r>
    <x v="2243"/>
    <x v="82"/>
    <s v="Oskar Blues Grill &amp; Brew"/>
    <s v="Oskar Blues Grill &amp; Brew Old Chub - Scottish Style Ale"/>
    <s v="Notes:From the Oskar Blues website: &quot;This jaw-dropping Scottish strong ale (8% ABV) is brewed with bodacious amounts of malted barley and specialty grains, and a dash of beechwood-smoked malt.&quot;\t"/>
    <x v="52"/>
    <n v="25"/>
    <n v="35"/>
    <n v="6"/>
    <n v="57"/>
    <n v="23"/>
    <n v="39"/>
    <n v="78"/>
    <n v="22"/>
    <n v="0"/>
    <n v="35"/>
    <n v="21"/>
    <n v="16"/>
    <n v="104"/>
    <x v="1741"/>
    <x v="1702"/>
    <x v="1746"/>
    <x v="1743"/>
    <x v="1741"/>
    <n v="1236"/>
  </r>
  <r>
    <x v="2244"/>
    <x v="82"/>
    <s v="Orkney Brewery"/>
    <s v="Orkney Brewery SkullSplitter"/>
    <s v="Notes:"/>
    <x v="3"/>
    <n v="25"/>
    <n v="35"/>
    <n v="7"/>
    <n v="43"/>
    <n v="54"/>
    <n v="30"/>
    <n v="100"/>
    <n v="26"/>
    <n v="0"/>
    <n v="56"/>
    <n v="39"/>
    <n v="23"/>
    <n v="88"/>
    <x v="1742"/>
    <x v="1703"/>
    <x v="1747"/>
    <x v="1744"/>
    <x v="1742"/>
    <n v="806"/>
  </r>
  <r>
    <x v="2245"/>
    <x v="82"/>
    <s v="Dark Horse Brewing Company"/>
    <s v="Dark Horse Brewing Company Dark Horse Scotty Karate Scotch Ale"/>
    <s v="Notes:For those of you who don’t know who “Scotty Karate” is… He is a local one man band who plays an amazing slurry of honky-tonk influenced, punk-country songs. (Check him out at www.scottykaratetime.com) A big bold musician deserves a big bold beer, that's why Scotty and our Scotch Ale are a perfect tribute to one another. Scotty Karate is brewed with cherry wood smoked malt instead of the traditional peat smoked malt offering up warming notes of coffee, caramel and sweet caramelized brown sugar. Scotty finishes earthy giving this beer a character all it's own, just like the man himself.\t"/>
    <x v="171"/>
    <n v="25"/>
    <n v="35"/>
    <n v="4"/>
    <n v="57"/>
    <n v="50"/>
    <n v="28"/>
    <n v="88"/>
    <n v="11"/>
    <n v="0"/>
    <n v="43"/>
    <n v="17"/>
    <n v="15"/>
    <n v="86"/>
    <x v="1743"/>
    <x v="1704"/>
    <x v="1748"/>
    <x v="1745"/>
    <x v="1743"/>
    <n v="408"/>
  </r>
  <r>
    <x v="2246"/>
    <x v="82"/>
    <s v="Great Divide Brewing Company"/>
    <s v="Great Divide Brewing Company Claymore Scotch Ale"/>
    <s v="Notes:Named for a medieval Scottish sword, Claymore Scotch Ale is our tribute to the legendary “Wee Heavy” beers of Scotland. This malty, deep-ruby beauty features lots of caramel sweetness, a reserved hop profile, and a subtle warming character. Unlike its namesake, this beer only requires one hand, but it’ll still make you feel like nobility.\t"/>
    <x v="89"/>
    <n v="25"/>
    <n v="35"/>
    <n v="7"/>
    <n v="64"/>
    <n v="28"/>
    <n v="49"/>
    <n v="88"/>
    <n v="17"/>
    <n v="0"/>
    <n v="27"/>
    <n v="47"/>
    <n v="45"/>
    <n v="125"/>
    <x v="1744"/>
    <x v="28"/>
    <x v="1749"/>
    <x v="1746"/>
    <x v="1744"/>
    <n v="309"/>
  </r>
  <r>
    <x v="2247"/>
    <x v="82"/>
    <s v="Innis &amp; Gunn"/>
    <s v="Innis &amp; Gunn Rum Cask Oak Aged Beer"/>
    <s v="Notes:"/>
    <x v="18"/>
    <n v="25"/>
    <n v="35"/>
    <n v="3"/>
    <n v="33"/>
    <n v="67"/>
    <n v="16"/>
    <n v="62"/>
    <n v="6"/>
    <n v="0"/>
    <n v="24"/>
    <n v="15"/>
    <n v="23"/>
    <n v="49"/>
    <x v="1745"/>
    <x v="1705"/>
    <x v="1750"/>
    <x v="1747"/>
    <x v="1745"/>
    <n v="183"/>
  </r>
  <r>
    <x v="2248"/>
    <x v="82"/>
    <s v="AleSmith Brewing Company"/>
    <s v="AleSmith Brewing Company AleSmith Wee Heavy"/>
    <s v="Notes:A classic Scotch Ale. Scotch ales are typically sweet and malty, with a very subdued dose of hops– just enough to provide balance. AleSmith Wee Heavy is a wonderful interpretation of this traditional Scotch style.\t"/>
    <x v="30"/>
    <n v="25"/>
    <n v="35"/>
    <n v="6"/>
    <n v="40"/>
    <n v="61"/>
    <n v="30"/>
    <n v="98"/>
    <n v="10"/>
    <n v="0"/>
    <n v="34"/>
    <n v="32"/>
    <n v="17"/>
    <n v="100"/>
    <x v="1746"/>
    <x v="1706"/>
    <x v="1751"/>
    <x v="1748"/>
    <x v="1746"/>
    <n v="358"/>
  </r>
  <r>
    <x v="2249"/>
    <x v="82"/>
    <s v="Traquair House Brewery Lld"/>
    <s v="Traquair House Brewery Lld Traquair House Ale"/>
    <s v="Notes:"/>
    <x v="1"/>
    <n v="25"/>
    <n v="35"/>
    <n v="9"/>
    <n v="44"/>
    <n v="27"/>
    <n v="22"/>
    <n v="79"/>
    <n v="24"/>
    <n v="2"/>
    <n v="56"/>
    <n v="28"/>
    <n v="11"/>
    <n v="87"/>
    <x v="1747"/>
    <x v="1707"/>
    <x v="1752"/>
    <x v="1749"/>
    <x v="1747"/>
    <n v="535"/>
  </r>
  <r>
    <x v="2250"/>
    <x v="82"/>
    <s v="Boston Beer Company (Samuel Adams)"/>
    <s v="Boston Beer Company (Samuel Adams) Samuel Adams Scotch Ale"/>
    <s v="Notes:"/>
    <x v="51"/>
    <n v="25"/>
    <n v="35"/>
    <n v="9"/>
    <n v="29"/>
    <n v="24"/>
    <n v="19"/>
    <n v="37"/>
    <n v="4"/>
    <n v="0"/>
    <n v="7"/>
    <n v="25"/>
    <n v="37"/>
    <n v="65"/>
    <x v="1748"/>
    <x v="1708"/>
    <x v="1753"/>
    <x v="1750"/>
    <x v="1748"/>
    <n v="656"/>
  </r>
  <r>
    <x v="2248"/>
    <x v="82"/>
    <s v="Belhaven Brewery Company Ltd."/>
    <s v="Belhaven Brewery Company Ltd. Wee Heavy"/>
    <s v="Notes:"/>
    <x v="54"/>
    <n v="25"/>
    <n v="35"/>
    <n v="11"/>
    <n v="46"/>
    <n v="25"/>
    <n v="18"/>
    <n v="83"/>
    <n v="13"/>
    <n v="0"/>
    <n v="15"/>
    <n v="24"/>
    <n v="13"/>
    <n v="93"/>
    <x v="1749"/>
    <x v="1709"/>
    <x v="1754"/>
    <x v="1751"/>
    <x v="1749"/>
    <n v="553"/>
  </r>
  <r>
    <x v="2251"/>
    <x v="82"/>
    <s v="Traquair House Brewery Lld"/>
    <s v="Traquair House Brewery Lld Traquair Jacobite"/>
    <s v="Notes:Traquair Jacobite Ale is a Scotch ale with an ancient ingredient, coriander: rich, deep flavors are accented by exotic coriander aroma. Traquair House Brewery, located within Scotland's oldest inhabited house, uses a 1738 copper kettle and oak fermenters to produce this fine ale, first brewed in 1995 to commemorate the Jacobite Revolution.\t"/>
    <x v="52"/>
    <n v="25"/>
    <n v="35"/>
    <n v="4"/>
    <n v="57"/>
    <n v="37"/>
    <n v="32"/>
    <n v="82"/>
    <n v="19"/>
    <n v="0"/>
    <n v="52"/>
    <n v="65"/>
    <n v="20"/>
    <n v="97"/>
    <x v="1750"/>
    <x v="1710"/>
    <x v="1755"/>
    <x v="1752"/>
    <x v="1750"/>
    <n v="462"/>
  </r>
  <r>
    <x v="2252"/>
    <x v="82"/>
    <s v="Moylan's Brewery"/>
    <s v="Moylan's Brewery Kilt Lifter Scotch Ale"/>
    <s v="Notes:"/>
    <x v="52"/>
    <n v="25"/>
    <n v="35"/>
    <n v="4"/>
    <n v="36"/>
    <n v="23"/>
    <n v="22"/>
    <n v="67"/>
    <n v="17"/>
    <n v="3"/>
    <n v="27"/>
    <n v="23"/>
    <n v="14"/>
    <n v="93"/>
    <x v="1751"/>
    <x v="1711"/>
    <x v="1756"/>
    <x v="1753"/>
    <x v="1751"/>
    <n v="361"/>
  </r>
  <r>
    <x v="2253"/>
    <x v="82"/>
    <s v="Cigar City Brewing"/>
    <s v="Cigar City Brewing Big Sound Scotch Ale"/>
    <s v="Notes:Big Sound Scotch Ale is dedicated to our good buddy Gino, the most Punk Rock Bagpiper you will ever meet, and the rest of the men and women of the Tampa Bay Pipes and Drums. Brown in color, Big Sound has huge notes of dark sweet toffee with underlying mild notes of coffee in the aroma. The flavor starts with a slight note of cherry and then opens into a goliath of malt character with notes of dark sweet toffee, coffee and mild notes of toasted bread in the finish. Big Sound Scotch Ale pairs well with Haggis, Highland Games, Huge Heads, Enormous pillows and of course Bagpipe Music.40 IBU\t"/>
    <x v="3"/>
    <n v="25"/>
    <n v="35"/>
    <n v="6"/>
    <n v="66"/>
    <n v="49"/>
    <n v="32"/>
    <n v="101"/>
    <n v="15"/>
    <n v="0"/>
    <n v="40"/>
    <n v="17"/>
    <n v="23"/>
    <n v="118"/>
    <x v="641"/>
    <x v="1712"/>
    <x v="1757"/>
    <x v="1754"/>
    <x v="1752"/>
    <n v="150"/>
  </r>
  <r>
    <x v="2254"/>
    <x v="82"/>
    <s v="Boston Beer Company (Samuel Adams)"/>
    <s v="Boston Beer Company (Samuel Adams) Samuel Adams Wee Heavy (Imperial Series)"/>
    <s v="Notes:"/>
    <x v="30"/>
    <n v="25"/>
    <n v="35"/>
    <n v="6"/>
    <n v="84"/>
    <n v="56"/>
    <n v="51"/>
    <n v="109"/>
    <n v="18"/>
    <n v="0"/>
    <n v="36"/>
    <n v="32"/>
    <n v="50"/>
    <n v="140"/>
    <x v="1752"/>
    <x v="1713"/>
    <x v="1758"/>
    <x v="1755"/>
    <x v="911"/>
    <n v="195"/>
  </r>
  <r>
    <x v="2255"/>
    <x v="82"/>
    <s v="Magic Hat Brewing Company"/>
    <s v="Magic Hat Brewing Company Jinx"/>
    <s v="Notes:It’s OK to be a Wee Heavy. Much has been made of the ills of smoking. Jinx thinks there’s nothing wrong with it. For years, he stood strong with his peat-smoked whiskey malt mash. He held his head high when others made fun of his wee heavy physique, becoming a mainstay in Magic Hat’s Night of the Living Dead Variety 12-Pak. People said he’d never attain an Original Gravity above 15.1 degrees Plato or an ABV above 6%. He proved them wrong. Take Magic Hat into the next alellenium. Vote Jinx.23 IBU\t"/>
    <x v="13"/>
    <n v="25"/>
    <n v="35"/>
    <n v="9"/>
    <n v="47"/>
    <n v="18"/>
    <n v="15"/>
    <n v="56"/>
    <n v="11"/>
    <n v="0"/>
    <n v="14"/>
    <n v="15"/>
    <n v="39"/>
    <n v="66"/>
    <x v="1753"/>
    <x v="1714"/>
    <x v="1759"/>
    <x v="1756"/>
    <x v="1753"/>
    <n v="367"/>
  </r>
  <r>
    <x v="2256"/>
    <x v="82"/>
    <s v="Brasserie Dieu Du Ciel"/>
    <s v="Brasserie Dieu Du Ciel Équinoxe Du Printemps"/>
    <s v="Notes:Équinoxe du Printemps (French for &quot;spring equinox&quot;) is the quintessential marriage of two great traditions: beer brewing in Scotland, and maple syrup production in Quebec. At the first draught, the mouth is overcome by woody, malty flavours, sustained by a discrete touch of sweetness. The aftertaste brings about the flavours of maple, which are sufficiently present to be appreciated, but never overwhelming the typical flavours of a Scotch Ale. Equinoxe du printemps is brewed only once a year in January. It is aged for two months in order to attain a perfect balance in taste. Then, it is sold starting March 21st, until stocks last.The Equinoxe du printemps was born in our Montreal brewpub in February 1999.\t"/>
    <x v="37"/>
    <n v="25"/>
    <n v="35"/>
    <n v="13"/>
    <n v="67"/>
    <n v="59"/>
    <n v="31"/>
    <n v="217"/>
    <n v="29"/>
    <n v="0"/>
    <n v="61"/>
    <n v="54"/>
    <n v="28"/>
    <n v="189"/>
    <x v="527"/>
    <x v="84"/>
    <x v="348"/>
    <x v="534"/>
    <x v="1754"/>
    <n v="180"/>
  </r>
  <r>
    <x v="2257"/>
    <x v="82"/>
    <s v="Smuttynose Brewing Company"/>
    <s v="Smuttynose Brewing Company Smuttynose Scotch Style Ale (Big Beer Series)"/>
    <s v="Notes:Our Scotch Ale is a bold amber beer that balances smooth rich sweetness with a hint of peat smoked malt. The infusion of this subtle smokiness invites images of heather fields, platters of haggis, &amp; the poetry of William McGonagall. Enjoy one with your mates!2007 - 8.2%2008 - 7.1%2013 - 8.0%\t"/>
    <x v="70"/>
    <n v="25"/>
    <n v="35"/>
    <n v="8"/>
    <n v="54"/>
    <n v="43"/>
    <n v="18"/>
    <n v="92"/>
    <n v="16"/>
    <n v="1"/>
    <n v="26"/>
    <n v="17"/>
    <n v="48"/>
    <n v="117"/>
    <x v="1592"/>
    <x v="1715"/>
    <x v="1760"/>
    <x v="1757"/>
    <x v="1755"/>
    <n v="228"/>
  </r>
  <r>
    <x v="2258"/>
    <x v="82"/>
    <s v="The Duck-Rabbit Craft Brewery"/>
    <s v="The Duck-Rabbit Craft Brewery Duck-Rabbit Wee Heavy Scotch Style Ale"/>
    <s v="Notes:The Duck-Rabbit’s Scotch Ale is a full-bodied, deep copper-colored treasure. Bold and malty, this beer’s sweetness comes from a massive quantity of grain complemented by some serious kettle carmelization. The flavor is rounded out by a warming alcohol sensation.\t"/>
    <x v="52"/>
    <n v="25"/>
    <n v="35"/>
    <n v="7"/>
    <n v="55"/>
    <n v="57"/>
    <n v="11"/>
    <n v="81"/>
    <n v="31"/>
    <n v="0"/>
    <n v="39"/>
    <n v="20"/>
    <n v="1"/>
    <n v="96"/>
    <x v="1754"/>
    <x v="1716"/>
    <x v="1761"/>
    <x v="1758"/>
    <x v="1756"/>
    <n v="263"/>
  </r>
  <r>
    <x v="2259"/>
    <x v="82"/>
    <s v="Brasserie de Silly S.A."/>
    <s v="Brasserie de Silly S.A. Scotch Silly"/>
    <s v="Notes:"/>
    <x v="52"/>
    <n v="25"/>
    <n v="35"/>
    <n v="10"/>
    <n v="56"/>
    <n v="65"/>
    <n v="35"/>
    <n v="126"/>
    <n v="39"/>
    <n v="0"/>
    <n v="60"/>
    <n v="50"/>
    <n v="12"/>
    <n v="95"/>
    <x v="1755"/>
    <x v="95"/>
    <x v="1762"/>
    <x v="1759"/>
    <x v="1757"/>
    <n v="189"/>
  </r>
  <r>
    <x v="2260"/>
    <x v="82"/>
    <s v="AleSmith Brewing Company"/>
    <s v="AleSmith Brewing Company AleSmith Wee Heavy - Barrel Aged"/>
    <s v="Notes:"/>
    <x v="37"/>
    <n v="25"/>
    <n v="35"/>
    <n v="8"/>
    <n v="80"/>
    <n v="123"/>
    <n v="11"/>
    <n v="93"/>
    <n v="16"/>
    <n v="0"/>
    <n v="30"/>
    <n v="11"/>
    <n v="35"/>
    <n v="171"/>
    <x v="1756"/>
    <x v="1717"/>
    <x v="1763"/>
    <x v="1760"/>
    <x v="1758"/>
    <n v="83"/>
  </r>
  <r>
    <x v="2261"/>
    <x v="82"/>
    <s v="Lake Louie Brewery Company"/>
    <s v="Lake Louie Brewery Company Lake Louie Warped Speed Scotch Ale"/>
    <s v="Notes:"/>
    <x v="1"/>
    <n v="25"/>
    <n v="35"/>
    <n v="8"/>
    <n v="43"/>
    <n v="33"/>
    <n v="21"/>
    <n v="78"/>
    <n v="16"/>
    <n v="0"/>
    <n v="11"/>
    <n v="25"/>
    <n v="15"/>
    <n v="75"/>
    <x v="1757"/>
    <x v="1718"/>
    <x v="1764"/>
    <x v="1761"/>
    <x v="1759"/>
    <n v="151"/>
  </r>
  <r>
    <x v="2262"/>
    <x v="82"/>
    <s v="Monday Night Brewing"/>
    <s v="Monday Night Brewing Drafty Kilt Scotch Ale"/>
    <s v="Notes:A roasty scotch ale with a hint of smoke. Full-bodied, but not overpowering. Smokey, but not in a creepy bar kind of way. Sweet, but not obnoxiously so. Sound like your ideal mother-in-law? Fair enough, but it also is a pretty dead-on description of our Scotch Ale. In a difficult hop-growing climate, Scottish brewers relied on other ingredients to impart flavor and bitterness – one such ingredient was smoked malt. Drafty Kilt is a dark, malty bombshell of a beer.\t"/>
    <x v="1"/>
    <n v="25"/>
    <n v="35"/>
    <n v="6"/>
    <n v="36"/>
    <n v="27"/>
    <n v="32"/>
    <n v="55"/>
    <n v="10"/>
    <n v="0"/>
    <n v="24"/>
    <n v="33"/>
    <n v="28"/>
    <n v="90"/>
    <x v="628"/>
    <x v="168"/>
    <x v="1649"/>
    <x v="358"/>
    <x v="24"/>
    <n v="4"/>
  </r>
  <r>
    <x v="2263"/>
    <x v="82"/>
    <s v="Rahr &amp; Sons Brewing Company"/>
    <s v="Rahr &amp; Sons Brewing Company Iron Thistle"/>
    <s v="Notes:SCOTTISH STYLE ALEAvailable : February ReleaseBreak out the bagpipes with your lederhosen! We’re proud to present our Iron Thistle Scotch Ale – Rahr’s first National Grand Champion winner. This dark, Scottish ale has a bold taste dominated by a smooth, sweet maltiness balanced with a low, hoppy bitterness. So don your kilts and enjoy. Here’s to your health – Slàinte! Prosit!IBU35HOP VARIETIESWarriorMALTS2 Row, Vienna, Crystal, Chocolate, Carafa Special II"/>
    <x v="68"/>
    <n v="25"/>
    <n v="35"/>
    <n v="14"/>
    <n v="67"/>
    <n v="41"/>
    <n v="64"/>
    <n v="97"/>
    <n v="18"/>
    <n v="2"/>
    <n v="36"/>
    <n v="59"/>
    <n v="23"/>
    <n v="126"/>
    <x v="1393"/>
    <x v="1236"/>
    <x v="1765"/>
    <x v="1762"/>
    <x v="1760"/>
    <n v="37"/>
  </r>
  <r>
    <x v="2264"/>
    <x v="82"/>
    <s v="New England Brewing Co."/>
    <s v="New England Brewing Co. Wet Willy Scotch Ale"/>
    <s v="Notes:"/>
    <x v="30"/>
    <n v="25"/>
    <n v="35"/>
    <n v="12"/>
    <n v="66"/>
    <n v="73"/>
    <n v="17"/>
    <n v="122"/>
    <n v="26"/>
    <n v="1"/>
    <n v="39"/>
    <n v="15"/>
    <n v="18"/>
    <n v="103"/>
    <x v="1758"/>
    <x v="1719"/>
    <x v="1766"/>
    <x v="1763"/>
    <x v="1295"/>
    <n v="126"/>
  </r>
  <r>
    <x v="2265"/>
    <x v="82"/>
    <s v="Tyranena Brewing Company"/>
    <s v="Tyranena Brewing Company Sheep Shagger Scotch Ale"/>
    <s v="Notes:"/>
    <x v="16"/>
    <n v="25"/>
    <n v="35"/>
    <n v="5"/>
    <n v="64"/>
    <n v="39"/>
    <n v="23"/>
    <n v="73"/>
    <n v="8"/>
    <n v="1"/>
    <n v="13"/>
    <n v="32"/>
    <n v="16"/>
    <n v="109"/>
    <x v="25"/>
    <x v="1720"/>
    <x v="1767"/>
    <x v="1764"/>
    <x v="1761"/>
    <n v="71"/>
  </r>
  <r>
    <x v="2266"/>
    <x v="82"/>
    <s v="French Broad Brewing Co."/>
    <s v="French Broad Brewing Co. Wee Heavy-er Scotch Style Ale"/>
    <s v="Notes:"/>
    <x v="68"/>
    <n v="25"/>
    <n v="35"/>
    <n v="13"/>
    <n v="62"/>
    <n v="32"/>
    <n v="23"/>
    <n v="110"/>
    <n v="33"/>
    <n v="0"/>
    <n v="37"/>
    <n v="25"/>
    <n v="13"/>
    <n v="113"/>
    <x v="1759"/>
    <x v="1721"/>
    <x v="1768"/>
    <x v="1765"/>
    <x v="1762"/>
    <n v="98"/>
  </r>
  <r>
    <x v="2267"/>
    <x v="82"/>
    <s v="Erie Brewing Co."/>
    <s v="Erie Brewing Co. Ol' Red Cease And Desist"/>
    <s v="Notes:"/>
    <x v="93"/>
    <n v="25"/>
    <n v="35"/>
    <n v="8"/>
    <n v="43"/>
    <n v="38"/>
    <n v="15"/>
    <n v="106"/>
    <n v="29"/>
    <n v="1"/>
    <n v="56"/>
    <n v="30"/>
    <n v="7"/>
    <n v="107"/>
    <x v="1760"/>
    <x v="1085"/>
    <x v="1769"/>
    <x v="1590"/>
    <x v="864"/>
    <n v="108"/>
  </r>
  <r>
    <x v="2268"/>
    <x v="82"/>
    <s v="Tyranena Brewing Company"/>
    <s v="Tyranena Brewing Company Shaggin' In The Wood"/>
    <s v="Notes:"/>
    <x v="172"/>
    <n v="25"/>
    <n v="35"/>
    <n v="7"/>
    <n v="68"/>
    <n v="75"/>
    <n v="21"/>
    <n v="70"/>
    <n v="5"/>
    <n v="0"/>
    <n v="6"/>
    <n v="27"/>
    <n v="38"/>
    <n v="151"/>
    <x v="1761"/>
    <x v="262"/>
    <x v="681"/>
    <x v="1766"/>
    <x v="1763"/>
    <n v="91"/>
  </r>
  <r>
    <x v="2269"/>
    <x v="82"/>
    <s v="Sierra Nevada Brewing Co."/>
    <s v="Sierra Nevada Brewing Co. Sierra Nevada Scotch Ale"/>
    <s v="Notes:"/>
    <x v="80"/>
    <n v="25"/>
    <n v="35"/>
    <n v="18"/>
    <n v="46"/>
    <n v="39"/>
    <n v="25"/>
    <n v="145"/>
    <n v="11"/>
    <n v="0"/>
    <n v="8"/>
    <n v="41"/>
    <n v="10"/>
    <n v="161"/>
    <x v="1137"/>
    <x v="410"/>
    <x v="527"/>
    <x v="1767"/>
    <x v="29"/>
    <n v="11"/>
  </r>
  <r>
    <x v="2270"/>
    <x v="82"/>
    <s v="Big Sky Brewing Company"/>
    <s v="Big Sky Brewing Company Heavy Horse Scotch Ale"/>
    <s v="Notes:"/>
    <x v="47"/>
    <n v="25"/>
    <n v="35"/>
    <n v="12"/>
    <n v="61"/>
    <n v="30"/>
    <n v="28"/>
    <n v="111"/>
    <n v="25"/>
    <n v="0"/>
    <n v="41"/>
    <n v="37"/>
    <n v="14"/>
    <n v="119"/>
    <x v="1762"/>
    <x v="1722"/>
    <x v="1770"/>
    <x v="1768"/>
    <x v="1764"/>
    <n v="60"/>
  </r>
  <r>
    <x v="2271"/>
    <x v="82"/>
    <s v="Sprecher Brewing Company"/>
    <s v="Sprecher Brewing Company Pipers Scotch-Style Ale"/>
    <s v="Notes:A hearty red-brown “Wee Heavy,” Scotch Ale has all the smokey sweet complex malt goodness you could wish for. Peated, caramel and lightly toasted malts brewed just right give you a smooth beer with a delicate hop finish and creamy head.\t"/>
    <x v="52"/>
    <n v="25"/>
    <n v="35"/>
    <n v="6"/>
    <n v="57"/>
    <n v="43"/>
    <n v="18"/>
    <n v="75"/>
    <n v="11"/>
    <n v="0"/>
    <n v="16"/>
    <n v="20"/>
    <n v="73"/>
    <n v="108"/>
    <x v="22"/>
    <x v="1723"/>
    <x v="1771"/>
    <x v="1769"/>
    <x v="1765"/>
    <n v="106"/>
  </r>
  <r>
    <x v="2272"/>
    <x v="82"/>
    <s v="Brau Brothers Brewing Co. LLC"/>
    <s v="Brau Brothers Brewing Co. LLC Bancreagie Peated Scotch Ale"/>
    <s v="Notes:"/>
    <x v="71"/>
    <n v="25"/>
    <n v="35"/>
    <n v="9"/>
    <n v="38"/>
    <n v="36"/>
    <n v="24"/>
    <n v="60"/>
    <n v="21"/>
    <n v="0"/>
    <n v="22"/>
    <n v="50"/>
    <n v="50"/>
    <n v="95"/>
    <x v="1763"/>
    <x v="1724"/>
    <x v="1772"/>
    <x v="1770"/>
    <x v="1766"/>
    <n v="31"/>
  </r>
  <r>
    <x v="2273"/>
    <x v="82"/>
    <s v="Lake Louie Brewery Company"/>
    <s v="Lake Louie Brewery Company Louie's Reserve Scotch Ale"/>
    <s v="Notes:Released annually in August\t"/>
    <x v="30"/>
    <n v="25"/>
    <n v="35"/>
    <n v="13"/>
    <n v="89"/>
    <n v="64"/>
    <n v="33"/>
    <n v="104"/>
    <n v="33"/>
    <n v="0"/>
    <n v="33"/>
    <n v="39"/>
    <n v="27"/>
    <n v="130"/>
    <x v="1764"/>
    <x v="687"/>
    <x v="1773"/>
    <x v="1771"/>
    <x v="30"/>
    <n v="84"/>
  </r>
  <r>
    <x v="2274"/>
    <x v="82"/>
    <s v="Hoppin' Frog Brewery"/>
    <s v="Hoppin' Frog Brewery Outta Kilter"/>
    <s v="Notes:"/>
    <x v="70"/>
    <n v="25"/>
    <n v="35"/>
    <n v="7"/>
    <n v="59"/>
    <n v="43"/>
    <n v="35"/>
    <n v="137"/>
    <n v="47"/>
    <n v="0"/>
    <n v="76"/>
    <n v="50"/>
    <n v="15"/>
    <n v="128"/>
    <x v="1765"/>
    <x v="1725"/>
    <x v="1546"/>
    <x v="293"/>
    <x v="1767"/>
    <n v="69"/>
  </r>
  <r>
    <x v="2275"/>
    <x v="83"/>
    <s v="Three Floyds Brewing Co. &amp; Brewpub"/>
    <s v="Three Floyds Brewing Co. &amp; Brewpub Robert The Bruce Scottish Ale"/>
    <s v="Notes:A full-bodied Scottish-style Ale with a well-rounded malty profile and roasted biscuit-like notes.24 IBU\t"/>
    <x v="54"/>
    <n v="9"/>
    <n v="25"/>
    <n v="9"/>
    <n v="58"/>
    <n v="20"/>
    <n v="31"/>
    <n v="86"/>
    <n v="8"/>
    <n v="0"/>
    <n v="18"/>
    <n v="28"/>
    <n v="14"/>
    <n v="135"/>
    <x v="1766"/>
    <x v="1726"/>
    <x v="1774"/>
    <x v="1772"/>
    <x v="1768"/>
    <n v="850"/>
  </r>
  <r>
    <x v="2276"/>
    <x v="83"/>
    <s v="Belhaven Brewery Company Ltd."/>
    <s v="Belhaven Brewery Company Ltd. Belhaven Scottish Ale"/>
    <s v="Notes:Our signature Scottish Ale is the beer we've brewed the longest and is our best-selling bottle world-wide. We brew it from 100% Scottish Optic and Crystal barley malts for a nutty, biscuit character, balanced with a subtle spiciness from Challenger and Goldings hops for an all-around satisfying beer. George Howell - Master Brewer, Belhaven\t"/>
    <x v="9"/>
    <n v="9"/>
    <n v="25"/>
    <n v="7"/>
    <n v="41"/>
    <n v="13"/>
    <n v="26"/>
    <n v="43"/>
    <n v="9"/>
    <n v="0"/>
    <n v="7"/>
    <n v="26"/>
    <n v="19"/>
    <n v="110"/>
    <x v="1767"/>
    <x v="1727"/>
    <x v="1215"/>
    <x v="1773"/>
    <x v="1769"/>
    <n v="837"/>
  </r>
  <r>
    <x v="2277"/>
    <x v="83"/>
    <s v="Odell Brewing Company"/>
    <s v="Odell Brewing Company Oak Aged 90 Shilling"/>
    <s v="Notes:We introduced 90 Shilling, our flagship beer, at our opening party in 1989. For a while, we'd been wondering what would happen if we lightened up the traditional Scottish ale? The result is an irresistibly smooth and delicious medium-bodied amber ale.\t"/>
    <x v="0"/>
    <n v="9"/>
    <n v="25"/>
    <n v="21"/>
    <n v="48"/>
    <n v="13"/>
    <n v="32"/>
    <n v="52"/>
    <n v="13"/>
    <n v="0"/>
    <n v="19"/>
    <n v="46"/>
    <n v="11"/>
    <n v="94"/>
    <x v="22"/>
    <x v="14"/>
    <x v="33"/>
    <x v="32"/>
    <x v="170"/>
    <n v="2"/>
  </r>
  <r>
    <x v="2278"/>
    <x v="83"/>
    <s v="Innis &amp; Gunn"/>
    <s v="Innis &amp; Gunn Innis And Gunn Oak Aged Beer"/>
    <s v="Notes:This is our firstborn brew, whose accidental discovery started our story in 2003. Its originality also lies in its singular taste – notes of biscuity malt and vanilla swirling within a creamy, mellow character. A pioneering beer, its flavour finds favour with brewing juries, blind tasting panels and barflies alike.\t"/>
    <x v="17"/>
    <n v="9"/>
    <n v="25"/>
    <n v="2"/>
    <n v="24"/>
    <n v="27"/>
    <n v="11"/>
    <n v="26"/>
    <n v="4"/>
    <n v="0"/>
    <n v="7"/>
    <n v="14"/>
    <n v="17"/>
    <n v="47"/>
    <x v="1768"/>
    <x v="266"/>
    <x v="1596"/>
    <x v="1774"/>
    <x v="1770"/>
    <n v="380"/>
  </r>
  <r>
    <x v="474"/>
    <x v="83"/>
    <s v="Brooklyn Brewery"/>
    <s v="Brooklyn Brewery Brooklyn Winter Ale"/>
    <s v="Notes:Brooklyn completely changed the recipe in 2006. Its now a Scottish-style ale. Brewmaster Garrett Oliver explained to us that: There are no spices at all. Good British floor malts and hops along with our yeast strain account for all the flavors. It has a Scottish-style cooler fermentation, which pushes malt to the forefront rather than fruitiness. It was brewed with Scottish Floor-malted Maris Otter, English crystal malts, Belgian Aromatic malt, American roasted malts, American oats and hopped with Willamette.\t"/>
    <x v="69"/>
    <n v="9"/>
    <n v="25"/>
    <n v="15"/>
    <n v="43"/>
    <n v="24"/>
    <n v="33"/>
    <n v="88"/>
    <n v="26"/>
    <n v="0"/>
    <n v="25"/>
    <n v="35"/>
    <n v="14"/>
    <n v="109"/>
    <x v="1769"/>
    <x v="1728"/>
    <x v="1775"/>
    <x v="1775"/>
    <x v="1771"/>
    <n v="410"/>
  </r>
  <r>
    <x v="2279"/>
    <x v="83"/>
    <s v="Four Peaks Brewing Company"/>
    <s v="Four Peaks Brewing Company Kilt Lifter Scottish Style Ale"/>
    <s v="Notes:Kilt Lifter is our award-winning flagship brew, crafted in the tradition and honor of the great strong ales of Scotland. Take one sip and you’ll swear it had been brewed by men in kilts—and maybe it was. It’s a full-bodied ale with pronounced flavors of caramel and roasted barley. Notice its amber color, malty sweetness and a hint of smokiness with a clean dry finish? That’s a true Scottish-style ale.\t"/>
    <x v="4"/>
    <n v="9"/>
    <n v="25"/>
    <n v="10"/>
    <n v="27"/>
    <n v="13"/>
    <n v="20"/>
    <n v="57"/>
    <n v="3"/>
    <n v="0"/>
    <n v="15"/>
    <n v="18"/>
    <n v="10"/>
    <n v="69"/>
    <x v="1770"/>
    <x v="1729"/>
    <x v="1776"/>
    <x v="1776"/>
    <x v="1772"/>
    <n v="145"/>
  </r>
  <r>
    <x v="2280"/>
    <x v="83"/>
    <s v="Erie Brewing Co."/>
    <s v="Erie Brewing Co. Railbender Ale"/>
    <s v="Notes:Erie Brewing Company flagship beer features a deep malt flavor, caramel sweetness lingering in a soft hop flavor. Dark Amber.\t"/>
    <x v="18"/>
    <n v="9"/>
    <n v="25"/>
    <n v="5"/>
    <n v="40"/>
    <n v="19"/>
    <n v="24"/>
    <n v="94"/>
    <n v="13"/>
    <n v="2"/>
    <n v="26"/>
    <n v="22"/>
    <n v="6"/>
    <n v="103"/>
    <x v="1771"/>
    <x v="1730"/>
    <x v="1777"/>
    <x v="1777"/>
    <x v="1773"/>
    <n v="297"/>
  </r>
  <r>
    <x v="2281"/>
    <x v="83"/>
    <s v="Long Trail Brewing Co."/>
    <s v="Long Trail Brewing Co. Hibernator"/>
    <s v="Notes:A Vermont classic returns in 2017! Built to take the bite from a cold winter night, Hibernator features a rich malt base highlighted by warming notes of caramel and toffee. Don't sleep on this rich, robust winter brew. Last year we awoke the bears with a limited run of cans offered at our brewery in Bridgewater Corners. In 2017, we're culminating a year of throwing it back to our roots, by sending Hibernator out for a full run of distribution in 6pks and 12pks of 12 ounce bottles and on draught. Keep your eyes out for it as the weather cools down!32 IBU\t"/>
    <x v="4"/>
    <n v="9"/>
    <n v="25"/>
    <n v="7"/>
    <n v="42"/>
    <n v="20"/>
    <n v="23"/>
    <n v="61"/>
    <n v="17"/>
    <n v="0"/>
    <n v="21"/>
    <n v="31"/>
    <n v="13"/>
    <n v="131"/>
    <x v="1772"/>
    <x v="1731"/>
    <x v="1778"/>
    <x v="1778"/>
    <x v="1774"/>
    <n v="241"/>
  </r>
  <r>
    <x v="2282"/>
    <x v="83"/>
    <s v="Sun King Brewing Company"/>
    <s v="Sun King Brewing Company Wee Mac Brown"/>
    <s v="Notes:Wee Mac Scottish-style Ale is an enticing and malty brown ale with caramel, cocoa, and hazelnut character balanced with toffee undertones.23 IBU\t"/>
    <x v="0"/>
    <n v="9"/>
    <n v="25"/>
    <n v="7"/>
    <n v="28"/>
    <n v="4"/>
    <n v="10"/>
    <n v="42"/>
    <n v="8"/>
    <n v="0"/>
    <n v="10"/>
    <n v="16"/>
    <n v="7"/>
    <n v="72"/>
    <x v="1773"/>
    <x v="118"/>
    <x v="220"/>
    <x v="1779"/>
    <x v="378"/>
    <n v="54"/>
  </r>
  <r>
    <x v="2283"/>
    <x v="83"/>
    <s v="Orkney Brewery"/>
    <s v="Orkney Brewery Dark Island"/>
    <s v="Notes:"/>
    <x v="65"/>
    <n v="9"/>
    <n v="25"/>
    <n v="14"/>
    <n v="62"/>
    <n v="5"/>
    <n v="29"/>
    <n v="66"/>
    <n v="31"/>
    <n v="0"/>
    <n v="34"/>
    <n v="18"/>
    <n v="7"/>
    <n v="72"/>
    <x v="1774"/>
    <x v="1732"/>
    <x v="1779"/>
    <x v="1780"/>
    <x v="1775"/>
    <n v="214"/>
  </r>
  <r>
    <x v="2284"/>
    <x v="83"/>
    <s v="Ballast Point Brewing Company"/>
    <s v="Ballast Point Brewing Company Pepper Piper Down (Habanero)"/>
    <s v="Notes:"/>
    <x v="67"/>
    <n v="9"/>
    <n v="25"/>
    <n v="9"/>
    <n v="37"/>
    <n v="6"/>
    <n v="28"/>
    <n v="68"/>
    <n v="8"/>
    <n v="0"/>
    <n v="11"/>
    <n v="30"/>
    <n v="8"/>
    <n v="90"/>
    <x v="1035"/>
    <x v="220"/>
    <x v="18"/>
    <x v="122"/>
    <x v="919"/>
    <n v="4"/>
  </r>
  <r>
    <x v="2285"/>
    <x v="83"/>
    <s v="Belhaven Brewery Company Ltd."/>
    <s v="Belhaven Brewery Company Ltd. St. Andrew's Ale"/>
    <s v="Notes:"/>
    <x v="65"/>
    <n v="9"/>
    <n v="25"/>
    <n v="12"/>
    <n v="40"/>
    <n v="10"/>
    <n v="21"/>
    <n v="47"/>
    <n v="29"/>
    <n v="0"/>
    <n v="29"/>
    <n v="43"/>
    <n v="12"/>
    <n v="64"/>
    <x v="1775"/>
    <x v="1733"/>
    <x v="1780"/>
    <x v="1781"/>
    <x v="1776"/>
    <n v="241"/>
  </r>
  <r>
    <x v="2286"/>
    <x v="83"/>
    <s v="Appalachian Brewing Company"/>
    <s v="Appalachian Brewing Company Jolly Scot Scottish Ale"/>
    <s v="Notes:"/>
    <x v="9"/>
    <n v="9"/>
    <n v="25"/>
    <n v="14"/>
    <n v="52"/>
    <n v="13"/>
    <n v="37"/>
    <n v="68"/>
    <n v="14"/>
    <n v="2"/>
    <n v="14"/>
    <n v="37"/>
    <n v="17"/>
    <n v="113"/>
    <x v="447"/>
    <x v="155"/>
    <x v="1781"/>
    <x v="1782"/>
    <x v="1777"/>
    <n v="126"/>
  </r>
  <r>
    <x v="2287"/>
    <x v="83"/>
    <s v="Bristol Brewing Company"/>
    <s v="Bristol Brewing Company Laughing Lab Scottish-Style Ale"/>
    <s v="Notes:Laughing Lab is our most popular brew among beer drinkers and beer judges alike, with nine medals to its name since 1994 at the Great American Beer Festival alone. The Lab has a complex maltiness that comes from a careful blend of specialty malts. Its nutty, roasted flavor is mildly sweet, but not too rich. Smooth and luscious!\t"/>
    <x v="0"/>
    <n v="9"/>
    <n v="25"/>
    <n v="15"/>
    <n v="49"/>
    <n v="20"/>
    <n v="27"/>
    <n v="103"/>
    <n v="28"/>
    <n v="0"/>
    <n v="25"/>
    <n v="29"/>
    <n v="11"/>
    <n v="137"/>
    <x v="4"/>
    <x v="1007"/>
    <x v="352"/>
    <x v="1783"/>
    <x v="1394"/>
    <n v="84"/>
  </r>
  <r>
    <x v="2288"/>
    <x v="83"/>
    <s v="Orkney Brewery"/>
    <s v="Orkney Brewery The Red MacGregor"/>
    <s v="Notes:Red MacGregor is a mighty beer indeed, it has a wonderfully complex aroma of fruity hop zest and spiciness with rich malts. Initial toasted and caramel malt, then mouth-watering citrus hop fruits, giving way to a clean dry refreshing robust hop bitterness.One of the first beers in the UK that expressively used the citrusy American hop Cascade and as a result became a forerunner to Britain’s new wave of craft beers and was also the first Scottish beer to win the BIIA World Cask Beer Gold Medal.\t"/>
    <x v="57"/>
    <n v="9"/>
    <n v="25"/>
    <n v="21"/>
    <n v="58"/>
    <n v="12"/>
    <n v="74"/>
    <n v="72"/>
    <n v="47"/>
    <n v="0"/>
    <n v="56"/>
    <n v="113"/>
    <n v="22"/>
    <n v="119"/>
    <x v="1776"/>
    <x v="1566"/>
    <x v="1782"/>
    <x v="1784"/>
    <x v="1778"/>
    <n v="115"/>
  </r>
  <r>
    <x v="2289"/>
    <x v="83"/>
    <s v="Thirsty Dog Brewing Company"/>
    <s v="Thirsty Dog Brewing Company Twisted Kilt Scotch Ale"/>
    <s v="Notes:"/>
    <x v="5"/>
    <n v="9"/>
    <n v="25"/>
    <n v="19"/>
    <n v="55"/>
    <n v="18"/>
    <n v="23"/>
    <n v="85"/>
    <n v="37"/>
    <n v="1"/>
    <n v="32"/>
    <n v="31"/>
    <n v="11"/>
    <n v="122"/>
    <x v="1777"/>
    <x v="1734"/>
    <x v="1783"/>
    <x v="1785"/>
    <x v="1779"/>
    <n v="47"/>
  </r>
  <r>
    <x v="2290"/>
    <x v="83"/>
    <s v="Empyrean Brewing Company"/>
    <s v="Empyrean Brewing Company Burning Skye Scottish Ale"/>
    <s v="Notes:Brewed in the tradition of Scotland's malty-sweet beers. Sweet and smooth with a wee hint of smoked character. Brewed with American, English &amp; German grown barley and American hops.13 IBU\t"/>
    <x v="0"/>
    <n v="9"/>
    <n v="25"/>
    <n v="18"/>
    <n v="41"/>
    <n v="26"/>
    <n v="26"/>
    <n v="68"/>
    <n v="17"/>
    <n v="2"/>
    <n v="19"/>
    <n v="21"/>
    <n v="34"/>
    <n v="105"/>
    <x v="1207"/>
    <x v="1392"/>
    <x v="295"/>
    <x v="1786"/>
    <x v="534"/>
    <n v="66"/>
  </r>
  <r>
    <x v="2291"/>
    <x v="83"/>
    <s v="Inveralmond Brewery Ltd., The"/>
    <s v="Inveralmond Brewery Ltd., The Blackfriar"/>
    <s v="Notes:"/>
    <x v="68"/>
    <n v="9"/>
    <n v="25"/>
    <n v="22"/>
    <n v="55"/>
    <n v="31"/>
    <n v="44"/>
    <n v="92"/>
    <n v="39"/>
    <n v="0"/>
    <n v="52"/>
    <n v="50"/>
    <n v="12"/>
    <n v="115"/>
    <x v="1778"/>
    <x v="1735"/>
    <x v="1784"/>
    <x v="1787"/>
    <x v="1780"/>
    <n v="115"/>
  </r>
  <r>
    <x v="2292"/>
    <x v="83"/>
    <s v="Fargo Brewing Company"/>
    <s v="Fargo Brewing Company Stone's Throw Scottish Ale"/>
    <s v="Notes:Stone’s Throw is dark, complex, and smooth. It is very approachable for those new to craft beer, satisfy serious veterans. The aroma hints of toasted breadcrumbs, caramel, and dried fruits. The flavor is dominated by caramel toffee, toasty malt, hints of cocoa, honey sweetness.19 IBU\t"/>
    <x v="12"/>
    <n v="9"/>
    <n v="25"/>
    <n v="7"/>
    <n v="48"/>
    <n v="7"/>
    <n v="33"/>
    <n v="73"/>
    <n v="18"/>
    <n v="0"/>
    <n v="18"/>
    <n v="44"/>
    <n v="12"/>
    <n v="128"/>
    <x v="15"/>
    <x v="137"/>
    <x v="230"/>
    <x v="11"/>
    <x v="23"/>
    <n v="2"/>
  </r>
  <r>
    <x v="2293"/>
    <x v="83"/>
    <s v="Orkney Brewery"/>
    <s v="Orkney Brewery Dark Island Reserve"/>
    <s v="Notes:"/>
    <x v="30"/>
    <n v="9"/>
    <n v="25"/>
    <n v="16"/>
    <n v="94"/>
    <n v="82"/>
    <n v="35"/>
    <n v="96"/>
    <n v="31"/>
    <n v="1"/>
    <n v="50"/>
    <n v="15"/>
    <n v="50"/>
    <n v="105"/>
    <x v="1779"/>
    <x v="1736"/>
    <x v="1785"/>
    <x v="1788"/>
    <x v="1781"/>
    <n v="43"/>
  </r>
  <r>
    <x v="2294"/>
    <x v="83"/>
    <s v="The Caledonian Brewing Company"/>
    <s v="The Caledonian Brewing Company Caledonian 80/-"/>
    <s v="Notes:"/>
    <x v="58"/>
    <n v="9"/>
    <n v="25"/>
    <n v="9"/>
    <n v="45"/>
    <n v="15"/>
    <n v="41"/>
    <n v="70"/>
    <n v="19"/>
    <n v="0"/>
    <n v="18"/>
    <n v="44"/>
    <n v="21"/>
    <n v="112"/>
    <x v="1622"/>
    <x v="1737"/>
    <x v="1786"/>
    <x v="1789"/>
    <x v="408"/>
    <n v="99"/>
  </r>
  <r>
    <x v="2295"/>
    <x v="83"/>
    <s v="Pelican Pub &amp; Brewery"/>
    <s v="Pelican Pub &amp; Brewery MacPelican's Scottish Style Ale"/>
    <s v="Notes:13 degrees PlatoAlcohol: 5.0% by volumeBitterness: 17 IBUColor: Copper\t"/>
    <x v="2"/>
    <n v="9"/>
    <n v="25"/>
    <n v="11"/>
    <n v="40"/>
    <n v="10"/>
    <n v="27"/>
    <n v="88"/>
    <n v="13"/>
    <n v="0"/>
    <n v="18"/>
    <n v="38"/>
    <n v="14"/>
    <n v="101"/>
    <x v="15"/>
    <x v="339"/>
    <x v="300"/>
    <x v="197"/>
    <x v="378"/>
    <n v="42"/>
  </r>
  <r>
    <x v="2296"/>
    <x v="83"/>
    <s v="Inveralmond Brewery Ltd., The"/>
    <s v="Inveralmond Brewery Ltd., The Lia Fail"/>
    <s v="Notes:"/>
    <x v="7"/>
    <n v="9"/>
    <n v="25"/>
    <n v="11"/>
    <n v="85"/>
    <n v="15"/>
    <n v="63"/>
    <n v="92"/>
    <n v="23"/>
    <n v="0"/>
    <n v="30"/>
    <n v="69"/>
    <n v="19"/>
    <n v="148"/>
    <x v="379"/>
    <x v="58"/>
    <x v="1787"/>
    <x v="298"/>
    <x v="1782"/>
    <n v="84"/>
  </r>
  <r>
    <x v="2276"/>
    <x v="83"/>
    <s v="Gritty McDuff's Brewing Company"/>
    <s v="Gritty McDuff's Brewing Company Gritty McDuff's Scottish Ale"/>
    <s v="Notes:It takes a brave beer to stand up to a Maine winter. Gritty McDuff 's Scottish Ale is returns every January to help you weather the season. Scottish Style Ale is our interpretation of the robust brews native to Scotland. Generous quantities of Pale malt along with Munich and Caramalts give this ale a deep and complex profile. Scottish Style Ale is just a shade darker than our Bitter, with a rich, slightly sweet first impression on the palate that rounds out to a satisfying maltiness and a medium-dry hop finish. At 6.3% ABV it's hearty but not overwhelming. Sure to please the Braveheart in all of us.25 IBU\t"/>
    <x v="13"/>
    <n v="9"/>
    <n v="25"/>
    <n v="23"/>
    <n v="63"/>
    <n v="21"/>
    <n v="46"/>
    <n v="71"/>
    <n v="20"/>
    <n v="0"/>
    <n v="15"/>
    <n v="52"/>
    <n v="14"/>
    <n v="116"/>
    <x v="888"/>
    <x v="1738"/>
    <x v="1788"/>
    <x v="1790"/>
    <x v="1783"/>
    <n v="86"/>
  </r>
  <r>
    <x v="2297"/>
    <x v="83"/>
    <s v="Broughton Ales Ltd"/>
    <s v="Broughton Ales Ltd Black Douglas Ale"/>
    <s v="Notes:"/>
    <x v="9"/>
    <n v="9"/>
    <n v="25"/>
    <n v="12"/>
    <n v="67"/>
    <n v="19"/>
    <n v="42"/>
    <n v="98"/>
    <n v="28"/>
    <n v="0"/>
    <n v="36"/>
    <n v="42"/>
    <n v="12"/>
    <n v="120"/>
    <x v="1780"/>
    <x v="255"/>
    <x v="1789"/>
    <x v="1791"/>
    <x v="11"/>
    <n v="95"/>
  </r>
  <r>
    <x v="2298"/>
    <x v="83"/>
    <s v="Keweenaw Brewing Company"/>
    <s v="Keweenaw Brewing Company Olde Ore Dock Scottish Ale"/>
    <s v="Notes:"/>
    <x v="2"/>
    <n v="9"/>
    <n v="25"/>
    <n v="22"/>
    <n v="45"/>
    <n v="21"/>
    <n v="20"/>
    <n v="85"/>
    <n v="27"/>
    <n v="1"/>
    <n v="24"/>
    <n v="33"/>
    <n v="14"/>
    <n v="86"/>
    <x v="437"/>
    <x v="1254"/>
    <x v="1331"/>
    <x v="1792"/>
    <x v="1784"/>
    <n v="13"/>
  </r>
  <r>
    <x v="2299"/>
    <x v="83"/>
    <s v="Ballast Point Brewing Company"/>
    <s v="Ballast Point Brewing Company Piper Down Scottish Ale (Bourbon Barrel Aged)"/>
    <s v="Notes:"/>
    <x v="46"/>
    <n v="9"/>
    <n v="25"/>
    <n v="4"/>
    <n v="34"/>
    <n v="81"/>
    <n v="11"/>
    <n v="65"/>
    <n v="12"/>
    <n v="0"/>
    <n v="19"/>
    <n v="7"/>
    <n v="28"/>
    <n v="137"/>
    <x v="1781"/>
    <x v="1118"/>
    <x v="1261"/>
    <x v="1793"/>
    <x v="166"/>
    <n v="17"/>
  </r>
  <r>
    <x v="2300"/>
    <x v="83"/>
    <s v="Williams Brothers Brewing Company"/>
    <s v="Williams Brothers Brewing Company 80/- (Eighty Shilling)"/>
    <s v="Notes:"/>
    <x v="56"/>
    <n v="9"/>
    <n v="25"/>
    <n v="16"/>
    <n v="84"/>
    <n v="6"/>
    <n v="32"/>
    <n v="86"/>
    <n v="20"/>
    <n v="1"/>
    <n v="26"/>
    <n v="39"/>
    <n v="13"/>
    <n v="139"/>
    <x v="1782"/>
    <x v="14"/>
    <x v="1790"/>
    <x v="137"/>
    <x v="1735"/>
    <n v="34"/>
  </r>
  <r>
    <x v="2276"/>
    <x v="83"/>
    <s v="Fearless Brewing Company"/>
    <s v="Fearless Brewing Company Scottish Ale"/>
    <s v="Notes:"/>
    <x v="0"/>
    <n v="9"/>
    <n v="25"/>
    <n v="13"/>
    <n v="46"/>
    <n v="11"/>
    <n v="29"/>
    <n v="57"/>
    <n v="15"/>
    <n v="0"/>
    <n v="15"/>
    <n v="41"/>
    <n v="7"/>
    <n v="103"/>
    <x v="142"/>
    <x v="340"/>
    <x v="151"/>
    <x v="1794"/>
    <x v="736"/>
    <n v="21"/>
  </r>
  <r>
    <x v="2301"/>
    <x v="83"/>
    <s v="Florida Beer Company"/>
    <s v="Florida Beer Company Hog's Head Brew (Harry Potter)"/>
    <s v="Notes:"/>
    <x v="10"/>
    <n v="9"/>
    <n v="25"/>
    <n v="7"/>
    <n v="16"/>
    <n v="2"/>
    <n v="12"/>
    <n v="8"/>
    <n v="4"/>
    <n v="0"/>
    <n v="1"/>
    <n v="12"/>
    <n v="3"/>
    <n v="21"/>
    <x v="15"/>
    <x v="142"/>
    <x v="355"/>
    <x v="472"/>
    <x v="142"/>
    <n v="5"/>
  </r>
  <r>
    <x v="2302"/>
    <x v="83"/>
    <s v="Sun King Brewing Company"/>
    <s v="Sun King Brewing Company Java Mac"/>
    <s v="Notes:Java Mac is the coffee infused version of our Wee Mac Scottish-Style Ale. Locally roasted coffee from Bee Roasters harmonizes with the base beer's hazelnut character and toffee undertones to create a vibrant symphony of rich coffee flavor.Java Mac was the winner of the Gold Medal in the Coffee Beer category at the 2011 Great American Beer Festival.\t"/>
    <x v="51"/>
    <n v="9"/>
    <n v="25"/>
    <n v="4"/>
    <n v="17"/>
    <n v="1"/>
    <n v="56"/>
    <n v="12"/>
    <n v="1"/>
    <n v="0"/>
    <n v="1"/>
    <n v="8"/>
    <n v="0"/>
    <n v="76"/>
    <x v="22"/>
    <x v="220"/>
    <x v="403"/>
    <x v="875"/>
    <x v="919"/>
    <n v="4"/>
  </r>
  <r>
    <x v="2303"/>
    <x v="83"/>
    <s v="Sheepscot Valley Brewing Company"/>
    <s v="Sheepscot Valley Brewing Company Pemaquid Ale"/>
    <s v="Notes:A full-bodied Scottish Ale with a hoppy finish.\t"/>
    <x v="173"/>
    <n v="9"/>
    <n v="25"/>
    <n v="8"/>
    <n v="47"/>
    <n v="5"/>
    <n v="16"/>
    <n v="52"/>
    <n v="24"/>
    <n v="0"/>
    <n v="13"/>
    <n v="25"/>
    <n v="26"/>
    <n v="80"/>
    <x v="1783"/>
    <x v="490"/>
    <x v="530"/>
    <x v="611"/>
    <x v="1785"/>
    <n v="50"/>
  </r>
  <r>
    <x v="2304"/>
    <x v="83"/>
    <s v="Shoreline Brewery And Restaurant"/>
    <s v="Shoreline Brewery And Restaurant Beltaine Scottish Ale"/>
    <s v="Notes:"/>
    <x v="7"/>
    <n v="9"/>
    <n v="25"/>
    <n v="9"/>
    <n v="32"/>
    <n v="16"/>
    <n v="19"/>
    <n v="41"/>
    <n v="13"/>
    <n v="0"/>
    <n v="18"/>
    <n v="14"/>
    <n v="6"/>
    <n v="62"/>
    <x v="15"/>
    <x v="215"/>
    <x v="32"/>
    <x v="140"/>
    <x v="11"/>
    <n v="10"/>
  </r>
  <r>
    <x v="2305"/>
    <x v="83"/>
    <s v="Isle Of Skye Brewery"/>
    <s v="Isle Of Skye Brewery Black Cuillin"/>
    <s v="Notes:Brewed with oats and heather honey.\t"/>
    <x v="12"/>
    <n v="9"/>
    <n v="25"/>
    <n v="14"/>
    <n v="71"/>
    <n v="13"/>
    <n v="51"/>
    <n v="76"/>
    <n v="17"/>
    <n v="0"/>
    <n v="32"/>
    <n v="34"/>
    <n v="18"/>
    <n v="108"/>
    <x v="1782"/>
    <x v="592"/>
    <x v="1791"/>
    <x v="1127"/>
    <x v="1786"/>
    <n v="34"/>
  </r>
  <r>
    <x v="2306"/>
    <x v="84"/>
    <s v="Dark Horse Brewing Company"/>
    <s v="Dark Horse Brewing Company Dark Horse Fore Smoked Stout"/>
    <s v="Notes:Number four in our stout series, this beer is brewed with all malted barley and hardwood smoked malt. Aromas of smoked chocolate and coffee leave way to a full-bodied stout with a smokey finish. Fore is a house favorite among our brewers.22 IBU\t"/>
    <x v="68"/>
    <n v="20"/>
    <n v="30"/>
    <n v="7"/>
    <n v="69"/>
    <n v="8"/>
    <n v="52"/>
    <n v="46"/>
    <n v="4"/>
    <n v="1"/>
    <n v="2"/>
    <n v="9"/>
    <n v="79"/>
    <n v="120"/>
    <x v="1784"/>
    <x v="1739"/>
    <x v="1792"/>
    <x v="1795"/>
    <x v="325"/>
    <n v="312"/>
  </r>
  <r>
    <x v="2307"/>
    <x v="84"/>
    <s v="Yazoo Brewing Company"/>
    <s v="Yazoo Brewing Company Sue"/>
    <s v="Notes:The south is famous for smoking everything. Why not beer? Sue is a big, rich, smoky malt bomb of a beer, with mellow smokiness coming from barley malts smoked with cherry wood, and assertive bitterness from Galena and Perle hops to cleanse the finish.Original tap version was 7.5% ABV, bottled version is up to 9%.\t"/>
    <x v="45"/>
    <n v="20"/>
    <n v="30"/>
    <n v="14"/>
    <n v="74"/>
    <n v="14"/>
    <n v="60"/>
    <n v="48"/>
    <n v="11"/>
    <n v="1"/>
    <n v="29"/>
    <n v="52"/>
    <n v="117"/>
    <n v="108"/>
    <x v="1785"/>
    <x v="1740"/>
    <x v="1793"/>
    <x v="1796"/>
    <x v="1787"/>
    <n v="134"/>
  </r>
  <r>
    <x v="2308"/>
    <x v="84"/>
    <s v="The Bruery"/>
    <s v="The Bruery Smoking Wood Rye Barrel Aged"/>
    <s v="Notes:2014 Vintage is 14% ABV\t"/>
    <x v="44"/>
    <n v="20"/>
    <n v="30"/>
    <n v="8"/>
    <n v="101"/>
    <n v="85"/>
    <n v="32"/>
    <n v="76"/>
    <n v="4"/>
    <n v="1"/>
    <n v="10"/>
    <n v="6"/>
    <n v="99"/>
    <n v="131"/>
    <x v="25"/>
    <x v="169"/>
    <x v="11"/>
    <x v="117"/>
    <x v="26"/>
    <n v="6"/>
  </r>
  <r>
    <x v="2309"/>
    <x v="84"/>
    <s v="Evil Twin Brewing"/>
    <s v="Evil Twin Brewing Evil Twin Ashtray Heart"/>
    <s v="Notes:Brewed at De Molen, the Netherlands..\t"/>
    <x v="159"/>
    <n v="20"/>
    <n v="30"/>
    <n v="8"/>
    <n v="64"/>
    <n v="11"/>
    <n v="43"/>
    <n v="39"/>
    <n v="9"/>
    <n v="0"/>
    <n v="9"/>
    <n v="13"/>
    <n v="81"/>
    <n v="70"/>
    <x v="1786"/>
    <x v="1741"/>
    <x v="302"/>
    <x v="1797"/>
    <x v="378"/>
    <n v="21"/>
  </r>
  <r>
    <x v="2310"/>
    <x v="84"/>
    <s v="HaandBryggeriet"/>
    <s v="HaandBryggeriet Norwegian Wood"/>
    <s v="Notes:Brewed with smoked malt, munich malt, crystal and chocolate malt, and spiced with juniper twigs and berries.\t"/>
    <x v="54"/>
    <n v="20"/>
    <n v="30"/>
    <n v="17"/>
    <n v="42"/>
    <n v="6"/>
    <n v="27"/>
    <n v="47"/>
    <n v="21"/>
    <n v="0"/>
    <n v="28"/>
    <n v="34"/>
    <n v="104"/>
    <n v="62"/>
    <x v="1787"/>
    <x v="1742"/>
    <x v="1794"/>
    <x v="1798"/>
    <x v="1480"/>
    <n v="196"/>
  </r>
  <r>
    <x v="2311"/>
    <x v="84"/>
    <s v="Nøgne Ø - Det Kompromissløse Bryggeri A/S"/>
    <s v="Nøgne Ø - Det Kompromissløse Bryggeri A/S Sunturnbrew"/>
    <s v="Notes:Brewed at the solstice each year since 2008.This smoked barely wine is brewed with 30% smoked malt and 20% rye.26° Plato, 50 IBU,\t"/>
    <x v="22"/>
    <n v="20"/>
    <n v="30"/>
    <n v="14"/>
    <n v="48"/>
    <n v="30"/>
    <n v="34"/>
    <n v="107"/>
    <n v="14"/>
    <n v="7"/>
    <n v="35"/>
    <n v="31"/>
    <n v="97"/>
    <n v="86"/>
    <x v="1788"/>
    <x v="1743"/>
    <x v="1795"/>
    <x v="1799"/>
    <x v="1788"/>
    <n v="83"/>
  </r>
  <r>
    <x v="2312"/>
    <x v="84"/>
    <s v="New Holland Brewing Company"/>
    <s v="New Holland Brewing Company Charkoota Rye"/>
    <s v="Notes:Charkoota Rye - Smoked Doppelbock LagerCharkoota Rye is a Smoked Rye Dopplebock. Charkoota Rye's malty backbone is derived from a blend of rye and four other malts, including malted barley smoked over cherry wood by our very own brewers, John and Jeff.Its smoke-forward body is balanced with tones of deep mollasses and caramel, with a crisp, clean lager finish. 19° Plato, Alc. 7.75% by Vol.\t"/>
    <x v="174"/>
    <n v="20"/>
    <n v="30"/>
    <n v="29"/>
    <n v="64"/>
    <n v="29"/>
    <n v="38"/>
    <n v="98"/>
    <n v="32"/>
    <n v="1"/>
    <n v="32"/>
    <n v="21"/>
    <n v="139"/>
    <n v="145"/>
    <x v="1137"/>
    <x v="1744"/>
    <x v="1796"/>
    <x v="28"/>
    <x v="1789"/>
    <n v="110"/>
  </r>
  <r>
    <x v="2313"/>
    <x v="84"/>
    <s v="Hill Farmstead Brewery"/>
    <s v="Hill Farmstead Brewery Holger Danske"/>
    <s v="Notes:Smoked Brown Ale\t"/>
    <x v="16"/>
    <n v="20"/>
    <n v="30"/>
    <n v="21"/>
    <n v="97"/>
    <n v="15"/>
    <n v="48"/>
    <n v="61"/>
    <n v="7"/>
    <n v="0"/>
    <n v="1"/>
    <n v="33"/>
    <n v="111"/>
    <n v="108"/>
    <x v="1789"/>
    <x v="255"/>
    <x v="1797"/>
    <x v="305"/>
    <x v="1790"/>
    <n v="15"/>
  </r>
  <r>
    <x v="2314"/>
    <x v="84"/>
    <s v="Brouwerij De Molen"/>
    <s v="Brouwerij De Molen Hemel &amp; Aarde"/>
    <s v="Notes:Hemel &amp; Aarde is brewed with the most heavily peated malts we could find. Not for the fainthearted. This powerful brew overwhelms you with smoke, chocolate and coffee. Flavour indication: smoke, chocolate, coffee Translates as Heaven &amp; Earth\t"/>
    <x v="30"/>
    <n v="20"/>
    <n v="30"/>
    <n v="8"/>
    <n v="93"/>
    <n v="33"/>
    <n v="44"/>
    <n v="57"/>
    <n v="4"/>
    <n v="3"/>
    <n v="13"/>
    <n v="24"/>
    <n v="62"/>
    <n v="99"/>
    <x v="1790"/>
    <x v="1745"/>
    <x v="1798"/>
    <x v="405"/>
    <x v="24"/>
    <n v="20"/>
  </r>
  <r>
    <x v="2315"/>
    <x v="84"/>
    <s v="Midnight Sun Brewing Co."/>
    <s v="Midnight Sun Brewing Co. Bar Fly"/>
    <s v="Notes:Smoked Imperial Stout brewed with smoked malt, molasses, brown sugar and aged in Bourbon barrels.Somber and smoky, BARFLY saunters into the room slowly. Thick smoke. Cool swagger. Good wood. Too much brass. Sticky leather. Slow glances. Lingering looks. The only thing that didn’t make the glass was maraschino cherry. Bring your own and wear out your welcome.Malt: Smoked maltOther: Molasses and brown sugarIBU: 45\t"/>
    <x v="32"/>
    <n v="20"/>
    <n v="30"/>
    <n v="7"/>
    <n v="111"/>
    <n v="64"/>
    <n v="46"/>
    <n v="96"/>
    <n v="11"/>
    <n v="1"/>
    <n v="26"/>
    <n v="12"/>
    <n v="82"/>
    <n v="131"/>
    <x v="1791"/>
    <x v="1746"/>
    <x v="269"/>
    <x v="1800"/>
    <x v="793"/>
    <n v="45"/>
  </r>
  <r>
    <x v="2316"/>
    <x v="84"/>
    <s v="Three Floyds Brewing Co. &amp; Brewpub"/>
    <s v="Three Floyds Brewing Co. &amp; Brewpub Ham On Rye"/>
    <s v="Notes:This beer, created in honor of Henry Chinaski, was a collaboration between Three Floyds and Jonathan Cutler of Piece Brewery. Its delicate, spicy, smoked character is derived from a portion of smoked and rye malts. Formerly known as Ham On Rye.\t"/>
    <x v="4"/>
    <n v="20"/>
    <n v="30"/>
    <n v="11"/>
    <n v="48"/>
    <n v="10"/>
    <n v="29"/>
    <n v="52"/>
    <n v="13"/>
    <n v="6"/>
    <n v="13"/>
    <n v="35"/>
    <n v="125"/>
    <n v="103"/>
    <x v="1792"/>
    <x v="1747"/>
    <x v="1799"/>
    <x v="11"/>
    <x v="1791"/>
    <n v="49"/>
  </r>
  <r>
    <x v="2317"/>
    <x v="84"/>
    <s v="Professor Fritz Briem"/>
    <s v="Professor Fritz Briem Professor Fritz Briem Grodziskie"/>
    <s v="Notes:Grodziskie or Grätzer is a Sour Smoked Wheat Ale that was brewed in the 1900s in East Prussia and dates back to as early as the 15th century. It was named after the Polish town of Grodzisk Wielkopolski or Grätz in German.Our historic version is brewed according to the German Purity Law with air-dried barley &amp; beech smoked wheat malt and hopped with Perle &amp; Saaz.A sour mash is created using the old and forgotten technique called &quot;Digerieren.&quot; Finally, a three month aging &amp; maturation process creates a complex sour, smoky &amp; heavily hoppy wheat ale.\t"/>
    <x v="57"/>
    <n v="20"/>
    <n v="30"/>
    <n v="28"/>
    <n v="53"/>
    <n v="11"/>
    <n v="14"/>
    <n v="47"/>
    <n v="102"/>
    <n v="5"/>
    <n v="47"/>
    <n v="21"/>
    <n v="82"/>
    <n v="84"/>
    <x v="304"/>
    <x v="14"/>
    <x v="128"/>
    <x v="1022"/>
    <x v="142"/>
    <n v="5"/>
  </r>
  <r>
    <x v="2318"/>
    <x v="84"/>
    <s v="Brouwerij De Molen"/>
    <s v="Brouwerij De Molen Bloed, Zweet &amp; Tranen"/>
    <s v="Notes:Smoked Stout. A combination of English peat smoked malts and another smoked malt from Bamberg, Germany.\t"/>
    <x v="128"/>
    <n v="20"/>
    <n v="30"/>
    <n v="14"/>
    <n v="87"/>
    <n v="25"/>
    <n v="39"/>
    <n v="76"/>
    <n v="12"/>
    <n v="5"/>
    <n v="16"/>
    <n v="38"/>
    <n v="113"/>
    <n v="112"/>
    <x v="1793"/>
    <x v="1487"/>
    <x v="1738"/>
    <x v="1801"/>
    <x v="718"/>
    <n v="22"/>
  </r>
  <r>
    <x v="2319"/>
    <x v="84"/>
    <s v="Bayou Teche Brewery"/>
    <s v="Bayou Teche Brewery LA-31 Boucanèe"/>
    <s v="Notes:LA-31 Boucanèe is our acknowledgment of the importance of the wild cherry tree to south Louisiana. Using cherry-wood smoked wheat we craft a surprisingly delicious and unique ale.\t"/>
    <x v="12"/>
    <n v="20"/>
    <n v="30"/>
    <n v="14"/>
    <n v="25"/>
    <n v="8"/>
    <n v="8"/>
    <n v="45"/>
    <n v="29"/>
    <n v="0"/>
    <n v="27"/>
    <n v="10"/>
    <n v="70"/>
    <n v="46"/>
    <x v="452"/>
    <x v="974"/>
    <x v="615"/>
    <x v="291"/>
    <x v="1792"/>
    <n v="15"/>
  </r>
  <r>
    <x v="2320"/>
    <x v="84"/>
    <s v="Brouwerij De Molen"/>
    <s v="Brouwerij De Molen Rook &amp; Vuur"/>
    <s v="Notes:Premiant hop &amp; Saaz as late hop.\t"/>
    <x v="70"/>
    <n v="20"/>
    <n v="30"/>
    <n v="10"/>
    <n v="66"/>
    <n v="27"/>
    <n v="36"/>
    <n v="44"/>
    <n v="10"/>
    <n v="2"/>
    <n v="6"/>
    <n v="22"/>
    <n v="140"/>
    <n v="81"/>
    <x v="420"/>
    <x v="198"/>
    <x v="296"/>
    <x v="225"/>
    <x v="1169"/>
    <n v="8"/>
  </r>
  <r>
    <x v="2321"/>
    <x v="84"/>
    <s v="Brasserie Dieu Du Ciel"/>
    <s v="Brasserie Dieu Du Ciel Charbonniere"/>
    <s v="Notes:Inspired by the German Rauchbier – smoked beers from the Bamberg region – Charbonnière is a dark amber beer with a distinctly smokey aroma, obtained by the use of wood-smoked malt during the brewing process. It is sustained by a slightly sweet malt backbone, permitting the smoked malt to express itself freely with every sip.\t"/>
    <x v="51"/>
    <n v="20"/>
    <n v="30"/>
    <n v="14"/>
    <n v="37"/>
    <n v="8"/>
    <n v="20"/>
    <n v="42"/>
    <n v="10"/>
    <n v="2"/>
    <n v="9"/>
    <n v="12"/>
    <n v="123"/>
    <n v="72"/>
    <x v="1794"/>
    <x v="88"/>
    <x v="1145"/>
    <x v="108"/>
    <x v="1793"/>
    <n v="42"/>
  </r>
  <r>
    <x v="2322"/>
    <x v="84"/>
    <s v="White Birch Brewing"/>
    <s v="White Birch Brewing White Birch Tavern Ale"/>
    <s v="Notes:Butter’s Tavern was a fixture of Concord, NH in the eighteenth century. Inspired by their loggerhead ale, we’ve created a Smoked Imperial Brown Ale. Hearty malts, with a nuanced smokiness and smooth finish create our interpretation of this historic ale. We hope you enjoy this slice of New Hampshire history.\t"/>
    <x v="52"/>
    <n v="20"/>
    <n v="30"/>
    <n v="12"/>
    <n v="94"/>
    <n v="16"/>
    <n v="35"/>
    <n v="62"/>
    <n v="11"/>
    <n v="0"/>
    <n v="13"/>
    <n v="20"/>
    <n v="87"/>
    <n v="107"/>
    <x v="1629"/>
    <x v="1568"/>
    <x v="1726"/>
    <x v="125"/>
    <x v="125"/>
    <n v="22"/>
  </r>
  <r>
    <x v="2323"/>
    <x v="84"/>
    <s v="Brasseurs Illimités"/>
    <s v="Brasseurs Illimités Simple Malt Double Porter"/>
    <s v="Notes:"/>
    <x v="48"/>
    <n v="20"/>
    <n v="30"/>
    <n v="9"/>
    <n v="68"/>
    <n v="12"/>
    <n v="21"/>
    <n v="50"/>
    <n v="8"/>
    <n v="1"/>
    <n v="13"/>
    <n v="7"/>
    <n v="81"/>
    <n v="102"/>
    <x v="698"/>
    <x v="13"/>
    <x v="1800"/>
    <x v="196"/>
    <x v="1794"/>
    <n v="36"/>
  </r>
  <r>
    <x v="2324"/>
    <x v="84"/>
    <s v="Brasserie Fischer / Fischer Biere d' Alsace"/>
    <s v="Brasserie Fischer / Fischer Biere d' Alsace Adelscott"/>
    <s v="Notes:"/>
    <x v="48"/>
    <n v="20"/>
    <n v="30"/>
    <n v="12"/>
    <n v="51"/>
    <n v="36"/>
    <n v="24"/>
    <n v="108"/>
    <n v="14"/>
    <n v="0"/>
    <n v="14"/>
    <n v="26"/>
    <n v="48"/>
    <n v="84"/>
    <x v="1795"/>
    <x v="1748"/>
    <x v="1801"/>
    <x v="613"/>
    <x v="616"/>
    <n v="36"/>
  </r>
  <r>
    <x v="2325"/>
    <x v="84"/>
    <s v="the Nils Oscar Company"/>
    <s v="the Nils Oscar Company Nils Oscar Rökporter"/>
    <s v="Notes:Hopped with Fuggles and Amarillo. 14.8° Plato.\t"/>
    <x v="46"/>
    <n v="20"/>
    <n v="30"/>
    <n v="14"/>
    <n v="110"/>
    <n v="13"/>
    <n v="63"/>
    <n v="64"/>
    <n v="15"/>
    <n v="0"/>
    <n v="14"/>
    <n v="35"/>
    <n v="90"/>
    <n v="119"/>
    <x v="1337"/>
    <x v="1162"/>
    <x v="11"/>
    <x v="1802"/>
    <x v="26"/>
    <n v="36"/>
  </r>
  <r>
    <x v="2326"/>
    <x v="84"/>
    <s v="Yeastie Boys"/>
    <s v="Yeastie Boys Rex Attitude"/>
    <s v="Notes:"/>
    <x v="68"/>
    <n v="20"/>
    <n v="30"/>
    <n v="13"/>
    <n v="38"/>
    <n v="39"/>
    <n v="17"/>
    <n v="21"/>
    <n v="11"/>
    <n v="5"/>
    <n v="13"/>
    <n v="16"/>
    <n v="91"/>
    <n v="40"/>
    <x v="51"/>
    <x v="346"/>
    <x v="92"/>
    <x v="1142"/>
    <x v="64"/>
    <n v="7"/>
  </r>
  <r>
    <x v="2327"/>
    <x v="84"/>
    <s v="Fullsteam Brewery"/>
    <s v="Fullsteam Brewery Hogwash!"/>
    <s v="Notes:Hickory Smoked Brown Porter brewed to be paired with North Carolina Barbecue.\t"/>
    <x v="54"/>
    <n v="20"/>
    <n v="30"/>
    <n v="4"/>
    <n v="32"/>
    <n v="5"/>
    <n v="11"/>
    <n v="20"/>
    <n v="2"/>
    <n v="1"/>
    <n v="2"/>
    <n v="5"/>
    <n v="99"/>
    <n v="45"/>
    <x v="1054"/>
    <x v="1749"/>
    <x v="53"/>
    <x v="422"/>
    <x v="29"/>
    <n v="11"/>
  </r>
  <r>
    <x v="2328"/>
    <x v="84"/>
    <s v="Brouwerij De Dochter van de Korenaar"/>
    <s v="Brouwerij De Dochter van de Korenaar Bravoure"/>
    <s v="Notes:"/>
    <x v="54"/>
    <n v="20"/>
    <n v="30"/>
    <n v="24"/>
    <n v="48"/>
    <n v="11"/>
    <n v="27"/>
    <n v="61"/>
    <n v="54"/>
    <n v="2"/>
    <n v="50"/>
    <n v="37"/>
    <n v="84"/>
    <n v="60"/>
    <x v="1318"/>
    <x v="14"/>
    <x v="1802"/>
    <x v="1803"/>
    <x v="433"/>
    <n v="16"/>
  </r>
  <r>
    <x v="2329"/>
    <x v="84"/>
    <s v="Jackie O's Pub &amp; Brewery"/>
    <s v="Jackie O's Pub &amp; Brewery Hogwash"/>
    <s v="Notes:The Jackie O's take on a breakfast beer, Hogwash was designed to taste like breakfast sausage. German smoked malt, local maple syrup, and lavender was used to evoke the thought of breakfast sausage.\t"/>
    <x v="12"/>
    <n v="20"/>
    <n v="30"/>
    <n v="4"/>
    <n v="16"/>
    <n v="6"/>
    <n v="2"/>
    <n v="25"/>
    <n v="4"/>
    <n v="1"/>
    <n v="4"/>
    <n v="43"/>
    <n v="32"/>
    <n v="25"/>
    <x v="1736"/>
    <x v="14"/>
    <x v="327"/>
    <x v="1804"/>
    <x v="1456"/>
    <n v="9"/>
  </r>
  <r>
    <x v="2330"/>
    <x v="84"/>
    <s v="Flying Dog Brewery"/>
    <s v="Flying Dog Brewery Backyard Ale"/>
    <s v="Notes:"/>
    <x v="16"/>
    <n v="20"/>
    <n v="30"/>
    <n v="10"/>
    <n v="28"/>
    <n v="6"/>
    <n v="13"/>
    <n v="34"/>
    <n v="11"/>
    <n v="0"/>
    <n v="9"/>
    <n v="12"/>
    <n v="46"/>
    <n v="43"/>
    <x v="15"/>
    <x v="460"/>
    <x v="348"/>
    <x v="122"/>
    <x v="378"/>
    <n v="6"/>
  </r>
  <r>
    <x v="2331"/>
    <x v="84"/>
    <s v="Crown Valley Brewing &amp; Distilling Co."/>
    <s v="Crown Valley Brewing &amp; Distilling Co. Black Cabin Smoked Ale"/>
    <s v="Notes:The flavorful, smoky undertones of our smoked ale are enhanced by the chocolate, black and smoked malt.25 IBU\t"/>
    <x v="8"/>
    <n v="20"/>
    <n v="30"/>
    <n v="10"/>
    <n v="24"/>
    <n v="14"/>
    <n v="13"/>
    <n v="28"/>
    <n v="4"/>
    <n v="0"/>
    <n v="2"/>
    <n v="17"/>
    <n v="88"/>
    <n v="57"/>
    <x v="298"/>
    <x v="24"/>
    <x v="296"/>
    <x v="20"/>
    <x v="780"/>
    <n v="8"/>
  </r>
  <r>
    <x v="2332"/>
    <x v="84"/>
    <s v="Bootlegger's Brewery"/>
    <s v="Bootlegger's Brewery Wild Fire Wheat"/>
    <s v="Notes:"/>
    <x v="2"/>
    <n v="20"/>
    <n v="30"/>
    <n v="4"/>
    <n v="16"/>
    <n v="4"/>
    <n v="7"/>
    <n v="14"/>
    <n v="25"/>
    <n v="0"/>
    <n v="31"/>
    <n v="7"/>
    <n v="63"/>
    <n v="45"/>
    <x v="1796"/>
    <x v="262"/>
    <x v="203"/>
    <x v="49"/>
    <x v="536"/>
    <n v="14"/>
  </r>
  <r>
    <x v="2333"/>
    <x v="84"/>
    <s v="Live Oak Brewing Company"/>
    <s v="Live Oak Brewing Company Live Oak Oaktoberfest"/>
    <s v="Notes:"/>
    <x v="67"/>
    <n v="20"/>
    <n v="30"/>
    <n v="1"/>
    <n v="1"/>
    <n v="0"/>
    <n v="3"/>
    <n v="3"/>
    <n v="0"/>
    <n v="0"/>
    <n v="0"/>
    <n v="3"/>
    <n v="2"/>
    <n v="3"/>
    <x v="1797"/>
    <x v="1750"/>
    <x v="1803"/>
    <x v="1805"/>
    <x v="1795"/>
    <n v="31"/>
  </r>
  <r>
    <x v="2334"/>
    <x v="85"/>
    <s v="Dogfish Head Brewery"/>
    <s v="Dogfish Head Brewery Festina Pêche"/>
    <s v="Notes:In Festina Peche, since the natural peach sugars are eaten by the yeast, the fruit complexity is woven into both the aroma and the taste of the beer so there is no need to doctor it with woodruff or raspberry syrup. Just open and enjoy!8 IBU\t"/>
    <x v="12"/>
    <n v="3"/>
    <n v="6"/>
    <n v="25"/>
    <n v="21"/>
    <n v="10"/>
    <n v="7"/>
    <n v="37"/>
    <n v="85"/>
    <n v="3"/>
    <n v="79"/>
    <n v="10"/>
    <n v="3"/>
    <n v="25"/>
    <x v="1798"/>
    <x v="1751"/>
    <x v="1804"/>
    <x v="1806"/>
    <x v="1796"/>
    <n v="1086"/>
  </r>
  <r>
    <x v="2335"/>
    <x v="85"/>
    <s v="Professor Fritz Briem"/>
    <s v="Professor Fritz Briem Professor Fritz Briem 1809 Berliner Weisse"/>
    <s v="Notes:Already in the 1600s the Berliner Weisse Style Beer was mentioned in documents by the French reformers &quot;Huguenots&quot; as they crossed Berlin on their way to Flanders. In 1809, the Emperor Napoleon and his troops celebrated their Prussian victory with it.This Berliner Weisse Style Beer is brewed with traditional mash hoping [sic] and without wort boiling. This along with a traditional strain of lactic acid bacteria provide a fruity and dry but palateful character. A character that Napoleon and his troops characterized as &quot;lively&quot; and &quot;elegant&quot;.Historic Signature Series:Forgotten styles brewed according to their historic recipes by Dr. Fritz Briem, of the Doemens Institute.\t"/>
    <x v="2"/>
    <n v="3"/>
    <n v="6"/>
    <n v="39"/>
    <n v="33"/>
    <n v="9"/>
    <n v="12"/>
    <n v="55"/>
    <n v="129"/>
    <n v="2"/>
    <n v="80"/>
    <n v="17"/>
    <n v="10"/>
    <n v="29"/>
    <x v="1799"/>
    <x v="1752"/>
    <x v="1805"/>
    <x v="1807"/>
    <x v="1797"/>
    <n v="406"/>
  </r>
  <r>
    <x v="2336"/>
    <x v="85"/>
    <s v="Three Floyds Brewing Co. &amp; Brewpub"/>
    <s v="Three Floyds Brewing Co. &amp; Brewpub Deesko"/>
    <s v="Notes:A Munster-style Berliner Weiss. Tart, refreshing, and perfect for summer.\t"/>
    <x v="54"/>
    <n v="3"/>
    <n v="6"/>
    <n v="38"/>
    <n v="29"/>
    <n v="11"/>
    <n v="11"/>
    <n v="49"/>
    <n v="180"/>
    <n v="9"/>
    <n v="103"/>
    <n v="15"/>
    <n v="7"/>
    <n v="49"/>
    <x v="1492"/>
    <x v="346"/>
    <x v="49"/>
    <x v="122"/>
    <x v="286"/>
    <n v="7"/>
  </r>
  <r>
    <x v="2337"/>
    <x v="85"/>
    <s v="Bear Republic Brewing Co."/>
    <s v="Bear Republic Brewing Co. Tartare"/>
    <s v="Notes:One of the world's classic sour beer styles, Tartare is Bear Republic's interpretation of Berliner Weisse, the tart, low-alcohol beer style dubbed as &quot;The Champagne of the North.&quot; Bronze medal at the 2011 Festival of Wood and Barrel Aged Beer in the Wild Beer/Acidic Category Winner at 2013 Good Food Awards, Adventurous, Barreled, Big, Bawdy, &amp; Belgian Beer Category\t"/>
    <x v="57"/>
    <n v="3"/>
    <n v="6"/>
    <n v="48"/>
    <n v="24"/>
    <n v="10"/>
    <n v="3"/>
    <n v="28"/>
    <n v="200"/>
    <n v="6"/>
    <n v="62"/>
    <n v="9"/>
    <n v="4"/>
    <n v="27"/>
    <x v="1800"/>
    <x v="264"/>
    <x v="1806"/>
    <x v="1808"/>
    <x v="1798"/>
    <n v="11"/>
  </r>
  <r>
    <x v="2338"/>
    <x v="85"/>
    <s v="White Birch Brewing"/>
    <s v="White Birch Brewing White Birch Berliner Weisse"/>
    <s v="Notes:Our approach was to brew this beer with Lactobacilius for a refreshing and authentic interpretation of a classic summer refresher.\t"/>
    <x v="10"/>
    <n v="3"/>
    <n v="6"/>
    <n v="43"/>
    <n v="33"/>
    <n v="10"/>
    <n v="12"/>
    <n v="53"/>
    <n v="172"/>
    <n v="4"/>
    <n v="104"/>
    <n v="18"/>
    <n v="1"/>
    <n v="53"/>
    <x v="1801"/>
    <x v="1753"/>
    <x v="1807"/>
    <x v="1809"/>
    <x v="1799"/>
    <n v="79"/>
  </r>
  <r>
    <x v="2339"/>
    <x v="85"/>
    <s v="Gasthaus &amp; Gosebrauerei Bayerischer Bahnhof"/>
    <s v="Gasthaus &amp; Gosebrauerei Bayerischer Bahnhof Berliner Style Weisse"/>
    <s v="Notes:Huguenots may have originated the style as they traveled through France to Flanders, having first mentioned it in the 1600s. Later, in 1809, Napoleon and his troops identified Berliner Weisse as the &quot;Champagne of the North&quot;. He requested the beer be served with syrup to cut its extreme level of acidity. Our interpretation is a slightly softer, more mellow version of the &quot;Berliner Weisse&quot; style with a beautiful balance of tartness, fruitness, and sweetness."/>
    <x v="134"/>
    <n v="3"/>
    <n v="6"/>
    <n v="37"/>
    <n v="27"/>
    <n v="4"/>
    <n v="6"/>
    <n v="44"/>
    <n v="130"/>
    <n v="2"/>
    <n v="55"/>
    <n v="7"/>
    <n v="0"/>
    <n v="33"/>
    <x v="1802"/>
    <x v="1754"/>
    <x v="1808"/>
    <x v="1810"/>
    <x v="1800"/>
    <n v="129"/>
  </r>
  <r>
    <x v="2340"/>
    <x v="85"/>
    <s v="Ballast Point Brewing Company"/>
    <s v="Ballast Point Brewing Company Sour Wench Blackberry Ale"/>
    <s v="Notes: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10 IBU\t"/>
    <x v="68"/>
    <n v="3"/>
    <n v="6"/>
    <n v="22"/>
    <n v="34"/>
    <n v="7"/>
    <n v="9"/>
    <n v="119"/>
    <n v="149"/>
    <n v="1"/>
    <n v="134"/>
    <n v="7"/>
    <n v="2"/>
    <n v="31"/>
    <x v="1803"/>
    <x v="28"/>
    <x v="1809"/>
    <x v="215"/>
    <x v="195"/>
    <n v="27"/>
  </r>
  <r>
    <x v="2341"/>
    <x v="85"/>
    <s v="Berliner Kindl Brauerei"/>
    <s v="Berliner Kindl Brauerei Berliner Kindl Weisse"/>
    <s v="Notes:"/>
    <x v="134"/>
    <n v="3"/>
    <n v="6"/>
    <n v="39"/>
    <n v="23"/>
    <n v="9"/>
    <n v="7"/>
    <n v="40"/>
    <n v="127"/>
    <n v="2"/>
    <n v="66"/>
    <n v="5"/>
    <n v="1"/>
    <n v="34"/>
    <x v="1804"/>
    <x v="1755"/>
    <x v="1810"/>
    <x v="1811"/>
    <x v="1801"/>
    <n v="167"/>
  </r>
  <r>
    <x v="2338"/>
    <x v="85"/>
    <s v="Jackie O's Pub &amp; Brewery"/>
    <s v="Jackie O's Pub &amp; Brewery Berliner Weiss"/>
    <s v="Notes:Sour wheat ale fermented with Jackie O’s house lactobacillus and brettanomyces cultures. Produced via a unique Solera method ensuring consistency and variation over time. This is not a kettle sour.\t"/>
    <x v="175"/>
    <n v="3"/>
    <n v="6"/>
    <n v="49"/>
    <n v="46"/>
    <n v="12"/>
    <n v="14"/>
    <n v="41"/>
    <n v="225"/>
    <n v="7"/>
    <n v="95"/>
    <n v="28"/>
    <n v="4"/>
    <n v="71"/>
    <x v="1252"/>
    <x v="1285"/>
    <x v="142"/>
    <x v="1812"/>
    <x v="1456"/>
    <n v="18"/>
  </r>
  <r>
    <x v="2342"/>
    <x v="85"/>
    <s v="Bend Brewing Company"/>
    <s v="Bend Brewing Company Ching Ching"/>
    <s v="Notes:"/>
    <x v="12"/>
    <n v="3"/>
    <n v="6"/>
    <n v="41"/>
    <n v="29"/>
    <n v="4"/>
    <n v="2"/>
    <n v="69"/>
    <n v="164"/>
    <n v="0"/>
    <n v="110"/>
    <n v="44"/>
    <n v="0"/>
    <n v="37"/>
    <x v="15"/>
    <x v="142"/>
    <x v="139"/>
    <x v="472"/>
    <x v="143"/>
    <n v="5"/>
  </r>
  <r>
    <x v="2343"/>
    <x v="86"/>
    <s v="New Belgium Brewing"/>
    <s v="New Belgium Brewing La Folie"/>
    <s v="Notes:Flemish Sour Brown Ale fermented in stainless then transferred to barrels for 1-4 years of aging then blended to taste.\t"/>
    <x v="68"/>
    <n v="20"/>
    <n v="25"/>
    <n v="23"/>
    <n v="42"/>
    <n v="8"/>
    <n v="3"/>
    <n v="89"/>
    <n v="152"/>
    <n v="0"/>
    <n v="88"/>
    <n v="3"/>
    <n v="5"/>
    <n v="38"/>
    <x v="1805"/>
    <x v="1756"/>
    <x v="1811"/>
    <x v="1813"/>
    <x v="1802"/>
    <n v="751"/>
  </r>
  <r>
    <x v="2344"/>
    <x v="86"/>
    <s v="Brouwerij Van Steenberge N.V."/>
    <s v="Brouwerij Van Steenberge N.V. Monk's Café Flemish Sour Ale"/>
    <s v="Notes:Brewed for Monk's Café in Philadelphia, but also available for retail purchase elsewhere. Oud Bruin in style; a traditional blend of young and old beers.\t"/>
    <x v="10"/>
    <n v="20"/>
    <n v="25"/>
    <n v="21"/>
    <n v="32"/>
    <n v="8"/>
    <n v="9"/>
    <n v="73"/>
    <n v="122"/>
    <n v="0"/>
    <n v="82"/>
    <n v="12"/>
    <n v="3"/>
    <n v="30"/>
    <x v="1806"/>
    <x v="1757"/>
    <x v="1812"/>
    <x v="1814"/>
    <x v="1803"/>
    <n v="866"/>
  </r>
  <r>
    <x v="2345"/>
    <x v="86"/>
    <s v="Deschutes Brewery"/>
    <s v="Deschutes Brewery The Dissident"/>
    <s v="Notes:Flanders style sour brown brewed with dark candi sugar and Oregon Montmorency cherries, aged in Pinot Noir barrels.30 IBUFirst release (9.0% ABV) - August 2008Second release (10.5% ABV) - November 2010 (~118bbl)Third release (11.4% ABV) - October 2012Fourth release (10.7% ABV) - December 2014\t"/>
    <x v="24"/>
    <n v="20"/>
    <n v="25"/>
    <n v="28"/>
    <n v="38"/>
    <n v="15"/>
    <n v="5"/>
    <n v="71"/>
    <n v="126"/>
    <n v="1"/>
    <n v="88"/>
    <n v="9"/>
    <n v="9"/>
    <n v="28"/>
    <x v="1807"/>
    <x v="1758"/>
    <x v="1813"/>
    <x v="1815"/>
    <x v="1804"/>
    <n v="349"/>
  </r>
  <r>
    <x v="2346"/>
    <x v="86"/>
    <s v="Brouwerij Liefmans"/>
    <s v="Brouwerij Liefmans Goudenband"/>
    <s v="Notes:"/>
    <x v="52"/>
    <n v="20"/>
    <n v="25"/>
    <n v="30"/>
    <n v="44"/>
    <n v="16"/>
    <n v="10"/>
    <n v="100"/>
    <n v="129"/>
    <n v="0"/>
    <n v="96"/>
    <n v="9"/>
    <n v="2"/>
    <n v="52"/>
    <x v="1808"/>
    <x v="1759"/>
    <x v="1814"/>
    <x v="263"/>
    <x v="1805"/>
    <n v="469"/>
  </r>
  <r>
    <x v="2347"/>
    <x v="86"/>
    <s v="Goose Island Beer Co."/>
    <s v="Goose Island Beer Co. Madame Rose"/>
    <s v="Notes:Belgian-style wild ale aged in French oak Cabernet Sauvignon barrels with the addition of Michigan cherries and heavily inoculated with Brettanomyces.\t"/>
    <x v="74"/>
    <n v="20"/>
    <n v="25"/>
    <n v="43"/>
    <n v="30"/>
    <n v="6"/>
    <n v="3"/>
    <n v="32"/>
    <n v="131"/>
    <n v="0"/>
    <n v="66"/>
    <n v="5"/>
    <n v="7"/>
    <n v="13"/>
    <x v="1738"/>
    <x v="1475"/>
    <x v="1815"/>
    <x v="295"/>
    <x v="1806"/>
    <n v="80"/>
  </r>
  <r>
    <x v="2348"/>
    <x v="86"/>
    <s v="Captain Lawrence Brewing Co."/>
    <s v="Captain Lawrence Brewing Co. Rosso E Marrone"/>
    <s v="Notes:Red wine grapes mixed with sour brown ale to create this truly unique sensory experience. Aged in oak barrels with Brettanomyces to help marry the flavors and impart a distinct sour character found nowhere else. Rich, vinous, tart and tangy are the flavors of this classic American Sour Ale.\t"/>
    <x v="30"/>
    <n v="20"/>
    <n v="25"/>
    <n v="57"/>
    <n v="48"/>
    <n v="27"/>
    <n v="12"/>
    <n v="125"/>
    <n v="202"/>
    <n v="1"/>
    <n v="132"/>
    <n v="26"/>
    <n v="28"/>
    <n v="47"/>
    <x v="1809"/>
    <x v="1760"/>
    <x v="1816"/>
    <x v="1816"/>
    <x v="1807"/>
    <n v="129"/>
  </r>
  <r>
    <x v="2349"/>
    <x v="86"/>
    <s v="Brouwerij Van Honsebrouck N.V."/>
    <s v="Brouwerij Van Honsebrouck N.V. Bacchus"/>
    <s v="Notes:"/>
    <x v="12"/>
    <n v="20"/>
    <n v="25"/>
    <n v="24"/>
    <n v="34"/>
    <n v="7"/>
    <n v="5"/>
    <n v="97"/>
    <n v="107"/>
    <n v="0"/>
    <n v="85"/>
    <n v="17"/>
    <n v="4"/>
    <n v="46"/>
    <x v="1810"/>
    <x v="1568"/>
    <x v="300"/>
    <x v="1817"/>
    <x v="1808"/>
    <n v="132"/>
  </r>
  <r>
    <x v="2350"/>
    <x v="86"/>
    <s v="HaandBryggeriet"/>
    <s v="HaandBryggeriet Haandbakk"/>
    <s v="Notes:This is a recreation of a Norwegian style naturally soured ale, aged in oak wine barrels for 18 months for the authentic sour flavour. The first wild yeast-fermented beer brewed in Norway for over 100 years.15 IBU\t"/>
    <x v="3"/>
    <n v="20"/>
    <n v="25"/>
    <n v="39"/>
    <n v="30"/>
    <n v="13"/>
    <n v="4"/>
    <n v="43"/>
    <n v="133"/>
    <n v="0"/>
    <n v="67"/>
    <n v="4"/>
    <n v="7"/>
    <n v="14"/>
    <x v="1811"/>
    <x v="1761"/>
    <x v="90"/>
    <x v="1818"/>
    <x v="1809"/>
    <n v="175"/>
  </r>
  <r>
    <x v="2351"/>
    <x v="86"/>
    <s v="Picobrouwerij Alvinne / Den Bierzolder"/>
    <s v="Picobrouwerij Alvinne / Den Bierzolder Cuvee Freddy"/>
    <s v="Notes:"/>
    <x v="52"/>
    <n v="20"/>
    <n v="25"/>
    <n v="25"/>
    <n v="32"/>
    <n v="6"/>
    <n v="9"/>
    <n v="45"/>
    <n v="95"/>
    <n v="1"/>
    <n v="62"/>
    <n v="10"/>
    <n v="5"/>
    <n v="25"/>
    <x v="686"/>
    <x v="220"/>
    <x v="1817"/>
    <x v="377"/>
    <x v="1810"/>
    <n v="24"/>
  </r>
  <r>
    <x v="2352"/>
    <x v="86"/>
    <s v="Kuhnhenn Brewing Company"/>
    <s v="Kuhnhenn Brewing Company Kuhnhenn Cherry Olde Brune"/>
    <s v="Notes:This is a Flanders Sour Brown Ale which has the characteristics of sherry with a sweet fruity aroma. It is dark reddish brown in color and is high in acidity, sweetness and sourness. This is a complex beer that should be imbibed with notice to it’s high alcohol content.\t"/>
    <x v="23"/>
    <n v="20"/>
    <n v="25"/>
    <n v="39"/>
    <n v="64"/>
    <n v="35"/>
    <n v="10"/>
    <n v="135"/>
    <n v="176"/>
    <n v="0"/>
    <n v="140"/>
    <n v="16"/>
    <n v="25"/>
    <n v="95"/>
    <x v="1812"/>
    <x v="1762"/>
    <x v="1818"/>
    <x v="1819"/>
    <x v="1318"/>
    <n v="82"/>
  </r>
  <r>
    <x v="2353"/>
    <x v="86"/>
    <s v="De Struise Brouwers"/>
    <s v="De Struise Brouwers Aardmonnik - Earthmonk"/>
    <s v="Notes:Brewed and bottled on the Deca Brewery in Woesten-Vleteren.Oud Vlaams Bruin - Blend 30% Old &amp; 70% NewEBC:52, IBU:15, OG:1078, FG:1018, ABV:??Hops: Bramling Cross, Hallertau MF\t"/>
    <x v="52"/>
    <n v="20"/>
    <n v="25"/>
    <n v="30"/>
    <n v="51"/>
    <n v="15"/>
    <n v="22"/>
    <n v="124"/>
    <n v="148"/>
    <n v="0"/>
    <n v="109"/>
    <n v="9"/>
    <n v="12"/>
    <n v="52"/>
    <x v="1813"/>
    <x v="1763"/>
    <x v="1819"/>
    <x v="1820"/>
    <x v="1811"/>
    <n v="153"/>
  </r>
  <r>
    <x v="2354"/>
    <x v="86"/>
    <s v="LoverBeer"/>
    <s v="LoverBeer Madamin"/>
    <s v="Notes:Oak amber ale. Fermented and maturated only in oak vats. The name &quot;Madamin&quot; is a piedmontese word meaning &quot;young lady&quot;. Available in 375 ml or 750 ml bottles.\t"/>
    <x v="49"/>
    <n v="20"/>
    <n v="25"/>
    <n v="48"/>
    <n v="38"/>
    <n v="14"/>
    <n v="10"/>
    <n v="80"/>
    <n v="172"/>
    <n v="3"/>
    <n v="97"/>
    <n v="25"/>
    <n v="12"/>
    <n v="44"/>
    <x v="25"/>
    <x v="1343"/>
    <x v="142"/>
    <x v="1804"/>
    <x v="11"/>
    <n v="9"/>
  </r>
  <r>
    <x v="2355"/>
    <x v="86"/>
    <s v="Brasserie Trois Dames"/>
    <s v="Brasserie Trois Dames Grande Dame Oud Bruin"/>
    <s v="Notes:A sour brown ale, brewed in the Flemish tradition, that rivals even the best Oud Bruins coming out of Belgium. Elegant and rustic, and full of complex flavors, berries, spice, and a hint of nuttiness, this is a great beer to share with friends on a special occasion.Born of the fortuitous encounter between a strong stout and fermented apricots from the Valais, which never reached the distillers. Our Oud Bruin (Flemish for “Old Brown”) is a rather unorthodox take on the style. It nevertheless boasts the typical sweet and sour balance between a solid malty, toffee-like, chocolaty, roasted and fruity backbone. Into this the fermented apricots merge seamlessly, with their lactic sourness, leathery and horse blanket notes from wild yeasts and a discrete touch of apricot deep down. It finally evolves harmoniously into a slightly bitter finish. Altogether a pretty unique yet very drinkable beer.\t"/>
    <x v="1"/>
    <n v="20"/>
    <n v="25"/>
    <n v="51"/>
    <n v="48"/>
    <n v="26"/>
    <n v="14"/>
    <n v="102"/>
    <n v="213"/>
    <n v="1"/>
    <n v="106"/>
    <n v="18"/>
    <n v="11"/>
    <n v="61"/>
    <x v="170"/>
    <x v="1173"/>
    <x v="606"/>
    <x v="11"/>
    <x v="1735"/>
    <n v="17"/>
  </r>
  <r>
    <x v="2356"/>
    <x v="86"/>
    <s v="Trinity Brewing Company"/>
    <s v="Trinity Brewing Company Old Growth"/>
    <s v="Notes:Flemish-inspired Brown Ale aged in French oak barrels.\t"/>
    <x v="10"/>
    <n v="20"/>
    <n v="25"/>
    <n v="65"/>
    <n v="35"/>
    <n v="15"/>
    <n v="11"/>
    <n v="50"/>
    <n v="230"/>
    <n v="0"/>
    <n v="72"/>
    <n v="4"/>
    <n v="8"/>
    <n v="28"/>
    <x v="20"/>
    <x v="1764"/>
    <x v="1820"/>
    <x v="1821"/>
    <x v="1812"/>
    <n v="45"/>
  </r>
  <r>
    <x v="2357"/>
    <x v="86"/>
    <s v="Picobrouwerij Alvinne / Den Bierzolder"/>
    <s v="Picobrouwerij Alvinne / Den Bierzolder Wild Undressed"/>
    <s v="Notes:Almost unhopped brown ale, the base beer for Morpheus Wild and Kerasus, undressed for the fans of the true &quot;oud bruin&quot; style.\t"/>
    <x v="76"/>
    <n v="20"/>
    <n v="25"/>
    <n v="52"/>
    <n v="54"/>
    <n v="19"/>
    <n v="24"/>
    <n v="74"/>
    <n v="221"/>
    <n v="1"/>
    <n v="113"/>
    <n v="28"/>
    <n v="4"/>
    <n v="56"/>
    <x v="1814"/>
    <x v="1"/>
    <x v="1719"/>
    <x v="1171"/>
    <x v="1186"/>
    <n v="13"/>
  </r>
  <r>
    <x v="2358"/>
    <x v="86"/>
    <s v="Grand Teton Brewing Co."/>
    <s v="Grand Teton Brewing Co. Oud Bruin"/>
    <s v="Notes:Our Oud Bruin is firmly in the East Flanders tradition. We used American 2-row barley and German melanoidin malt (for red color) as well as maize (to lighten the body). The wort was simmered in the kettle for 24 hours and then hopped lightly with English Kent Goldings for balance.We fermented with a Flemish blend of yeast and bacteria cultures, including lactobacillus, pediococcus, and brettanomyces. It took six months at cellar temperature for the culture to achieve the style’s characteristic quenching sourness. Finally, we bottle-conditioned the beer according to the “methode champenoise,” so it, too, can be laid down, to be brought out when it can be truly enjoyed.\t"/>
    <x v="4"/>
    <n v="20"/>
    <n v="25"/>
    <n v="24"/>
    <n v="41"/>
    <n v="15"/>
    <n v="22"/>
    <n v="103"/>
    <n v="147"/>
    <n v="0"/>
    <n v="77"/>
    <n v="23"/>
    <n v="15"/>
    <n v="75"/>
    <x v="93"/>
    <x v="28"/>
    <x v="142"/>
    <x v="1822"/>
    <x v="349"/>
    <n v="15"/>
  </r>
  <r>
    <x v="2359"/>
    <x v="86"/>
    <s v="Jackie O's Pub &amp; Brewery"/>
    <s v="Jackie O's Pub &amp; Brewery Chunga's Old Bruin"/>
    <s v="Notes:A Flanders style brown ale. We took Chomo-lung-ma (our organic honey nut brown) and aged it in a second generation Woodford Reserve barrel (subtle bourbon flavor, notes of American oak) for four months with 30lbs of tart cherries and a specially blended culture of wild yeast and beer souring bacteria. Chunga's Old Bruin exhibits and aroma of sweet cherries and faint chocolate/ roasted malt complemented by a faint oak bouquet. The flavor has a pronounced sour character with the caramel, chocolate, and roasted malt finish.\t"/>
    <x v="3"/>
    <n v="20"/>
    <n v="25"/>
    <n v="54"/>
    <n v="71"/>
    <n v="29"/>
    <n v="6"/>
    <n v="101"/>
    <n v="166"/>
    <n v="0"/>
    <n v="89"/>
    <n v="20"/>
    <n v="15"/>
    <n v="86"/>
    <x v="777"/>
    <x v="141"/>
    <x v="32"/>
    <x v="1823"/>
    <x v="19"/>
    <n v="20"/>
  </r>
  <r>
    <x v="2360"/>
    <x v="86"/>
    <s v="Three Floyds Brewing Co. &amp; Brewpub"/>
    <s v="Three Floyds Brewing Co. &amp; Brewpub SoBro"/>
    <s v="Notes:"/>
    <x v="4"/>
    <n v="20"/>
    <n v="25"/>
    <n v="5"/>
    <n v="12"/>
    <n v="4"/>
    <n v="4"/>
    <n v="8"/>
    <n v="25"/>
    <n v="0"/>
    <n v="15"/>
    <n v="3"/>
    <n v="2"/>
    <n v="5"/>
    <x v="129"/>
    <x v="226"/>
    <x v="230"/>
    <x v="32"/>
    <x v="170"/>
    <n v="2"/>
  </r>
  <r>
    <x v="2361"/>
    <x v="86"/>
    <s v="Brouwerij Liefmans"/>
    <s v="Brouwerij Liefmans Oud Bruin"/>
    <s v="Notes:"/>
    <x v="2"/>
    <n v="20"/>
    <n v="25"/>
    <n v="27"/>
    <n v="44"/>
    <n v="9"/>
    <n v="6"/>
    <n v="123"/>
    <n v="148"/>
    <n v="0"/>
    <n v="99"/>
    <n v="7"/>
    <n v="1"/>
    <n v="49"/>
    <x v="1815"/>
    <x v="1643"/>
    <x v="1821"/>
    <x v="1824"/>
    <x v="1813"/>
    <n v="35"/>
  </r>
  <r>
    <x v="2362"/>
    <x v="86"/>
    <s v="Snake River Brewing Company &amp; Brewpub"/>
    <s v="Snake River Brewing Company &amp; Brewpub Le Serpent"/>
    <s v="Notes:Cory’s endeavor into the realm of Flanders style sour ale. Extremely rare, inoculated with multiple souring organisms and laid down in French oak barrels for over one year, Le Serpent is an example of a Belgian sour brown at it’s finest. On draft in the pub for a short time and also hand-bottled and bottle-conditioned. There is a very limited quantity of 750 ml bottles available for take away. Act quickly to experience this exotic beer style!\t"/>
    <x v="52"/>
    <n v="20"/>
    <n v="25"/>
    <n v="28"/>
    <n v="10"/>
    <n v="4"/>
    <n v="0"/>
    <n v="34"/>
    <n v="104"/>
    <n v="0"/>
    <n v="66"/>
    <n v="2"/>
    <n v="16"/>
    <n v="12"/>
    <x v="427"/>
    <x v="14"/>
    <x v="18"/>
    <x v="153"/>
    <x v="26"/>
    <n v="6"/>
  </r>
  <r>
    <x v="2363"/>
    <x v="87"/>
    <s v="Brouwerij Verhaeghe"/>
    <s v="Brouwerij Verhaeghe Duchesse De Bourgogne"/>
    <s v="Notes:Belgian top-fermented reddish-brown ale, a blend of 8 and 18 months old beers following the careful maturation in oak casks.\t"/>
    <x v="53"/>
    <n v="10"/>
    <n v="25"/>
    <n v="30"/>
    <n v="32"/>
    <n v="9"/>
    <n v="5"/>
    <n v="87"/>
    <n v="94"/>
    <n v="0"/>
    <n v="70"/>
    <n v="5"/>
    <n v="3"/>
    <n v="18"/>
    <x v="1816"/>
    <x v="1765"/>
    <x v="1822"/>
    <x v="1825"/>
    <x v="1814"/>
    <n v="1200"/>
  </r>
  <r>
    <x v="2364"/>
    <x v="87"/>
    <s v="Brouwerij Rodenbach N.V."/>
    <s v="Brouwerij Rodenbach N.V. Rodenbach Grand Cru"/>
    <s v="Notes:Flanders Red Ale- a blend of 1/3 young beer and 2/3 aged beer matured for 2 years in oak foeders. The original sour ale."/>
    <x v="4"/>
    <n v="10"/>
    <n v="25"/>
    <n v="28"/>
    <n v="34"/>
    <n v="10"/>
    <n v="2"/>
    <n v="74"/>
    <n v="130"/>
    <n v="0"/>
    <n v="83"/>
    <n v="4"/>
    <n v="4"/>
    <n v="34"/>
    <x v="1817"/>
    <x v="1766"/>
    <x v="1823"/>
    <x v="1826"/>
    <x v="1815"/>
    <n v="811"/>
  </r>
  <r>
    <x v="2365"/>
    <x v="87"/>
    <s v="Brouwerij Bockor N.V."/>
    <s v="Brouwerij Bockor N.V. Cuvee Des Jacobins Rouge"/>
    <s v="Notes:Cuvée des Jacobins Rouge is a Flemish Sour Ale, red in color with a beguiling balance of malty sweetness and acidic sharpness. It is made from spontaneously fermented and barrel-aged beer of at least 18 months in age. The beer is cooled overnight in a large, shallow metal vessel called a coolship and then fermented and aged in large oak foudres which are made in France and assembled on-site at Bockor.\t"/>
    <x v="10"/>
    <n v="10"/>
    <n v="25"/>
    <n v="41"/>
    <n v="48"/>
    <n v="14"/>
    <n v="5"/>
    <n v="78"/>
    <n v="163"/>
    <n v="0"/>
    <n v="89"/>
    <n v="4"/>
    <n v="14"/>
    <n v="24"/>
    <x v="1818"/>
    <x v="1767"/>
    <x v="1824"/>
    <x v="1827"/>
    <x v="1816"/>
    <n v="135"/>
  </r>
  <r>
    <x v="2366"/>
    <x v="87"/>
    <s v="The Lost Abbey"/>
    <s v="The Lost Abbey Double Red Poppy"/>
    <s v="Notes:Perhaps no country embraces the use of fruit in beers more so than Belgium. Numerous traditional as well as regional specialty ales are infused with every sort of fruit imaginable. In this way, the flavor of the fruit becomes especially prominent.Red Poppy Ale is a veritable celebration of Sour Cherries in an explosion of aromas and tastes. Brewed from a brown ale base and aged in our oak barrels for over 6 months, this beer is not for the faint of heart.The Golden Poppy is the state flower of California and the Red Poppy is found in Flanders Fields where our inspiration for this beer comes from.\t"/>
    <x v="54"/>
    <n v="10"/>
    <n v="25"/>
    <n v="66"/>
    <n v="59"/>
    <n v="11"/>
    <n v="10"/>
    <n v="66"/>
    <n v="172"/>
    <n v="1"/>
    <n v="111"/>
    <n v="22"/>
    <n v="25"/>
    <n v="45"/>
    <x v="1033"/>
    <x v="1768"/>
    <x v="1188"/>
    <x v="1828"/>
    <x v="1817"/>
    <n v="14"/>
  </r>
  <r>
    <x v="2367"/>
    <x v="87"/>
    <s v="Jolly Pumpkin Artisan Ales"/>
    <s v="Jolly Pumpkin Artisan Ales La Roja"/>
    <s v="Notes:An artisan amber ale brewed in the Flanders tradition. Deep amber with earthy caramel, spice, and sour fruit notes developed through natural barrel aging. Unfiltered, unpasteurized and blended from barrels ranging in age from two to ten months.\t"/>
    <x v="1"/>
    <n v="10"/>
    <n v="25"/>
    <n v="18"/>
    <n v="26"/>
    <n v="7"/>
    <n v="4"/>
    <n v="47"/>
    <n v="121"/>
    <n v="1"/>
    <n v="53"/>
    <n v="14"/>
    <n v="11"/>
    <n v="16"/>
    <x v="1819"/>
    <x v="1769"/>
    <x v="1825"/>
    <x v="1829"/>
    <x v="1818"/>
    <n v="654"/>
  </r>
  <r>
    <x v="2368"/>
    <x v="87"/>
    <s v="Brouwerij Rodenbach N.V."/>
    <s v="Brouwerij Rodenbach N.V. Rodenbach Classic (Red)"/>
    <s v="Notes:ABV varies 5.0-5.2% ABV\t"/>
    <x v="9"/>
    <n v="10"/>
    <n v="25"/>
    <n v="17"/>
    <n v="26"/>
    <n v="7"/>
    <n v="7"/>
    <n v="69"/>
    <n v="83"/>
    <n v="1"/>
    <n v="83"/>
    <n v="8"/>
    <n v="11"/>
    <n v="30"/>
    <x v="1820"/>
    <x v="1770"/>
    <x v="1826"/>
    <x v="1830"/>
    <x v="1819"/>
    <n v="532"/>
  </r>
  <r>
    <x v="2369"/>
    <x v="87"/>
    <s v="Brouwerij Rodenbach N.V."/>
    <s v="Brouwerij Rodenbach N.V. Rodenbach Caractère Rouge"/>
    <s v="Notes:Flanders Red Ale- two-year ale matured in oak foeders, that is aged for an additional six months with cherries, raspberries and cranberries. Vinous and very complex with notes of wood and caramel. The brewer allow the beer to macerate with fresh cherries, raspberries and cranberries. After this maceration in oak, the beer re-ferments in the bottle. The result is RODENBACH Caractère Rouge, an exceptional RODENBACH with fruit maceration and a 7% alcohol volume. The brew is more than unique and extremely exclusive, as only 900 75-cl bottles were produced (first batch). Geunes serves this wilful beer as part of his other unique range of beer varieties in his restaurant, ’t Zilte, at the Antwerp MAS museum.\t"/>
    <x v="68"/>
    <n v="10"/>
    <n v="25"/>
    <n v="46"/>
    <n v="41"/>
    <n v="14"/>
    <n v="3"/>
    <n v="172"/>
    <n v="146"/>
    <n v="2"/>
    <n v="175"/>
    <n v="10"/>
    <n v="12"/>
    <n v="14"/>
    <x v="1291"/>
    <x v="14"/>
    <x v="33"/>
    <x v="724"/>
    <x v="18"/>
    <n v="2"/>
  </r>
  <r>
    <x v="2370"/>
    <x v="87"/>
    <s v="Cascade Brewing / Raccoon Lodge &amp; Brewpub"/>
    <s v="Cascade Brewing / Raccoon Lodge &amp; Brewpub Cascade Kriek Ale"/>
    <s v="Notes:This NW style sour red ale is blend of red ales aged in oak barrels for up to eight months, then aged on fresh Bing and sour pie cherries for an additional eight months. Aromas of rich, dark cherries, oak and slight hints of cinnamon are noticed up front. Dark, tart cherries and light spice notes dance on the palate and lead to a rich, dark, tart sparkling finish of dark cherries and oak.Note:Kriek 2007 = 6.6% ABVKriek 2008 = 8.1% ABVKriek 2009 = 7.3% ABVKriek 2010 = 7.1% ABVKriek 2012 = 7.2% ABVKriek 2013 = 8.2% ABVKriek 2014 = 8.2% ABVKriek 2015 = 7.1% ABVPlease note which version is being reviewed, if known.\t"/>
    <x v="70"/>
    <n v="10"/>
    <n v="25"/>
    <n v="56"/>
    <n v="32"/>
    <n v="13"/>
    <n v="10"/>
    <n v="52"/>
    <n v="158"/>
    <n v="0"/>
    <n v="107"/>
    <n v="9"/>
    <n v="22"/>
    <n v="29"/>
    <x v="1821"/>
    <x v="1771"/>
    <x v="1827"/>
    <x v="1831"/>
    <x v="1820"/>
    <n v="184"/>
  </r>
  <r>
    <x v="2371"/>
    <x v="87"/>
    <s v="Brouwerij Rodenbach N.V."/>
    <s v="Brouwerij Rodenbach N.V. Alexander Rodenbach"/>
    <s v="Notes:Flanders Red Ale- a blend of 1/3 young and 2/3 two-year old ale matured in oak foeders, that is macerated with sour cherries.\t"/>
    <x v="8"/>
    <n v="10"/>
    <n v="25"/>
    <n v="33"/>
    <n v="30"/>
    <n v="7"/>
    <n v="6"/>
    <n v="95"/>
    <n v="106"/>
    <n v="0"/>
    <n v="106"/>
    <n v="7"/>
    <n v="7"/>
    <n v="9"/>
    <x v="1822"/>
    <x v="1772"/>
    <x v="1828"/>
    <x v="1832"/>
    <x v="793"/>
    <n v="54"/>
  </r>
  <r>
    <x v="2372"/>
    <x v="87"/>
    <s v="Brouwerij Strubbe"/>
    <s v="Brouwerij Strubbe Ichtegem's Grand Cru"/>
    <s v="Notes:"/>
    <x v="54"/>
    <n v="10"/>
    <n v="25"/>
    <n v="30"/>
    <n v="35"/>
    <n v="17"/>
    <n v="4"/>
    <n v="102"/>
    <n v="127"/>
    <n v="0"/>
    <n v="95"/>
    <n v="7"/>
    <n v="8"/>
    <n v="35"/>
    <x v="1823"/>
    <x v="1773"/>
    <x v="907"/>
    <x v="27"/>
    <x v="1821"/>
    <n v="187"/>
  </r>
  <r>
    <x v="2373"/>
    <x v="87"/>
    <s v="Panil"/>
    <s v="Panil Barriquée (Sour Version)"/>
    <s v="Notes:Also known as Panil Barriquée RiservaThis is the version imported to the US.\t"/>
    <x v="52"/>
    <n v="10"/>
    <n v="25"/>
    <n v="43"/>
    <n v="40"/>
    <n v="10"/>
    <n v="6"/>
    <n v="86"/>
    <n v="160"/>
    <n v="1"/>
    <n v="98"/>
    <n v="30"/>
    <n v="18"/>
    <n v="37"/>
    <x v="1824"/>
    <x v="1774"/>
    <x v="1829"/>
    <x v="1833"/>
    <x v="1822"/>
    <n v="142"/>
  </r>
  <r>
    <x v="2374"/>
    <x v="87"/>
    <s v="Brouwerij Verhaeghe"/>
    <s v="Brouwerij Verhaeghe Vichtenaar"/>
    <s v="Notes:The &quot;Vichtenaar&quot; is a beer that is brewed on the basis of deeply burned malt, spicy and fruity hops, yeast and soft water pumped from a well with a depth of 172 m, which is a guarantee of the quality and the purity of the water. After the main fermentation and the second lagering the &quot;Vichtenaar&quot; undergoes a third fermentation in oak casks for several months. The oak casks are large vats with a capacity ranging between 5000 and 25000 liters. The &quot;Vichtenaar&quot; is a traditional and typical beer for West Flanders, in the Northwest of Belgium. The taste of the &quot;Vichtenaar&quot; can be described as slightly acidic and complex and this through the long fermentation in oak casks. The fresh taste of the &quot;Vichtenaar&quot; makes it a particularly thirst-quenching beer, especially during the summer months. The &quot;Vichtenaar&quot; is also one of the last old-Flemish red-brown beers which are matured in oak casks and is especially appreciated for its authenticity by the beer connoisseur. In 1958 “Brewery Verhaeghe” obtained for its beer &quot;Vichtenaar&quot; the first prize in the international contest for beers in Ghent.\t"/>
    <x v="6"/>
    <n v="10"/>
    <n v="25"/>
    <n v="32"/>
    <n v="36"/>
    <n v="16"/>
    <n v="6"/>
    <n v="124"/>
    <n v="154"/>
    <n v="0"/>
    <n v="113"/>
    <n v="9"/>
    <n v="17"/>
    <n v="23"/>
    <x v="1825"/>
    <x v="1775"/>
    <x v="1830"/>
    <x v="11"/>
    <x v="11"/>
    <n v="198"/>
  </r>
  <r>
    <x v="2375"/>
    <x v="87"/>
    <s v="Brouwerij Verhaeghe"/>
    <s v="Brouwerij Verhaeghe Verhaeghe Echte Kriek / Echte Kriekenbier"/>
    <s v="Notes:Echt Kriekenbier, (real cherry beer)&quot; is as the name suggests a cherry beer that is manufactured with only the real fruit of cherries instead of with flavor enhancers or extracts of cherries. The fruit is sourced from the region around Sint-Truiden in Limburg (Belgium).Unlike the most famous fruit beers the basic beer of the &quot;real cherry beer&quot; is not a Lambic but a West-Flemish red-brown ale aged in oak wood. About mid-July at the picking, the Northern cherries are brought in at the brewery and laid in on the base beer.Because the taste of the cherry fruit varies from year to year and this according to the number of hours of sunshine or rain, the kriekenbier at its final composition is blended with cherry beer from the year before and two-year old cherry beer. This with the intention of becoming a more constant taste of the &quot;real cherry beer&quot; over the years.\t"/>
    <x v="18"/>
    <n v="10"/>
    <n v="25"/>
    <n v="37"/>
    <n v="26"/>
    <n v="7"/>
    <n v="2"/>
    <n v="91"/>
    <n v="140"/>
    <n v="0"/>
    <n v="131"/>
    <n v="13"/>
    <n v="13"/>
    <n v="28"/>
    <x v="1826"/>
    <x v="1776"/>
    <x v="1831"/>
    <x v="1834"/>
    <x v="1823"/>
    <n v="184"/>
  </r>
  <r>
    <x v="2376"/>
    <x v="87"/>
    <s v="De Proefbrouwerij (bvba Andelot)"/>
    <s v="De Proefbrouwerij (bvba Andelot) Zoetzuur Flemish Ale"/>
    <s v="Notes:"/>
    <x v="68"/>
    <n v="10"/>
    <n v="25"/>
    <n v="37"/>
    <n v="58"/>
    <n v="7"/>
    <n v="3"/>
    <n v="116"/>
    <n v="156"/>
    <n v="0"/>
    <n v="130"/>
    <n v="15"/>
    <n v="22"/>
    <n v="39"/>
    <x v="1827"/>
    <x v="1225"/>
    <x v="1832"/>
    <x v="1835"/>
    <x v="1824"/>
    <n v="165"/>
  </r>
  <r>
    <x v="2377"/>
    <x v="87"/>
    <s v="Hair of the Dog Brewing Company / Brewery and Tasting Room"/>
    <s v="Hair of the Dog Brewing Company / Brewery and Tasting Room Michael"/>
    <s v="Notes:Michael is a Flanders Red, made in memory of Michael Jackson. The Beer was Brewed in January of 2007, and aged in American oak and Sherry barrels since then. It is just over 6% alcohol, made with Organic Pilsner, Vienna and Munich malts and fermented with a variety of yeast and bacteria.Released November 2009 &amp; Fall 2012.\t"/>
    <x v="53"/>
    <n v="10"/>
    <n v="25"/>
    <n v="32"/>
    <n v="46"/>
    <n v="37"/>
    <n v="10"/>
    <n v="92"/>
    <n v="171"/>
    <n v="0"/>
    <n v="100"/>
    <n v="12"/>
    <n v="11"/>
    <n v="26"/>
    <x v="1828"/>
    <x v="1777"/>
    <x v="449"/>
    <x v="1836"/>
    <x v="888"/>
    <n v="65"/>
  </r>
  <r>
    <x v="2378"/>
    <x v="87"/>
    <s v="Jolly Pumpkin Artisan Ales"/>
    <s v="Jolly Pumpkin Artisan Ales La Roja - Grand Reserve"/>
    <s v="Notes:&quot;THE RED&quot;SOUR AMBER ALEAged in large oak casks then bottle fermented, La Roja is a Franco-Belgian style ale crafted on the Flander's tradition of aged and blended beers. La Roja is rich and lush with undertones of caramel fruit and spice. Truly an ale of grace and distinction.Cheers and Mahalo plenty!IBU: 25TIME IN OAK: 2 Months - 15 MonthsHOPS: Strisselspalt &amp; TettnangGRAINS: Pilsner Malt, Pale Malt, Munich 10, Wheat Malt, Crystal 150, &amp; Black MaltADDITIONAL INGREDIENTS: Dextrose\t"/>
    <x v="52"/>
    <n v="10"/>
    <n v="25"/>
    <n v="60"/>
    <n v="42"/>
    <n v="24"/>
    <n v="10"/>
    <n v="99"/>
    <n v="238"/>
    <n v="0"/>
    <n v="126"/>
    <n v="10"/>
    <n v="23"/>
    <n v="44"/>
    <x v="1829"/>
    <x v="1778"/>
    <x v="1833"/>
    <x v="1837"/>
    <x v="1825"/>
    <n v="59"/>
  </r>
  <r>
    <x v="2379"/>
    <x v="87"/>
    <s v="Jolly Pumpkin Artisan Ales"/>
    <s v="Jolly Pumpkin Artisan Ales Roja De Kriek"/>
    <s v="Notes:La Roja du Kriek – Sour Amber Ale with Michigan Cherry Juice. This is what happens when 3100 gallons of 2013 La Roja meets 50 gallons of Michigan tart cherry juice, aged in oak barrels and bottle conditioned – a perfect blend of sour and tart joie de vivre!\t"/>
    <x v="16"/>
    <n v="10"/>
    <n v="25"/>
    <n v="45"/>
    <n v="38"/>
    <n v="9"/>
    <n v="4"/>
    <n v="75"/>
    <n v="174"/>
    <n v="0"/>
    <n v="130"/>
    <n v="13"/>
    <n v="16"/>
    <n v="25"/>
    <x v="1830"/>
    <x v="14"/>
    <x v="18"/>
    <x v="11"/>
    <x v="296"/>
    <n v="5"/>
  </r>
  <r>
    <x v="2380"/>
    <x v="87"/>
    <s v="Panil"/>
    <s v="Panil Barriquée (Italy Version)"/>
    <s v="Notes:This version is not exported to the US.\t"/>
    <x v="52"/>
    <n v="10"/>
    <n v="25"/>
    <n v="30"/>
    <n v="41"/>
    <n v="19"/>
    <n v="11"/>
    <n v="74"/>
    <n v="148"/>
    <n v="2"/>
    <n v="88"/>
    <n v="19"/>
    <n v="19"/>
    <n v="39"/>
    <x v="1831"/>
    <x v="1779"/>
    <x v="1834"/>
    <x v="1838"/>
    <x v="1826"/>
    <n v="112"/>
  </r>
  <r>
    <x v="2381"/>
    <x v="87"/>
    <s v="Brouwerij Bockor N.V."/>
    <s v="Brouwerij Bockor N.V. Jacobins Kriek"/>
    <s v="Notes:The basic ingredient of our Jacobins Kriek is wort made of wheat and malted barley. This wort is first boiled and then transported to the brewery’s open cooling vessel to cool down.Afterwards it spontaneously ferments in big oak barrels, giving the beer its refined flavour and aroma.To obtain its true “kriek” or cherry flavour, natural cherry juices are also added. The fruitiness of the aroma clearly reveals itself in the mouth. Our Jacobins Kriek has a well-balanced, pleasant and slightly sweet flavour, which is best enjoyed when drunk out of its own bowl-shaped glass. An excellent thirst quencher and... perfect for drinking in an outdoor café!\t"/>
    <x v="12"/>
    <n v="10"/>
    <n v="25"/>
    <n v="23"/>
    <n v="28"/>
    <n v="12"/>
    <n v="4"/>
    <n v="69"/>
    <n v="107"/>
    <n v="0"/>
    <n v="96"/>
    <n v="4"/>
    <n v="8"/>
    <n v="35"/>
    <x v="15"/>
    <x v="442"/>
    <x v="139"/>
    <x v="122"/>
    <x v="50"/>
    <n v="1"/>
  </r>
  <r>
    <x v="2382"/>
    <x v="87"/>
    <s v="Birrificio Del Ducato"/>
    <s v="Birrificio Del Ducato La Luna Rossa"/>
    <s v="Notes:I think that in the life of every brewer exists a particular moment that makes him proud and satisfied with his work: for me this time comes during the blend of La Luna Rossa. Maybe because it is the beer that it takes more time before leaving the brewery, or maybe for a certain analogy with the trade of enologist, it is always very emotional when myself and Luca (a solid presence at the brewery) find ourselves between sour splashes and leftover pieces of fruit that remind me the “visciole” (morello cherry) my grandfather used to eat while playng cards. It starts with an acidic base that has made at least 2 years of mixed fermentations (conducted mainly by lactic, acetic bacteria and brettanomyces) which have at least 6 months macerated cherries and sour cherries, blend with a small part of chimera and some young beer; the blend is put in numbered bottles indicating the year of the cuvée, which refined further 12 months before selling.La Luna Rossa is like a kriek on the basis flemish red, has an extraordinary complexity associated with a wonderful elegance, for lovers of the genre is definitely one of those beers that you find it difficult to forget.- GiovanniIn the glass, to the nose and in the mouth …Born from the blend about different beers, some of them aged in barrels until 2 years with the addition morello and marasca cherries. Intense amber colour with ruby reflections, extraordinary aromatic complexity: fruity aromas (marasca and morello cherries in the first place), accompanied by subtle ethereal notes and sublime acetic hints and lactic acid, as well as shades of oxidized malts. In the mouth it is tasty, large, persistent, and ends with a magnificent and uplifting acidity.\t"/>
    <x v="52"/>
    <n v="10"/>
    <n v="25"/>
    <n v="32"/>
    <n v="37"/>
    <n v="12"/>
    <n v="1"/>
    <n v="43"/>
    <n v="151"/>
    <n v="0"/>
    <n v="80"/>
    <n v="5"/>
    <n v="4"/>
    <n v="13"/>
    <x v="15"/>
    <x v="444"/>
    <x v="65"/>
    <x v="773"/>
    <x v="50"/>
    <n v="5"/>
  </r>
  <r>
    <x v="2383"/>
    <x v="87"/>
    <s v="Brouwerij Rodenbach N.V."/>
    <s v="Brouwerij Rodenbach N.V. Rodenbach Foederbier"/>
    <s v="Notes:"/>
    <x v="4"/>
    <n v="10"/>
    <n v="25"/>
    <n v="27"/>
    <n v="47"/>
    <n v="10"/>
    <n v="2"/>
    <n v="61"/>
    <n v="102"/>
    <n v="3"/>
    <n v="43"/>
    <n v="2"/>
    <n v="8"/>
    <n v="31"/>
    <x v="1528"/>
    <x v="137"/>
    <x v="18"/>
    <x v="32"/>
    <x v="23"/>
    <n v="6"/>
  </r>
  <r>
    <x v="2384"/>
    <x v="87"/>
    <s v="Alpine Beer Company"/>
    <s v="Alpine Beer Company Ned"/>
    <s v="Notes:"/>
    <x v="176"/>
    <n v="10"/>
    <n v="25"/>
    <n v="49"/>
    <n v="39"/>
    <n v="7"/>
    <n v="6"/>
    <n v="52"/>
    <n v="162"/>
    <n v="0"/>
    <n v="80"/>
    <n v="7"/>
    <n v="9"/>
    <n v="17"/>
    <x v="1832"/>
    <x v="1780"/>
    <x v="1835"/>
    <x v="1550"/>
    <x v="11"/>
    <n v="37"/>
  </r>
  <r>
    <x v="2385"/>
    <x v="87"/>
    <s v="Portsmouth Brewery"/>
    <s v="Portsmouth Brewery Portsmouth Flanders Red - Maude"/>
    <s v="Notes:This Flemish style soured mash, medium-bodied red ale is lactic, tart and delicious. It is traditionally blended with at least year old gueuze and fruits.\t"/>
    <x v="12"/>
    <n v="10"/>
    <n v="25"/>
    <n v="42"/>
    <n v="26"/>
    <n v="8"/>
    <n v="3"/>
    <n v="57"/>
    <n v="162"/>
    <n v="1"/>
    <n v="72"/>
    <n v="5"/>
    <n v="2"/>
    <n v="21"/>
    <x v="1017"/>
    <x v="1781"/>
    <x v="1836"/>
    <x v="902"/>
    <x v="1827"/>
    <n v="50"/>
  </r>
  <r>
    <x v="2386"/>
    <x v="87"/>
    <s v="The Vermont Pub &amp; Brewery"/>
    <s v="The Vermont Pub &amp; Brewery Tulach Leis"/>
    <s v="Notes:A Flemish Style Vermont Sour Red Ale fermented with brettanomyces yeast providing slight tartness with barnyard aromas and flavors. This recipe was the result of the collaborative efforts of VPB brewers both past and present in honor of their mentor and Master Brewer, Greg Noonan. The name (Toolah - Leez) comes from county Cork in Ireland where the Noonan clan originated. 6.1% ABV. Hits the style.\t"/>
    <x v="69"/>
    <n v="10"/>
    <n v="25"/>
    <n v="10"/>
    <n v="19"/>
    <n v="9"/>
    <n v="0"/>
    <n v="31"/>
    <n v="109"/>
    <n v="0"/>
    <n v="35"/>
    <n v="10"/>
    <n v="0"/>
    <n v="9"/>
    <x v="22"/>
    <x v="137"/>
    <x v="351"/>
    <x v="122"/>
    <x v="50"/>
    <n v="10"/>
  </r>
  <r>
    <x v="2387"/>
    <x v="88"/>
    <s v="Gasthaus &amp; Gosebrauerei Bayerischer Bahnhof"/>
    <s v="Gasthaus &amp; Gosebrauerei Bayerischer Bahnhof Leipziger Gose"/>
    <s v="Notes:This original Leipzig beer specialty lends us the name for our brewery. Gose is a regional beer specialty that was brought to Saxony-Anhalt in the year 1738. Originally Gose comes from Goslar, a small town in Lower Saxony, and the river “Gose” in this town. This beer specialty has a refreshing, slightly sour taste and is ideal for quenching your thirst. Gose is brewed with the additional ingredients lactic acid, cilantro, and salt. Gose is a top-fermented beer with 4.5% ABV and 10.8% wort. You can enjoy it in different variations.\t"/>
    <x v="12"/>
    <n v="10"/>
    <n v="15"/>
    <n v="38"/>
    <n v="33"/>
    <n v="10"/>
    <n v="12"/>
    <n v="42"/>
    <n v="129"/>
    <n v="36"/>
    <n v="63"/>
    <n v="58"/>
    <n v="11"/>
    <n v="74"/>
    <x v="1833"/>
    <x v="884"/>
    <x v="1837"/>
    <x v="1839"/>
    <x v="1828"/>
    <n v="378"/>
  </r>
  <r>
    <x v="2388"/>
    <x v="88"/>
    <s v="Upright Brewing Company"/>
    <s v="Upright Brewing Company Gose"/>
    <s v="Notes:Based on an obscure centuries old German style that incorporates salt and coriander into a distinctly tart wheat beer with a dry champagne like finish. 2010 World Beer Cup Bronze medal winner.Malts: pilsener, wheat, organic caramelHops: hallertauer mittelfrühAlso: coriander, saltYeast: French saison1st Release - January 20102nd Release - April 2011\t"/>
    <x v="9"/>
    <n v="10"/>
    <n v="15"/>
    <n v="44"/>
    <n v="39"/>
    <n v="10"/>
    <n v="10"/>
    <n v="31"/>
    <n v="100"/>
    <n v="48"/>
    <n v="57"/>
    <n v="45"/>
    <n v="21"/>
    <n v="65"/>
    <x v="500"/>
    <x v="1782"/>
    <x v="1838"/>
    <x v="1840"/>
    <x v="1829"/>
    <n v="38"/>
  </r>
  <r>
    <x v="2389"/>
    <x v="88"/>
    <s v="Southern Tier Brewing Company"/>
    <s v="Southern Tier Brewing Company Imperial Cherry Saison"/>
    <s v="Notes:The finished beer is a striking, lustful shade of red with a persistent white head and durable lacing thanks to the large portion of wheat in the grist. The nose is defined by equal parts bright lactic acidity and cherry notes with a hint of coriander. On the palate, the strong lactic acidity is accentuated by the natural tartness of the cherry juice. Quantitatively, this beer is quite sweet, but we find that this level of residual sweetness is just enough to balance the acidity and that the overall perception of the beer is actually quite dry. The beer finishes very clean and in conjunction with the salt in the finish, it definitely makes you want to come back for more.pH - 3.4Total Acidity: 9.9 ml/100g\t"/>
    <x v="91"/>
    <n v="10"/>
    <n v="15"/>
    <n v="47"/>
    <n v="33"/>
    <n v="25"/>
    <n v="6"/>
    <n v="53"/>
    <n v="148"/>
    <n v="29"/>
    <n v="125"/>
    <n v="21"/>
    <n v="1"/>
    <n v="57"/>
    <x v="1834"/>
    <x v="1783"/>
    <x v="1839"/>
    <x v="1841"/>
    <x v="1830"/>
    <n v="303"/>
  </r>
  <r>
    <x v="2390"/>
    <x v="89"/>
    <s v="Founders Brewing Company"/>
    <s v="Founders Brewing Company Founders KBS (Kentucky Breakfast Stout)"/>
    <s v="Notes:What we’ve got here is an imperial stout brewed with a massive amount of coffee and chocolates, then cave-aged in oak bourbon barrels for an entire year to make sure wonderful bourbon undertones come through in the finish. Makes your taste buds squeal with delight.Now labeled as &quot;KBS.&quot;ABV varies by batch.\t"/>
    <x v="169"/>
    <n v="50"/>
    <n v="80"/>
    <n v="9"/>
    <n v="114"/>
    <n v="102"/>
    <n v="79"/>
    <n v="77"/>
    <n v="4"/>
    <n v="0"/>
    <n v="4"/>
    <n v="31"/>
    <n v="20"/>
    <n v="183"/>
    <x v="1835"/>
    <x v="1784"/>
    <x v="1840"/>
    <x v="1842"/>
    <x v="1831"/>
    <n v="1932"/>
  </r>
  <r>
    <x v="2391"/>
    <x v="89"/>
    <s v="Goose Island Beer Co."/>
    <s v="Goose Island Beer Co. Bourbon County Brand Stout"/>
    <s v="Notes:60 IBU\t"/>
    <x v="177"/>
    <n v="50"/>
    <n v="80"/>
    <n v="5"/>
    <n v="69"/>
    <n v="69"/>
    <n v="41"/>
    <n v="83"/>
    <n v="9"/>
    <n v="0"/>
    <n v="36"/>
    <n v="8"/>
    <n v="24"/>
    <n v="134"/>
    <x v="1836"/>
    <x v="1785"/>
    <x v="1841"/>
    <x v="1843"/>
    <x v="1832"/>
    <n v="1710"/>
  </r>
  <r>
    <x v="2392"/>
    <x v="89"/>
    <s v="Oskar Blues Grill &amp; Brew"/>
    <s v="Oskar Blues Grill &amp; Brew Ten FIDY"/>
    <s v="Notes:This titanic, immensely viscous stout is loaded with inimitable flavors of chocolate-covered caramel and coffee and hide a hefty 98 IBUs underneath the smooth blanket of malt. It is made with enormous amounts of two-row malt, chocolate malt, roasted barley, flaked oats and hops.\t"/>
    <x v="23"/>
    <n v="50"/>
    <n v="80"/>
    <n v="4"/>
    <n v="101"/>
    <n v="27"/>
    <n v="62"/>
    <n v="88"/>
    <n v="10"/>
    <n v="1"/>
    <n v="15"/>
    <n v="29"/>
    <n v="9"/>
    <n v="137"/>
    <x v="1837"/>
    <x v="1786"/>
    <x v="1842"/>
    <x v="1844"/>
    <x v="1833"/>
    <n v="1729"/>
  </r>
  <r>
    <x v="2393"/>
    <x v="89"/>
    <s v="Deschutes Brewery"/>
    <s v="Deschutes Brewery The Abyss"/>
    <s v="Notes:A deep, dark Imperial Stout, The Abyss has almost immeasurable depth and complexity. Hints of molasses, licorice and other alluring flavors make it something not just to quaff, but contemplate.As for the great “drink it now or let it age” debate, we stand clearly on the fence. Distinct and delicious on release, the flavors meld and fuse into an entirely different pleasure after a year or more in the cellar.\t"/>
    <x v="33"/>
    <n v="50"/>
    <n v="80"/>
    <n v="20"/>
    <n v="82"/>
    <n v="28"/>
    <n v="64"/>
    <n v="65"/>
    <n v="8"/>
    <n v="0"/>
    <n v="30"/>
    <n v="18"/>
    <n v="7"/>
    <n v="115"/>
    <x v="1838"/>
    <x v="1787"/>
    <x v="1843"/>
    <x v="1845"/>
    <x v="1834"/>
    <n v="1412"/>
  </r>
  <r>
    <x v="2394"/>
    <x v="89"/>
    <s v="Goose Island Beer Co."/>
    <s v="Goose Island Beer Co. Bourbon County Brand Coffee Stout"/>
    <s v="Notes:2017 Release - Intelligentsia Black Cat Espresso Beans2016 Release - Intelligentsia Fletcha Roja2015 Release - Intelligentsia Los Delirios2014 Release - Intelligentsia Zirikana Coffee Beans2013 Release - Intelligentsia ‘Los Inmortales’2012 Release - Intelligentsia La Tortuga Beans2011 Release - Intelligentsia Anjilanaka Beans2010 Release - Intelligentsia Black Cat Espresso Beans\t"/>
    <x v="178"/>
    <n v="50"/>
    <n v="80"/>
    <n v="6"/>
    <n v="65"/>
    <n v="28"/>
    <n v="82"/>
    <n v="48"/>
    <n v="3"/>
    <n v="0"/>
    <n v="8"/>
    <n v="9"/>
    <n v="26"/>
    <n v="143"/>
    <x v="1839"/>
    <x v="1788"/>
    <x v="1844"/>
    <x v="1846"/>
    <x v="1835"/>
    <n v="456"/>
  </r>
  <r>
    <x v="2395"/>
    <x v="89"/>
    <s v="AleSmith Brewing Company"/>
    <s v="AleSmith Brewing Company AleSmith Speedway Stout"/>
    <s v="Notes:Jet Black, with an off-white head. Starts with a strong coffee and dark chocolate sensation, then fades to a multitude of toasty, roasty and caramel malt flavors. Clean and crisp, full- bodied. Warmth from the high alcohol content lightens up the feel. You won't fool your taste buds - this beer is HUGE!\t"/>
    <x v="36"/>
    <n v="50"/>
    <n v="80"/>
    <n v="8"/>
    <n v="97"/>
    <n v="31"/>
    <n v="62"/>
    <n v="67"/>
    <n v="1"/>
    <n v="0"/>
    <n v="7"/>
    <n v="16"/>
    <n v="14"/>
    <n v="133"/>
    <x v="1840"/>
    <x v="1789"/>
    <x v="1845"/>
    <x v="1847"/>
    <x v="1836"/>
    <n v="1134"/>
  </r>
  <r>
    <x v="2396"/>
    <x v="89"/>
    <s v="Founders Brewing Company"/>
    <s v="Founders Brewing Company Founders CBS Imperial Stout"/>
    <s v="Notes:Canadian Breakfast Stout (CBS) is the epitome of why we launched the Backstage Series: to bring some of our most sought-after beers, which have been available primarily at the taproom or at a few select events, to a much larger audience.Canadian Breakfast Stout is an Imperial Stout brewed with a blend of coffees and imported chocolates, then aged in spent bourbon barrels that have most recently been aging pure Michigan maple syrup.\t"/>
    <x v="164"/>
    <n v="50"/>
    <n v="80"/>
    <n v="3"/>
    <n v="116"/>
    <n v="57"/>
    <n v="47"/>
    <n v="112"/>
    <n v="4"/>
    <n v="1"/>
    <n v="8"/>
    <n v="18"/>
    <n v="21"/>
    <n v="150"/>
    <x v="1841"/>
    <x v="1790"/>
    <x v="1846"/>
    <x v="1848"/>
    <x v="1837"/>
    <n v="637"/>
  </r>
  <r>
    <x v="2397"/>
    <x v="89"/>
    <s v="Victory Brewing Company"/>
    <s v="Victory Brewing Company Storm King Stout"/>
    <s v="Notes:Emerging from the deepest shades of darkness, a rolling crescendo of flavors burst forth from this robust stout. The thundering, hoppy appeal of Storm King subsides into the mellow subtleties of roasted malt, exhibiting an espresso-like depth of character in its finish. An exquisite blend of imported malts and whole flower American hops merge harmoniously in this complex ale. Discover the dark intrigue of Storm King, as it reveals the rich, substantial flavors that it holds within.\t"/>
    <x v="161"/>
    <n v="50"/>
    <n v="80"/>
    <n v="6"/>
    <n v="70"/>
    <n v="11"/>
    <n v="101"/>
    <n v="46"/>
    <n v="16"/>
    <n v="0"/>
    <n v="26"/>
    <n v="84"/>
    <n v="9"/>
    <n v="95"/>
    <x v="1842"/>
    <x v="1791"/>
    <x v="1847"/>
    <x v="1849"/>
    <x v="1838"/>
    <n v="2452"/>
  </r>
  <r>
    <x v="2398"/>
    <x v="89"/>
    <s v="Great Divide Brewing Company"/>
    <s v="Great Divide Brewing Company Barrel Aged Yeti"/>
    <s v="Notes:Yeti Imperial Stout is an onslaught of the senses. It starts with big, roasty malt flavor that gives way to rich caramel and toffee notes. Yeti gets its bold hop character from an enormous quantity of American hops. It weighs in at a hefty 75 IBUs.2005 Great American Beer Festival, Silver Medal, Imperial Stout2008 Great American Beer Festival, Bronze Medal, Imperial Stout2009 Great American Beer Festival, Silver Medal, Imperial Stout2010 BeerAdvocate “Top 100 Beers On Planet Earth,” #36\t"/>
    <x v="37"/>
    <n v="50"/>
    <n v="80"/>
    <n v="16"/>
    <n v="120"/>
    <n v="30"/>
    <n v="137"/>
    <n v="83"/>
    <n v="16"/>
    <n v="0"/>
    <n v="10"/>
    <n v="105"/>
    <n v="10"/>
    <n v="146"/>
    <x v="1843"/>
    <x v="1792"/>
    <x v="1848"/>
    <x v="1850"/>
    <x v="1839"/>
    <n v="129"/>
  </r>
  <r>
    <x v="2399"/>
    <x v="89"/>
    <s v="Southern Tier Brewing Company"/>
    <s v="Southern Tier Brewing Company Choklat"/>
    <s v="Notes:Choklat is every bit a dessert beer, encompassing the complexity of the darkest, bittersweet candy together with that of the original frothy beverage. We combine the finest ingredients to tempt your senses &amp; renew the power &amp; interrelation of history in every bottle.Cacao is a mystical bean. We're not surprises that ancient hieroglyphs depict chocolate being poured for rulers &amp; gods.\t"/>
    <x v="30"/>
    <n v="50"/>
    <n v="80"/>
    <n v="3"/>
    <n v="153"/>
    <n v="18"/>
    <n v="39"/>
    <n v="110"/>
    <n v="4"/>
    <n v="0"/>
    <n v="10"/>
    <n v="20"/>
    <n v="17"/>
    <n v="158"/>
    <x v="1844"/>
    <x v="1793"/>
    <x v="1849"/>
    <x v="1851"/>
    <x v="1840"/>
    <n v="1198"/>
  </r>
  <r>
    <x v="2400"/>
    <x v="89"/>
    <s v="Brasserie Dieu Du Ciel"/>
    <s v="Brasserie Dieu Du Ciel Péché Mortel (Bourbon Barrel)"/>
    <s v="Notes:Péché Mortel (French for &quot;Mortal Sin&quot;) is an intensely black and dense beer with very pronounced roasted flavours. Fair trade coffee is infused during the brewing process, intensifying the bitterness of the beer and giving it a powerful coffee taste. Péché mortel is brewed to be savored; we invite you to drink it in moderation.This stout style, high in alcohol and bitterness in order to favour preservation, was historically brewed to support the long and arduous voyage necessary to export the beer from England to Russia. The word Imperial comes from the fact that the beer was specially brewed for the Russian tsar’s court.\t"/>
    <x v="37"/>
    <n v="50"/>
    <n v="80"/>
    <n v="13"/>
    <n v="92"/>
    <n v="23"/>
    <n v="114"/>
    <n v="60"/>
    <n v="4"/>
    <n v="0"/>
    <n v="10"/>
    <n v="42"/>
    <n v="29"/>
    <n v="143"/>
    <x v="600"/>
    <x v="541"/>
    <x v="126"/>
    <x v="268"/>
    <x v="72"/>
    <n v="4"/>
  </r>
  <r>
    <x v="2401"/>
    <x v="89"/>
    <s v="Dogfish Head Brewery"/>
    <s v="Dogfish Head Brewery World Wide Stout"/>
    <s v="Notes:Brewed with a ridiculous amount of barley, World Wide Stout is dark, rich, roasty and complex. This ageable ale clocks in at 15-20% ABV and has a depth more in line with a fine port than with a can of cheap, mass-marketed beer.70 IBU\t"/>
    <x v="82"/>
    <n v="50"/>
    <n v="80"/>
    <n v="7"/>
    <n v="76"/>
    <n v="71"/>
    <n v="67"/>
    <n v="102"/>
    <n v="26"/>
    <n v="0"/>
    <n v="56"/>
    <n v="22"/>
    <n v="20"/>
    <n v="129"/>
    <x v="1845"/>
    <x v="1794"/>
    <x v="1850"/>
    <x v="1852"/>
    <x v="1841"/>
    <n v="1447"/>
  </r>
  <r>
    <x v="2402"/>
    <x v="89"/>
    <s v="Great Divide Brewing Company"/>
    <s v="Great Divide Brewing Company Oak Aged Yeti Imperial Stout"/>
    <s v="Notes:Imperial stout aged on new French and American oak chips.\t"/>
    <x v="37"/>
    <n v="50"/>
    <n v="80"/>
    <n v="16"/>
    <n v="85"/>
    <n v="30"/>
    <n v="43"/>
    <n v="72"/>
    <n v="10"/>
    <n v="0"/>
    <n v="17"/>
    <n v="19"/>
    <n v="18"/>
    <n v="105"/>
    <x v="1846"/>
    <x v="1795"/>
    <x v="1851"/>
    <x v="1853"/>
    <x v="1842"/>
    <n v="1423"/>
  </r>
  <r>
    <x v="2403"/>
    <x v="89"/>
    <s v="Lagunitas Brewing Company"/>
    <s v="Lagunitas Brewing Company Cappuccino Stout"/>
    <s v="Notes:For That Extra KrunkCoffee is my shepherd; I shall not doze. It maketh me to wake in green pastures. It leadeth me beyond the sleeping masses. It restoreth my brain, It leadeth me in the paths of consciousness for it's name's sake. Yea, though I walk through the valley of the shadow of sleep, I will fear no artificial sweetener for thou art with me; Thy cream and thy sugar they comfort me. Thou preparest a carafe before me in the presence of my zzz's, Thou anointest my day with sunlight; My cup runneth over. Surely richness and flavor shall follow me all the days of my life: and I will dwell in the house of Cappuccino forever... Let us sip... or whatever...\t"/>
    <x v="100"/>
    <n v="50"/>
    <n v="80"/>
    <n v="6"/>
    <n v="83"/>
    <n v="22"/>
    <n v="87"/>
    <n v="42"/>
    <n v="7"/>
    <n v="1"/>
    <n v="6"/>
    <n v="30"/>
    <n v="2"/>
    <n v="116"/>
    <x v="1847"/>
    <x v="1796"/>
    <x v="1852"/>
    <x v="1854"/>
    <x v="1843"/>
    <n v="910"/>
  </r>
  <r>
    <x v="2404"/>
    <x v="89"/>
    <s v="Evil Twin Brewing"/>
    <s v="Evil Twin Brewing Evil Twin Biscotti Break"/>
    <s v="Notes:The Roman Empire had a certain &quot;je ne sais quoi&quot; -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t"/>
    <x v="26"/>
    <n v="50"/>
    <n v="80"/>
    <n v="11"/>
    <n v="74"/>
    <n v="28"/>
    <n v="66"/>
    <n v="57"/>
    <n v="7"/>
    <n v="1"/>
    <n v="12"/>
    <n v="19"/>
    <n v="34"/>
    <n v="158"/>
    <x v="1848"/>
    <x v="91"/>
    <x v="1853"/>
    <x v="127"/>
    <x v="1458"/>
    <n v="14"/>
  </r>
  <r>
    <x v="2405"/>
    <x v="89"/>
    <s v="Cigar City Brewing"/>
    <s v="Cigar City Brewing Hunahpu's Imperial Stout"/>
    <s v="Notes:In Mayan mythology, Hun Hunahpu was the father of the Mayan hero twins Hunahpu and Xbalanque. Hun Hunahpu, along with his brother Vucub Hunahpu, was tricked by the Dark Lords of the underworld and slain. Hun Hunahpu’s corpse morphed into a cacao tree, his head becoming a cacao pod, which in typically awesome mythology fashion, spit upon the hand of a young maiden named Xiquic who promptly became pregnant with the hero twins. The twins would ultimately grow up to avenge their father and uncle and defeat the Dark Lords and ascend the heavens to become the moon and sun. We brew Hunahpu's Imperial Stout once a year and release it only at the brewery on the second weekend in March. We will continue to do so until the end of the cycle.80 IBU\t"/>
    <x v="21"/>
    <n v="50"/>
    <n v="80"/>
    <n v="5"/>
    <n v="69"/>
    <n v="21"/>
    <n v="42"/>
    <n v="52"/>
    <n v="9"/>
    <n v="0"/>
    <n v="17"/>
    <n v="3"/>
    <n v="90"/>
    <n v="79"/>
    <x v="1849"/>
    <x v="1797"/>
    <x v="1854"/>
    <x v="1855"/>
    <x v="1844"/>
    <n v="429"/>
  </r>
  <r>
    <x v="2406"/>
    <x v="89"/>
    <s v="The Bruery"/>
    <s v="The Bruery Black Tuesday"/>
    <s v="Notes:Our infamous Black Tuesday is an imperial stout aged in bourbon barrels for over a year. Rich caramel, toasted malt, vanilla, burnt wood and anise are just a few of the many flavors in this rich, decadent imperial stout.2009: 19.5% ABV 2010: 18.2% ABV 2011: 18.3% ABV 2012: 19.2% ABV2013: 18.9% ABV2014: 19.7% ABV2015: 19.9% ABV2016: 20.3% ABV2017: 19.5% ABV2018: 19.5% ABV2019: 19.4% ABV\t"/>
    <x v="179"/>
    <n v="50"/>
    <n v="80"/>
    <n v="3"/>
    <n v="70"/>
    <n v="95"/>
    <n v="25"/>
    <n v="106"/>
    <n v="17"/>
    <n v="1"/>
    <n v="43"/>
    <n v="3"/>
    <n v="30"/>
    <n v="126"/>
    <x v="1850"/>
    <x v="1798"/>
    <x v="1855"/>
    <x v="1856"/>
    <x v="1845"/>
    <n v="381"/>
  </r>
  <r>
    <x v="2407"/>
    <x v="89"/>
    <s v="Dogfish Head Brewery"/>
    <s v="Dogfish Head Brewery Miles Davis' Bitches Brew"/>
    <s v="Notes:In honor of the 40th anniversary of the original release of Bitches Brew, Miles Davis' 1970 paradigm-shifting landmark fusion breakthrough, we've created our own Bitches Brew -- a bold, dark beer that's a fusion of three threads of imperial stout and one thread of honey beer with gesho root. It's a gustatory analog to Miles' masterpiece.38 IBU\t"/>
    <x v="45"/>
    <n v="50"/>
    <n v="80"/>
    <n v="22"/>
    <n v="76"/>
    <n v="14"/>
    <n v="53"/>
    <n v="82"/>
    <n v="33"/>
    <n v="4"/>
    <n v="29"/>
    <n v="33"/>
    <n v="17"/>
    <n v="111"/>
    <x v="1851"/>
    <x v="1799"/>
    <x v="90"/>
    <x v="1857"/>
    <x v="1846"/>
    <n v="609"/>
  </r>
  <r>
    <x v="2408"/>
    <x v="89"/>
    <s v="Great Divide Brewing Company"/>
    <s v="Great Divide Brewing Company Espresso Oak Aged Yeti Imperial Stout"/>
    <s v="Notes: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t"/>
    <x v="37"/>
    <n v="50"/>
    <n v="80"/>
    <n v="5"/>
    <n v="103"/>
    <n v="20"/>
    <n v="78"/>
    <n v="51"/>
    <n v="5"/>
    <n v="0"/>
    <n v="6"/>
    <n v="39"/>
    <n v="14"/>
    <n v="141"/>
    <x v="1852"/>
    <x v="1800"/>
    <x v="1856"/>
    <x v="1858"/>
    <x v="1847"/>
    <n v="734"/>
  </r>
  <r>
    <x v="2409"/>
    <x v="89"/>
    <s v="Southern Tier Brewing Company"/>
    <s v="Southern Tier Brewing Company Warlock"/>
    <s v="Notes:Imperial stout brewed with pumpkins Warlock is brewed to enchant your palate on its own and also to counterpoint our Imperial Ale, Pumking. Make your own black magic by carefully pouring this Imperial Stout into a goblet.Dark and mysterious, the Blackwater Series is serious about high gravity. Reanimate your senses with Warlock’s huge roasted malt character, moderate carbonation and spicy pumpkin pie aroma.\t"/>
    <x v="78"/>
    <n v="50"/>
    <n v="80"/>
    <n v="3"/>
    <n v="50"/>
    <n v="13"/>
    <n v="20"/>
    <n v="37"/>
    <n v="1"/>
    <n v="2"/>
    <n v="68"/>
    <n v="9"/>
    <n v="52"/>
    <n v="76"/>
    <x v="4"/>
    <x v="687"/>
    <x v="326"/>
    <x v="11"/>
    <x v="11"/>
    <n v="4"/>
  </r>
  <r>
    <x v="2410"/>
    <x v="89"/>
    <s v="Great Divide Brewing Company"/>
    <s v="Great Divide Brewing Company Chocolate Oak Aged Yeti"/>
    <s v="Notes: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t"/>
    <x v="37"/>
    <n v="50"/>
    <n v="80"/>
    <n v="15"/>
    <n v="138"/>
    <n v="25"/>
    <n v="66"/>
    <n v="98"/>
    <n v="5"/>
    <n v="0"/>
    <n v="11"/>
    <n v="39"/>
    <n v="48"/>
    <n v="137"/>
    <x v="1853"/>
    <x v="1801"/>
    <x v="1857"/>
    <x v="1859"/>
    <x v="1848"/>
    <n v="587"/>
  </r>
  <r>
    <x v="2411"/>
    <x v="89"/>
    <s v="Green Flash Brewing Co."/>
    <s v="Green Flash Brewing Co. Double Stout"/>
    <s v="Notes:We explored 19th Century British Stout recipes, then charted a fresh course to land on a modern American version of the old-world classic. Our Double Stout encompasses the very best of both worlds. Golden naked oats, dark crystal and roasted malt offer a luscious balance of bittersweet chocolate and hints of coffee. Fair winds and following seas. Smooth sailing, all the way home.\t"/>
    <x v="107"/>
    <n v="50"/>
    <n v="80"/>
    <n v="13"/>
    <n v="119"/>
    <n v="26"/>
    <n v="85"/>
    <n v="61"/>
    <n v="6"/>
    <n v="0"/>
    <n v="17"/>
    <n v="50"/>
    <n v="14"/>
    <n v="115"/>
    <x v="1854"/>
    <x v="1802"/>
    <x v="1858"/>
    <x v="1860"/>
    <x v="1849"/>
    <n v="446"/>
  </r>
  <r>
    <x v="2412"/>
    <x v="89"/>
    <s v="Perennial Artisan Ales"/>
    <s v="Perennial Artisan Ales Abraxas"/>
    <s v="Notes:*ABV varies by year*An Imperial Stout brewed with ancho chili peppers, cacao nibs, vanilla beans, and cinnamon sticks. Pouring deep brown with a thick head, this beer has a complex body with a delicious lingering roastiness. Abraxas is brewed with unique ingredients intended to challenge and excite the palate. It may be enjoyed right away or allowed to age in the bottle. Vertical tastings are encouraged.\t"/>
    <x v="26"/>
    <n v="50"/>
    <n v="80"/>
    <n v="4"/>
    <n v="139"/>
    <n v="46"/>
    <n v="46"/>
    <n v="73"/>
    <n v="4"/>
    <n v="2"/>
    <n v="8"/>
    <n v="16"/>
    <n v="158"/>
    <n v="126"/>
    <x v="1830"/>
    <x v="255"/>
    <x v="126"/>
    <x v="305"/>
    <x v="296"/>
    <n v="5"/>
  </r>
  <r>
    <x v="2413"/>
    <x v="89"/>
    <s v="Mikkeller ApS"/>
    <s v="Mikkeller ApS Beer Geek Brunch Weasel"/>
    <s v="Notes:Brewed at Nøgne Ø.Imperial oatmeal stout brewed with coffee. Ingredients: Water, malts, hops, yeast and Vietnamese ca phe chon coffee.\t"/>
    <x v="24"/>
    <n v="50"/>
    <n v="80"/>
    <n v="11"/>
    <n v="109"/>
    <n v="23"/>
    <n v="93"/>
    <n v="92"/>
    <n v="15"/>
    <n v="1"/>
    <n v="28"/>
    <n v="19"/>
    <n v="19"/>
    <n v="174"/>
    <x v="1855"/>
    <x v="1803"/>
    <x v="1859"/>
    <x v="1861"/>
    <x v="1850"/>
    <n v="600"/>
  </r>
  <r>
    <x v="2414"/>
    <x v="89"/>
    <s v="The Bruery"/>
    <s v="The Bruery Chocolate Rain"/>
    <s v="Notes:Black Tuesday with Vanilla Bean &amp; Cocoa Nibs.2011: 18.5% ABV 2012: 19.5% ABV2013: 18.0% ABV2014: 18.5% ABV2015: 18.4% ABV2016: 19.7% ABV2017: 19.6% ABV2018: 19.5% ABV2019: 19.5% ABV\t"/>
    <x v="180"/>
    <n v="50"/>
    <n v="80"/>
    <n v="6"/>
    <n v="82"/>
    <n v="51"/>
    <n v="27"/>
    <n v="69"/>
    <n v="7"/>
    <n v="0"/>
    <n v="14"/>
    <n v="5"/>
    <n v="25"/>
    <n v="88"/>
    <x v="1856"/>
    <x v="1804"/>
    <x v="1860"/>
    <x v="1862"/>
    <x v="1851"/>
    <n v="106"/>
  </r>
  <r>
    <x v="2415"/>
    <x v="89"/>
    <s v="Central Waters Brewing Company"/>
    <s v="Central Waters Brewing Company Brewer's Reserve Bourbon Barrel Stout"/>
    <s v="Notes:American-style stout aged for 1 year in used 12 year bourbon barrels.The brewery's most highly sought after beer, this imperial stout is aged to perfection in oak bourbon barrels. Look for this tasty teat to contain hints of bourbon and vanilla with roasted overtones that is [sic] sure to please any connoisseur's palate. Serve at cellar temperature from a snifter glass and enjoy this expression of out passion for brewing.\t"/>
    <x v="181"/>
    <n v="50"/>
    <n v="80"/>
    <n v="9"/>
    <n v="87"/>
    <n v="78"/>
    <n v="26"/>
    <n v="50"/>
    <n v="5"/>
    <n v="0"/>
    <n v="8"/>
    <n v="12"/>
    <n v="20"/>
    <n v="112"/>
    <x v="1857"/>
    <x v="1805"/>
    <x v="1861"/>
    <x v="1863"/>
    <x v="1852"/>
    <n v="308"/>
  </r>
  <r>
    <x v="2416"/>
    <x v="89"/>
    <s v="Boulevard Brewing Co."/>
    <s v="Boulevard Brewing Co. Dark Truth Stout"/>
    <s v="Notes:Throughout the ages, man has been fascinated by the quest for hidden knowledge, the search for the secret to transforming the elemental into the extraordinary, the simple into the sublime. Ladies and gentlemen, we present for your consideration this exotic, inky concoction, the almost magical creation of our modern day alchemists who have turned humble grains—barley, wheat, rye, and oats—into black, liquid gold. Layers of complex flavors slowly emerge from the glass: espresso, roasted fig, crème brulée. Belgian yeast provides a plum-like fruitiness, noble German hops reveal spicy, herbal notes, while the rich, velvety mouthfeel mellows to a dry, smoky finish.60 IBU\t"/>
    <x v="148"/>
    <n v="50"/>
    <n v="80"/>
    <n v="8"/>
    <n v="88"/>
    <n v="21"/>
    <n v="54"/>
    <n v="76"/>
    <n v="18"/>
    <n v="0"/>
    <n v="39"/>
    <n v="32"/>
    <n v="18"/>
    <n v="112"/>
    <x v="1858"/>
    <x v="1806"/>
    <x v="11"/>
    <x v="1864"/>
    <x v="1853"/>
    <n v="366"/>
  </r>
  <r>
    <x v="2417"/>
    <x v="89"/>
    <s v="Bear Republic Brewing Co."/>
    <s v="Bear Republic Brewing Co. Big Bear Black Stout"/>
    <s v="Notes:Big Bear is a big, black, stout you can really sink your teeth into. The bold, roasty, caramel malt flavor is balanced by Centennial and Cascade hops.2009 California State Fair – 2nd GOLD2009 LA International Beer Competition – GOLD2007 Great American Beer Festival® American-Style Stout – SILVER2002 World Beer Cup - GOLD\t"/>
    <x v="110"/>
    <n v="50"/>
    <n v="80"/>
    <n v="11"/>
    <n v="73"/>
    <n v="20"/>
    <n v="64"/>
    <n v="54"/>
    <n v="13"/>
    <n v="0"/>
    <n v="19"/>
    <n v="49"/>
    <n v="8"/>
    <n v="98"/>
    <x v="1859"/>
    <x v="1807"/>
    <x v="1862"/>
    <x v="1865"/>
    <x v="1854"/>
    <n v="1003"/>
  </r>
  <r>
    <x v="2418"/>
    <x v="89"/>
    <s v="Southern Tier Brewing Company"/>
    <s v="Southern Tier Brewing Company Mokah"/>
    <s v="Notes:As scientists, our brewers utilize their materials to exacting standards. As artists, they couldn’t resist the temptation to combine two of our highly acclaimed Blackwater Series Imperial Stouts: Jahva and Choklat. Alone each is perfect, but together as Mokah they are an inimitable expression of two of the world’s most sought after flavors. Enjoy Mokah stout with – or as – your favorite dessert!\t"/>
    <x v="30"/>
    <n v="50"/>
    <n v="80"/>
    <n v="5"/>
    <n v="108"/>
    <n v="17"/>
    <n v="70"/>
    <n v="87"/>
    <n v="2"/>
    <n v="0"/>
    <n v="1"/>
    <n v="18"/>
    <n v="8"/>
    <n v="126"/>
    <x v="1860"/>
    <x v="14"/>
    <x v="1863"/>
    <x v="1866"/>
    <x v="1855"/>
    <n v="544"/>
  </r>
  <r>
    <x v="2419"/>
    <x v="89"/>
    <s v="AleSmith Brewing Company"/>
    <s v="AleSmith Brewing Company AleSmith Speedway Stout - Barrel Aged"/>
    <s v="Notes:"/>
    <x v="36"/>
    <n v="50"/>
    <n v="80"/>
    <n v="10"/>
    <n v="68"/>
    <n v="63"/>
    <n v="60"/>
    <n v="70"/>
    <n v="12"/>
    <n v="0"/>
    <n v="11"/>
    <n v="16"/>
    <n v="12"/>
    <n v="147"/>
    <x v="46"/>
    <x v="1808"/>
    <x v="1864"/>
    <x v="1867"/>
    <x v="1856"/>
    <n v="213"/>
  </r>
  <r>
    <x v="2420"/>
    <x v="89"/>
    <s v="Oskar Blues Grill &amp; Brew"/>
    <s v="Oskar Blues Grill &amp; Brew Ten Fidy (Oak-Aged)"/>
    <s v="Notes:Aged through four seasons and from a blend of the top Bourbons around, this Ten Fidy has morphed into a monster of cranked up flavor. Espresso, burnt sugar, rich chocolate, caramel notes are now driving alongside the vanilla, oak, bourbon from the barrel and been smoothed out during maturation. Even at 12.5% (75 IBUs) it is cool and drinkable, letting each sip add more and more complexity.ABV varies year to year\t"/>
    <x v="34"/>
    <n v="50"/>
    <n v="80"/>
    <n v="3"/>
    <n v="101"/>
    <n v="88"/>
    <n v="52"/>
    <n v="80"/>
    <n v="2"/>
    <n v="0"/>
    <n v="7"/>
    <n v="15"/>
    <n v="30"/>
    <n v="142"/>
    <x v="129"/>
    <x v="168"/>
    <x v="126"/>
    <x v="1868"/>
    <x v="18"/>
    <n v="2"/>
  </r>
  <r>
    <x v="2421"/>
    <x v="89"/>
    <s v="FiftyFifty Brewing Co."/>
    <s v="FiftyFifty Brewing Co. Imperial Eclipse Stout - Elijah Craig (12 Year)"/>
    <s v="Notes:Imperial Stout aged 200 days in an Elijah Craig bourbon barrel.\t"/>
    <x v="85"/>
    <n v="50"/>
    <n v="80"/>
    <n v="3"/>
    <n v="80"/>
    <n v="38"/>
    <n v="24"/>
    <n v="75"/>
    <n v="4"/>
    <n v="0"/>
    <n v="5"/>
    <n v="4"/>
    <n v="11"/>
    <n v="109"/>
    <x v="1861"/>
    <x v="1809"/>
    <x v="1865"/>
    <x v="1869"/>
    <x v="1857"/>
    <n v="82"/>
  </r>
  <r>
    <x v="2422"/>
    <x v="89"/>
    <s v="AleSmith Brewing Company"/>
    <s v="AleSmith Brewing Company AleSmith Speedway Stout - Vietnamese Coffee"/>
    <s v="Notes:This Vietnamese coffee version of Speedway Stout is and continues to be AleSmith's most popular variation of the ever-growing Speedway Stout collection. Since 2012 we have been adding this blend of four Vietnamese coffees, known in Vietnam as cà phê sa đá, to our popular imperial stout. The coffee beans were slowly roasted at low temperatures and then brewed by AleSmith with a traditional phin-style filter that gently percolates water through the ground coffee. The result is an intensely aromatic and bold tasting coffee that complements the notes of chocolate and roast in this massive stout.\t"/>
    <x v="36"/>
    <n v="50"/>
    <n v="80"/>
    <n v="7"/>
    <n v="141"/>
    <n v="20"/>
    <n v="114"/>
    <n v="55"/>
    <n v="4"/>
    <n v="0"/>
    <n v="3"/>
    <n v="21"/>
    <n v="18"/>
    <n v="174"/>
    <x v="25"/>
    <x v="541"/>
    <x v="1649"/>
    <x v="225"/>
    <x v="24"/>
    <n v="4"/>
  </r>
  <r>
    <x v="2423"/>
    <x v="89"/>
    <s v="Goose Island Beer Co."/>
    <s v="Goose Island Beer Co. Bourbon County Brand Vanilla Stout"/>
    <s v="Notes:Bourbon County Brand Stout spiced with fresh vanilla beans.\t"/>
    <x v="182"/>
    <n v="50"/>
    <n v="80"/>
    <n v="7"/>
    <n v="111"/>
    <n v="68"/>
    <n v="33"/>
    <n v="74"/>
    <n v="3"/>
    <n v="1"/>
    <n v="4"/>
    <n v="16"/>
    <n v="79"/>
    <n v="133"/>
    <x v="1862"/>
    <x v="520"/>
    <x v="1866"/>
    <x v="1870"/>
    <x v="1858"/>
    <n v="306"/>
  </r>
  <r>
    <x v="2424"/>
    <x v="90"/>
    <s v="Rogue Ales"/>
    <s v="Rogue Ales Chocolate Stout"/>
    <s v="Notes:12 Ingredients:Great Western 2-Row, Crystal 135- 165, Chocolate &amp; Rogue Micro Barley Farm DareTM &amp; RiskTM Malts; Rogue Micro Hopyard Revolution &amp; Rebel Hops, Rolled Oats, Roasted Barley, Natural Chocolate Flavoring, Free Range Coastal Waters &amp; Pacman Yeast.15º PLATO69 IBU77 AA135º Lovibond\t"/>
    <x v="67"/>
    <n v="35"/>
    <n v="60"/>
    <n v="6"/>
    <n v="130"/>
    <n v="8"/>
    <n v="81"/>
    <n v="109"/>
    <n v="6"/>
    <n v="0"/>
    <n v="9"/>
    <n v="53"/>
    <n v="11"/>
    <n v="143"/>
    <x v="1863"/>
    <x v="1810"/>
    <x v="1867"/>
    <x v="1871"/>
    <x v="1859"/>
    <n v="1810"/>
  </r>
  <r>
    <x v="2425"/>
    <x v="90"/>
    <s v="Deschutes Brewery"/>
    <s v="Deschutes Brewery Obsidian Stout"/>
    <s v="Notes:Deep, robust and richly rewarding, this is beer to linger over. Obsidian has distinct notes of espresso, chocolate, roasted malt and black barley, with just enough hop bite to cut the sweetness.IBUs: 55220 calories per 12 oz serving\t"/>
    <x v="48"/>
    <n v="35"/>
    <n v="60"/>
    <n v="9"/>
    <n v="72"/>
    <n v="23"/>
    <n v="95"/>
    <n v="72"/>
    <n v="12"/>
    <n v="0"/>
    <n v="13"/>
    <n v="67"/>
    <n v="6"/>
    <n v="132"/>
    <x v="1864"/>
    <x v="1811"/>
    <x v="1868"/>
    <x v="1872"/>
    <x v="170"/>
    <n v="776"/>
  </r>
  <r>
    <x v="2426"/>
    <x v="90"/>
    <s v="Sierra Nevada Brewing Co."/>
    <s v="Sierra Nevada Brewing Co. Sierra Nevada Stout"/>
    <s v="Notes:Sierra Nevada Stout s a full-bodied American version of the traditional black ale. It is perfectly balanced with big roasted malt flavors and earthy, whole-cone hops.In 1980, when we were building our fledging brewery, we needed a beer with bold flavors to test the new, hand-built brewhouse. That first brew was a stout rich with roasted malts and earthy, whole-cone American hops. We liked that original stout so much that we've kept it as we've grown. Decades later it still reminds us of that early pioneering spirit.\t"/>
    <x v="67"/>
    <n v="35"/>
    <n v="60"/>
    <n v="8"/>
    <n v="88"/>
    <n v="9"/>
    <n v="75"/>
    <n v="37"/>
    <n v="9"/>
    <n v="0"/>
    <n v="4"/>
    <n v="62"/>
    <n v="5"/>
    <n v="108"/>
    <x v="1865"/>
    <x v="1812"/>
    <x v="1869"/>
    <x v="1873"/>
    <x v="1860"/>
    <n v="1230"/>
  </r>
  <r>
    <x v="2427"/>
    <x v="90"/>
    <s v="Dogfish Head Brewery"/>
    <s v="Dogfish Head Brewery Chicory Stout"/>
    <s v="Notes:Chicory was one of the first beers we started brewing at our pub back when it opened in 1995. It's a dark beer made with a bunch of roasted chicory, organic Mexican coffee, St. John's Wort and licorice root. We use whole-leaf Cascade and Fuggle hops, as well as pale, roasted and oatmeal grains.21 IBU\t"/>
    <x v="9"/>
    <n v="35"/>
    <n v="60"/>
    <n v="13"/>
    <n v="73"/>
    <n v="14"/>
    <n v="84"/>
    <n v="50"/>
    <n v="10"/>
    <n v="0"/>
    <n v="11"/>
    <n v="37"/>
    <n v="21"/>
    <n v="104"/>
    <x v="1866"/>
    <x v="1813"/>
    <x v="1870"/>
    <x v="1874"/>
    <x v="1861"/>
    <n v="1240"/>
  </r>
  <r>
    <x v="2428"/>
    <x v="90"/>
    <s v="Maine Beer Company"/>
    <s v="Maine Beer Company Mean Old Tom"/>
    <s v="Notes:Our American-style stout aged on organic vanilla beans. Intense notes of coffee and dark chocolate lead way to subtle notes of natural vanilla. Flaked oats generate a silky mouthfeel.\t"/>
    <x v="54"/>
    <n v="35"/>
    <n v="60"/>
    <n v="9"/>
    <n v="91"/>
    <n v="10"/>
    <n v="49"/>
    <n v="55"/>
    <n v="6"/>
    <n v="0"/>
    <n v="6"/>
    <n v="24"/>
    <n v="39"/>
    <n v="85"/>
    <x v="349"/>
    <x v="366"/>
    <x v="161"/>
    <x v="117"/>
    <x v="447"/>
    <n v="90"/>
  </r>
  <r>
    <x v="2429"/>
    <x v="90"/>
    <s v="Dark Horse Brewing Company"/>
    <s v="Dark Horse Brewing Company Dark Horse Tres Blueberry Stout"/>
    <s v="Notes:A full bodied stout made with all malted barley and blueberry. Flavors of chocolate, roast malt and light blueberry make up the palate with lots of fruity blueberry aroma.\t"/>
    <x v="16"/>
    <n v="35"/>
    <n v="60"/>
    <n v="9"/>
    <n v="69"/>
    <n v="5"/>
    <n v="47"/>
    <n v="138"/>
    <n v="11"/>
    <n v="0"/>
    <n v="90"/>
    <n v="25"/>
    <n v="11"/>
    <n v="92"/>
    <x v="1867"/>
    <x v="1814"/>
    <x v="1871"/>
    <x v="1875"/>
    <x v="1862"/>
    <n v="466"/>
  </r>
  <r>
    <x v="2430"/>
    <x v="90"/>
    <s v="Brasserie Dieu Du Ciel"/>
    <s v="Brasserie Dieu Du Ciel Aphrodisiaque"/>
    <s v="Notes:Also known as Aphrodite.Black ale with aromas and flavours of vanilla, dark chocolate, bourbon and roasted malt. The vanilla and cocoa marry nicely, without out-competing each other, to produce a surprisingly well balanced beer. This beer is mildly hoppy, but the cocoa introduces a touch of bitterness. Its colour may be intimidating, but it is a very smooth beer within reach of most beer drinkers. This highly appreciated dessert beer is brewed with organic fair-trade cocoa and first rate vanilla beans.\t"/>
    <x v="54"/>
    <n v="35"/>
    <n v="60"/>
    <n v="7"/>
    <n v="112"/>
    <n v="20"/>
    <n v="62"/>
    <n v="63"/>
    <n v="7"/>
    <n v="2"/>
    <n v="13"/>
    <n v="32"/>
    <n v="49"/>
    <n v="108"/>
    <x v="1868"/>
    <x v="1815"/>
    <x v="1872"/>
    <x v="1876"/>
    <x v="1863"/>
    <n v="440"/>
  </r>
  <r>
    <x v="2431"/>
    <x v="90"/>
    <s v="Avery Brewing Company"/>
    <s v="Avery Brewing Company Out Of Bounds Stout"/>
    <s v="Notes:"/>
    <x v="13"/>
    <n v="35"/>
    <n v="60"/>
    <n v="10"/>
    <n v="77"/>
    <n v="10"/>
    <n v="91"/>
    <n v="50"/>
    <n v="7"/>
    <n v="0"/>
    <n v="9"/>
    <n v="65"/>
    <n v="11"/>
    <n v="111"/>
    <x v="1869"/>
    <x v="1816"/>
    <x v="1873"/>
    <x v="1877"/>
    <x v="1864"/>
    <n v="492"/>
  </r>
  <r>
    <x v="2432"/>
    <x v="90"/>
    <s v="Highland Brewing"/>
    <s v="Highland Brewing Highland Black Mocha Stout"/>
    <s v="Notes:Highland’s most robust beer, having a very malty body with a large, roasted chocolate flavor, all achieved solely through the use of special roasted barley grains. It is black in color with a very clean finish and moderate hop flavor. While the porter style was developing, some brewers produced a stout porter and over time generated a new style known simply as stout. These beers traditionally contain a distinct roasted malt flavor and can run the gamut from a dry stout, such as Guinness to a sweet stout such as Watney’s Cream Stout. Our Black Mocha falls in the sweet stout range and derives its chocolate and coffee tones from the use of appropriate roasted malt grains and is very often used as an after dinner libation or an accompaniment to dessert.\t"/>
    <x v="2"/>
    <n v="35"/>
    <n v="60"/>
    <n v="18"/>
    <n v="79"/>
    <n v="5"/>
    <n v="66"/>
    <n v="59"/>
    <n v="2"/>
    <n v="0"/>
    <n v="2"/>
    <n v="18"/>
    <n v="5"/>
    <n v="139"/>
    <x v="1870"/>
    <x v="1817"/>
    <x v="1874"/>
    <x v="1878"/>
    <x v="1865"/>
    <n v="363"/>
  </r>
  <r>
    <x v="2433"/>
    <x v="90"/>
    <s v="Lakefront Brewery, Inc."/>
    <s v="Lakefront Brewery, Inc. Fuel Cafe (Coffee Flavored Stout)"/>
    <s v="Notes:This unique stout combines the flavor of roasted malts and Milwaukee's renowned Fuel Cafe coffee. Pours a deep, dark color with a beautiful creamy tan head. Coffee aromas dominate the nose, with a background of roasted grain. The fine balance of mild hops, the gentle acidity of choice coffee and the full mouth feel from roasted malt barley make this an unforgettable brew.\t"/>
    <x v="48"/>
    <n v="35"/>
    <n v="60"/>
    <n v="23"/>
    <n v="91"/>
    <n v="11"/>
    <n v="98"/>
    <n v="33"/>
    <n v="7"/>
    <n v="0"/>
    <n v="1"/>
    <n v="19"/>
    <n v="10"/>
    <n v="147"/>
    <x v="1871"/>
    <x v="1818"/>
    <x v="1875"/>
    <x v="1879"/>
    <x v="1866"/>
    <n v="355"/>
  </r>
  <r>
    <x v="2434"/>
    <x v="90"/>
    <s v="New Glarus Brewing Company"/>
    <s v="New Glarus Brewing Company Coffee Stout"/>
    <s v="Notes:"/>
    <x v="50"/>
    <n v="35"/>
    <n v="60"/>
    <n v="15"/>
    <n v="83"/>
    <n v="11"/>
    <n v="95"/>
    <n v="47"/>
    <n v="14"/>
    <n v="0"/>
    <n v="10"/>
    <n v="23"/>
    <n v="7"/>
    <n v="139"/>
    <x v="1872"/>
    <x v="1819"/>
    <x v="1876"/>
    <x v="1880"/>
    <x v="1867"/>
    <n v="329"/>
  </r>
  <r>
    <x v="2435"/>
    <x v="90"/>
    <s v="Central Waters Brewing Company"/>
    <s v="Central Waters Brewing Company Brewhouse Coffee Stout"/>
    <s v="Notes:A coffee lover's delight! A wonderful stout infused with coffee that is specially roasted for us by Emy J's in Stevens Point, WI.\t"/>
    <x v="73"/>
    <n v="35"/>
    <n v="60"/>
    <n v="14"/>
    <n v="111"/>
    <n v="14"/>
    <n v="121"/>
    <n v="72"/>
    <n v="6"/>
    <n v="0"/>
    <n v="10"/>
    <n v="32"/>
    <n v="13"/>
    <n v="192"/>
    <x v="1873"/>
    <x v="1820"/>
    <x v="652"/>
    <x v="1881"/>
    <x v="1868"/>
    <n v="318"/>
  </r>
  <r>
    <x v="2424"/>
    <x v="90"/>
    <s v="Harpoon Brewery"/>
    <s v="Harpoon Brewery Harpoon Chocolate Stout"/>
    <s v="Notes:Harpoon Chocolate Stout is brewed with an abundance of chocolate malt and a touch of chocolate.40 IBU\t"/>
    <x v="46"/>
    <n v="35"/>
    <n v="60"/>
    <n v="14"/>
    <n v="158"/>
    <n v="8"/>
    <n v="49"/>
    <n v="126"/>
    <n v="1"/>
    <n v="0"/>
    <n v="3"/>
    <n v="21"/>
    <n v="6"/>
    <n v="154"/>
    <x v="1874"/>
    <x v="1821"/>
    <x v="1877"/>
    <x v="1882"/>
    <x v="1869"/>
    <n v="207"/>
  </r>
  <r>
    <x v="2436"/>
    <x v="90"/>
    <s v="Arcadia Brewing Company"/>
    <s v="Arcadia Brewing Company Arcadia Cocoa Loco"/>
    <s v="Notes:This triple chocolate stout is a unique interpretation of the style, combining three different chocolate malts, cacao nibs and 63 percent semi-sweet chocolate, creating a sinfully delicious brew. The addition of blackstrap molasses produces an earthy, caramelized tone in an already complex flavor profile. It's creamy, milkshake-like mouthfeel earns this beer the reputation of being dessert in glass.\t"/>
    <x v="68"/>
    <n v="35"/>
    <n v="60"/>
    <n v="5"/>
    <n v="154"/>
    <n v="27"/>
    <n v="71"/>
    <n v="111"/>
    <n v="23"/>
    <n v="0"/>
    <n v="33"/>
    <n v="26"/>
    <n v="14"/>
    <n v="169"/>
    <x v="1875"/>
    <x v="1822"/>
    <x v="1878"/>
    <x v="1883"/>
    <x v="1870"/>
    <n v="247"/>
  </r>
  <r>
    <x v="2437"/>
    <x v="90"/>
    <s v="Bison Brewing"/>
    <s v="Bison Brewing Bison Organic Chocolate Stout"/>
    <s v="Notes:"/>
    <x v="2"/>
    <n v="35"/>
    <n v="60"/>
    <n v="9"/>
    <n v="91"/>
    <n v="12"/>
    <n v="53"/>
    <n v="60"/>
    <n v="9"/>
    <n v="0"/>
    <n v="10"/>
    <n v="18"/>
    <n v="4"/>
    <n v="105"/>
    <x v="1876"/>
    <x v="1823"/>
    <x v="1879"/>
    <x v="1884"/>
    <x v="1871"/>
    <n v="251"/>
  </r>
  <r>
    <x v="2438"/>
    <x v="90"/>
    <s v="Evolution Craft Brewing Company"/>
    <s v="Evolution Craft Brewing Company Rise Up Stout"/>
    <s v="Notes:A caribbean style stout, infused with coffee. Ours is rich and dark with a toasted brown head, well balanced, roasty and full flavored. Cold steeping ...Read Morewith organic coffee from local shop Rise Up Coffee imparts a generous but balanced coffee nose and flavor\t"/>
    <x v="47"/>
    <n v="35"/>
    <n v="60"/>
    <n v="13"/>
    <n v="72"/>
    <n v="9"/>
    <n v="114"/>
    <n v="32"/>
    <n v="4"/>
    <n v="0"/>
    <n v="1"/>
    <n v="28"/>
    <n v="8"/>
    <n v="146"/>
    <x v="1877"/>
    <x v="1545"/>
    <x v="700"/>
    <x v="1885"/>
    <x v="1872"/>
    <n v="19"/>
  </r>
  <r>
    <x v="2439"/>
    <x v="90"/>
    <s v="Alpine Beer Company"/>
    <s v="Alpine Beer Company Captain Stout"/>
    <s v="Notes:The Captain is leader of a fire crew. This beer takes charge of your taste buds with its rich flavor. Roasty malt character that has hints of chocolate and coffee which balances the smooth, velvety finish. The thick, creamy head lasts and lasts, leaving lace in your glass as your beer disappears. This beer pairs well with food. Great with dinner or as breakfast or even with a rich vanilla-bean ice cream. 1.060 OG 31 IBU\t"/>
    <x v="4"/>
    <n v="35"/>
    <n v="60"/>
    <n v="20"/>
    <n v="79"/>
    <n v="6"/>
    <n v="62"/>
    <n v="59"/>
    <n v="9"/>
    <n v="0"/>
    <n v="9"/>
    <n v="31"/>
    <n v="9"/>
    <n v="114"/>
    <x v="1878"/>
    <x v="1103"/>
    <x v="1880"/>
    <x v="117"/>
    <x v="1873"/>
    <n v="102"/>
  </r>
  <r>
    <x v="2440"/>
    <x v="90"/>
    <s v="Hinterland Brewery Restaurant"/>
    <s v="Hinterland Brewery Restaurant Luna Coffee Stout"/>
    <s v="Notes:"/>
    <x v="8"/>
    <n v="35"/>
    <n v="60"/>
    <n v="5"/>
    <n v="65"/>
    <n v="4"/>
    <n v="84"/>
    <n v="17"/>
    <n v="3"/>
    <n v="0"/>
    <n v="0"/>
    <n v="20"/>
    <n v="2"/>
    <n v="93"/>
    <x v="1879"/>
    <x v="1824"/>
    <x v="325"/>
    <x v="1886"/>
    <x v="1874"/>
    <n v="62"/>
  </r>
  <r>
    <x v="2441"/>
    <x v="90"/>
    <s v="Coronado Brewing Company"/>
    <s v="Coronado Brewing Company Blue Bridge Coffee Stout"/>
    <s v="Notes:"/>
    <x v="51"/>
    <n v="35"/>
    <n v="60"/>
    <n v="14"/>
    <n v="71"/>
    <n v="7"/>
    <n v="91"/>
    <n v="28"/>
    <n v="6"/>
    <n v="0"/>
    <n v="5"/>
    <n v="15"/>
    <n v="3"/>
    <n v="126"/>
    <x v="25"/>
    <x v="14"/>
    <x v="33"/>
    <x v="11"/>
    <x v="11"/>
    <n v="2"/>
  </r>
  <r>
    <x v="2442"/>
    <x v="90"/>
    <s v="Pisgah Brewing Co."/>
    <s v="Pisgah Brewing Co. Pisgah Valdez"/>
    <s v="Notes:This robust Coffee Stout is a mouthful of flavor! A dark, roasty grain bill stands as the backdrop for a galaxy of coffee aroma and flavor, made possible by local organic bean roasters Dynamite Roastery. A Pisgah fan favorite, Valdez is brewed bi-annually and never lasts as long as the flavor.\t"/>
    <x v="53"/>
    <n v="35"/>
    <n v="60"/>
    <n v="18"/>
    <n v="86"/>
    <n v="12"/>
    <n v="130"/>
    <n v="57"/>
    <n v="11"/>
    <n v="1"/>
    <n v="3"/>
    <n v="27"/>
    <n v="10"/>
    <n v="173"/>
    <x v="1880"/>
    <x v="1563"/>
    <x v="317"/>
    <x v="1887"/>
    <x v="1875"/>
    <n v="180"/>
  </r>
  <r>
    <x v="2443"/>
    <x v="90"/>
    <s v="Right Brain Brewery"/>
    <s v="Right Brain Brewery CEO Stout"/>
    <s v="Notes:"/>
    <x v="10"/>
    <n v="35"/>
    <n v="60"/>
    <n v="6"/>
    <n v="78"/>
    <n v="5"/>
    <n v="75"/>
    <n v="44"/>
    <n v="6"/>
    <n v="0"/>
    <n v="3"/>
    <n v="7"/>
    <n v="7"/>
    <n v="128"/>
    <x v="1830"/>
    <x v="255"/>
    <x v="139"/>
    <x v="1022"/>
    <x v="410"/>
    <n v="10"/>
  </r>
  <r>
    <x v="2444"/>
    <x v="90"/>
    <s v="New Orleans Lager &amp; Ale Brewing Company (NOLA)"/>
    <s v="New Orleans Lager &amp; Ale Brewing Company (NOLA) Irish Channel Stout"/>
    <s v="Notes:This is an American style stout that has sweet malt flavors of caramel and chocolate, complimented by a crisp bitterness produced by roasted barley and American Hops. The complex malt bill of pale and roasted malts result in this well balanced stout that is smooth, rich, dark and delicious! And watch out – ABV 6.8%!\t"/>
    <x v="18"/>
    <n v="35"/>
    <n v="60"/>
    <n v="12"/>
    <n v="76"/>
    <n v="14"/>
    <n v="64"/>
    <n v="51"/>
    <n v="1"/>
    <n v="0"/>
    <n v="2"/>
    <n v="40"/>
    <n v="5"/>
    <n v="122"/>
    <x v="1881"/>
    <x v="1825"/>
    <x v="1881"/>
    <x v="558"/>
    <x v="1876"/>
    <n v="27"/>
  </r>
  <r>
    <x v="2445"/>
    <x v="90"/>
    <s v="Hopworks Urban Brewery"/>
    <s v="Hopworks Urban Brewery Survival &quot;7-Grain&quot; Stout"/>
    <s v="Notes:The seven grains: Barley (Egyptian), Wheat (Mesopotamian), Oats (Egyptian), Amaranth (Aztec), Quinoa (Incan), Spelt (Mesopotamian), and Kamut (Egyptian).Finished with 15 pounds of cold-pressed Stumptown 'Hairbender' espresso.2011 - Finished with 15 pounds of cold-pressed Stumptown Organic Holler Mountain Coffee.2012 - Finished with 20 pounds of cold-pressed Stumptown Organic Holler Mountain coffee.35 IBU\t"/>
    <x v="0"/>
    <n v="35"/>
    <n v="60"/>
    <n v="21"/>
    <n v="71"/>
    <n v="8"/>
    <n v="88"/>
    <n v="32"/>
    <n v="12"/>
    <n v="0"/>
    <n v="7"/>
    <n v="18"/>
    <n v="19"/>
    <n v="175"/>
    <x v="1882"/>
    <x v="1826"/>
    <x v="699"/>
    <x v="11"/>
    <x v="1877"/>
    <n v="91"/>
  </r>
  <r>
    <x v="2446"/>
    <x v="90"/>
    <s v="Kuhnhenn Brewing Company"/>
    <s v="Kuhnhenn Brewing Company Kuhnhenn Crème Brûlée Java Stout"/>
    <s v="Notes:"/>
    <x v="67"/>
    <n v="35"/>
    <n v="60"/>
    <n v="5"/>
    <n v="99"/>
    <n v="13"/>
    <n v="105"/>
    <n v="78"/>
    <n v="9"/>
    <n v="2"/>
    <n v="2"/>
    <n v="22"/>
    <n v="35"/>
    <n v="134"/>
    <x v="265"/>
    <x v="672"/>
    <x v="1882"/>
    <x v="1888"/>
    <x v="1878"/>
    <n v="100"/>
  </r>
  <r>
    <x v="2447"/>
    <x v="90"/>
    <s v="Bootlegger's Brewery"/>
    <s v="Bootlegger's Brewery Black Phoenix (Chipotle Coffee Ale)"/>
    <s v="Notes:Stout brewed with coffee and chipotle peppers.\t"/>
    <x v="47"/>
    <n v="35"/>
    <n v="60"/>
    <n v="8"/>
    <n v="80"/>
    <n v="31"/>
    <n v="83"/>
    <n v="58"/>
    <n v="5"/>
    <n v="0"/>
    <n v="5"/>
    <n v="16"/>
    <n v="116"/>
    <n v="127"/>
    <x v="98"/>
    <x v="1253"/>
    <x v="300"/>
    <x v="54"/>
    <x v="1879"/>
    <n v="84"/>
  </r>
  <r>
    <x v="2448"/>
    <x v="90"/>
    <s v="Jackie O's Pub &amp; Brewery"/>
    <s v="Jackie O's Pub &amp; Brewery Java The Stout"/>
    <s v="Notes:"/>
    <x v="54"/>
    <n v="35"/>
    <n v="60"/>
    <n v="13"/>
    <n v="95"/>
    <n v="6"/>
    <n v="110"/>
    <n v="53"/>
    <n v="13"/>
    <n v="0"/>
    <n v="1"/>
    <n v="28"/>
    <n v="14"/>
    <n v="174"/>
    <x v="427"/>
    <x v="505"/>
    <x v="33"/>
    <x v="707"/>
    <x v="709"/>
    <n v="18"/>
  </r>
  <r>
    <x v="2449"/>
    <x v="90"/>
    <s v="Olde Hickory Brewery"/>
    <s v="Olde Hickory Brewery Hickory Stick Stout"/>
    <s v="Notes:"/>
    <x v="67"/>
    <n v="35"/>
    <n v="60"/>
    <n v="11"/>
    <n v="77"/>
    <n v="12"/>
    <n v="82"/>
    <n v="46"/>
    <n v="14"/>
    <n v="1"/>
    <n v="13"/>
    <n v="45"/>
    <n v="10"/>
    <n v="97"/>
    <x v="1293"/>
    <x v="1644"/>
    <x v="1883"/>
    <x v="352"/>
    <x v="1880"/>
    <n v="65"/>
  </r>
  <r>
    <x v="2450"/>
    <x v="90"/>
    <s v="Spring House Brewing Company"/>
    <s v="Spring House Brewing Company Planet Bean Coffee Stout"/>
    <s v="Notes:Planet Bean Coffee Stout is smooth, dark, full-bodied, and satisfyingly rich. Coffee beans expertly roasted at Cumberland County Coffee Company give this stout its powerful aroma and pronounced fresh-brewed coffee flavor. Your only problem with this tempting brew will be resisting the urge to pour it in your coffee mug before work!\t"/>
    <x v="68"/>
    <n v="35"/>
    <n v="60"/>
    <n v="24"/>
    <n v="105"/>
    <n v="9"/>
    <n v="133"/>
    <n v="46"/>
    <n v="9"/>
    <n v="0"/>
    <n v="8"/>
    <n v="16"/>
    <n v="5"/>
    <n v="173"/>
    <x v="1883"/>
    <x v="1827"/>
    <x v="1884"/>
    <x v="1889"/>
    <x v="1881"/>
    <n v="101"/>
  </r>
  <r>
    <x v="2451"/>
    <x v="90"/>
    <s v="DuClaw Brewing Company"/>
    <s v="DuClaw Brewing Company Naked Fish"/>
    <s v="Notes:First brewed in 2002, Naked Fish, like most traditional Stouts, is medium-bodied and nearly black in color with a light tan head. But where Naked Fish turns the stout style upside down is in its flavor profile. Gourmet Chocolate Raspberry Coffee is added to the grain bill to produce a taste experience you’ll never forget. Naked Fish hooks you with flavors and aromas of roast coffee, raspberry and dark chocolate, before releasing you to a dry, chocolatey finish. These enticing flavors, combined with a moderate 4.6% abv, are guaranteed to make you get naked. Fish. Or whatever.\t"/>
    <x v="65"/>
    <n v="35"/>
    <n v="60"/>
    <n v="13"/>
    <n v="89"/>
    <n v="10"/>
    <n v="53"/>
    <n v="139"/>
    <n v="21"/>
    <n v="0"/>
    <n v="74"/>
    <n v="12"/>
    <n v="4"/>
    <n v="114"/>
    <x v="1884"/>
    <x v="1102"/>
    <x v="354"/>
    <x v="1890"/>
    <x v="1882"/>
    <n v="37"/>
  </r>
  <r>
    <x v="2452"/>
    <x v="91"/>
    <s v="Magic Hat Brewing Company"/>
    <s v="Magic Hat Brewing Company Heart Of Darkness"/>
    <s v="Notes:Our inky-black stout had a smooth, round palate with a dreamlike undercurrent of bittersweet chocolate. This dense liquid-silk summoned hope from hibernation and balanced winter's endless white snows with a rich swirl of creamy black rapture.30 IBU\t"/>
    <x v="49"/>
    <n v="20"/>
    <n v="40"/>
    <n v="15"/>
    <n v="101"/>
    <n v="6"/>
    <n v="52"/>
    <n v="72"/>
    <n v="13"/>
    <n v="1"/>
    <n v="18"/>
    <n v="40"/>
    <n v="2"/>
    <n v="99"/>
    <x v="1885"/>
    <x v="1828"/>
    <x v="1885"/>
    <x v="1891"/>
    <x v="1883"/>
    <n v="131"/>
  </r>
  <r>
    <x v="2453"/>
    <x v="91"/>
    <s v="Belhaven Brewery Company Ltd."/>
    <s v="Belhaven Brewery Company Ltd. Belhaven Scottish Stout"/>
    <s v="Notes:"/>
    <x v="68"/>
    <n v="20"/>
    <n v="40"/>
    <n v="10"/>
    <n v="67"/>
    <n v="8"/>
    <n v="43"/>
    <n v="41"/>
    <n v="10"/>
    <n v="1"/>
    <n v="7"/>
    <n v="20"/>
    <n v="3"/>
    <n v="78"/>
    <x v="1886"/>
    <x v="1829"/>
    <x v="642"/>
    <x v="1892"/>
    <x v="1884"/>
    <n v="225"/>
  </r>
  <r>
    <x v="2454"/>
    <x v="91"/>
    <s v="Orkney Brewery"/>
    <s v="Orkney Brewery Dragonhead Stout"/>
    <s v="Notes:Dragonhead is a legendary stout: dark, intense and fully-flavoured it is our tribute to the Vikings and their cultural legacy in Orkney. On the nose, this black stout has a smooth roasted malt aroma giving bitter chocolate, dark roasted coffee and smoky notes balanced by hints of spicy Goldings Hops. On the palate, the dark roasted malts combine to give a rich, rounded palate of chocolate, toast and nut, with a satisfying spicy hop finish.\t"/>
    <x v="57"/>
    <n v="20"/>
    <n v="40"/>
    <n v="21"/>
    <n v="105"/>
    <n v="23"/>
    <n v="91"/>
    <n v="76"/>
    <n v="16"/>
    <n v="2"/>
    <n v="21"/>
    <n v="50"/>
    <n v="46"/>
    <n v="144"/>
    <x v="1887"/>
    <x v="1830"/>
    <x v="1886"/>
    <x v="1893"/>
    <x v="1885"/>
    <n v="157"/>
  </r>
  <r>
    <x v="2455"/>
    <x v="91"/>
    <s v="Brasserie Dupont sprl"/>
    <s v="Brasserie Dupont sprl Monk's Stout Dupont"/>
    <s v="Notes:"/>
    <x v="9"/>
    <n v="20"/>
    <n v="40"/>
    <n v="24"/>
    <n v="70"/>
    <n v="9"/>
    <n v="54"/>
    <n v="62"/>
    <n v="39"/>
    <n v="0"/>
    <n v="35"/>
    <n v="24"/>
    <n v="29"/>
    <n v="98"/>
    <x v="1888"/>
    <x v="1447"/>
    <x v="1887"/>
    <x v="1310"/>
    <x v="1886"/>
    <n v="19"/>
  </r>
  <r>
    <x v="2456"/>
    <x v="91"/>
    <s v="Uehara Shuzou Co. Ltd. / Echigo Beer Pub"/>
    <s v="Uehara Shuzou Co. Ltd. / Echigo Beer Pub Echigo Stout"/>
    <s v="Notes:"/>
    <x v="68"/>
    <n v="20"/>
    <n v="40"/>
    <n v="7"/>
    <n v="100"/>
    <n v="8"/>
    <n v="51"/>
    <n v="75"/>
    <n v="5"/>
    <n v="0"/>
    <n v="12"/>
    <n v="20"/>
    <n v="10"/>
    <n v="106"/>
    <x v="1889"/>
    <x v="187"/>
    <x v="1888"/>
    <x v="1894"/>
    <x v="11"/>
    <n v="49"/>
  </r>
  <r>
    <x v="2411"/>
    <x v="91"/>
    <s v="Hook Norton Brewery Co. Ltd."/>
    <s v="Hook Norton Brewery Co. Ltd. Double Stout"/>
    <s v="Notes:A blend of malts gives Double Stout a character all of its own. Black malt enriches the colour and teases the palate with an unmistakable ‘toast’ flavour. Brown malt gives it the dryness.\t"/>
    <x v="5"/>
    <n v="20"/>
    <n v="40"/>
    <n v="24"/>
    <n v="104"/>
    <n v="8"/>
    <n v="64"/>
    <n v="56"/>
    <n v="4"/>
    <n v="1"/>
    <n v="15"/>
    <n v="29"/>
    <n v="15"/>
    <n v="126"/>
    <x v="1890"/>
    <x v="1831"/>
    <x v="1889"/>
    <x v="1895"/>
    <x v="766"/>
    <n v="97"/>
  </r>
  <r>
    <x v="2457"/>
    <x v="91"/>
    <s v="Wye Valley Brewery"/>
    <s v="Wye Valley Brewery Dorothy Goodbody's Wholesome Stout"/>
    <s v="Notes:"/>
    <x v="65"/>
    <n v="20"/>
    <n v="40"/>
    <n v="21"/>
    <n v="108"/>
    <n v="8"/>
    <n v="90"/>
    <n v="53"/>
    <n v="14"/>
    <n v="2"/>
    <n v="9"/>
    <n v="38"/>
    <n v="15"/>
    <n v="127"/>
    <x v="1891"/>
    <x v="505"/>
    <x v="1175"/>
    <x v="1896"/>
    <x v="27"/>
    <n v="99"/>
  </r>
  <r>
    <x v="2458"/>
    <x v="91"/>
    <s v="Cooperstown Brewing Company"/>
    <s v="Cooperstown Brewing Company Strike Out Stout"/>
    <s v="Notes:"/>
    <x v="65"/>
    <n v="20"/>
    <n v="40"/>
    <n v="20"/>
    <n v="99"/>
    <n v="14"/>
    <n v="54"/>
    <n v="74"/>
    <n v="11"/>
    <n v="1"/>
    <n v="9"/>
    <n v="25"/>
    <n v="3"/>
    <n v="123"/>
    <x v="1892"/>
    <x v="153"/>
    <x v="1727"/>
    <x v="540"/>
    <x v="1887"/>
    <n v="96"/>
  </r>
  <r>
    <x v="2459"/>
    <x v="91"/>
    <s v="Ridgeway Brewing"/>
    <s v="Ridgeway Brewing Bad King John"/>
    <s v="Notes:"/>
    <x v="4"/>
    <n v="20"/>
    <n v="40"/>
    <n v="11"/>
    <n v="63"/>
    <n v="9"/>
    <n v="67"/>
    <n v="62"/>
    <n v="15"/>
    <n v="0"/>
    <n v="19"/>
    <n v="48"/>
    <n v="8"/>
    <n v="96"/>
    <x v="1718"/>
    <x v="387"/>
    <x v="1890"/>
    <x v="1897"/>
    <x v="1888"/>
    <n v="41"/>
  </r>
  <r>
    <x v="2460"/>
    <x v="91"/>
    <s v="Fordham Brewing Company"/>
    <s v="Fordham Brewing Company Oyster Stout"/>
    <s v="Notes:The legendary skipjack Rosie Parks once dredged for oysters on the Chesapeake Bay. Formerly the fasted of the fleet and a beauty to behold, she underwent construction and was relaunched on November 2, 2013. This 5.0% stout contains Chesapeake Bay Oyster shells.\t"/>
    <x v="2"/>
    <n v="20"/>
    <n v="40"/>
    <n v="5"/>
    <n v="26"/>
    <n v="2"/>
    <n v="8"/>
    <n v="14"/>
    <n v="4"/>
    <n v="9"/>
    <n v="2"/>
    <n v="5"/>
    <n v="0"/>
    <n v="24"/>
    <x v="420"/>
    <x v="168"/>
    <x v="1891"/>
    <x v="1351"/>
    <x v="1356"/>
    <n v="16"/>
  </r>
  <r>
    <x v="2461"/>
    <x v="91"/>
    <s v="Hop Back Brewery plc"/>
    <s v="Hop Back Brewery plc Hopback Entire Stout"/>
    <s v="Notes:"/>
    <x v="12"/>
    <n v="20"/>
    <n v="40"/>
    <n v="20"/>
    <n v="92"/>
    <n v="13"/>
    <n v="63"/>
    <n v="46"/>
    <n v="18"/>
    <n v="0"/>
    <n v="13"/>
    <n v="41"/>
    <n v="8"/>
    <n v="115"/>
    <x v="93"/>
    <x v="220"/>
    <x v="1787"/>
    <x v="1898"/>
    <x v="286"/>
    <n v="84"/>
  </r>
  <r>
    <x v="2462"/>
    <x v="91"/>
    <s v="Shepherd Neame Ltd"/>
    <s v="Shepherd Neame Ltd Double Stout"/>
    <s v="Notes:"/>
    <x v="9"/>
    <n v="20"/>
    <n v="40"/>
    <n v="21"/>
    <n v="102"/>
    <n v="6"/>
    <n v="81"/>
    <n v="59"/>
    <n v="11"/>
    <n v="0"/>
    <n v="10"/>
    <n v="48"/>
    <n v="11"/>
    <n v="129"/>
    <x v="22"/>
    <x v="168"/>
    <x v="448"/>
    <x v="137"/>
    <x v="23"/>
    <n v="2"/>
  </r>
  <r>
    <x v="2463"/>
    <x v="91"/>
    <s v="Middle Ages Brewing Co., Ltd."/>
    <s v="Middle Ages Brewing Co., Ltd. Blackheart Stout"/>
    <s v="Notes:Raised from the dead for 2019 - this beer is an over the top Irish Dry Stout. Large amounts of roasted barley and chocolate malt are balanced by a big addition of flaked barley and the world's finest British pale ale malt. Extremely roasty but still highly drinkable.\t"/>
    <x v="17"/>
    <n v="20"/>
    <n v="40"/>
    <n v="21"/>
    <n v="115"/>
    <n v="14"/>
    <n v="63"/>
    <n v="49"/>
    <n v="7"/>
    <n v="0"/>
    <n v="2"/>
    <n v="19"/>
    <n v="19"/>
    <n v="140"/>
    <x v="1893"/>
    <x v="1563"/>
    <x v="1892"/>
    <x v="1899"/>
    <x v="1551"/>
    <n v="50"/>
  </r>
  <r>
    <x v="2464"/>
    <x v="91"/>
    <s v="Williams Brothers Brewing Company"/>
    <s v="Williams Brothers Brewing Company March Of The Penguins"/>
    <s v="Notes:"/>
    <x v="11"/>
    <n v="20"/>
    <n v="40"/>
    <n v="11"/>
    <n v="72"/>
    <n v="3"/>
    <n v="52"/>
    <n v="35"/>
    <n v="18"/>
    <n v="0"/>
    <n v="21"/>
    <n v="29"/>
    <n v="13"/>
    <n v="83"/>
    <x v="335"/>
    <x v="15"/>
    <x v="1188"/>
    <x v="30"/>
    <x v="127"/>
    <n v="7"/>
  </r>
  <r>
    <x v="2465"/>
    <x v="91"/>
    <s v="Cannery Brewing Company"/>
    <s v="Cannery Brewing Company Maple Stout"/>
    <s v="Notes:The addition of natural maple brings this premium Stout a softer, smoother mouth feel and adds a touch of sweetness to balance the dark rich malts. It is a truly Canadian version of an old British classic.\t"/>
    <x v="10"/>
    <n v="20"/>
    <n v="40"/>
    <n v="4"/>
    <n v="83"/>
    <n v="7"/>
    <n v="52"/>
    <n v="202"/>
    <n v="6"/>
    <n v="0"/>
    <n v="14"/>
    <n v="18"/>
    <n v="18"/>
    <n v="211"/>
    <x v="1894"/>
    <x v="1782"/>
    <x v="733"/>
    <x v="1595"/>
    <x v="1889"/>
    <n v="38"/>
  </r>
  <r>
    <x v="2466"/>
    <x v="91"/>
    <s v="Brasseurs Du Nord Inc."/>
    <s v="Brasseurs Du Nord Inc. Boréale Noire"/>
    <s v="Notes:"/>
    <x v="10"/>
    <n v="20"/>
    <n v="40"/>
    <n v="12"/>
    <n v="76"/>
    <n v="11"/>
    <n v="51"/>
    <n v="49"/>
    <n v="12"/>
    <n v="1"/>
    <n v="7"/>
    <n v="17"/>
    <n v="15"/>
    <n v="93"/>
    <x v="419"/>
    <x v="384"/>
    <x v="1723"/>
    <x v="413"/>
    <x v="447"/>
    <n v="27"/>
  </r>
  <r>
    <x v="2467"/>
    <x v="91"/>
    <s v="Meantime Brewing Company Limited"/>
    <s v="Meantime Brewing Company Limited London Stout"/>
    <s v="Notes:"/>
    <x v="12"/>
    <n v="20"/>
    <n v="40"/>
    <n v="18"/>
    <n v="89"/>
    <n v="9"/>
    <n v="89"/>
    <n v="61"/>
    <n v="10"/>
    <n v="0"/>
    <n v="13"/>
    <n v="32"/>
    <n v="19"/>
    <n v="125"/>
    <x v="1327"/>
    <x v="226"/>
    <x v="346"/>
    <x v="1900"/>
    <x v="1345"/>
    <n v="26"/>
  </r>
  <r>
    <x v="2468"/>
    <x v="91"/>
    <s v="Magic Rock Brewing"/>
    <s v="Magic Rock Brewing Dark Arts"/>
    <s v="Notes:Dark Arts blends four malts and bags of whole hops to deliver a decadently deep and indulgent experience. A luxuriously smooth mouthfeel, is followed by spicy hop notes and full flavours of chocolate, liquorice, blackberries and figs. The finish is rich and satisfying with a lingering roasted bitterness. Our stout will convert you to the dark side.\t"/>
    <x v="4"/>
    <n v="20"/>
    <n v="40"/>
    <n v="15"/>
    <n v="101"/>
    <n v="7"/>
    <n v="113"/>
    <n v="58"/>
    <n v="16"/>
    <n v="1"/>
    <n v="25"/>
    <n v="55"/>
    <n v="18"/>
    <n v="131"/>
    <x v="22"/>
    <x v="14"/>
    <x v="230"/>
    <x v="32"/>
    <x v="50"/>
    <n v="2"/>
  </r>
  <r>
    <x v="2469"/>
    <x v="91"/>
    <s v="Samuel Smith Old Brewery (Tadcaster)"/>
    <s v="Samuel Smith Old Brewery (Tadcaster) Samuel Smith's Old Brewery Extra Stout"/>
    <s v="Notes:Formerly Samuel Smith's Old Brewery Extra Stout\t"/>
    <x v="12"/>
    <n v="20"/>
    <n v="40"/>
    <n v="18"/>
    <n v="111"/>
    <n v="10"/>
    <n v="50"/>
    <n v="48"/>
    <n v="5"/>
    <n v="0"/>
    <n v="5"/>
    <n v="23"/>
    <n v="12"/>
    <n v="99"/>
    <x v="1895"/>
    <x v="11"/>
    <x v="1190"/>
    <x v="30"/>
    <x v="1890"/>
    <n v="21"/>
  </r>
  <r>
    <x v="2470"/>
    <x v="91"/>
    <s v="Schmohz Brewing Company"/>
    <s v="Schmohz Brewing Company Bonecrusher Stout"/>
    <s v="Notes:"/>
    <x v="48"/>
    <n v="20"/>
    <n v="40"/>
    <n v="17"/>
    <n v="93"/>
    <n v="3"/>
    <n v="77"/>
    <n v="45"/>
    <n v="12"/>
    <n v="0"/>
    <n v="13"/>
    <n v="45"/>
    <n v="10"/>
    <n v="115"/>
    <x v="1002"/>
    <x v="1260"/>
    <x v="1893"/>
    <x v="895"/>
    <x v="1891"/>
    <n v="13"/>
  </r>
  <r>
    <x v="2471"/>
    <x v="91"/>
    <s v="Garrison Brewing Company"/>
    <s v="Garrison Brewing Company Martello Stout"/>
    <s v="Notes:Heavily roasted malts characterize this darkest of traditional brews. Martello Stout is uncompromisingly bold like the unique towers which once defended our maritime shores.30 IBU\t"/>
    <x v="5"/>
    <n v="20"/>
    <n v="40"/>
    <n v="10"/>
    <n v="83"/>
    <n v="6"/>
    <n v="87"/>
    <n v="48"/>
    <n v="4"/>
    <n v="0"/>
    <n v="3"/>
    <n v="30"/>
    <n v="12"/>
    <n v="139"/>
    <x v="1896"/>
    <x v="91"/>
    <x v="1894"/>
    <x v="1901"/>
    <x v="16"/>
    <n v="35"/>
  </r>
  <r>
    <x v="2472"/>
    <x v="91"/>
    <s v="Lost Rhino Brewing Company"/>
    <s v="Lost Rhino Brewing Company Woody Stout"/>
    <s v="Notes:Stout aged in Bourbon Barrels from Bowman’s Distillery. Roasted malts and herbal hops provide an aroma of coffee and spicy chocolate which blends with caramel and vanilla notes that are products of the aging in the Bourbon soaked oak barrels.\t"/>
    <x v="18"/>
    <n v="20"/>
    <n v="40"/>
    <n v="11"/>
    <n v="59"/>
    <n v="57"/>
    <n v="40"/>
    <n v="39"/>
    <n v="7"/>
    <n v="0"/>
    <n v="6"/>
    <n v="15"/>
    <n v="21"/>
    <n v="108"/>
    <x v="355"/>
    <x v="14"/>
    <x v="323"/>
    <x v="11"/>
    <x v="11"/>
    <n v="1"/>
  </r>
  <r>
    <x v="2473"/>
    <x v="91"/>
    <s v="Marshall Wharf Brewing Company / Three Tides Restaurant"/>
    <s v="Marshall Wharf Brewing Company / Three Tides Restaurant Pemaquid Oyster Stout"/>
    <s v="Notes:Brewed every year for the Pemaquid Oyster Festival in Damariscotta, this riich, chocolatey brew benefits from having ten dozen live oysters involved in the beer....mmmm oysters.\t"/>
    <x v="69"/>
    <n v="20"/>
    <n v="40"/>
    <n v="5"/>
    <n v="45"/>
    <n v="1"/>
    <n v="25"/>
    <n v="34"/>
    <n v="0"/>
    <n v="6"/>
    <n v="1"/>
    <n v="14"/>
    <n v="8"/>
    <n v="67"/>
    <x v="25"/>
    <x v="541"/>
    <x v="126"/>
    <x v="268"/>
    <x v="24"/>
    <n v="4"/>
  </r>
  <r>
    <x v="2474"/>
    <x v="91"/>
    <s v="Belhaven Brewery Company Ltd."/>
    <s v="Belhaven Brewery Company Ltd. Belhaven McCallum's Stout"/>
    <s v="Notes:McCallum's is a traditional Scottish stout - rich and dark in colour. A hint of fruit and a touch of sweetness makes it happiness in a bottle. More hops than a kangaroo - if you're a stout fan, you'll love McCallums.\t"/>
    <x v="58"/>
    <n v="20"/>
    <n v="40"/>
    <n v="3"/>
    <n v="24"/>
    <n v="2"/>
    <n v="11"/>
    <n v="44"/>
    <n v="4"/>
    <n v="0"/>
    <n v="6"/>
    <n v="12"/>
    <n v="5"/>
    <n v="39"/>
    <x v="1252"/>
    <x v="164"/>
    <x v="317"/>
    <x v="733"/>
    <x v="11"/>
    <n v="9"/>
  </r>
  <r>
    <x v="2475"/>
    <x v="91"/>
    <s v="Cervecera Mexicana S.A. De C.V."/>
    <s v="Cervecera Mexicana S.A. De C.V. Potro"/>
    <s v="Notes:Granted, this beer doesn't fit exactly in the definition of a Stout --any Stout.But an e-mail from the brewmaster of this facility clearly states that their intention is to make a lighter version of an English Stout.Why tone it down? Weather issues.They want a beer that can be enjoyed in our mostly hot climate so it can appeal Mexican beer drinkers.\t"/>
    <x v="7"/>
    <n v="20"/>
    <n v="40"/>
    <n v="9"/>
    <n v="68"/>
    <n v="6"/>
    <n v="31"/>
    <n v="65"/>
    <n v="54"/>
    <n v="3"/>
    <n v="42"/>
    <n v="9"/>
    <n v="15"/>
    <n v="78"/>
    <x v="625"/>
    <x v="1832"/>
    <x v="1895"/>
    <x v="1902"/>
    <x v="1892"/>
    <n v="44"/>
  </r>
  <r>
    <x v="2476"/>
    <x v="91"/>
    <s v="Black Creek Historic Brewery"/>
    <s v="Black Creek Historic Brewery Black Creek Stout"/>
    <s v="Notes:Stout is a Porter gone mad. In fact the style was known as &quot;Stout Porter&quot; well into the 19th century. Using extra-darkly roasted grains means chocolate and coffee flavours are more intense, and the sweetness that one finds in Porter is lacking.\t"/>
    <x v="2"/>
    <n v="20"/>
    <n v="40"/>
    <n v="15"/>
    <n v="94"/>
    <n v="5"/>
    <n v="50"/>
    <n v="67"/>
    <n v="9"/>
    <n v="1"/>
    <n v="4"/>
    <n v="16"/>
    <n v="10"/>
    <n v="143"/>
    <x v="1137"/>
    <x v="912"/>
    <x v="28"/>
    <x v="27"/>
    <x v="27"/>
    <n v="11"/>
  </r>
  <r>
    <x v="2477"/>
    <x v="91"/>
    <s v="Lancaster Brewery Company Ltd"/>
    <s v="Lancaster Brewery Company Ltd Black"/>
    <s v="Notes:"/>
    <x v="65"/>
    <n v="20"/>
    <n v="40"/>
    <n v="14"/>
    <n v="71"/>
    <n v="5"/>
    <n v="68"/>
    <n v="43"/>
    <n v="7"/>
    <n v="1"/>
    <n v="11"/>
    <n v="31"/>
    <n v="10"/>
    <n v="107"/>
    <x v="291"/>
    <x v="142"/>
    <x v="227"/>
    <x v="1903"/>
    <x v="612"/>
    <n v="10"/>
  </r>
  <r>
    <x v="2478"/>
    <x v="91"/>
    <s v="Titanic Brewery"/>
    <s v="Titanic Brewery Titanic Stout"/>
    <s v="Notes:"/>
    <x v="12"/>
    <n v="20"/>
    <n v="40"/>
    <n v="18"/>
    <n v="92"/>
    <n v="7"/>
    <n v="64"/>
    <n v="46"/>
    <n v="19"/>
    <n v="0"/>
    <n v="17"/>
    <n v="40"/>
    <n v="9"/>
    <n v="86"/>
    <x v="1576"/>
    <x v="1833"/>
    <x v="1896"/>
    <x v="1904"/>
    <x v="609"/>
    <n v="17"/>
  </r>
  <r>
    <x v="2479"/>
    <x v="92"/>
    <s v="Guinness Ltd."/>
    <s v="Guinness Ltd. Guinness Foreign Extra Stout"/>
    <s v="Notes:Foreign Extra Stout is brewed with generous hops and roasted barley for a bittersweet balance and full-flavored, natural bite. Developed for global export from Ireland, the addition of extra hops ensured this Stout would arrive in perfect condition. Today it is enjoyed by millions around the world.\t"/>
    <x v="16"/>
    <n v="30"/>
    <n v="70"/>
    <n v="20"/>
    <n v="120"/>
    <n v="27"/>
    <n v="99"/>
    <n v="97"/>
    <n v="24"/>
    <n v="0"/>
    <n v="35"/>
    <n v="50"/>
    <n v="16"/>
    <n v="154"/>
    <x v="1897"/>
    <x v="1834"/>
    <x v="1897"/>
    <x v="1905"/>
    <x v="1893"/>
    <n v="682"/>
  </r>
  <r>
    <x v="2480"/>
    <x v="92"/>
    <s v="Ceylon / Lion Brewery Limited"/>
    <s v="Ceylon / Lion Brewery Limited Lion Stout"/>
    <s v="Notes:The dark caramel, large dense headed brew, with its 8.8% alcoholic content, is unique due to its sweet notes of chocolate and coffee interspersed into a foundation of dark roasted barley. Symbolic black to denote leadership, power, focus and strength, is dominant in the labeling as the lion journeys in the twilight unafraid, unbowed and unchallenged.\t"/>
    <x v="107"/>
    <n v="30"/>
    <n v="70"/>
    <n v="4"/>
    <n v="81"/>
    <n v="22"/>
    <n v="46"/>
    <n v="73"/>
    <n v="10"/>
    <n v="0"/>
    <n v="11"/>
    <n v="12"/>
    <n v="7"/>
    <n v="104"/>
    <x v="1898"/>
    <x v="1835"/>
    <x v="1898"/>
    <x v="1906"/>
    <x v="1894"/>
    <n v="802"/>
  </r>
  <r>
    <x v="2481"/>
    <x v="92"/>
    <s v="Ballast Point Brewing Company"/>
    <s v="Ballast Point Brewing Company Indra Kunindra"/>
    <s v="Notes:Indra Kunindra is a burst of madras curry, cumin, cayenne, coconut, and kaffir lime leaf. Enjoy!Our India-style Export Stout is a unique collaboration with award-winning home brewer Alex Tweet. Released in limited quantities, this explosion of South Asian flavors is reason enough to kneel down and thank the heavens. And further proof of San Diego's status as a brewer's playground, and a beer lover's utopia.\t"/>
    <x v="68"/>
    <n v="30"/>
    <n v="70"/>
    <n v="8"/>
    <n v="40"/>
    <n v="17"/>
    <n v="21"/>
    <n v="20"/>
    <n v="35"/>
    <n v="0"/>
    <n v="71"/>
    <n v="13"/>
    <n v="169"/>
    <n v="38"/>
    <x v="1899"/>
    <x v="1205"/>
    <x v="1899"/>
    <x v="773"/>
    <x v="1019"/>
    <n v="25"/>
  </r>
  <r>
    <x v="2482"/>
    <x v="92"/>
    <s v="Left Hand Brewing Company"/>
    <s v="Left Hand Brewing Company Fade To Black Volume 1 - Foreign Export Stout"/>
    <s v="Notes:Volume 1 - Foreign Stout - Pours black with licorice, espresso bean, molasses, and black cardamom notes that give way to a feeling of self loathing, burnt opportunities and smoked relationships. 2010 Gold Medal Winner at the Great American Beer Festival in the Foreign Stout category.\t"/>
    <x v="3"/>
    <n v="30"/>
    <n v="70"/>
    <n v="20"/>
    <n v="70"/>
    <n v="18"/>
    <n v="104"/>
    <n v="42"/>
    <n v="9"/>
    <n v="1"/>
    <n v="12"/>
    <n v="57"/>
    <n v="44"/>
    <n v="129"/>
    <x v="1900"/>
    <x v="1836"/>
    <x v="1900"/>
    <x v="1907"/>
    <x v="1895"/>
    <n v="258"/>
  </r>
  <r>
    <x v="2483"/>
    <x v="92"/>
    <s v="Coopers Brewery Limited"/>
    <s v="Coopers Brewery Limited Coopers Best Extra Stout"/>
    <s v="Notes:Now here's a beer with punch. Coopers Best Extra Stout is a beacon for lovers of a hearty brew. With its robust blend of fruit and chocolate flavours and bitter hop notes, it's everything a stout should be. An all malt brew that's naturally conditioned in the bottle, Coopers Best Extra Stout's unique rich, dark texture comes from our liberal use of specially roasted black malt. No additives. No preservatives.\t"/>
    <x v="13"/>
    <n v="30"/>
    <n v="70"/>
    <n v="5"/>
    <n v="65"/>
    <n v="22"/>
    <n v="75"/>
    <n v="47"/>
    <n v="16"/>
    <n v="0"/>
    <n v="23"/>
    <n v="43"/>
    <n v="10"/>
    <n v="98"/>
    <x v="1901"/>
    <x v="1837"/>
    <x v="1901"/>
    <x v="1908"/>
    <x v="1896"/>
    <n v="359"/>
  </r>
  <r>
    <x v="2484"/>
    <x v="92"/>
    <s v="Ridgeway Brewing"/>
    <s v="Ridgeway Brewing Lump Of Coal"/>
    <s v="Notes:"/>
    <x v="52"/>
    <n v="30"/>
    <n v="70"/>
    <n v="10"/>
    <n v="67"/>
    <n v="19"/>
    <n v="51"/>
    <n v="53"/>
    <n v="15"/>
    <n v="0"/>
    <n v="25"/>
    <n v="23"/>
    <n v="5"/>
    <n v="74"/>
    <x v="1902"/>
    <x v="1838"/>
    <x v="1902"/>
    <x v="1909"/>
    <x v="1897"/>
    <n v="305"/>
  </r>
  <r>
    <x v="2485"/>
    <x v="92"/>
    <s v="Brouwerij De Dolle Brouwers"/>
    <s v="Brouwerij De Dolle Brouwers De Dolle Extra Export Stout"/>
    <s v="Notes:"/>
    <x v="45"/>
    <n v="30"/>
    <n v="70"/>
    <n v="10"/>
    <n v="63"/>
    <n v="20"/>
    <n v="45"/>
    <n v="82"/>
    <n v="40"/>
    <n v="0"/>
    <n v="44"/>
    <n v="14"/>
    <n v="11"/>
    <n v="94"/>
    <x v="1903"/>
    <x v="1839"/>
    <x v="1903"/>
    <x v="1910"/>
    <x v="1898"/>
    <n v="362"/>
  </r>
  <r>
    <x v="2486"/>
    <x v="92"/>
    <s v="Snake River Brewing Company &amp; Brewpub"/>
    <s v="Snake River Brewing Company &amp; Brewpub Snake River Zonker Stout"/>
    <s v="Notes:A rich, well-balanced foreign style stout with a huge amount of roasted barley as well as chocolate, black, and caramel malts. The intense roast character is the main attribute of this black colored beer. The alcohol content is 6.0%. Zonker has been recognized time and again as one of the top foregin style stouts.\t"/>
    <x v="4"/>
    <n v="30"/>
    <n v="70"/>
    <n v="17"/>
    <n v="109"/>
    <n v="11"/>
    <n v="80"/>
    <n v="68"/>
    <n v="13"/>
    <n v="0"/>
    <n v="9"/>
    <n v="38"/>
    <n v="14"/>
    <n v="141"/>
    <x v="1904"/>
    <x v="1840"/>
    <x v="1904"/>
    <x v="1911"/>
    <x v="1899"/>
    <n v="200"/>
  </r>
  <r>
    <x v="2487"/>
    <x v="92"/>
    <s v="Desnoes &amp; Geddes Limited"/>
    <s v="Desnoes &amp; Geddes Limited Dragon Stout"/>
    <s v="Notes:"/>
    <x v="16"/>
    <n v="30"/>
    <n v="70"/>
    <n v="5"/>
    <n v="59"/>
    <n v="30"/>
    <n v="49"/>
    <n v="101"/>
    <n v="17"/>
    <n v="0"/>
    <n v="41"/>
    <n v="19"/>
    <n v="5"/>
    <n v="69"/>
    <x v="1905"/>
    <x v="1161"/>
    <x v="1905"/>
    <x v="1912"/>
    <x v="1900"/>
    <n v="208"/>
  </r>
  <r>
    <x v="2488"/>
    <x v="92"/>
    <s v="Pelican Pub &amp; Brewery"/>
    <s v="Pelican Pub &amp; Brewery Tsunami Stout"/>
    <s v="Notes:Like the force of nature it is named for, Tsunami Stout will bowl you over with its jet black color and dark seductive aroma. Roasted malts and unmalted barley give this full-bodied brew its dense creamy head and distinct dark chocolate and cappuccino flavors that swell to a clean, rounded malty finish. Grab a Tsunami and head for high ground.16.8 degrees PlatoBitterness: 50 IBUColor: 150 lovibond\t"/>
    <x v="68"/>
    <n v="30"/>
    <n v="70"/>
    <n v="17"/>
    <n v="84"/>
    <n v="9"/>
    <n v="52"/>
    <n v="61"/>
    <n v="12"/>
    <n v="0"/>
    <n v="16"/>
    <n v="28"/>
    <n v="7"/>
    <n v="97"/>
    <x v="1906"/>
    <x v="1841"/>
    <x v="1906"/>
    <x v="1913"/>
    <x v="1901"/>
    <n v="108"/>
  </r>
  <r>
    <x v="2489"/>
    <x v="92"/>
    <s v="La Cumbre Brewing Co."/>
    <s v="La Cumbre Brewing Co. Malpais Stout"/>
    <s v="Notes:A meal in a glass. Brewed with 7 different malts, you should be ready for a full onslaught of creamy stout intensity. Broadly in the style of a Foreign Extra Stout, this is our heaviest and most intense year-round offering.\t"/>
    <x v="16"/>
    <n v="30"/>
    <n v="70"/>
    <n v="12"/>
    <n v="95"/>
    <n v="12"/>
    <n v="61"/>
    <n v="57"/>
    <n v="3"/>
    <n v="4"/>
    <n v="4"/>
    <n v="26"/>
    <n v="11"/>
    <n v="136"/>
    <x v="15"/>
    <x v="14"/>
    <x v="139"/>
    <x v="357"/>
    <x v="50"/>
    <n v="1"/>
  </r>
  <r>
    <x v="2490"/>
    <x v="92"/>
    <s v="Flying Fish Brewing Company"/>
    <s v="Flying Fish Brewing Company Exit 1"/>
    <s v="Notes:Exit 1 is beer brewed with oysters. The creamy flavor of English chocolate and roasted malts harmonizes with minerals from oyster shells. Irish ale yeast adds a bit of fruitiness and a dry crispness. The rich stout is perfect for cool weather-and especially delicious when paired with a few Jersey oysters on the half shell.\t"/>
    <x v="16"/>
    <n v="30"/>
    <n v="70"/>
    <n v="32"/>
    <n v="112"/>
    <n v="12"/>
    <n v="63"/>
    <n v="90"/>
    <n v="14"/>
    <n v="18"/>
    <n v="18"/>
    <n v="34"/>
    <n v="12"/>
    <n v="130"/>
    <x v="1907"/>
    <x v="1842"/>
    <x v="1907"/>
    <x v="1914"/>
    <x v="1902"/>
    <n v="86"/>
  </r>
  <r>
    <x v="2491"/>
    <x v="92"/>
    <s v="Cisco Brewers Inc."/>
    <s v="Cisco Brewers Inc. Captain Swain's Extra Stout"/>
    <s v="Notes:"/>
    <x v="52"/>
    <n v="30"/>
    <n v="70"/>
    <n v="22"/>
    <n v="106"/>
    <n v="22"/>
    <n v="125"/>
    <n v="71"/>
    <n v="15"/>
    <n v="0"/>
    <n v="21"/>
    <n v="100"/>
    <n v="22"/>
    <n v="124"/>
    <x v="1908"/>
    <x v="1843"/>
    <x v="1908"/>
    <x v="1915"/>
    <x v="1903"/>
    <n v="137"/>
  </r>
  <r>
    <x v="2492"/>
    <x v="92"/>
    <s v="Steel Toe Brewing"/>
    <s v="Steel Toe Brewing Dissent"/>
    <s v="Notes:"/>
    <x v="68"/>
    <n v="30"/>
    <n v="70"/>
    <n v="12"/>
    <n v="118"/>
    <n v="9"/>
    <n v="104"/>
    <n v="70"/>
    <n v="9"/>
    <n v="0"/>
    <n v="6"/>
    <n v="53"/>
    <n v="11"/>
    <n v="162"/>
    <x v="353"/>
    <x v="14"/>
    <x v="1050"/>
    <x v="1171"/>
    <x v="517"/>
    <n v="13"/>
  </r>
  <r>
    <x v="2493"/>
    <x v="92"/>
    <s v="Marin Brewing Company"/>
    <s v="Marin Brewing Company San Quentin Breakout Stout"/>
    <s v="Notes:"/>
    <x v="68"/>
    <n v="30"/>
    <n v="70"/>
    <n v="15"/>
    <n v="87"/>
    <n v="17"/>
    <n v="63"/>
    <n v="56"/>
    <n v="9"/>
    <n v="0"/>
    <n v="8"/>
    <n v="23"/>
    <n v="9"/>
    <n v="129"/>
    <x v="1909"/>
    <x v="505"/>
    <x v="1909"/>
    <x v="1916"/>
    <x v="855"/>
    <n v="117"/>
  </r>
  <r>
    <x v="2494"/>
    <x v="92"/>
    <s v="Upslope Brewing Company"/>
    <s v="Upslope Brewing Company Stout"/>
    <s v="Notes:"/>
    <x v="76"/>
    <n v="30"/>
    <n v="70"/>
    <n v="24"/>
    <n v="98"/>
    <n v="18"/>
    <n v="65"/>
    <n v="79"/>
    <n v="25"/>
    <n v="0"/>
    <n v="28"/>
    <n v="17"/>
    <n v="9"/>
    <n v="117"/>
    <x v="291"/>
    <x v="226"/>
    <x v="614"/>
    <x v="617"/>
    <x v="616"/>
    <n v="2"/>
  </r>
  <r>
    <x v="2495"/>
    <x v="92"/>
    <s v="The Kernel Brewery"/>
    <s v="The Kernel Brewery Export Stout"/>
    <s v="Notes:"/>
    <x v="73"/>
    <n v="30"/>
    <n v="70"/>
    <n v="13"/>
    <n v="88"/>
    <n v="12"/>
    <n v="91"/>
    <n v="49"/>
    <n v="6"/>
    <n v="0"/>
    <n v="8"/>
    <n v="45"/>
    <n v="20"/>
    <n v="120"/>
    <x v="628"/>
    <x v="34"/>
    <x v="18"/>
    <x v="448"/>
    <x v="385"/>
    <n v="8"/>
  </r>
  <r>
    <x v="2496"/>
    <x v="92"/>
    <s v="Brasserie De Cazeau"/>
    <s v="Brasserie De Cazeau Cazeau Tournay Noire"/>
    <s v="Notes:"/>
    <x v="71"/>
    <n v="30"/>
    <n v="70"/>
    <n v="27"/>
    <n v="96"/>
    <n v="32"/>
    <n v="82"/>
    <n v="109"/>
    <n v="27"/>
    <n v="0"/>
    <n v="48"/>
    <n v="42"/>
    <n v="22"/>
    <n v="134"/>
    <x v="15"/>
    <x v="1844"/>
    <x v="150"/>
    <x v="1917"/>
    <x v="1904"/>
    <n v="39"/>
  </r>
  <r>
    <x v="2497"/>
    <x v="92"/>
    <s v="Moat Mountain Smoke House &amp; Brewing Co."/>
    <s v="Moat Mountain Smoke House &amp; Brewing Co. Moat Stout"/>
    <s v="Notes:A Foreign-style stout. Invitingly smooth, clean and full –bodied, excellent to enjoy anytime of year. Roasted malt in mouth finishes with coffee and chocolate notes.\t"/>
    <x v="67"/>
    <n v="30"/>
    <n v="70"/>
    <n v="12"/>
    <n v="100"/>
    <n v="6"/>
    <n v="63"/>
    <n v="47"/>
    <n v="9"/>
    <n v="0"/>
    <n v="11"/>
    <n v="24"/>
    <n v="23"/>
    <n v="112"/>
    <x v="405"/>
    <x v="1684"/>
    <x v="191"/>
    <x v="1299"/>
    <x v="265"/>
    <n v="22"/>
  </r>
  <r>
    <x v="2498"/>
    <x v="92"/>
    <s v="Ridgeway Brewing"/>
    <s v="Ridgeway Brewing Foreign Export Stout"/>
    <s v="Notes:"/>
    <x v="52"/>
    <n v="30"/>
    <n v="70"/>
    <n v="20"/>
    <n v="115"/>
    <n v="24"/>
    <n v="68"/>
    <n v="105"/>
    <n v="31"/>
    <n v="0"/>
    <n v="50"/>
    <n v="33"/>
    <n v="19"/>
    <n v="138"/>
    <x v="1186"/>
    <x v="1845"/>
    <x v="1292"/>
    <x v="1918"/>
    <x v="11"/>
    <n v="52"/>
  </r>
  <r>
    <x v="2499"/>
    <x v="92"/>
    <s v="Harar Beer Factory"/>
    <s v="Harar Beer Factory Hakim Stout"/>
    <s v="Notes:"/>
    <x v="10"/>
    <n v="30"/>
    <n v="70"/>
    <n v="3"/>
    <n v="52"/>
    <n v="11"/>
    <n v="31"/>
    <n v="63"/>
    <n v="21"/>
    <n v="0"/>
    <n v="27"/>
    <n v="13"/>
    <n v="4"/>
    <n v="82"/>
    <x v="1910"/>
    <x v="1846"/>
    <x v="608"/>
    <x v="1919"/>
    <x v="1905"/>
    <n v="49"/>
  </r>
  <r>
    <x v="2500"/>
    <x v="92"/>
    <s v="Scheldebrouwerij"/>
    <s v="Scheldebrouwerij Oesterstout"/>
    <s v="Notes:"/>
    <x v="3"/>
    <n v="30"/>
    <n v="70"/>
    <n v="19"/>
    <n v="86"/>
    <n v="21"/>
    <n v="45"/>
    <n v="64"/>
    <n v="22"/>
    <n v="12"/>
    <n v="25"/>
    <n v="29"/>
    <n v="7"/>
    <n v="90"/>
    <x v="1911"/>
    <x v="1114"/>
    <x v="1496"/>
    <x v="1920"/>
    <x v="1906"/>
    <n v="23"/>
  </r>
  <r>
    <x v="2501"/>
    <x v="92"/>
    <s v="Oggi's Pizza &amp; Brewing Co."/>
    <s v="Oggi's Pizza &amp; Brewing Co. Black Magic Stout"/>
    <s v="Notes:"/>
    <x v="71"/>
    <n v="30"/>
    <n v="70"/>
    <n v="15"/>
    <n v="93"/>
    <n v="15"/>
    <n v="78"/>
    <n v="55"/>
    <n v="8"/>
    <n v="0"/>
    <n v="8"/>
    <n v="30"/>
    <n v="6"/>
    <n v="130"/>
    <x v="1912"/>
    <x v="1847"/>
    <x v="886"/>
    <x v="1921"/>
    <x v="1907"/>
    <n v="43"/>
  </r>
  <r>
    <x v="2502"/>
    <x v="92"/>
    <s v="Cigar City Brewing"/>
    <s v="Cigar City Brewing Hot Blooded Foreign Stout"/>
    <s v="Notes:"/>
    <x v="68"/>
    <n v="30"/>
    <n v="70"/>
    <n v="14"/>
    <n v="93"/>
    <n v="13"/>
    <n v="61"/>
    <n v="52"/>
    <n v="8"/>
    <n v="0"/>
    <n v="3"/>
    <n v="23"/>
    <n v="19"/>
    <n v="111"/>
    <x v="1606"/>
    <x v="1548"/>
    <x v="443"/>
    <x v="11"/>
    <x v="1551"/>
    <n v="10"/>
  </r>
  <r>
    <x v="2503"/>
    <x v="92"/>
    <s v="Zero Gravity Craft Brewery / American Flatbread"/>
    <s v="Zero Gravity Craft Brewery / American Flatbread Extra Stout"/>
    <s v="Notes:A black Irish Ale with garnet hues and a tan head. Aroma of chocolate and coffee are followed by the rich flavors of roasted barley, with a dry finish.\t"/>
    <x v="46"/>
    <n v="30"/>
    <n v="70"/>
    <n v="19"/>
    <n v="97"/>
    <n v="2"/>
    <n v="60"/>
    <n v="74"/>
    <n v="14"/>
    <n v="0"/>
    <n v="17"/>
    <n v="35"/>
    <n v="13"/>
    <n v="129"/>
    <x v="1913"/>
    <x v="517"/>
    <x v="1910"/>
    <x v="1171"/>
    <x v="11"/>
    <n v="13"/>
  </r>
  <r>
    <x v="2503"/>
    <x v="92"/>
    <s v="Jopen Bier BV Haarlem"/>
    <s v="Jopen Bier BV Haarlem Jopen Extra Stout"/>
    <s v="Notes:"/>
    <x v="10"/>
    <n v="30"/>
    <n v="70"/>
    <n v="22"/>
    <n v="90"/>
    <n v="14"/>
    <n v="82"/>
    <n v="66"/>
    <n v="23"/>
    <n v="1"/>
    <n v="18"/>
    <n v="43"/>
    <n v="7"/>
    <n v="113"/>
    <x v="1141"/>
    <x v="14"/>
    <x v="230"/>
    <x v="137"/>
    <x v="148"/>
    <n v="14"/>
  </r>
  <r>
    <x v="2504"/>
    <x v="92"/>
    <s v="Big City Brewing CO LTD"/>
    <s v="Big City Brewing CO LTD Jamaica Stout"/>
    <s v="Notes:"/>
    <x v="71"/>
    <n v="30"/>
    <n v="70"/>
    <n v="16"/>
    <n v="110"/>
    <n v="37"/>
    <n v="70"/>
    <n v="109"/>
    <n v="44"/>
    <n v="0"/>
    <n v="48"/>
    <n v="28"/>
    <n v="17"/>
    <n v="122"/>
    <x v="22"/>
    <x v="137"/>
    <x v="1231"/>
    <x v="216"/>
    <x v="1908"/>
    <n v="34"/>
  </r>
  <r>
    <x v="2505"/>
    <x v="92"/>
    <s v="Crossroads Brewing Company"/>
    <s v="Crossroads Brewing Company Black Rock Stout"/>
    <s v="Notes:"/>
    <x v="80"/>
    <n v="30"/>
    <n v="70"/>
    <n v="23"/>
    <n v="90"/>
    <n v="8"/>
    <n v="64"/>
    <n v="53"/>
    <n v="9"/>
    <n v="0"/>
    <n v="13"/>
    <n v="26"/>
    <n v="3"/>
    <n v="108"/>
    <x v="25"/>
    <x v="14"/>
    <x v="386"/>
    <x v="32"/>
    <x v="11"/>
    <n v="4"/>
  </r>
  <r>
    <x v="2506"/>
    <x v="92"/>
    <s v="COAST Brewing Company"/>
    <s v="COAST Brewing Company Bulls Bay Oyster Stout"/>
    <s v="Notes:Brewed with local oysters from Jeff Spahr at localoysters.com! Smooth and Roasty, briny (minerally and salty!??) that can only be attributed to the oysters.\t"/>
    <x v="67"/>
    <n v="30"/>
    <n v="70"/>
    <n v="10"/>
    <n v="79"/>
    <n v="8"/>
    <n v="35"/>
    <n v="45"/>
    <n v="3"/>
    <n v="18"/>
    <n v="4"/>
    <n v="16"/>
    <n v="8"/>
    <n v="90"/>
    <x v="1337"/>
    <x v="1154"/>
    <x v="1911"/>
    <x v="168"/>
    <x v="793"/>
    <n v="9"/>
  </r>
  <r>
    <x v="2507"/>
    <x v="92"/>
    <s v="Bahamian Brewery Beverage &amp; Co. Ltd."/>
    <s v="Bahamian Brewery Beverage &amp; Co. Ltd. Strong Back Stout"/>
    <s v="Notes:"/>
    <x v="71"/>
    <n v="30"/>
    <n v="70"/>
    <n v="3"/>
    <n v="52"/>
    <n v="10"/>
    <n v="31"/>
    <n v="30"/>
    <n v="2"/>
    <n v="0"/>
    <n v="2"/>
    <n v="17"/>
    <n v="3"/>
    <n v="67"/>
    <x v="1609"/>
    <x v="505"/>
    <x v="11"/>
    <x v="1592"/>
    <x v="1909"/>
    <n v="9"/>
  </r>
  <r>
    <x v="2508"/>
    <x v="92"/>
    <s v="Guinness Nigeria PLC"/>
    <s v="Guinness Nigeria PLC Guinness Foreign Extra Stout (Africa)"/>
    <s v="Notes:"/>
    <x v="16"/>
    <n v="30"/>
    <n v="70"/>
    <n v="12"/>
    <n v="93"/>
    <n v="27"/>
    <n v="75"/>
    <n v="117"/>
    <n v="50"/>
    <n v="0"/>
    <n v="48"/>
    <n v="38"/>
    <n v="8"/>
    <n v="111"/>
    <x v="1914"/>
    <x v="169"/>
    <x v="22"/>
    <x v="227"/>
    <x v="1887"/>
    <n v="24"/>
  </r>
  <r>
    <x v="2498"/>
    <x v="92"/>
    <s v="Kuhnhenn Brewing Company"/>
    <s v="Kuhnhenn Brewing Company Kuhnhenn Foreign Export Stout"/>
    <s v="Notes:"/>
    <x v="68"/>
    <n v="30"/>
    <n v="70"/>
    <n v="10"/>
    <n v="46"/>
    <n v="5"/>
    <n v="41"/>
    <n v="32"/>
    <n v="11"/>
    <n v="0"/>
    <n v="6"/>
    <n v="9"/>
    <n v="4"/>
    <n v="64"/>
    <x v="225"/>
    <x v="18"/>
    <x v="65"/>
    <x v="773"/>
    <x v="16"/>
    <n v="5"/>
  </r>
  <r>
    <x v="2509"/>
    <x v="92"/>
    <s v="Cascade Brewery Company Ltd."/>
    <s v="Cascade Brewery Company Ltd. Cascade Export Stout"/>
    <s v="Notes:"/>
    <x v="67"/>
    <n v="30"/>
    <n v="70"/>
    <n v="16"/>
    <n v="105"/>
    <n v="8"/>
    <n v="77"/>
    <n v="55"/>
    <n v="11"/>
    <n v="0"/>
    <n v="3"/>
    <n v="34"/>
    <n v="6"/>
    <n v="109"/>
    <x v="791"/>
    <x v="217"/>
    <x v="1912"/>
    <x v="1003"/>
    <x v="350"/>
    <n v="18"/>
  </r>
  <r>
    <x v="2510"/>
    <x v="92"/>
    <s v="Tsingtao Brewery Co., Ltd."/>
    <s v="Tsingtao Brewery Co., Ltd. Tsingtao Stout"/>
    <s v="Notes:"/>
    <x v="16"/>
    <n v="30"/>
    <n v="70"/>
    <n v="6"/>
    <n v="34"/>
    <n v="11"/>
    <n v="38"/>
    <n v="22"/>
    <n v="7"/>
    <n v="3"/>
    <n v="10"/>
    <n v="17"/>
    <n v="10"/>
    <n v="47"/>
    <x v="193"/>
    <x v="339"/>
    <x v="1913"/>
    <x v="49"/>
    <x v="15"/>
    <n v="7"/>
  </r>
  <r>
    <x v="2511"/>
    <x v="92"/>
    <s v="Liberty Street Brewing Company"/>
    <s v="Liberty Street Brewing Company Starkweather Stout"/>
    <s v="Notes:Formerly known as LS Foreign Extra Stout.\t"/>
    <x v="13"/>
    <n v="30"/>
    <n v="70"/>
    <n v="13"/>
    <n v="51"/>
    <n v="5"/>
    <n v="36"/>
    <n v="31"/>
    <n v="6"/>
    <n v="1"/>
    <n v="7"/>
    <n v="18"/>
    <n v="10"/>
    <n v="55"/>
    <x v="22"/>
    <x v="168"/>
    <x v="230"/>
    <x v="11"/>
    <x v="11"/>
    <n v="2"/>
  </r>
  <r>
    <x v="2512"/>
    <x v="92"/>
    <s v="Ceres Brewery (Royal Unibrew)"/>
    <s v="Ceres Brewery (Royal Unibrew) Ceres Royal Stout (Ceres Extra Strong Stout)"/>
    <s v="Notes:"/>
    <x v="89"/>
    <n v="30"/>
    <n v="70"/>
    <n v="18"/>
    <n v="77"/>
    <n v="28"/>
    <n v="56"/>
    <n v="67"/>
    <n v="13"/>
    <n v="0"/>
    <n v="16"/>
    <n v="27"/>
    <n v="4"/>
    <n v="100"/>
    <x v="1915"/>
    <x v="1188"/>
    <x v="530"/>
    <x v="1922"/>
    <x v="1237"/>
    <n v="25"/>
  </r>
  <r>
    <x v="2513"/>
    <x v="93"/>
    <s v="Guinness Ltd."/>
    <s v="Guinness Ltd. Guinness Draught"/>
    <s v="Notes:"/>
    <x v="56"/>
    <n v="30"/>
    <n v="40"/>
    <n v="12"/>
    <n v="52"/>
    <n v="5"/>
    <n v="30"/>
    <n v="13"/>
    <n v="3"/>
    <n v="0"/>
    <n v="6"/>
    <n v="18"/>
    <n v="1"/>
    <n v="36"/>
    <x v="1916"/>
    <x v="1848"/>
    <x v="1914"/>
    <x v="1923"/>
    <x v="1910"/>
    <n v="2210"/>
  </r>
  <r>
    <x v="2514"/>
    <x v="93"/>
    <s v="Guinness Ltd."/>
    <s v="Guinness Ltd. Guinness Extra Stout (Original)"/>
    <s v="Notes:Aroma: Medium and balanced. A roast character with subtle fermentation fruitinessFlavor: A perfect rounded flavor of bitter and sweetPalate: Smooth with a slight bite leading to a dry finishAppearance: Distinctively black full bodied liquid with a rich creamy head\t"/>
    <x v="8"/>
    <n v="30"/>
    <n v="40"/>
    <n v="29"/>
    <n v="80"/>
    <n v="12"/>
    <n v="59"/>
    <n v="50"/>
    <n v="15"/>
    <n v="0"/>
    <n v="9"/>
    <n v="34"/>
    <n v="4"/>
    <n v="96"/>
    <x v="1917"/>
    <x v="1849"/>
    <x v="1915"/>
    <x v="1924"/>
    <x v="1911"/>
    <n v="1221"/>
  </r>
  <r>
    <x v="2515"/>
    <x v="93"/>
    <s v="Murphy Brewery Ireland Limited"/>
    <s v="Murphy Brewery Ireland Limited Murphy's Irish Stout"/>
    <s v="Notes:Murphy’s is an internationally recognized Irish stout, brewed since 1856 in the iconic Lady’s Well Brewery, Cork.Classified as an Irish Dry Stout, Murphy’s is dark in color and medium-bodied. It is silky smooth with toffee &amp; coffee undertones, almost no bitterness, and a irresistible creamy finish.\t"/>
    <x v="57"/>
    <n v="30"/>
    <n v="40"/>
    <n v="15"/>
    <n v="98"/>
    <n v="9"/>
    <n v="36"/>
    <n v="38"/>
    <n v="5"/>
    <n v="0"/>
    <n v="3"/>
    <n v="18"/>
    <n v="4"/>
    <n v="76"/>
    <x v="1918"/>
    <x v="1850"/>
    <x v="282"/>
    <x v="1925"/>
    <x v="1912"/>
    <n v="893"/>
  </r>
  <r>
    <x v="2516"/>
    <x v="93"/>
    <s v="North Coast Brewing Co."/>
    <s v="North Coast Brewing Co. Old #38 Stout"/>
    <s v="Notes:53 IBUs\t"/>
    <x v="51"/>
    <n v="30"/>
    <n v="40"/>
    <n v="21"/>
    <n v="74"/>
    <n v="10"/>
    <n v="54"/>
    <n v="49"/>
    <n v="6"/>
    <n v="0"/>
    <n v="8"/>
    <n v="35"/>
    <n v="13"/>
    <n v="94"/>
    <x v="1919"/>
    <x v="1851"/>
    <x v="1916"/>
    <x v="1926"/>
    <x v="1913"/>
    <n v="575"/>
  </r>
  <r>
    <x v="2517"/>
    <x v="93"/>
    <s v="Carlow Brewing Company"/>
    <s v="Carlow Brewing Company O'Hara's Irish Stout"/>
    <s v="Notes:The flagship of the O’Hara’s brand, this uniquely Irish stout brings one back to how Irish stouts used to taste. First brewed in 1999, it has since been awarded prestigious honours for its quality and authenticity.O’Hara’s Irish Stout has a robust roast flavour complemented by a full-bodied and smooth mouth feel. The generous addition of Fuggle hops lends a tart bitterness to the dry espresso-like finish. This sessionable stout beer is filled with rich complex coffee aroma mingled with light liquorice notes. The combination of traditional stout hops with an extra pinch of roast barley allows us to stay true to Irish tradition, recreating a taste so often yearned for by stout drinkers.\t"/>
    <x v="55"/>
    <n v="30"/>
    <n v="40"/>
    <n v="21"/>
    <n v="73"/>
    <n v="6"/>
    <n v="76"/>
    <n v="39"/>
    <n v="8"/>
    <n v="0"/>
    <n v="9"/>
    <n v="43"/>
    <n v="6"/>
    <n v="115"/>
    <x v="1920"/>
    <x v="1852"/>
    <x v="1917"/>
    <x v="1927"/>
    <x v="1914"/>
    <n v="432"/>
  </r>
  <r>
    <x v="2518"/>
    <x v="93"/>
    <s v="Three Floyds Brewing Co. &amp; Brewpub"/>
    <s v="Three Floyds Brewing Co. &amp; Brewpub Black Sun Stout"/>
    <s v="Notes:6.5% ABV, 50 IBUs - Black Sun has a nose of coffee, roasted malts and piney hops. This medium bodied stout has a broad depth of maltiness and a clean dry finish. December release.\t"/>
    <x v="54"/>
    <n v="30"/>
    <n v="40"/>
    <n v="27"/>
    <n v="93"/>
    <n v="8"/>
    <n v="97"/>
    <n v="65"/>
    <n v="24"/>
    <n v="0"/>
    <n v="31"/>
    <n v="88"/>
    <n v="7"/>
    <n v="113"/>
    <x v="1921"/>
    <x v="1853"/>
    <x v="1918"/>
    <x v="1928"/>
    <x v="1915"/>
    <n v="421"/>
  </r>
  <r>
    <x v="2519"/>
    <x v="93"/>
    <s v="Beamish &amp; Crawford Plc."/>
    <s v="Beamish &amp; Crawford Plc. Beamish Irish Stout"/>
    <s v="Notes:"/>
    <x v="58"/>
    <n v="30"/>
    <n v="40"/>
    <n v="23"/>
    <n v="62"/>
    <n v="3"/>
    <n v="31"/>
    <n v="17"/>
    <n v="3"/>
    <n v="0"/>
    <n v="1"/>
    <n v="14"/>
    <n v="6"/>
    <n v="51"/>
    <x v="1922"/>
    <x v="1854"/>
    <x v="1919"/>
    <x v="1929"/>
    <x v="1916"/>
    <n v="606"/>
  </r>
  <r>
    <x v="2520"/>
    <x v="93"/>
    <s v="Mendocino Brewing Company"/>
    <s v="Mendocino Brewing Company Black Hawk Stout"/>
    <s v="Notes:"/>
    <x v="9"/>
    <n v="30"/>
    <n v="40"/>
    <n v="16"/>
    <n v="95"/>
    <n v="8"/>
    <n v="51"/>
    <n v="58"/>
    <n v="11"/>
    <n v="0"/>
    <n v="15"/>
    <n v="23"/>
    <n v="9"/>
    <n v="97"/>
    <x v="1923"/>
    <x v="1855"/>
    <x v="1920"/>
    <x v="1930"/>
    <x v="1917"/>
    <n v="412"/>
  </r>
  <r>
    <x v="2521"/>
    <x v="93"/>
    <s v="Brooklyn Brewery"/>
    <s v="Brooklyn Brewery Brooklyn Dry Stout"/>
    <s v="Notes:"/>
    <x v="7"/>
    <n v="30"/>
    <n v="40"/>
    <n v="32"/>
    <n v="69"/>
    <n v="2"/>
    <n v="40"/>
    <n v="33"/>
    <n v="14"/>
    <n v="0"/>
    <n v="6"/>
    <n v="24"/>
    <n v="1"/>
    <n v="78"/>
    <x v="1187"/>
    <x v="168"/>
    <x v="18"/>
    <x v="153"/>
    <x v="30"/>
    <n v="6"/>
  </r>
  <r>
    <x v="2522"/>
    <x v="93"/>
    <s v="Yards Brewing Co."/>
    <s v="Yards Brewing Co. Love Stout"/>
    <s v="Notes:Our brewers have poured their hearts and roasted malted into this rich, slightly sweet stout. Luscious notes of coffee and chocolate accent the smooth, creamy, mouth feel. We will not apologize for any amorous affairs resulting from the consumption of this beverage.\t"/>
    <x v="10"/>
    <n v="30"/>
    <n v="40"/>
    <n v="8"/>
    <n v="94"/>
    <n v="6"/>
    <n v="62"/>
    <n v="47"/>
    <n v="6"/>
    <n v="2"/>
    <n v="3"/>
    <n v="26"/>
    <n v="6"/>
    <n v="104"/>
    <x v="1914"/>
    <x v="1856"/>
    <x v="1921"/>
    <x v="804"/>
    <x v="1918"/>
    <n v="144"/>
  </r>
  <r>
    <x v="2523"/>
    <x v="93"/>
    <s v="Shipyard Brewing Co."/>
    <s v="Shipyard Brewing Co. Blue Fin Stout"/>
    <s v="Notes:A classic Irish Stout. Full bodied, yet smooth and spectacular in appearance.\t"/>
    <x v="7"/>
    <n v="30"/>
    <n v="40"/>
    <n v="18"/>
    <n v="90"/>
    <n v="8"/>
    <n v="98"/>
    <n v="56"/>
    <n v="13"/>
    <n v="0"/>
    <n v="11"/>
    <n v="57"/>
    <n v="6"/>
    <n v="134"/>
    <x v="1924"/>
    <x v="1857"/>
    <x v="1922"/>
    <x v="1931"/>
    <x v="1919"/>
    <n v="226"/>
  </r>
  <r>
    <x v="2524"/>
    <x v="93"/>
    <s v="Guinness Ltd."/>
    <s v="Guinness Ltd. Guinness Draught Extra Cold"/>
    <s v="Notes:"/>
    <x v="56"/>
    <n v="30"/>
    <n v="40"/>
    <n v="14"/>
    <n v="84"/>
    <n v="8"/>
    <n v="51"/>
    <n v="24"/>
    <n v="1"/>
    <n v="1"/>
    <n v="1"/>
    <n v="24"/>
    <n v="0"/>
    <n v="87"/>
    <x v="1925"/>
    <x v="1858"/>
    <x v="1923"/>
    <x v="1932"/>
    <x v="1920"/>
    <n v="183"/>
  </r>
  <r>
    <x v="2525"/>
    <x v="93"/>
    <s v="Victory Brewing Company"/>
    <s v="Victory Brewing Company Donnybrook Stout"/>
    <s v="Notes:"/>
    <x v="64"/>
    <n v="30"/>
    <n v="40"/>
    <n v="19"/>
    <n v="94"/>
    <n v="5"/>
    <n v="39"/>
    <n v="24"/>
    <n v="3"/>
    <n v="0"/>
    <n v="2"/>
    <n v="22"/>
    <n v="7"/>
    <n v="63"/>
    <x v="1926"/>
    <x v="1859"/>
    <x v="794"/>
    <x v="1933"/>
    <x v="1613"/>
    <n v="116"/>
  </r>
  <r>
    <x v="2526"/>
    <x v="93"/>
    <s v="Starr Hill Brewery"/>
    <s v="Starr Hill Brewery Dark Starr Stout"/>
    <s v="Notes:Dark Starr Stout has won more national and international awards than any other Dry Irish Stout in the country. Brewed with roasted barley, and with hints of coffee and dark chocolate, it packs a robust taste into a surprisingly light body. This signature brew pours like velvet and drinks like a slice of grandma’s pumpernickel bread.\t"/>
    <x v="56"/>
    <n v="30"/>
    <n v="40"/>
    <n v="18"/>
    <n v="77"/>
    <n v="16"/>
    <n v="68"/>
    <n v="45"/>
    <n v="2"/>
    <n v="1"/>
    <n v="6"/>
    <n v="17"/>
    <n v="6"/>
    <n v="125"/>
    <x v="1927"/>
    <x v="1860"/>
    <x v="1924"/>
    <x v="1934"/>
    <x v="1921"/>
    <n v="173"/>
  </r>
  <r>
    <x v="2527"/>
    <x v="93"/>
    <s v="Russian River Brewing Company"/>
    <s v="Russian River Brewing Company O.V.L. Stout"/>
    <s v="Notes:"/>
    <x v="62"/>
    <n v="30"/>
    <n v="40"/>
    <n v="16"/>
    <n v="77"/>
    <n v="2"/>
    <n v="44"/>
    <n v="29"/>
    <n v="8"/>
    <n v="0"/>
    <n v="1"/>
    <n v="22"/>
    <n v="3"/>
    <n v="84"/>
    <x v="312"/>
    <x v="1492"/>
    <x v="1925"/>
    <x v="1935"/>
    <x v="1922"/>
    <n v="54"/>
  </r>
  <r>
    <x v="2528"/>
    <x v="93"/>
    <s v="The Porterhouse Brewing Company"/>
    <s v="The Porterhouse Brewing Company Oyster Stout"/>
    <s v="Notes:"/>
    <x v="9"/>
    <n v="30"/>
    <n v="40"/>
    <n v="17"/>
    <n v="84"/>
    <n v="14"/>
    <n v="51"/>
    <n v="68"/>
    <n v="6"/>
    <n v="14"/>
    <n v="12"/>
    <n v="39"/>
    <n v="10"/>
    <n v="107"/>
    <x v="1928"/>
    <x v="716"/>
    <x v="1926"/>
    <x v="26"/>
    <x v="1923"/>
    <n v="168"/>
  </r>
  <r>
    <x v="2529"/>
    <x v="93"/>
    <s v="Gritty McDuff's Brewing Company"/>
    <s v="Gritty McDuff's Brewing Company Gritty McDuff's Black Fly Stout"/>
    <s v="Notes:There's beer and then there's stout, and Gritty McDuff 's Black Fly Stout is the real deal. Black Fly is a dry, all-malt stout packed with roasted flavor. We use six different grains in the brewing of this dark masterpiece and balance the full palate with Oregon Willamette and Yakima Clusters hops. Like the legendary Irish stouts that inspired it, Black Fly Stout is rich, robust and a touch mysterious. The finest stout west of Galway Bay!16 IBU\t"/>
    <x v="58"/>
    <n v="30"/>
    <n v="40"/>
    <n v="26"/>
    <n v="89"/>
    <n v="10"/>
    <n v="61"/>
    <n v="28"/>
    <n v="11"/>
    <n v="0"/>
    <n v="3"/>
    <n v="37"/>
    <n v="11"/>
    <n v="103"/>
    <x v="1929"/>
    <x v="1861"/>
    <x v="1176"/>
    <x v="1936"/>
    <x v="1924"/>
    <n v="183"/>
  </r>
  <r>
    <x v="2530"/>
    <x v="93"/>
    <s v="Moylan's Brewery"/>
    <s v="Moylan's Brewery Moylans Dragoons Dry Irish Stout"/>
    <s v="Notes:"/>
    <x v="55"/>
    <n v="30"/>
    <n v="40"/>
    <n v="41"/>
    <n v="105"/>
    <n v="6"/>
    <n v="52"/>
    <n v="56"/>
    <n v="10"/>
    <n v="0"/>
    <n v="9"/>
    <n v="22"/>
    <n v="4"/>
    <n v="121"/>
    <x v="1930"/>
    <x v="1862"/>
    <x v="1927"/>
    <x v="1937"/>
    <x v="1925"/>
    <n v="158"/>
  </r>
  <r>
    <x v="2531"/>
    <x v="93"/>
    <s v="Boulevard Brewing Co."/>
    <s v="Boulevard Brewing Co. Dry Stout"/>
    <s v="Notes:Velvety black and perfectly opaque, this surprisingly smooth, drinkable beer is a delightful harmony of smoky roasted flavors and tangy, coffee-like notes. Available only on tap at fine establishments throughout our distribution region.28 IBU\t"/>
    <x v="11"/>
    <n v="30"/>
    <n v="40"/>
    <n v="28"/>
    <n v="78"/>
    <n v="3"/>
    <n v="64"/>
    <n v="30"/>
    <n v="5"/>
    <n v="0"/>
    <n v="3"/>
    <n v="29"/>
    <n v="17"/>
    <n v="93"/>
    <x v="1931"/>
    <x v="137"/>
    <x v="232"/>
    <x v="1938"/>
    <x v="1926"/>
    <n v="208"/>
  </r>
  <r>
    <x v="2532"/>
    <x v="93"/>
    <s v="Guinness Ltd."/>
    <s v="Guinness Ltd. Guinness Extra Stout (Canada)"/>
    <s v="Notes:"/>
    <x v="2"/>
    <n v="30"/>
    <n v="40"/>
    <n v="20"/>
    <n v="75"/>
    <n v="7"/>
    <n v="70"/>
    <n v="65"/>
    <n v="23"/>
    <n v="0"/>
    <n v="19"/>
    <n v="53"/>
    <n v="2"/>
    <n v="102"/>
    <x v="1932"/>
    <x v="15"/>
    <x v="1928"/>
    <x v="449"/>
    <x v="1927"/>
    <n v="42"/>
  </r>
  <r>
    <x v="2533"/>
    <x v="93"/>
    <s v="Fuller Smith &amp; Turner PLC"/>
    <s v="Fuller Smith &amp; Turner PLC Black Cab"/>
    <s v="Notes:Brewed with the knowledge of London’s oldest family brewer, Fuller’s Black Cab is a rich, dark stout that transports you to a time gone by. London was famous for stouts in the 19th century - and we’re on a journey to make that the case again.\t"/>
    <x v="12"/>
    <n v="30"/>
    <n v="40"/>
    <n v="19"/>
    <n v="80"/>
    <n v="11"/>
    <n v="59"/>
    <n v="46"/>
    <n v="6"/>
    <n v="0"/>
    <n v="12"/>
    <n v="36"/>
    <n v="8"/>
    <n v="100"/>
    <x v="15"/>
    <x v="138"/>
    <x v="295"/>
    <x v="122"/>
    <x v="404"/>
    <n v="3"/>
  </r>
  <r>
    <x v="2534"/>
    <x v="93"/>
    <s v="Short's Brewing Company"/>
    <s v="Short's Brewing Company Short's Uncle Steve's Irish Stout"/>
    <s v="Notes:Uncle Steve’s Irish Stout is Short’s version of the classic Irish Stout, complete with a dark color, soft head, and smooth full flavor typical of this lighter bodied style. A simple grist formula provides a base of roasted malt flavors with a creamy drinkability everyone loves.20 IBU\t"/>
    <x v="67"/>
    <n v="30"/>
    <n v="40"/>
    <n v="19"/>
    <n v="100"/>
    <n v="8"/>
    <n v="77"/>
    <n v="44"/>
    <n v="5"/>
    <n v="0"/>
    <n v="2"/>
    <n v="24"/>
    <n v="17"/>
    <n v="122"/>
    <x v="1933"/>
    <x v="15"/>
    <x v="385"/>
    <x v="15"/>
    <x v="1923"/>
    <n v="84"/>
  </r>
  <r>
    <x v="2535"/>
    <x v="93"/>
    <s v="The Porterhouse Brewing Company"/>
    <s v="The Porterhouse Brewing Company Wrasslers XXXX Stout"/>
    <s v="Notes:"/>
    <x v="2"/>
    <n v="30"/>
    <n v="40"/>
    <n v="36"/>
    <n v="87"/>
    <n v="19"/>
    <n v="86"/>
    <n v="54"/>
    <n v="13"/>
    <n v="2"/>
    <n v="13"/>
    <n v="56"/>
    <n v="22"/>
    <n v="123"/>
    <x v="1934"/>
    <x v="1863"/>
    <x v="1929"/>
    <x v="327"/>
    <x v="23"/>
    <n v="100"/>
  </r>
  <r>
    <x v="2536"/>
    <x v="93"/>
    <s v="Mill Street Brew Pub"/>
    <s v="Mill Street Brew Pub Mill Street Cobblestone Stout"/>
    <s v="Notes:We produce a traditional styled Irish Stout that is served using beer gas to produce that familiar creamy pore. This is the same system that draft Guinness uses. Our black stout has a roasted malt flavour and a hint of toasted walnuts and chocolate in the finish. Select imported hops are used to dry out the finish of this ale.30 IBU\t"/>
    <x v="56"/>
    <n v="30"/>
    <n v="40"/>
    <n v="15"/>
    <n v="85"/>
    <n v="6"/>
    <n v="43"/>
    <n v="40"/>
    <n v="7"/>
    <n v="0"/>
    <n v="5"/>
    <n v="21"/>
    <n v="20"/>
    <n v="78"/>
    <x v="1935"/>
    <x v="1864"/>
    <x v="1930"/>
    <x v="733"/>
    <x v="1928"/>
    <n v="27"/>
  </r>
  <r>
    <x v="2537"/>
    <x v="93"/>
    <s v="Sly Fox Brewing Company"/>
    <s v="Sly Fox Brewing Company O'Reilly's Irish Stout"/>
    <s v="Notes:This Irish Style Stout is brewed with imported Pale and British Roasted Barley and hopped with Cascade and East Kent Goldings. Black in color, light in body, and roasty dry.\t"/>
    <x v="61"/>
    <n v="30"/>
    <n v="40"/>
    <n v="23"/>
    <n v="92"/>
    <n v="2"/>
    <n v="56"/>
    <n v="30"/>
    <n v="2"/>
    <n v="0"/>
    <n v="0"/>
    <n v="31"/>
    <n v="7"/>
    <n v="63"/>
    <x v="1936"/>
    <x v="1865"/>
    <x v="11"/>
    <x v="1939"/>
    <x v="1018"/>
    <n v="93"/>
  </r>
  <r>
    <x v="2538"/>
    <x v="93"/>
    <s v="Matt Brewing Company"/>
    <s v="Matt Brewing Company Saranac Irish Stout"/>
    <s v="Notes:"/>
    <x v="10"/>
    <n v="30"/>
    <n v="40"/>
    <n v="43"/>
    <n v="84"/>
    <n v="8"/>
    <n v="68"/>
    <n v="55"/>
    <n v="7"/>
    <n v="0"/>
    <n v="7"/>
    <n v="49"/>
    <n v="8"/>
    <n v="101"/>
    <x v="1937"/>
    <x v="1866"/>
    <x v="1931"/>
    <x v="1940"/>
    <x v="353"/>
    <n v="90"/>
  </r>
  <r>
    <x v="2539"/>
    <x v="93"/>
    <s v="Brasserie de la Senne"/>
    <s v="Brasserie de la Senne Stouterik"/>
    <s v="Notes:"/>
    <x v="12"/>
    <n v="30"/>
    <n v="40"/>
    <n v="22"/>
    <n v="65"/>
    <n v="7"/>
    <n v="63"/>
    <n v="59"/>
    <n v="15"/>
    <n v="0"/>
    <n v="21"/>
    <n v="40"/>
    <n v="12"/>
    <n v="89"/>
    <x v="163"/>
    <x v="1867"/>
    <x v="1932"/>
    <x v="1941"/>
    <x v="1929"/>
    <n v="59"/>
  </r>
  <r>
    <x v="2540"/>
    <x v="93"/>
    <s v="Portsmouth Brewery"/>
    <s v="Portsmouth Brewery Portsmouth Black Cat Stout"/>
    <s v="Notes:Yes, Arthur, there is another stout. Our Irish-style &quot;dry&quot; stout is brewed with four different malts, roasted barley and Chinook hops. It is big, bold, smooth &amp; tasty, and we think it's the best thing on either side of St. James Gate.\t"/>
    <x v="10"/>
    <n v="30"/>
    <n v="40"/>
    <n v="30"/>
    <n v="128"/>
    <n v="8"/>
    <n v="68"/>
    <n v="58"/>
    <n v="7"/>
    <n v="0"/>
    <n v="8"/>
    <n v="29"/>
    <n v="12"/>
    <n v="104"/>
    <x v="1938"/>
    <x v="1868"/>
    <x v="1933"/>
    <x v="1942"/>
    <x v="1591"/>
    <n v="95"/>
  </r>
  <r>
    <x v="2541"/>
    <x v="93"/>
    <s v="Carlow Brewing Company"/>
    <s v="Carlow Brewing Company O'Hara's Leann Folláin"/>
    <s v="Notes:O’Hara’s Leann Folláin (”leann folláin” being the Gaelic/Irish phrase meaning wholesome ale or stout) is a full-bodied extra Irish stout launched in 2009 following the very positive feedback to our limited edition O’Hara’s Celebration Extra Stout which was brewed in 2008. We have now included “Leann Folláin” in our 500ml bottle core brand range. O’Hara’s Leann Folláin at 6.0% abv is laden with complex chocolate and coffee flavours balanced by a robust bitterness and delicate spicy aroma imparted from the generous portions of Northdown and Fuggle Hops.\t"/>
    <x v="4"/>
    <n v="30"/>
    <n v="40"/>
    <n v="27"/>
    <n v="108"/>
    <n v="11"/>
    <n v="94"/>
    <n v="71"/>
    <n v="9"/>
    <n v="0"/>
    <n v="4"/>
    <n v="65"/>
    <n v="28"/>
    <n v="144"/>
    <x v="1529"/>
    <x v="198"/>
    <x v="388"/>
    <x v="666"/>
    <x v="21"/>
    <n v="16"/>
  </r>
  <r>
    <x v="2542"/>
    <x v="93"/>
    <s v="Furthermore Beer"/>
    <s v="Furthermore Beer Three Feet Deep"/>
    <s v="Notes:"/>
    <x v="10"/>
    <n v="30"/>
    <n v="40"/>
    <n v="33"/>
    <n v="73"/>
    <n v="7"/>
    <n v="46"/>
    <n v="34"/>
    <n v="13"/>
    <n v="0"/>
    <n v="4"/>
    <n v="22"/>
    <n v="61"/>
    <n v="87"/>
    <x v="1939"/>
    <x v="1869"/>
    <x v="1934"/>
    <x v="1943"/>
    <x v="1930"/>
    <n v="107"/>
  </r>
  <r>
    <x v="2543"/>
    <x v="93"/>
    <s v="The Porterhouse Brewing Company"/>
    <s v="The Porterhouse Brewing Company Plain Porter"/>
    <s v="Notes:"/>
    <x v="2"/>
    <n v="30"/>
    <n v="40"/>
    <n v="23"/>
    <n v="78"/>
    <n v="8"/>
    <n v="56"/>
    <n v="42"/>
    <n v="10"/>
    <n v="0"/>
    <n v="9"/>
    <n v="35"/>
    <n v="8"/>
    <n v="98"/>
    <x v="1940"/>
    <x v="1870"/>
    <x v="1701"/>
    <x v="1944"/>
    <x v="1327"/>
    <n v="29"/>
  </r>
  <r>
    <x v="2544"/>
    <x v="93"/>
    <s v="Cigar City Brewing"/>
    <s v="Cigar City Brewing Hillsborough River Dry Stout (Patio Tools) - Cedar Aged (Humidor Series)"/>
    <s v="Notes:Pours black in color with coffee and very light cocoa notes. Hillsborough River is brewed with roasted barley which contributes forward coffee notes with small notes of cocoa and toffee in the flavor.35 IBU\t"/>
    <x v="10"/>
    <n v="30"/>
    <n v="40"/>
    <n v="30"/>
    <n v="106"/>
    <n v="4"/>
    <n v="54"/>
    <n v="40"/>
    <n v="1"/>
    <n v="0"/>
    <n v="3"/>
    <n v="24"/>
    <n v="23"/>
    <n v="99"/>
    <x v="25"/>
    <x v="122"/>
    <x v="18"/>
    <x v="11"/>
    <x v="11"/>
    <n v="1"/>
  </r>
  <r>
    <x v="2545"/>
    <x v="93"/>
    <s v="Appalachian Brewing Company"/>
    <s v="Appalachian Brewing Company Susquehanna Stout"/>
    <s v="Notes:"/>
    <x v="2"/>
    <n v="30"/>
    <n v="40"/>
    <n v="12"/>
    <n v="87"/>
    <n v="7"/>
    <n v="65"/>
    <n v="45"/>
    <n v="4"/>
    <n v="0"/>
    <n v="2"/>
    <n v="24"/>
    <n v="17"/>
    <n v="116"/>
    <x v="1941"/>
    <x v="1871"/>
    <x v="1935"/>
    <x v="1230"/>
    <x v="1931"/>
    <n v="58"/>
  </r>
  <r>
    <x v="2546"/>
    <x v="93"/>
    <s v="Sprecher Brewing Company"/>
    <s v="Sprecher Brewing Company Irish Style Stout"/>
    <s v="Notes:"/>
    <x v="183"/>
    <n v="30"/>
    <n v="40"/>
    <n v="16"/>
    <n v="90"/>
    <n v="7"/>
    <n v="51"/>
    <n v="54"/>
    <n v="16"/>
    <n v="0"/>
    <n v="17"/>
    <n v="21"/>
    <n v="10"/>
    <n v="96"/>
    <x v="1942"/>
    <x v="1872"/>
    <x v="1936"/>
    <x v="1945"/>
    <x v="1932"/>
    <n v="67"/>
  </r>
  <r>
    <x v="2547"/>
    <x v="93"/>
    <s v="Le Trou Du Diable"/>
    <s v="Le Trou Du Diable La Sang-d'encre"/>
    <s v="Notes:"/>
    <x v="10"/>
    <n v="30"/>
    <n v="40"/>
    <n v="40"/>
    <n v="77"/>
    <n v="10"/>
    <n v="83"/>
    <n v="60"/>
    <n v="20"/>
    <n v="0"/>
    <n v="21"/>
    <n v="54"/>
    <n v="45"/>
    <n v="132"/>
    <x v="15"/>
    <x v="390"/>
    <x v="227"/>
    <x v="213"/>
    <x v="588"/>
    <n v="5"/>
  </r>
  <r>
    <x v="2548"/>
    <x v="93"/>
    <s v="The Porterhouse Brewing Company"/>
    <s v="The Porterhouse Brewing Company Celebration Stout"/>
    <s v="Notes:Originally 10.0% ABV but brought back at 7.0% and then 6.5%.\t"/>
    <x v="54"/>
    <n v="30"/>
    <n v="40"/>
    <n v="20"/>
    <n v="106"/>
    <n v="26"/>
    <n v="71"/>
    <n v="85"/>
    <n v="22"/>
    <n v="0"/>
    <n v="38"/>
    <n v="49"/>
    <n v="20"/>
    <n v="115"/>
    <x v="1943"/>
    <x v="1173"/>
    <x v="1937"/>
    <x v="1946"/>
    <x v="299"/>
    <n v="17"/>
  </r>
  <r>
    <x v="2501"/>
    <x v="93"/>
    <s v="Empire Brewing Company"/>
    <s v="Empire Brewing Company Black Magic Stout"/>
    <s v="Notes:A traditional dry Irish stout, carbonated with nitrogen (it pours very much like a Guinness). Dry roasted flavors are prominent, with hints of chocolate and coffee on the finish.\t"/>
    <x v="5"/>
    <n v="30"/>
    <n v="40"/>
    <n v="43"/>
    <n v="100"/>
    <n v="7"/>
    <n v="76"/>
    <n v="52"/>
    <n v="10"/>
    <n v="1"/>
    <n v="16"/>
    <n v="44"/>
    <n v="12"/>
    <n v="114"/>
    <x v="4"/>
    <x v="541"/>
    <x v="140"/>
    <x v="20"/>
    <x v="23"/>
    <n v="12"/>
  </r>
  <r>
    <x v="2549"/>
    <x v="93"/>
    <s v="Cigar City Brewing"/>
    <s v="Cigar City Brewing Hillsborough River Dry Stout (Patio Tools)"/>
    <s v="Notes:"/>
    <x v="2"/>
    <n v="30"/>
    <n v="40"/>
    <n v="7"/>
    <n v="26"/>
    <n v="1"/>
    <n v="9"/>
    <n v="14"/>
    <n v="0"/>
    <n v="0"/>
    <n v="0"/>
    <n v="0"/>
    <n v="3"/>
    <n v="27"/>
    <x v="1944"/>
    <x v="1873"/>
    <x v="1938"/>
    <x v="1947"/>
    <x v="1166"/>
    <n v="31"/>
  </r>
  <r>
    <x v="2550"/>
    <x v="93"/>
    <s v="Christian Moerlein Brewing Company"/>
    <s v="Christian Moerlein Brewing Company Friend Of An Irishman Stout"/>
    <s v="Notes:"/>
    <x v="7"/>
    <n v="30"/>
    <n v="40"/>
    <n v="33"/>
    <n v="58"/>
    <n v="15"/>
    <n v="66"/>
    <n v="33"/>
    <n v="11"/>
    <n v="0"/>
    <n v="9"/>
    <n v="22"/>
    <n v="10"/>
    <n v="84"/>
    <x v="1945"/>
    <x v="1874"/>
    <x v="1939"/>
    <x v="1948"/>
    <x v="1933"/>
    <n v="53"/>
  </r>
  <r>
    <x v="2551"/>
    <x v="93"/>
    <s v="Guinness Ltd."/>
    <s v="Guinness Ltd. Guinness Original"/>
    <s v="Notes:"/>
    <x v="2"/>
    <n v="30"/>
    <n v="40"/>
    <n v="16"/>
    <n v="65"/>
    <n v="6"/>
    <n v="45"/>
    <n v="32"/>
    <n v="7"/>
    <n v="0"/>
    <n v="4"/>
    <n v="26"/>
    <n v="4"/>
    <n v="66"/>
    <x v="1946"/>
    <x v="167"/>
    <x v="1940"/>
    <x v="1949"/>
    <x v="1934"/>
    <n v="23"/>
  </r>
  <r>
    <x v="2552"/>
    <x v="93"/>
    <s v="Sun King Brewing Company"/>
    <s v="Sun King Brewing Company Ring Of Dingle Irish Stout"/>
    <s v="Notes:Named for a road in Ireland, Ring Of Dingle is dark in color, light of body, rich and roasty with a creamy head.34 IBU\t"/>
    <x v="5"/>
    <n v="30"/>
    <n v="40"/>
    <n v="17"/>
    <n v="51"/>
    <n v="1"/>
    <n v="35"/>
    <n v="31"/>
    <n v="6"/>
    <n v="0"/>
    <n v="6"/>
    <n v="14"/>
    <n v="14"/>
    <n v="76"/>
    <x v="22"/>
    <x v="168"/>
    <x v="126"/>
    <x v="32"/>
    <x v="18"/>
    <n v="2"/>
  </r>
  <r>
    <x v="2553"/>
    <x v="93"/>
    <s v="Public House Brewing Company"/>
    <s v="Public House Brewing Company Revalations Stout"/>
    <s v="Notes:Mmmmm....Revelations indeed. Black as midnight. Heavy on the soul. Think you don't like Stout? Try this one.Think you don't like any kind of beer? Try this one.We can't tell you how many times we've heard both declarations from the mouths of our customers and low and behold....they try this beer and are saved from a life of bad beer or no beer at all. Can I get a witness?Lift a glass of this dry stout up to your nose and breathe in the decadent aroma of dark chocolate emanating from the creamy off-white to tan-colored head. Take a sip and feel the familiar warmth of roasted coffee that goes down smooth. A lighter body than your average stout makes this one a house favorite--our best-selling beer, in fact. So throw off your shackles! Come to the House of the PourAnd you just might find salvationIn a glass of Revelations!\t"/>
    <x v="2"/>
    <n v="30"/>
    <n v="40"/>
    <n v="29"/>
    <n v="90"/>
    <n v="10"/>
    <n v="43"/>
    <n v="47"/>
    <n v="0"/>
    <n v="0"/>
    <n v="0"/>
    <n v="27"/>
    <n v="10"/>
    <n v="100"/>
    <x v="25"/>
    <x v="169"/>
    <x v="18"/>
    <x v="11"/>
    <x v="171"/>
    <n v="3"/>
  </r>
  <r>
    <x v="2554"/>
    <x v="94"/>
    <s v="Founders Brewing Company"/>
    <s v="Founders Brewing Company Founders Breakfast Stout"/>
    <s v="Notes:The coffee lover’s consummate beer. Brewed with an abundance of flaked oats, bitter and imported chocolates, and Sumatra and Kona coffee, this stout has an intense fresh-roasted java nose topped with a frothy, cinnamon-colored head that goes forever.60 IBU\t"/>
    <x v="91"/>
    <n v="20"/>
    <n v="40"/>
    <n v="11"/>
    <n v="96"/>
    <n v="23"/>
    <n v="95"/>
    <n v="62"/>
    <n v="1"/>
    <n v="0"/>
    <n v="3"/>
    <n v="22"/>
    <n v="12"/>
    <n v="165"/>
    <x v="1947"/>
    <x v="1875"/>
    <x v="1941"/>
    <x v="1950"/>
    <x v="1935"/>
    <n v="2502"/>
  </r>
  <r>
    <x v="2555"/>
    <x v="94"/>
    <s v="Samuel Smith Old Brewery (Tadcaster)"/>
    <s v="Samuel Smith Old Brewery (Tadcaster) Samuel Smith's Oatmeal Stout"/>
    <s v="Notes:"/>
    <x v="2"/>
    <n v="20"/>
    <n v="40"/>
    <n v="8"/>
    <n v="95"/>
    <n v="8"/>
    <n v="50"/>
    <n v="90"/>
    <n v="12"/>
    <n v="0"/>
    <n v="32"/>
    <n v="42"/>
    <n v="14"/>
    <n v="123"/>
    <x v="1948"/>
    <x v="1876"/>
    <x v="1942"/>
    <x v="29"/>
    <x v="1936"/>
    <n v="2025"/>
  </r>
  <r>
    <x v="2556"/>
    <x v="94"/>
    <s v="Terrapin Beer Company"/>
    <s v="Terrapin Beer Company Terrapin Coffee Oatmeal Imperial Stout"/>
    <s v="Notes:Formerly known as Terrapin Coffee Oatmeal Imperial Stout.Two Athens, GA companies, Terrapin and Jittery Joes, have teamed up to create a unique blend of coffee: Wake-n-Bake. We then use the blend in our W-n-B Coffee Oatmeal Imperial Stout.HOPS: Nugget; MALTS: 2-Row, Crystal 85, Flaked Barley, Flaked Oats, Chocolate, Black, Roasted Barley; OTHER INGREDIENTS: Jittery Joe's Coffee.IBU: 50; OG: 21.5\t"/>
    <x v="83"/>
    <n v="20"/>
    <n v="40"/>
    <n v="13"/>
    <n v="107"/>
    <n v="23"/>
    <n v="114"/>
    <n v="78"/>
    <n v="10"/>
    <n v="0"/>
    <n v="10"/>
    <n v="47"/>
    <n v="21"/>
    <n v="209"/>
    <x v="1949"/>
    <x v="1877"/>
    <x v="1943"/>
    <x v="1951"/>
    <x v="1937"/>
    <n v="916"/>
  </r>
  <r>
    <x v="2557"/>
    <x v="94"/>
    <s v="Rogue Ales"/>
    <s v="Rogue Ales Shakespeare Oatmeal Stout"/>
    <s v="Notes:9 Ingredients:Malts: Northwest Harrington &amp; Klages, Crystal 135-165 &amp; Beeston Chocolate, Rolled Oats &amp; Roasted Barley.Hops: Cascade.Yeast &amp; Water: Rogue's Pacman Yeast &amp; Free Range Coastal Water. 15º PLATO69 IBU77 AA135º Lovibond\t"/>
    <x v="67"/>
    <n v="20"/>
    <n v="40"/>
    <n v="15"/>
    <n v="111"/>
    <n v="9"/>
    <n v="78"/>
    <n v="65"/>
    <n v="11"/>
    <n v="0"/>
    <n v="14"/>
    <n v="49"/>
    <n v="16"/>
    <n v="152"/>
    <x v="1950"/>
    <x v="1878"/>
    <x v="1944"/>
    <x v="1952"/>
    <x v="1539"/>
    <n v="1560"/>
  </r>
  <r>
    <x v="2558"/>
    <x v="94"/>
    <s v="Firestone Walker Brewing Co."/>
    <s v="Firestone Walker Brewing Co. Velvet Merlin (Merkin)"/>
    <s v="Notes: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t"/>
    <x v="75"/>
    <n v="20"/>
    <n v="40"/>
    <n v="2"/>
    <n v="120"/>
    <n v="56"/>
    <n v="19"/>
    <n v="74"/>
    <n v="4"/>
    <n v="0"/>
    <n v="11"/>
    <n v="2"/>
    <n v="31"/>
    <n v="176"/>
    <x v="1951"/>
    <x v="1879"/>
    <x v="1945"/>
    <x v="1953"/>
    <x v="1938"/>
    <n v="314"/>
  </r>
  <r>
    <x v="2559"/>
    <x v="94"/>
    <s v="Mikkeller ApS"/>
    <s v="Mikkeller ApS Beer Geek Breakfast"/>
    <s v="Notes:Brewed at Nøgne Ø.Ingredients : Water, malt (pils, oat, smoked, caramunich, brown, pale chocolate and chocolate), roasted barley, flaked oats, hops (centennial and cascade), ale yeast and gourmet coffee.\t"/>
    <x v="16"/>
    <n v="20"/>
    <n v="40"/>
    <n v="10"/>
    <n v="87"/>
    <n v="13"/>
    <n v="107"/>
    <n v="62"/>
    <n v="16"/>
    <n v="0"/>
    <n v="25"/>
    <n v="38"/>
    <n v="16"/>
    <n v="138"/>
    <x v="1952"/>
    <x v="1880"/>
    <x v="1946"/>
    <x v="1954"/>
    <x v="1939"/>
    <n v="771"/>
  </r>
  <r>
    <x v="2560"/>
    <x v="94"/>
    <s v="Anderson Valley Brewing Company"/>
    <s v="Anderson Valley Brewing Company Barney Flats Oatmeal Stout"/>
    <s v="Notes:The deep ebony color, voluptuous mahogany head and bold, roasty flavors in our Barney Flats Oatmeal Stout are what serious beer drinkers expect from this style. Aromas of freshly baked bread, espresso, and dried cherries meld seamlessly with rich toffee flavors and a creamy mouth feel to create an unparalleled drinking experience.\t"/>
    <x v="67"/>
    <n v="20"/>
    <n v="40"/>
    <n v="12"/>
    <n v="57"/>
    <n v="8"/>
    <n v="46"/>
    <n v="56"/>
    <n v="14"/>
    <n v="0"/>
    <n v="22"/>
    <n v="18"/>
    <n v="4"/>
    <n v="121"/>
    <x v="1953"/>
    <x v="1881"/>
    <x v="1947"/>
    <x v="1955"/>
    <x v="1940"/>
    <n v="772"/>
  </r>
  <r>
    <x v="2561"/>
    <x v="94"/>
    <s v="New Holland Brewing Company"/>
    <s v="New Holland Brewing Company New Holland The Poet"/>
    <s v="Notes:IBU's: 40\t"/>
    <x v="9"/>
    <n v="20"/>
    <n v="40"/>
    <n v="11"/>
    <n v="89"/>
    <n v="7"/>
    <n v="49"/>
    <n v="55"/>
    <n v="5"/>
    <n v="0"/>
    <n v="3"/>
    <n v="12"/>
    <n v="7"/>
    <n v="112"/>
    <x v="1954"/>
    <x v="1882"/>
    <x v="1261"/>
    <x v="1956"/>
    <x v="11"/>
    <n v="561"/>
  </r>
  <r>
    <x v="2562"/>
    <x v="94"/>
    <s v="Tröegs Brewing Company"/>
    <s v="Tröegs Brewing Company Tröegs Java Head Stout"/>
    <s v="Notes:JavaHead is like a day at Tröegs; it’s hard to tell where the coffee ends and the beer begins. This creamy oatmeal stout is infused with locally roasted, cold steeped coffee through our HopBack vessel, releasing subtle hints of cocoa, roasted nuts and dark mocha.\t"/>
    <x v="16"/>
    <n v="20"/>
    <n v="40"/>
    <n v="2"/>
    <n v="67"/>
    <n v="12"/>
    <n v="101"/>
    <n v="28"/>
    <n v="9"/>
    <n v="0"/>
    <n v="13"/>
    <n v="32"/>
    <n v="1"/>
    <n v="115"/>
    <x v="1955"/>
    <x v="1883"/>
    <x v="1948"/>
    <x v="1957"/>
    <x v="1941"/>
    <n v="515"/>
  </r>
  <r>
    <x v="2563"/>
    <x v="94"/>
    <s v="Hoppin' Frog Brewery"/>
    <s v="Hoppin' Frog Brewery Barrel Aged B.O.R.I.S. Oatmeal Imperial Stout"/>
    <s v="Notes:English-style Imperial Stout aged in Kentucky bourbon barrels.Batch 1- 2009(April) GOLD capBatch 2- 2009(July) GOLD Batch 3- 2009(Oct) GREEN Batch 4- 2010 BLACKBatch 5- 2011 REDBatch 6- 2012 WHITE\t"/>
    <x v="83"/>
    <n v="20"/>
    <n v="40"/>
    <n v="4"/>
    <n v="110"/>
    <n v="66"/>
    <n v="53"/>
    <n v="66"/>
    <n v="9"/>
    <n v="0"/>
    <n v="19"/>
    <n v="39"/>
    <n v="21"/>
    <n v="129"/>
    <x v="1956"/>
    <x v="1884"/>
    <x v="1949"/>
    <x v="1958"/>
    <x v="1942"/>
    <n v="395"/>
  </r>
  <r>
    <x v="2564"/>
    <x v="94"/>
    <s v="Breckenridge Brewery"/>
    <s v="Breckenridge Brewery Oatmeal Stout"/>
    <s v="Notes:It's a bold, smooth-bodied concoction that oozes dark-roasted coffee aromas and flavors of espresso and semi-sweet chocolate. We round out these heady pleasures with a dose of flaked oatmeal for a creamy body and a semi-dry finish. Unforgettable.\t"/>
    <x v="184"/>
    <n v="20"/>
    <n v="40"/>
    <n v="18"/>
    <n v="102"/>
    <n v="6"/>
    <n v="75"/>
    <n v="56"/>
    <n v="6"/>
    <n v="1"/>
    <n v="7"/>
    <n v="39"/>
    <n v="9"/>
    <n v="151"/>
    <x v="1957"/>
    <x v="1885"/>
    <x v="1950"/>
    <x v="1220"/>
    <x v="1943"/>
    <n v="430"/>
  </r>
  <r>
    <x v="2565"/>
    <x v="94"/>
    <s v="McAuslan Brewing"/>
    <s v="McAuslan Brewing St-Ambroise Oatmeal Stout"/>
    <s v="Notes:Brewed from 40 percent dark malts and roasted barley, this intensely black ale carries strong hints of espresso and chocolate. Oatmeal contributes body and a long-lasting mocha-colored head to this well-hopped beer.• Dense mocha-coloured head• Chocolate/espresso flavour, medium sweet with a distinct floral aroma• Ideal accompaniment to chocolate desserts\t"/>
    <x v="2"/>
    <n v="20"/>
    <n v="40"/>
    <n v="10"/>
    <n v="72"/>
    <n v="21"/>
    <n v="55"/>
    <n v="54"/>
    <n v="9"/>
    <n v="0"/>
    <n v="16"/>
    <n v="34"/>
    <n v="3"/>
    <n v="132"/>
    <x v="1958"/>
    <x v="1886"/>
    <x v="1951"/>
    <x v="1959"/>
    <x v="1944"/>
    <n v="540"/>
  </r>
  <r>
    <x v="2564"/>
    <x v="94"/>
    <s v="Founders Brewing Company"/>
    <s v="Founders Brewing Company Founders Oatmeal Stout"/>
    <s v="Notes:A Founders take on a classic style, brewed with a generous amount of flaked oats, chocolate malt, roasted barley and a healthy helping of Nugget hops, Founders Oatmeal Stout is nitrogen-infused to give it an extra smooth and creamy mouthfeel. An attractive cascade effect gives this beer its forthright visual appeal—and the body and clean flavor deliver on that initial promise.\t"/>
    <x v="12"/>
    <n v="20"/>
    <n v="40"/>
    <n v="9"/>
    <n v="103"/>
    <n v="6"/>
    <n v="39"/>
    <n v="50"/>
    <n v="7"/>
    <n v="1"/>
    <n v="3"/>
    <n v="26"/>
    <n v="5"/>
    <n v="130"/>
    <x v="673"/>
    <x v="1887"/>
    <x v="1952"/>
    <x v="1357"/>
    <x v="26"/>
    <n v="36"/>
  </r>
  <r>
    <x v="2566"/>
    <x v="94"/>
    <s v="Lost Coast Brewery and Cafe"/>
    <s v="Lost Coast Brewery and Cafe 8 Ball Stout"/>
    <s v="Notes:Our Eight Ball Stout is not for the faint of heart. It’s bold as hell and robust as can be, but it’ll reward your palate like no other stout. Roasted malts and heavy hops give it a flavor that will have you pouring another before you’re even finished with the first.\t"/>
    <x v="13"/>
    <n v="20"/>
    <n v="40"/>
    <n v="14"/>
    <n v="64"/>
    <n v="1"/>
    <n v="42"/>
    <n v="43"/>
    <n v="11"/>
    <n v="0"/>
    <n v="11"/>
    <n v="19"/>
    <n v="4"/>
    <n v="94"/>
    <x v="1959"/>
    <x v="1888"/>
    <x v="1953"/>
    <x v="1960"/>
    <x v="1945"/>
    <n v="475"/>
  </r>
  <r>
    <x v="2567"/>
    <x v="94"/>
    <s v="Dark Horse Brewing Company"/>
    <s v="Dark Horse Brewing Company Dark Horse One Oatmeal Stout Ale"/>
    <s v="Notes:Number one in a series of five stouts produced to help ease you through the cold and grey Midwestern winters. This beer is full bodied with hints of chocolate, roasted barley, coffee flavors and a nice creamy head.\t"/>
    <x v="68"/>
    <n v="20"/>
    <n v="40"/>
    <n v="10"/>
    <n v="89"/>
    <n v="10"/>
    <n v="59"/>
    <n v="40"/>
    <n v="3"/>
    <n v="0"/>
    <n v="5"/>
    <n v="23"/>
    <n v="12"/>
    <n v="118"/>
    <x v="1960"/>
    <x v="1889"/>
    <x v="1954"/>
    <x v="1961"/>
    <x v="1946"/>
    <n v="325"/>
  </r>
  <r>
    <x v="2568"/>
    <x v="94"/>
    <s v="Elysian Brewing Company"/>
    <s v="Elysian Brewing Company Dragon's Tooth Oatmeal Stout"/>
    <s v="Notes:Rich, Complex, Full-bodied.Style: Imperial Oatmeal Stout.Tasting Notes: Pours a deep, midnight black with a light tan head. Smells of coffee and dark chocolate and the mouthfeel is velvety smooth with flavors of roasted malts, oatmeal and warm bread. Dragonstooth is a very drinkable stout-satisfying but not heavy.Malts: Pale, Munich, C-77, Chocolate, Roasted Barley and Rolled Oats.Hops: Bittered with Magnum, finished with Cascade and Centennial.Body: Substantial.IBU: 56\t"/>
    <x v="110"/>
    <n v="20"/>
    <n v="40"/>
    <n v="8"/>
    <n v="132"/>
    <n v="24"/>
    <n v="105"/>
    <n v="60"/>
    <n v="17"/>
    <n v="0"/>
    <n v="18"/>
    <n v="52"/>
    <n v="10"/>
    <n v="171"/>
    <x v="1961"/>
    <x v="1890"/>
    <x v="1955"/>
    <x v="1962"/>
    <x v="1947"/>
    <n v="223"/>
  </r>
  <r>
    <x v="2569"/>
    <x v="94"/>
    <s v="Ipswich Ale Brewery"/>
    <s v="Ipswich Ale Brewery Ipswich Oatmeal Stout"/>
    <s v="Notes:Deep, rich and malty with hints of chocolate and coffee. It's what espresso would be if it had the gumption to be beer. We use two different hop additions, specially selected crystal malts, roasted barley and oatmeal to give it a soft and silky mouth feel. Makes a great dessert or meal.\t"/>
    <x v="68"/>
    <n v="20"/>
    <n v="40"/>
    <n v="7"/>
    <n v="125"/>
    <n v="5"/>
    <n v="77"/>
    <n v="75"/>
    <n v="2"/>
    <n v="0"/>
    <n v="8"/>
    <n v="48"/>
    <n v="7"/>
    <n v="160"/>
    <x v="1962"/>
    <x v="1891"/>
    <x v="1956"/>
    <x v="1963"/>
    <x v="1948"/>
    <n v="337"/>
  </r>
  <r>
    <x v="2570"/>
    <x v="94"/>
    <s v="Trader Joe's Brewing Company"/>
    <s v="Trader Joe's Brewing Company Trader Joe's Stockyard Oatmeal Stout"/>
    <s v="Notes:"/>
    <x v="9"/>
    <n v="20"/>
    <n v="40"/>
    <n v="8"/>
    <n v="81"/>
    <n v="6"/>
    <n v="58"/>
    <n v="51"/>
    <n v="2"/>
    <n v="0"/>
    <n v="8"/>
    <n v="24"/>
    <n v="3"/>
    <n v="148"/>
    <x v="1963"/>
    <x v="1892"/>
    <x v="1957"/>
    <x v="1964"/>
    <x v="1949"/>
    <n v="316"/>
  </r>
  <r>
    <x v="2571"/>
    <x v="94"/>
    <s v="Ninkasi Brewing Company"/>
    <s v="Ninkasi Brewing Company Oatis"/>
    <s v="Notes:Ninkasi website:&quot;7.5% alc/vol. 45 ibus. Always available on draft.&quot;Recent bottles spotted with &quot;7.2% alc/vol.&quot; listed\t"/>
    <x v="68"/>
    <n v="20"/>
    <n v="40"/>
    <n v="12"/>
    <n v="96"/>
    <n v="10"/>
    <n v="67"/>
    <n v="61"/>
    <n v="10"/>
    <n v="0"/>
    <n v="18"/>
    <n v="38"/>
    <n v="15"/>
    <n v="142"/>
    <x v="1964"/>
    <x v="1893"/>
    <x v="1958"/>
    <x v="1965"/>
    <x v="1950"/>
    <n v="142"/>
  </r>
  <r>
    <x v="2572"/>
    <x v="94"/>
    <s v="Hill Farmstead Brewery"/>
    <s v="Hill Farmstead Brewery Earl Oatmeal Coffee Stout"/>
    <s v="Notes:Earl (1911-1985) was our grandfather’s brother; Hill Farmstead Brewery rests upon the land that was once home to him and his 13 siblings. In his honor, this Stout is crafted from American malted barley, Flaked Oats, English roasted malts, American hops, Organic Guatemalan Coffee, our ale yeast, and water from our well. It is unfiltered and naturally carbonated. A silhouette of coffee and malt - an embodiment of complexity and drinkability, this is the ale that I dream to have shared with Earl. Pale, Caramel, and Chocolate Malt, Roasted Barley, Columbus hops; Ale Yeast, and our Well Water.\t"/>
    <x v="1"/>
    <n v="20"/>
    <n v="40"/>
    <n v="15"/>
    <n v="145"/>
    <n v="18"/>
    <n v="150"/>
    <n v="85"/>
    <n v="14"/>
    <n v="0"/>
    <n v="17"/>
    <n v="86"/>
    <n v="20"/>
    <n v="216"/>
    <x v="1277"/>
    <x v="1894"/>
    <x v="1938"/>
    <x v="1966"/>
    <x v="545"/>
    <n v="31"/>
  </r>
  <r>
    <x v="2573"/>
    <x v="94"/>
    <s v="Ninkasi Brewing Company"/>
    <s v="Ninkasi Brewing Company Vanilla Oatis"/>
    <s v="Notes:A delicious oatmeal stout with just enough hops to balance the copious quantities of dark roasted malts, oatmeal for a creamy smooth drinkability, and whole vanilla beans for a rich complexity. To achieve this higher level of decadence, we added in whole vanilla beans to the final stage of fermentation - the same process we use to dry hop a beer.\t"/>
    <x v="68"/>
    <n v="20"/>
    <n v="40"/>
    <n v="12"/>
    <n v="90"/>
    <n v="22"/>
    <n v="55"/>
    <n v="53"/>
    <n v="2"/>
    <n v="0"/>
    <n v="0"/>
    <n v="30"/>
    <n v="51"/>
    <n v="129"/>
    <x v="1965"/>
    <x v="687"/>
    <x v="698"/>
    <x v="1745"/>
    <x v="24"/>
    <n v="8"/>
  </r>
  <r>
    <x v="2574"/>
    <x v="94"/>
    <s v="Mikkeller ApS"/>
    <s v="Mikkeller ApS Beer Geek Bacon"/>
    <s v="Notes:A smoked version of the Beer Geek Breakfast.Brewed at Nøgne Ø.\t"/>
    <x v="16"/>
    <n v="20"/>
    <n v="40"/>
    <n v="13"/>
    <n v="57"/>
    <n v="15"/>
    <n v="84"/>
    <n v="32"/>
    <n v="11"/>
    <n v="3"/>
    <n v="10"/>
    <n v="25"/>
    <n v="102"/>
    <n v="111"/>
    <x v="1966"/>
    <x v="1895"/>
    <x v="1959"/>
    <x v="1967"/>
    <x v="1951"/>
    <n v="216"/>
  </r>
  <r>
    <x v="2564"/>
    <x v="94"/>
    <s v="Goose Island Beer Co."/>
    <s v="Goose Island Beer Co. Oatmeal Stout"/>
    <s v="Notes:"/>
    <x v="51"/>
    <n v="20"/>
    <n v="40"/>
    <n v="13"/>
    <n v="108"/>
    <n v="7"/>
    <n v="67"/>
    <n v="68"/>
    <n v="2"/>
    <n v="1"/>
    <n v="8"/>
    <n v="19"/>
    <n v="6"/>
    <n v="132"/>
    <x v="1967"/>
    <x v="1896"/>
    <x v="1960"/>
    <x v="1968"/>
    <x v="1952"/>
    <n v="485"/>
  </r>
  <r>
    <x v="2575"/>
    <x v="94"/>
    <s v="Buffalo Bill's Brewery"/>
    <s v="Buffalo Bill's Brewery Buffalo Bill's Blueberry Oatmeal Stout"/>
    <s v="Notes:Oatmeal stout brewed with blueberries with natural flavor added.At 7.5% alcohol, this award-winning brew is a true winter warmer. Blueberry Oatmeal Stout has hints of chocolate, oatmeal and fresh blueberries. A wonderful pairing of flavors! Great for the holidays and for those who enjoy discovering new beers.\t"/>
    <x v="16"/>
    <n v="20"/>
    <n v="40"/>
    <n v="8"/>
    <n v="67"/>
    <n v="19"/>
    <n v="59"/>
    <n v="122"/>
    <n v="17"/>
    <n v="2"/>
    <n v="87"/>
    <n v="52"/>
    <n v="6"/>
    <n v="128"/>
    <x v="1968"/>
    <x v="1897"/>
    <x v="1961"/>
    <x v="1969"/>
    <x v="1953"/>
    <n v="180"/>
  </r>
  <r>
    <x v="2576"/>
    <x v="94"/>
    <s v="Boulder Beer / Wilderness Pub"/>
    <s v="Boulder Beer / Wilderness Pub Bourbon Barrel Obovoid"/>
    <s v="Notes:Oak-aged\t"/>
    <x v="52"/>
    <n v="20"/>
    <n v="40"/>
    <n v="7"/>
    <n v="97"/>
    <n v="21"/>
    <n v="41"/>
    <n v="84"/>
    <n v="14"/>
    <n v="0"/>
    <n v="18"/>
    <n v="24"/>
    <n v="23"/>
    <n v="119"/>
    <x v="427"/>
    <x v="169"/>
    <x v="18"/>
    <x v="44"/>
    <x v="171"/>
    <n v="3"/>
  </r>
  <r>
    <x v="2577"/>
    <x v="94"/>
    <s v="Independence Brewing Co."/>
    <s v="Independence Brewing Co. Convict Hill Oatmeal Stout"/>
    <s v="Notes:"/>
    <x v="52"/>
    <n v="20"/>
    <n v="40"/>
    <n v="4"/>
    <n v="71"/>
    <n v="10"/>
    <n v="42"/>
    <n v="36"/>
    <n v="4"/>
    <n v="0"/>
    <n v="8"/>
    <n v="24"/>
    <n v="4"/>
    <n v="93"/>
    <x v="1969"/>
    <x v="1565"/>
    <x v="1185"/>
    <x v="1970"/>
    <x v="1954"/>
    <n v="98"/>
  </r>
  <r>
    <x v="2578"/>
    <x v="94"/>
    <s v="Great Lakes Brewing Company"/>
    <s v="Great Lakes Brewing Company Great Lakes Ohio City Oatmeal Stout"/>
    <s v="Notes:"/>
    <x v="51"/>
    <n v="20"/>
    <n v="40"/>
    <n v="14"/>
    <n v="82"/>
    <n v="2"/>
    <n v="40"/>
    <n v="40"/>
    <n v="3"/>
    <n v="0"/>
    <n v="3"/>
    <n v="24"/>
    <n v="3"/>
    <n v="134"/>
    <x v="26"/>
    <x v="687"/>
    <x v="202"/>
    <x v="225"/>
    <x v="1810"/>
    <n v="24"/>
  </r>
  <r>
    <x v="2579"/>
    <x v="94"/>
    <s v="Good People Brewing Company"/>
    <s v="Good People Brewing Company Coffee Oatmeal Stout"/>
    <s v="Notes:Big coffee flavors dominate early only to be wiped out by an enormous about of Willamette hop flavors. One of GPBC’s most requested beers. Complex and full of flavor yet amazingly sessionable. Brewed with coffee from Octane Coffee Roasters here in Birmingham, AL.54 IBU\t"/>
    <x v="4"/>
    <n v="20"/>
    <n v="40"/>
    <n v="15"/>
    <n v="83"/>
    <n v="4"/>
    <n v="129"/>
    <n v="43"/>
    <n v="11"/>
    <n v="0"/>
    <n v="10"/>
    <n v="50"/>
    <n v="4"/>
    <n v="151"/>
    <x v="1970"/>
    <x v="169"/>
    <x v="435"/>
    <x v="1971"/>
    <x v="439"/>
    <n v="39"/>
  </r>
  <r>
    <x v="2426"/>
    <x v="94"/>
    <s v="Alaskan Brewing Co."/>
    <s v="Alaskan Brewing Co. Alaskan Stout"/>
    <s v="Notes:The unique blend of the oats and malts in Alaskan Stout produce a balanced, smooth beer with hints of coffee and caramel.\t"/>
    <x v="49"/>
    <n v="20"/>
    <n v="40"/>
    <n v="8"/>
    <n v="100"/>
    <n v="11"/>
    <n v="63"/>
    <n v="81"/>
    <n v="12"/>
    <n v="1"/>
    <n v="16"/>
    <n v="33"/>
    <n v="11"/>
    <n v="159"/>
    <x v="1971"/>
    <x v="1898"/>
    <x v="1962"/>
    <x v="1972"/>
    <x v="1955"/>
    <n v="175"/>
  </r>
  <r>
    <x v="2564"/>
    <x v="94"/>
    <s v="Summit Brewing Company"/>
    <s v="Summit Brewing Company Summit Oatmeal Stout"/>
    <s v="Notes:"/>
    <x v="7"/>
    <n v="20"/>
    <n v="40"/>
    <n v="8"/>
    <n v="93"/>
    <n v="1"/>
    <n v="44"/>
    <n v="29"/>
    <n v="0"/>
    <n v="0"/>
    <n v="0"/>
    <n v="24"/>
    <n v="6"/>
    <n v="100"/>
    <x v="633"/>
    <x v="1899"/>
    <x v="1963"/>
    <x v="1973"/>
    <x v="1956"/>
    <n v="76"/>
  </r>
  <r>
    <x v="2580"/>
    <x v="94"/>
    <s v="Oakshire Brewing"/>
    <s v="Oakshire Brewing Overcast Espresso Stout"/>
    <s v="Notes:Overcast skies inspired a dark and smooth oatmeal stout blended with cold brewed coffee, offering a full palate of roasted malts, chocolate and espresso.\t"/>
    <x v="67"/>
    <n v="20"/>
    <n v="40"/>
    <n v="15"/>
    <n v="99"/>
    <n v="10"/>
    <n v="74"/>
    <n v="41"/>
    <n v="5"/>
    <n v="0"/>
    <n v="5"/>
    <n v="13"/>
    <n v="9"/>
    <n v="156"/>
    <x v="25"/>
    <x v="1900"/>
    <x v="4"/>
    <x v="1974"/>
    <x v="433"/>
    <n v="64"/>
  </r>
  <r>
    <x v="2581"/>
    <x v="94"/>
    <s v="Fremont Brewing Company"/>
    <s v="Fremont Brewing Company Dark Star Oatmeal Stout"/>
    <s v="Notes:Dark Star is inspired by the wandering tribes scattered through the terrible journey of time and space and adrift in the dark matter between the spaces of then and now. Dark Star is a dark, mysterious yet silky oatmeal stout of grand proportions balanced by a firm hop handshake … go ahead, enjoy the journey … Because Beer Journeys Matter!Down &amp; Dirty: 2-Row Pale, Roast Barley, C-60, Carafa 2, and Chocolate malts with Flaked Oats and Magnum and Willamette hops.IBU: 50Color: BlackAroma: Dark chocolate, caramel, coffeeFlavor: Espresso, cocoa, roastyAvailability: January 1 – February 29\t"/>
    <x v="52"/>
    <n v="20"/>
    <n v="40"/>
    <n v="16"/>
    <n v="105"/>
    <n v="6"/>
    <n v="90"/>
    <n v="78"/>
    <n v="6"/>
    <n v="1"/>
    <n v="9"/>
    <n v="44"/>
    <n v="11"/>
    <n v="150"/>
    <x v="15"/>
    <x v="226"/>
    <x v="230"/>
    <x v="11"/>
    <x v="23"/>
    <n v="2"/>
  </r>
  <r>
    <x v="2582"/>
    <x v="94"/>
    <s v="Tyranena Brewing Company"/>
    <s v="Tyranena Brewing Company Down 'N Dirty Chocolate Oatmeal Stout"/>
    <s v="Notes:Oatmeal Stout brewed with cocoa nibs. Available: February-March.\t"/>
    <x v="13"/>
    <n v="20"/>
    <n v="40"/>
    <n v="20"/>
    <n v="175"/>
    <n v="22"/>
    <n v="104"/>
    <n v="113"/>
    <n v="12"/>
    <n v="2"/>
    <n v="6"/>
    <n v="67"/>
    <n v="21"/>
    <n v="239"/>
    <x v="1972"/>
    <x v="1901"/>
    <x v="361"/>
    <x v="1975"/>
    <x v="1036"/>
    <n v="104"/>
  </r>
  <r>
    <x v="2583"/>
    <x v="95"/>
    <s v="North Coast Brewing Co."/>
    <s v="North Coast Brewing Co. Old Rasputin XI"/>
    <s v="Notes:Produced in the tradition of 18th Century English brewers who supplied the court of Russia’s Catherine the Great, Old Rasputin seems to develop a cult following wherever it goes. It’s a rich, intense brew with big complex flavors and a warming finish.\t"/>
    <x v="45"/>
    <n v="50"/>
    <n v="90"/>
    <n v="11"/>
    <n v="87"/>
    <n v="18"/>
    <n v="68"/>
    <n v="49"/>
    <n v="9"/>
    <n v="0"/>
    <n v="17"/>
    <n v="23"/>
    <n v="11"/>
    <n v="102"/>
    <x v="1973"/>
    <x v="1902"/>
    <x v="1964"/>
    <x v="1976"/>
    <x v="1957"/>
    <n v="129"/>
  </r>
  <r>
    <x v="2584"/>
    <x v="95"/>
    <s v="Firestone Walker Brewing Co."/>
    <s v="Firestone Walker Brewing Co. Parabola"/>
    <s v="Notes:This Russian imperial oatmeal stout is aged for a full year in a blend of bourbon barrels from Elijah Craig, Four Roses, Pappy Van Winkle, Woodford Reserve, and Buﬀalo Trace.\t"/>
    <x v="44"/>
    <n v="50"/>
    <n v="90"/>
    <n v="7"/>
    <n v="74"/>
    <n v="66"/>
    <n v="33"/>
    <n v="62"/>
    <n v="6"/>
    <n v="0"/>
    <n v="18"/>
    <n v="11"/>
    <n v="20"/>
    <n v="105"/>
    <x v="1974"/>
    <x v="1903"/>
    <x v="1965"/>
    <x v="1977"/>
    <x v="1958"/>
    <n v="595"/>
  </r>
  <r>
    <x v="2585"/>
    <x v="95"/>
    <s v="Brooklyn Brewery"/>
    <s v="Brooklyn Brewery Brooklyn Black Chocolate Stout"/>
    <s v="Notes:This is the famous Brooklyn Black Chocolate Stout. In the 18th century, Catherine the Great, Empress of Russia, ordered a stout to be sent to her from England. This beer was brewed strong and hoppy to survive the sea voyage, and it arrived in perfect condition. Soon &quot;Russian Imperial Stout&quot; became the toast of the Russian aristocracy. Brewed since 1994, our Black Chocolate Stout has itself become a modern classic, heralded the world over. It achieves its dark chocolate aroma and flavor through the artful blending of six malts and three distinct mashes. Properly kept, it will improve in the bottle for many years. This stout is the toast of the winter season in many countries, and there is nothing better to enjoy with chocolate desserts, cheesecake, ice cream, fine cheeses and roaring fireplaces.Given this beer’s higher ABV and sturdy character, we think it’s a prime candidate for cellaring. Find a cool, dry spot away from light sources, and see how it changes in the years to come. You never quite know what will happen when you age a beer: perhaps the body will smooth out, notes of vanilla, oak, and tannins will come to the front, or hints of leather and soy sauce will make themselves known. No matter what, remember that beer is meant for drinking, so don’t keep it to yourself for too long.\t"/>
    <x v="30"/>
    <n v="50"/>
    <n v="90"/>
    <n v="12"/>
    <n v="107"/>
    <n v="34"/>
    <n v="45"/>
    <n v="82"/>
    <n v="7"/>
    <n v="0"/>
    <n v="6"/>
    <n v="30"/>
    <n v="10"/>
    <n v="111"/>
    <x v="1975"/>
    <x v="1904"/>
    <x v="1966"/>
    <x v="1978"/>
    <x v="1959"/>
    <n v="2447"/>
  </r>
  <r>
    <x v="2586"/>
    <x v="95"/>
    <s v="Sierra Nevada Brewing Co."/>
    <s v="Sierra Nevada Brewing Co. Sierra Nevada Imperial Stout"/>
    <s v="Notes:A malt-forward monster, highlighting the depths of malt flavor.Narwhal Imperial Stout is inspired by the mysterious creature that thrives in the deepest fathoms of the frigid Arctic Ocean. Featuring incredible depth of malt flavor, rich with notes of espresso, baker’s cocoa, roasted grain and a light hint of smoke, Narwhal is a massive malt-forward monster. Aggressive but refined with a velvety smooth body and decadent finish, Narwhal will age in the bottle for years to come.\t"/>
    <x v="21"/>
    <n v="50"/>
    <n v="90"/>
    <n v="3"/>
    <n v="69"/>
    <n v="18"/>
    <n v="73"/>
    <n v="57"/>
    <n v="16"/>
    <n v="0"/>
    <n v="25"/>
    <n v="25"/>
    <n v="15"/>
    <n v="118"/>
    <x v="222"/>
    <x v="541"/>
    <x v="326"/>
    <x v="358"/>
    <x v="361"/>
    <n v="4"/>
  </r>
  <r>
    <x v="2587"/>
    <x v="95"/>
    <s v="Three Floyds Brewing Co. &amp; Brewpub"/>
    <s v="Three Floyds Brewing Co. &amp; Brewpub Dark Lord Imperial Stout"/>
    <s v="Notes:A demonic Russian-Style Imperial Stout brewed with coffee, Mexican vanilla, and Indian sugar, this beer defies description. Available one day a year, in April at the brewery: Dark Lord Day.Vintage guide:Red wax = 2004Orange wax = 2005Gold wax = 2006Silver wax = 2007Black wax = 2008White wax = 2009Green wax = 2010 - 15% ABVYellow wax = 2011 - 15% ABVRed wax = 2012 - 15% ABVOrange wax = 2013 - New Label 15% ABVBlue wax = 2014 - 15% ABVMaroon wax = 2015 15% ABVBlack with glitter flecks wax = 2016Green with silver glitter = 2017 - New LabelSilver wax = 2018Magenta with glitter = 2019\t"/>
    <x v="19"/>
    <n v="50"/>
    <n v="90"/>
    <n v="5"/>
    <n v="85"/>
    <n v="24"/>
    <n v="48"/>
    <n v="102"/>
    <n v="16"/>
    <n v="0"/>
    <n v="26"/>
    <n v="5"/>
    <n v="27"/>
    <n v="110"/>
    <x v="1976"/>
    <x v="1905"/>
    <x v="1967"/>
    <x v="1979"/>
    <x v="1960"/>
    <n v="1011"/>
  </r>
  <r>
    <x v="2588"/>
    <x v="95"/>
    <s v="Surly Brewing Company"/>
    <s v="Surly Brewing Company Darkness"/>
    <s v="Notes:This listing is ONLY for Darkness that is NOT barrel-aged, which excludes all of the 2014 bottles, all of which were aged in whiskey barrels. 2014 has a separate entry (http://www.beeradvocate.com/beer/profile/13014/141724/). Any subsequent years that have barrel aged variants, indicated by gold wax and lettering, also have their own separate entries.This massive Russian Imperial Stout brings waves of flavors; chocolate, cherries, raisins, coffee, and toffee. We add a touch of hops to make this delicious brew even tastier.85 IBUMALT: 2-Row, Golden Promise, Aromatic, Chocolate, Black, Special B, Roasted Barley, Oats, Brewers Crystals, DME 50/60.HOPS: Warrior, Amarillo, Simcoe.Labels:2007 - Grim Reaper2008 - Devil2009 - Mummy2010 - Vampire2011 - Zombie2012 - Werewolf2013 - Brewcifer2014 - Harpy2015 - Bat2016 - Cerberus2017 - Forest Witch2018 - Minotaur2019 - Tree Monster\t"/>
    <x v="36"/>
    <n v="50"/>
    <n v="90"/>
    <n v="13"/>
    <n v="122"/>
    <n v="30"/>
    <n v="107"/>
    <n v="118"/>
    <n v="31"/>
    <n v="0"/>
    <n v="80"/>
    <n v="74"/>
    <n v="30"/>
    <n v="163"/>
    <x v="1977"/>
    <x v="1906"/>
    <x v="1968"/>
    <x v="1980"/>
    <x v="1961"/>
    <n v="646"/>
  </r>
  <r>
    <x v="2589"/>
    <x v="95"/>
    <s v="Dark Horse Brewing Company"/>
    <s v="Dark Horse Brewing Company Plead The 5th Imperial Stout"/>
    <s v="Notes:2010 and pre: white label2011: white label OR black label with black no logo cap2012: black label with logo cap2013: black label with logo cap, ABV of 11% in the top right corner and new government warning2014 - white label with black logo cap, ABV of 11% in the top right corner, government warning on bottom right side of label\t"/>
    <x v="22"/>
    <n v="50"/>
    <n v="90"/>
    <n v="2"/>
    <n v="75"/>
    <n v="28"/>
    <n v="54"/>
    <n v="71"/>
    <n v="10"/>
    <n v="0"/>
    <n v="19"/>
    <n v="18"/>
    <n v="8"/>
    <n v="112"/>
    <x v="1978"/>
    <x v="1907"/>
    <x v="1969"/>
    <x v="1981"/>
    <x v="1962"/>
    <n v="507"/>
  </r>
  <r>
    <x v="2590"/>
    <x v="95"/>
    <s v="Samuel Smith Old Brewery (Tadcaster)"/>
    <s v="Samuel Smith Old Brewery (Tadcaster) Samuel Smith's Imperial Stout"/>
    <s v="Notes:"/>
    <x v="68"/>
    <n v="50"/>
    <n v="90"/>
    <n v="11"/>
    <n v="92"/>
    <n v="25"/>
    <n v="54"/>
    <n v="112"/>
    <n v="30"/>
    <n v="2"/>
    <n v="61"/>
    <n v="31"/>
    <n v="15"/>
    <n v="119"/>
    <x v="1979"/>
    <x v="1908"/>
    <x v="1970"/>
    <x v="1982"/>
    <x v="1963"/>
    <n v="1600"/>
  </r>
  <r>
    <x v="2591"/>
    <x v="95"/>
    <s v="Great Lakes Brewing Company"/>
    <s v="Great Lakes Brewing Company Great Lakes Blackout Stout"/>
    <s v="Notes:Turn off the lights and turn on the flavor, because Blackout Stout is back and as dark as ever. Inspired by the infamous 2003 blackout that briefly left some 55 million people without power, the bold flavors of our Imperial Stout will light up even the darkest nights. Black malt and roasted barley cast notes of chocolate, dark fruit, and coffee, while earthy hops put the lights out on this shadowy brew with a pleasantly bitter finish.\t"/>
    <x v="96"/>
    <n v="50"/>
    <n v="90"/>
    <n v="6"/>
    <n v="82"/>
    <n v="20"/>
    <n v="63"/>
    <n v="54"/>
    <n v="12"/>
    <n v="0"/>
    <n v="12"/>
    <n v="36"/>
    <n v="4"/>
    <n v="89"/>
    <x v="1980"/>
    <x v="1909"/>
    <x v="1971"/>
    <x v="1983"/>
    <x v="1964"/>
    <n v="957"/>
  </r>
  <r>
    <x v="2592"/>
    <x v="95"/>
    <s v="Dark Horse Brewing Company"/>
    <s v="Dark Horse Brewing Company Dark Horse Bourbon Barrel Aged Plead The 5th"/>
    <s v="Notes:This beer is a big and full bodied Imperial Stout aged in bourbon barrels with lots of roasted malts, but very balanced with heavy hops. Brewed with a top secret root, this beer has an amazingly complex flavor that you must wait for.\t"/>
    <x v="36"/>
    <n v="50"/>
    <n v="90"/>
    <n v="7"/>
    <n v="88"/>
    <n v="49"/>
    <n v="45"/>
    <n v="70"/>
    <n v="11"/>
    <n v="0"/>
    <n v="17"/>
    <n v="19"/>
    <n v="32"/>
    <n v="117"/>
    <x v="1981"/>
    <x v="1910"/>
    <x v="1972"/>
    <x v="44"/>
    <x v="1965"/>
    <n v="88"/>
  </r>
  <r>
    <x v="2593"/>
    <x v="95"/>
    <s v="Cigar City Brewing"/>
    <s v="Cigar City Brewing Marshal Zhukov's Imperial Stout"/>
    <s v="Notes:This Russian Imperial Stout is dedicated to Georgy Zhukov, arguably one of the finest generals of World War II. Opaque black in color, with notes of espresso, chocolate, dark toffee and hints of backstrap molasses. The English hop varietals provide a subtle herbal dryness, and finishes with a hearty slap of roasty espresso. Pair Marshal Zhukov’s with Mushroom Solyanka, dark chocolate, cherries and ground wars in Russia.We brew and release Zhukov's in the summer knowing that a beer of this heft reaches its full potential a few months after release. So save a bottle for the cold winter!80 IBU\t"/>
    <x v="168"/>
    <n v="50"/>
    <n v="90"/>
    <n v="9"/>
    <n v="137"/>
    <n v="23"/>
    <n v="105"/>
    <n v="115"/>
    <n v="15"/>
    <n v="0"/>
    <n v="41"/>
    <n v="55"/>
    <n v="19"/>
    <n v="168"/>
    <x v="1982"/>
    <x v="1911"/>
    <x v="1973"/>
    <x v="1984"/>
    <x v="1966"/>
    <n v="316"/>
  </r>
  <r>
    <x v="2594"/>
    <x v="95"/>
    <s v="Hoppin' Frog Brewery"/>
    <s v="Hoppin' Frog Brewery B.O.R.I.S. The Crusher Oatmeal-Imperial Stout"/>
    <s v="Notes:This Bodacious Oatmeal Russian Imperial Stout will crush you like no other! This is the grand-daddy of all stout styles, with an intensely deep roasted and full bodied flavor. A robust hop character adds a refreshing balance.\t"/>
    <x v="83"/>
    <n v="50"/>
    <n v="90"/>
    <n v="6"/>
    <n v="134"/>
    <n v="30"/>
    <n v="68"/>
    <n v="114"/>
    <n v="22"/>
    <n v="1"/>
    <n v="36"/>
    <n v="27"/>
    <n v="15"/>
    <n v="155"/>
    <x v="1983"/>
    <x v="1912"/>
    <x v="1974"/>
    <x v="1985"/>
    <x v="1967"/>
    <n v="834"/>
  </r>
  <r>
    <x v="2595"/>
    <x v="95"/>
    <s v="Brooklyn Brewery"/>
    <s v="Brooklyn Brewery Brooklyn Black OPS"/>
    <s v="Notes:Brooklyn Black Ops (2008 commercially available version) was aged for four months in bourbon barrels, bottled flat, and re-fermented in the bottle with Champagne yeast. 940 cases produced.10.7%-200811.6%-200911.3%-201010.7%-201110.5%-201211.5%-201311.6%-2014\t"/>
    <x v="32"/>
    <n v="50"/>
    <n v="90"/>
    <n v="5"/>
    <n v="85"/>
    <n v="80"/>
    <n v="29"/>
    <n v="67"/>
    <n v="15"/>
    <n v="0"/>
    <n v="30"/>
    <n v="16"/>
    <n v="24"/>
    <n v="120"/>
    <x v="1984"/>
    <x v="1913"/>
    <x v="1975"/>
    <x v="1986"/>
    <x v="1968"/>
    <n v="579"/>
  </r>
  <r>
    <x v="2596"/>
    <x v="95"/>
    <s v="Lagunitas Brewing Company"/>
    <s v="Lagunitas Brewing Company Black Rain Imperial Stout"/>
    <s v="Notes:Having downed his fourth Imperial Stout of the day, the wild eyed charlatan from Voldvrostronglaky belched and hollered for the Czarina to enter his chamber and bend herself to his will. The economy was a wreck and revolt was just around the corner. Nicky the Czar dude was off playing soldier like any pale nobleman with a hemorrhagic skin condition would. Such were the final days of the old empire. Reactionary, decadent, sputnik, stroganoff, weird, and drunk. But even as the proletariat countryside labored under inhuman conditions and the threat of being sent to a futile war in the east, they wisely took the time to slam back an Imperial Stout or two. After all, life can be a real 'suka' as they said in the old country. Big, black, bourgeois, Bolshoi, belligerent, buxom, and scary. This is our version of the end of an era in a bottle.2010 8.2% abv\t"/>
    <x v="96"/>
    <n v="50"/>
    <n v="90"/>
    <n v="4"/>
    <n v="80"/>
    <n v="14"/>
    <n v="70"/>
    <n v="56"/>
    <n v="8"/>
    <n v="0"/>
    <n v="14"/>
    <n v="34"/>
    <n v="25"/>
    <n v="94"/>
    <x v="733"/>
    <x v="226"/>
    <x v="142"/>
    <x v="1573"/>
    <x v="356"/>
    <n v="18"/>
  </r>
  <r>
    <x v="2597"/>
    <x v="95"/>
    <s v="Thirsty Dog Brewing Company"/>
    <s v="Thirsty Dog Brewing Company Siberian Night Imperial Stout"/>
    <s v="Notes:"/>
    <x v="148"/>
    <n v="50"/>
    <n v="90"/>
    <n v="10"/>
    <n v="106"/>
    <n v="23"/>
    <n v="77"/>
    <n v="77"/>
    <n v="6"/>
    <n v="0"/>
    <n v="13"/>
    <n v="47"/>
    <n v="16"/>
    <n v="119"/>
    <x v="1985"/>
    <x v="1914"/>
    <x v="1976"/>
    <x v="1987"/>
    <x v="1969"/>
    <n v="740"/>
  </r>
  <r>
    <x v="2598"/>
    <x v="95"/>
    <s v="Great Lakes Brewing Company"/>
    <s v="Great Lakes Brewing Company Great Lakes Barrel-Aged Blackout Stout"/>
    <s v="Notes:"/>
    <x v="37"/>
    <n v="50"/>
    <n v="90"/>
    <n v="4"/>
    <n v="72"/>
    <n v="44"/>
    <n v="17"/>
    <n v="51"/>
    <n v="11"/>
    <n v="0"/>
    <n v="8"/>
    <n v="3"/>
    <n v="18"/>
    <n v="78"/>
    <x v="1986"/>
    <x v="1915"/>
    <x v="1977"/>
    <x v="1988"/>
    <x v="1970"/>
    <n v="267"/>
  </r>
  <r>
    <x v="2599"/>
    <x v="95"/>
    <s v="De Struise Brouwers"/>
    <s v="De Struise Brouwers Black Albert"/>
    <s v="Notes:Originally brewed exclusively for Ebenezer's Pub in Lovell, ME.\t"/>
    <x v="44"/>
    <n v="50"/>
    <n v="90"/>
    <n v="10"/>
    <n v="116"/>
    <n v="38"/>
    <n v="73"/>
    <n v="102"/>
    <n v="27"/>
    <n v="1"/>
    <n v="63"/>
    <n v="39"/>
    <n v="19"/>
    <n v="123"/>
    <x v="1987"/>
    <x v="1916"/>
    <x v="1978"/>
    <x v="1989"/>
    <x v="1971"/>
    <n v="724"/>
  </r>
  <r>
    <x v="2600"/>
    <x v="95"/>
    <s v="Clown Shoes"/>
    <s v="Clown Shoes Blaecorn Unidragon"/>
    <s v="Notes:Brewed with a monstrous amount of malt and combined with aggressive American hops, this beer is powerful and complex and designed to age. Smokiness is subtle but present and blends nicely with the rich, dark flavors.\t"/>
    <x v="26"/>
    <n v="50"/>
    <n v="90"/>
    <n v="5"/>
    <n v="87"/>
    <n v="19"/>
    <n v="96"/>
    <n v="49"/>
    <n v="5"/>
    <n v="0"/>
    <n v="10"/>
    <n v="64"/>
    <n v="29"/>
    <n v="112"/>
    <x v="1988"/>
    <x v="1917"/>
    <x v="1979"/>
    <x v="1990"/>
    <x v="1972"/>
    <n v="91"/>
  </r>
  <r>
    <x v="2601"/>
    <x v="95"/>
    <s v="Boston Beer Company (Samuel Adams)"/>
    <s v="Boston Beer Company (Samuel Adams) Samuel Adams Imperial Stout"/>
    <s v="Notes:Imperial in stature and bigger than your average stout. This colossal stout was inspired by those created by 18th century English brewers for the Russian Imperial Court of Catherine II. The special malts in this intense and massive brew delivers rich flavors of dark chocolate, coffee, and anise.\t"/>
    <x v="100"/>
    <n v="50"/>
    <n v="90"/>
    <n v="11"/>
    <n v="101"/>
    <n v="35"/>
    <n v="67"/>
    <n v="82"/>
    <n v="21"/>
    <n v="0"/>
    <n v="28"/>
    <n v="22"/>
    <n v="20"/>
    <n v="139"/>
    <x v="1989"/>
    <x v="1918"/>
    <x v="563"/>
    <x v="1991"/>
    <x v="1973"/>
    <n v="720"/>
  </r>
  <r>
    <x v="2602"/>
    <x v="95"/>
    <s v="Heavy Seas Beer"/>
    <s v="Heavy Seas Beer Heavy Seas - Peg Leg (Imperial Stout)"/>
    <s v="Notes:Deep mahogany in color with aromas of roasted coffee, molasses and dark chocolate. Subtly hopped, making it astonishingly smooth and easy drinking for such a big beer.\t"/>
    <x v="52"/>
    <n v="50"/>
    <n v="90"/>
    <n v="12"/>
    <n v="75"/>
    <n v="11"/>
    <n v="69"/>
    <n v="54"/>
    <n v="6"/>
    <n v="0"/>
    <n v="10"/>
    <n v="42"/>
    <n v="6"/>
    <n v="99"/>
    <x v="1990"/>
    <x v="1919"/>
    <x v="1980"/>
    <x v="1992"/>
    <x v="1974"/>
    <n v="626"/>
  </r>
  <r>
    <x v="2603"/>
    <x v="95"/>
    <s v="Foothills Brewing Company"/>
    <s v="Foothills Brewing Company Sexual Chocolate"/>
    <s v="Notes:"/>
    <x v="171"/>
    <n v="50"/>
    <n v="90"/>
    <n v="6"/>
    <n v="113"/>
    <n v="16"/>
    <n v="79"/>
    <n v="89"/>
    <n v="18"/>
    <n v="2"/>
    <n v="30"/>
    <n v="30"/>
    <n v="14"/>
    <n v="141"/>
    <x v="1991"/>
    <x v="1920"/>
    <x v="1981"/>
    <x v="1993"/>
    <x v="1975"/>
    <n v="361"/>
  </r>
  <r>
    <x v="2604"/>
    <x v="95"/>
    <s v="Hoppin' Frog Brewery"/>
    <s v="Hoppin' Frog Brewery D.O.R.I.S. The Destroyer Double Imperial Stout"/>
    <s v="Notes:"/>
    <x v="23"/>
    <n v="50"/>
    <n v="90"/>
    <n v="8"/>
    <n v="101"/>
    <n v="39"/>
    <n v="58"/>
    <n v="80"/>
    <n v="16"/>
    <n v="0"/>
    <n v="32"/>
    <n v="23"/>
    <n v="20"/>
    <n v="113"/>
    <x v="1264"/>
    <x v="1921"/>
    <x v="1982"/>
    <x v="1994"/>
    <x v="1976"/>
    <n v="238"/>
  </r>
  <r>
    <x v="2605"/>
    <x v="95"/>
    <s v="New England Brewing Co."/>
    <s v="New England Brewing Co. Imperial Stout Trooper"/>
    <s v="Notes:2006 - 12oz bottle2007 - not released 2008 - 12oz bottle 2009 - 750mL bottle 2010 - 750mL bottle and Groucho glasses label change2011 - bottle date added to label 2012 - 500mL bottle2013 - 500mL bottle labeled 12/20132014 - 500mL bottle2015 - 12oz can\t"/>
    <x v="3"/>
    <n v="50"/>
    <n v="90"/>
    <n v="9"/>
    <n v="115"/>
    <n v="20"/>
    <n v="39"/>
    <n v="68"/>
    <n v="11"/>
    <n v="0"/>
    <n v="26"/>
    <n v="15"/>
    <n v="13"/>
    <n v="111"/>
    <x v="1992"/>
    <x v="1922"/>
    <x v="1983"/>
    <x v="1995"/>
    <x v="1977"/>
    <n v="389"/>
  </r>
  <r>
    <x v="2596"/>
    <x v="95"/>
    <s v="Rogue Ales"/>
    <s v="Rogue Ales Imperial Stout"/>
    <s v="Notes:Also known as XS Imperial Stout12 Ingredients:Malts: Great Western, Harrington &amp; Klages, Hugh Baird XLT-80, Black, Munich, Chocolate and rolled oats.Hops: Willamette, Cascade and Chinook. Specialty: Two Secret ingredients.Yeast &amp; Water: Rogue's Pacman Yeast &amp; Free Range Coastal Water.26º PLATO88 IBU73 AA256º Lovibond\t"/>
    <x v="22"/>
    <n v="50"/>
    <n v="90"/>
    <n v="18"/>
    <n v="144"/>
    <n v="37"/>
    <n v="127"/>
    <n v="82"/>
    <n v="16"/>
    <n v="1"/>
    <n v="24"/>
    <n v="102"/>
    <n v="25"/>
    <n v="164"/>
    <x v="1993"/>
    <x v="1923"/>
    <x v="1984"/>
    <x v="1996"/>
    <x v="1978"/>
    <n v="833"/>
  </r>
  <r>
    <x v="2606"/>
    <x v="95"/>
    <s v="Foothills Brewing Company"/>
    <s v="Foothills Brewing Company Barrel Aged Sexual Chocolate"/>
    <s v="Notes:Barrel-aged Russian imperial stout brewed with organic cocoa nibs.\t"/>
    <x v="77"/>
    <n v="50"/>
    <n v="90"/>
    <n v="3"/>
    <n v="115"/>
    <n v="63"/>
    <n v="35"/>
    <n v="77"/>
    <n v="5"/>
    <n v="1"/>
    <n v="11"/>
    <n v="11"/>
    <n v="9"/>
    <n v="146"/>
    <x v="1994"/>
    <x v="1924"/>
    <x v="1985"/>
    <x v="1997"/>
    <x v="1979"/>
    <n v="136"/>
  </r>
  <r>
    <x v="2607"/>
    <x v="95"/>
    <s v="Smuttynose Brewing Company"/>
    <s v="Smuttynose Brewing Company Smuttynose Imperial Stout (Big Beer Series)"/>
    <s v="Notes:2007 - 10.0%2009 - 8.9%2010 - 9.8%2014 - 9.4%2015 - 10.5%\t"/>
    <x v="23"/>
    <n v="50"/>
    <n v="90"/>
    <n v="7"/>
    <n v="95"/>
    <n v="13"/>
    <n v="92"/>
    <n v="69"/>
    <n v="12"/>
    <n v="0"/>
    <n v="23"/>
    <n v="63"/>
    <n v="7"/>
    <n v="114"/>
    <x v="1995"/>
    <x v="1925"/>
    <x v="1986"/>
    <x v="1998"/>
    <x v="1980"/>
    <n v="635"/>
  </r>
  <r>
    <x v="2608"/>
    <x v="95"/>
    <s v="Thirsty Dog Brewing Company"/>
    <s v="Thirsty Dog Brewing Company Bourbon Barrel Aged Siberian Night"/>
    <s v="Notes:We took our award winning Siberian Night Russian Imperial Stout and aged it for 11 months in fresh bourbon barrels. The result blew us away. The dark chocolate malt yields a milk chocolate flavor that blends perfectly with the vanilla flavor from the barrel. The bourbon aroma adds the finishing touch.\t"/>
    <x v="24"/>
    <n v="50"/>
    <n v="90"/>
    <n v="10"/>
    <n v="147"/>
    <n v="102"/>
    <n v="50"/>
    <n v="97"/>
    <n v="11"/>
    <n v="0"/>
    <n v="40"/>
    <n v="12"/>
    <n v="45"/>
    <n v="190"/>
    <x v="1337"/>
    <x v="168"/>
    <x v="444"/>
    <x v="1999"/>
    <x v="1737"/>
    <n v="36"/>
  </r>
  <r>
    <x v="2609"/>
    <x v="95"/>
    <s v="Jackie O's Pub &amp; Brewery"/>
    <s v="Jackie O's Pub &amp; Brewery Dark Apparition"/>
    <s v="Notes:Russian Imperial Stouts are one of brewmaster Brad Clark’s favorite styles of beer and Dark Apparition is without a doubt his favorite beer to brew. We stuff 2200 pounds of malt into our 20bbl mash tun and by the end of the mash, dark malts are spilling onto the brew house floor! Brad includes great flavors he admires in his favorite Russian Imperial Stouts like chocolate, coffee, roast, dark fruit, caramel, and some nice earthy/spicy hop character. With a midnight black color and chewy, dextrinous body, Dark Apparition is a huge beer with tons of character.\t"/>
    <x v="23"/>
    <n v="50"/>
    <n v="90"/>
    <n v="11"/>
    <n v="86"/>
    <n v="34"/>
    <n v="65"/>
    <n v="87"/>
    <n v="10"/>
    <n v="0"/>
    <n v="24"/>
    <n v="26"/>
    <n v="15"/>
    <n v="148"/>
    <x v="1996"/>
    <x v="685"/>
    <x v="1987"/>
    <x v="2000"/>
    <x v="1981"/>
    <n v="57"/>
  </r>
  <r>
    <x v="2610"/>
    <x v="95"/>
    <s v="Left Hand Brewing Company"/>
    <s v="Left Hand Brewing Company Wake Up Dead"/>
    <s v="Notes:"/>
    <x v="21"/>
    <n v="50"/>
    <n v="90"/>
    <n v="7"/>
    <n v="104"/>
    <n v="22"/>
    <n v="54"/>
    <n v="66"/>
    <n v="12"/>
    <n v="0"/>
    <n v="22"/>
    <n v="22"/>
    <n v="15"/>
    <n v="90"/>
    <x v="1997"/>
    <x v="1926"/>
    <x v="1988"/>
    <x v="355"/>
    <x v="329"/>
    <n v="50"/>
  </r>
  <r>
    <x v="2611"/>
    <x v="95"/>
    <s v="Two Brothers Brewing Company"/>
    <s v="Two Brothers Brewing Company Northwind Imperial Stout"/>
    <s v="Notes:Dark delights like this were once shipped to the imperial court of Russia. With a firm, roasty maltiness balanced against a generous helping of hops, Northwind can stand up to the worst its namesake can dish out! Enjoy it by a roaring fire.\t"/>
    <x v="161"/>
    <n v="50"/>
    <n v="90"/>
    <n v="6"/>
    <n v="76"/>
    <n v="15"/>
    <n v="47"/>
    <n v="63"/>
    <n v="16"/>
    <n v="0"/>
    <n v="35"/>
    <n v="36"/>
    <n v="12"/>
    <n v="98"/>
    <x v="1998"/>
    <x v="1927"/>
    <x v="1989"/>
    <x v="2001"/>
    <x v="1982"/>
    <n v="333"/>
  </r>
  <r>
    <x v="2612"/>
    <x v="95"/>
    <s v="Three Floyds Brewing Co. &amp; Brewpub"/>
    <s v="Three Floyds Brewing Co. &amp; Brewpub Oak Aged Dark Lord Imperial Stout"/>
    <s v="Notes:Dark Lord aged in bourbon barrels for one year. Recently has used a blend of barrels from Heaven Hill, but has also been Woodford Reserve and others in the pastFormerly known as Oak Aged Dark Lord.\t"/>
    <x v="19"/>
    <n v="50"/>
    <n v="90"/>
    <n v="2"/>
    <n v="66"/>
    <n v="53"/>
    <n v="15"/>
    <n v="78"/>
    <n v="8"/>
    <n v="0"/>
    <n v="15"/>
    <n v="2"/>
    <n v="12"/>
    <n v="85"/>
    <x v="1999"/>
    <x v="1928"/>
    <x v="1990"/>
    <x v="2002"/>
    <x v="1983"/>
    <n v="142"/>
  </r>
  <r>
    <x v="2613"/>
    <x v="95"/>
    <s v="Jester King Craft Brewery"/>
    <s v="Jester King Craft Brewery Black Metal Imperial Stout"/>
    <s v="Notes:First batch of Black Metal fermented with our house mixed culture. Naturally, because of its unique fermentation with native microorganisms, the beer is different than previous versions. We’re quite happy with how it turned out, and we’re excited to release it. However, for fans of the original Black Metal, or “O.G. Black Metal” as its known, we feel as though we need to borrow the famous line from Stone Brewing Co.‘s Arrogant Bastard Ale: “You probably won’t like it.” Like all our beer, the flavors and aromas of the current batch of Black Metal are very much fermentation derived and rely far less on copious amounts of malt and hops. This is what we like to drink. We like dry, balanced, drinkable, tart beers with some interesting yeast complexity. We feel we’ve achieved this with Black Metal, and hope others enjoy it as well. There will be those that don’t, however, and wish we’d return to the days of fermenting this beer with English ale yeast, and that’s OK.\t"/>
    <x v="161"/>
    <n v="50"/>
    <n v="90"/>
    <n v="13"/>
    <n v="73"/>
    <n v="20"/>
    <n v="43"/>
    <n v="62"/>
    <n v="95"/>
    <n v="2"/>
    <n v="40"/>
    <n v="17"/>
    <n v="10"/>
    <n v="95"/>
    <x v="2000"/>
    <x v="1929"/>
    <x v="1991"/>
    <x v="2003"/>
    <x v="1984"/>
    <n v="159"/>
  </r>
  <r>
    <x v="2596"/>
    <x v="95"/>
    <s v="Nøgne Ø - Det Kompromissløse Bryggeri A/S"/>
    <s v="Nøgne Ø - Det Kompromissløse Bryggeri A/S Imperial Stout"/>
    <s v="Notes:23°P,75 IBU.Ingredients: Maris Otter, Munich, roasted barley, oat, black, and chocolate malt; Columbus and Crystal hops; English ale yeast, and our local Grimstad water.\t"/>
    <x v="45"/>
    <n v="50"/>
    <n v="90"/>
    <n v="11"/>
    <n v="94"/>
    <n v="19"/>
    <n v="77"/>
    <n v="77"/>
    <n v="11"/>
    <n v="1"/>
    <n v="27"/>
    <n v="27"/>
    <n v="14"/>
    <n v="126"/>
    <x v="2001"/>
    <x v="1930"/>
    <x v="1992"/>
    <x v="2004"/>
    <x v="1985"/>
    <n v="421"/>
  </r>
  <r>
    <x v="2614"/>
    <x v="95"/>
    <s v="The Duck-Rabbit Craft Brewery"/>
    <s v="The Duck-Rabbit Craft Brewery Duck-Rabbit Rabid Duck"/>
    <s v="Notes:The Duck-Rabbit's Imperial Stout is extremely big and robust. This special beer is thick, jet black and oily in texture. Complex flavors of roast malts dominate: bitter chocolate and espresso coffee especially. There is also a very big hop presence both for bittering and for aroma. At 10% alcohol by volume, this brew is made to be sipped and savored!\t"/>
    <x v="30"/>
    <n v="50"/>
    <n v="90"/>
    <n v="10"/>
    <n v="126"/>
    <n v="28"/>
    <n v="103"/>
    <n v="73"/>
    <n v="3"/>
    <n v="0"/>
    <n v="13"/>
    <n v="55"/>
    <n v="13"/>
    <n v="127"/>
    <x v="2002"/>
    <x v="1931"/>
    <x v="1993"/>
    <x v="2005"/>
    <x v="1986"/>
    <n v="442"/>
  </r>
  <r>
    <x v="2615"/>
    <x v="95"/>
    <s v="Big Sky Brewing Company"/>
    <s v="Big Sky Brewing Company Ivan The Terrible"/>
    <s v="Notes:2006 - 8.75% (draft only)2007 - 8.75% (500ml flip top bottles ~ very limited)2008 - 9.5% (750ml - capped - 1152 bottles)2009 - 10% (750ml cork and cage)2010 - 10% (750ml - cork and cage)2011 - not brewed2012 - 12.2% (750ml cork and cage)2013 - 13.8%2014 - 11.5% (750ml cork and cage)2015 - 11.9% (750ml cork and cage - 3000 bottles)2017 - 11.6%Imperial stout aged 4 months in freshly dumped American oak Buffalo Trace bourbon barrels.65 IBU\t"/>
    <x v="32"/>
    <n v="50"/>
    <n v="90"/>
    <n v="16"/>
    <n v="83"/>
    <n v="88"/>
    <n v="55"/>
    <n v="71"/>
    <n v="16"/>
    <n v="0"/>
    <n v="38"/>
    <n v="43"/>
    <n v="33"/>
    <n v="153"/>
    <x v="2003"/>
    <x v="1932"/>
    <x v="1994"/>
    <x v="2006"/>
    <x v="1987"/>
    <n v="201"/>
  </r>
  <r>
    <x v="2616"/>
    <x v="96"/>
    <s v="Left Hand Brewing Company"/>
    <s v="Left Hand Brewing Company Left Hand Milk Stout"/>
    <s v="Notes:ROASTED MALT AND COFFEE FLAVORS BUILD THE FOUNDATION OF THIS CREAMY SWEET STOUT.Milk sugar in your stout is like cream in your coffee. Dark and delicious, America’s great milk stout will change your perception about what a stout can be. “Preconceived notions are the blinders on the road to enlightenment.” Udderly delightful.Collection: PerennialStyle: Sweet StoutColor: Black, 47 SRMBody: fullABV: 6%IBU's: 25PLATO: 15.5°PKG: 6-Pack, KegMalt: Pale 2-row, Crystal, Munich, Roasted Barley, Flaked Oats, Flaked Barley and ChocolateHops: Magnum and US GoldingsOther: Lactose\t"/>
    <x v="4"/>
    <n v="15"/>
    <n v="25"/>
    <n v="7"/>
    <n v="110"/>
    <n v="7"/>
    <n v="48"/>
    <n v="56"/>
    <n v="14"/>
    <n v="0"/>
    <n v="4"/>
    <n v="28"/>
    <n v="4"/>
    <n v="95"/>
    <x v="2004"/>
    <x v="1933"/>
    <x v="1995"/>
    <x v="2007"/>
    <x v="1988"/>
    <n v="1273"/>
  </r>
  <r>
    <x v="2617"/>
    <x v="96"/>
    <s v="Boston Beer Company (Samuel Adams)"/>
    <s v="Boston Beer Company (Samuel Adams) Samuel Adams Cream Stout"/>
    <s v="Notes:"/>
    <x v="11"/>
    <n v="15"/>
    <n v="25"/>
    <n v="6"/>
    <n v="89"/>
    <n v="5"/>
    <n v="58"/>
    <n v="55"/>
    <n v="9"/>
    <n v="1"/>
    <n v="5"/>
    <n v="21"/>
    <n v="4"/>
    <n v="86"/>
    <x v="2005"/>
    <x v="1934"/>
    <x v="1996"/>
    <x v="2008"/>
    <x v="1989"/>
    <n v="1239"/>
  </r>
  <r>
    <x v="2618"/>
    <x v="96"/>
    <s v="Terrapin Beer Company"/>
    <s v="Terrapin Beer Company Terrapin Moo-Hoo Chocolate Milk Stout"/>
    <s v="Notes:"/>
    <x v="69"/>
    <n v="15"/>
    <n v="25"/>
    <n v="9"/>
    <n v="153"/>
    <n v="8"/>
    <n v="70"/>
    <n v="84"/>
    <n v="9"/>
    <n v="1"/>
    <n v="3"/>
    <n v="56"/>
    <n v="11"/>
    <n v="128"/>
    <x v="2006"/>
    <x v="1935"/>
    <x v="1169"/>
    <x v="2009"/>
    <x v="1990"/>
    <n v="310"/>
  </r>
  <r>
    <x v="2619"/>
    <x v="96"/>
    <s v="Southern Tier Brewing Company"/>
    <s v="Southern Tier Brewing Company 2X Stout"/>
    <s v="Notes:"/>
    <x v="16"/>
    <n v="15"/>
    <n v="25"/>
    <n v="11"/>
    <n v="89"/>
    <n v="13"/>
    <n v="35"/>
    <n v="62"/>
    <n v="10"/>
    <n v="0"/>
    <n v="7"/>
    <n v="17"/>
    <n v="7"/>
    <n v="86"/>
    <x v="908"/>
    <x v="215"/>
    <x v="230"/>
    <x v="611"/>
    <x v="183"/>
    <n v="20"/>
  </r>
  <r>
    <x v="2616"/>
    <x v="96"/>
    <s v="The Duck-Rabbit Craft Brewery"/>
    <s v="The Duck-Rabbit Craft Brewery Duck-Rabbit Milk Stout"/>
    <s v="Notes:The Duck-Rabbit Milk Stout is a traditional full-bodied stout brewed with lactose (milk sugar). Because lactose is unfermentable by brewer's yeast, it remains in the beer. The subtle sweetness and fullness of flavor imparted by this sugar balances the sharpness of the highly roasted grains that give this delicious beer its black color. All year long, Milk Stout is our number one selling beer!\t"/>
    <x v="49"/>
    <n v="15"/>
    <n v="25"/>
    <n v="12"/>
    <n v="89"/>
    <n v="8"/>
    <n v="45"/>
    <n v="51"/>
    <n v="28"/>
    <n v="0"/>
    <n v="2"/>
    <n v="19"/>
    <n v="2"/>
    <n v="88"/>
    <x v="2007"/>
    <x v="1936"/>
    <x v="1997"/>
    <x v="2010"/>
    <x v="1991"/>
    <n v="609"/>
  </r>
  <r>
    <x v="2620"/>
    <x v="96"/>
    <s v="Three Floyds Brewing Co. &amp; Brewpub"/>
    <s v="Three Floyds Brewing Co. &amp; Brewpub Moloko"/>
    <s v="Notes:8.0% ABV, 30 IBUs - This Milk Stout is brewed with a portion of golden naked oats and lactose milk sugar to give it a rounded and full-bodied mouth feel. With a deep roasted and slightly sweet maltiness. August release.\t"/>
    <x v="52"/>
    <n v="15"/>
    <n v="25"/>
    <n v="5"/>
    <n v="124"/>
    <n v="9"/>
    <n v="66"/>
    <n v="90"/>
    <n v="20"/>
    <n v="0"/>
    <n v="14"/>
    <n v="38"/>
    <n v="13"/>
    <n v="117"/>
    <x v="2008"/>
    <x v="1937"/>
    <x v="1998"/>
    <x v="2011"/>
    <x v="1992"/>
    <n v="403"/>
  </r>
  <r>
    <x v="2621"/>
    <x v="96"/>
    <s v="Hardywood Park Craft Brewery"/>
    <s v="Hardywood Park Craft Brewery Gingerbread Stout"/>
    <s v="Notes: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55 IBU\t"/>
    <x v="100"/>
    <n v="15"/>
    <n v="25"/>
    <n v="5"/>
    <n v="107"/>
    <n v="27"/>
    <n v="22"/>
    <n v="71"/>
    <n v="15"/>
    <n v="2"/>
    <n v="10"/>
    <n v="6"/>
    <n v="127"/>
    <n v="124"/>
    <x v="46"/>
    <x v="122"/>
    <x v="126"/>
    <x v="2012"/>
    <x v="357"/>
    <n v="7"/>
  </r>
  <r>
    <x v="2616"/>
    <x v="96"/>
    <s v="Lancaster Brewing Company"/>
    <s v="Lancaster Brewing Company Milk Stout"/>
    <s v="Notes:Brewed in Lancaster since 1994, we’re proud to present America’s original craft Milk Stout. Notes of milk chocolate, coffee and roasted malt goodness play counterpoint to a mild sweetness from the addition of milk sugar… You can’t go wrong with award winning Lancaster Milk Stout.\t"/>
    <x v="0"/>
    <n v="15"/>
    <n v="25"/>
    <n v="6"/>
    <n v="134"/>
    <n v="5"/>
    <n v="51"/>
    <n v="82"/>
    <n v="12"/>
    <n v="0"/>
    <n v="8"/>
    <n v="12"/>
    <n v="5"/>
    <n v="98"/>
    <x v="2009"/>
    <x v="1938"/>
    <x v="1999"/>
    <x v="2013"/>
    <x v="1993"/>
    <n v="431"/>
  </r>
  <r>
    <x v="2622"/>
    <x v="96"/>
    <s v="Dark Horse Brewing Company"/>
    <s v="Dark Horse Brewing Company Dark Horse Too Cream Stout"/>
    <s v="Notes:This beer is made with milk sugar (lactose) which gives this beer a nice creamy mouth feel which mingles with hints of chocolate and roasty flavors.\t"/>
    <x v="16"/>
    <n v="15"/>
    <n v="25"/>
    <n v="20"/>
    <n v="126"/>
    <n v="13"/>
    <n v="83"/>
    <n v="79"/>
    <n v="15"/>
    <n v="2"/>
    <n v="16"/>
    <n v="30"/>
    <n v="21"/>
    <n v="132"/>
    <x v="2010"/>
    <x v="1939"/>
    <x v="2000"/>
    <x v="2014"/>
    <x v="1994"/>
    <n v="312"/>
  </r>
  <r>
    <x v="2623"/>
    <x v="96"/>
    <s v="St. Peter's Brewery Co Ltd"/>
    <s v="St. Peter's Brewery Co Ltd St. Peter's Cream Stout"/>
    <s v="Notes:'Fuggles' and 'Challenger' hops plus a blend of 4 local barley malts create an aromatic, robust, dark chocolate cream stout with a satisfying bittersweet aftertaste. Brewed with skill and patience in one of Britain's finest small breweries.St. Peter's Brewery is located in a medieval hall in a remote and beautiful corner of Suffolk. There our beers begin their lives deep below the brewery with water drawn from a pure source - as it has been for over 700 years, essential for the full flavour and pure character of all St. Peter's beers.Our beautiful flask-shaped oval bottle is a faithful copy of one produced c. 1770 for Thomas Gerrard of Gibbstown, just across the Delaware River from Philadelphia. The original is now kept at St. Peters Hall and is a rare example of an oval Eighteenth Century beer bottle.\t"/>
    <x v="54"/>
    <n v="15"/>
    <n v="25"/>
    <n v="5"/>
    <n v="135"/>
    <n v="9"/>
    <n v="71"/>
    <n v="101"/>
    <n v="8"/>
    <n v="0"/>
    <n v="17"/>
    <n v="44"/>
    <n v="12"/>
    <n v="119"/>
    <x v="2011"/>
    <x v="484"/>
    <x v="2001"/>
    <x v="1142"/>
    <x v="1995"/>
    <n v="567"/>
  </r>
  <r>
    <x v="2624"/>
    <x v="96"/>
    <s v="Saugatuck Brewing Company"/>
    <s v="Saugatuck Brewing Company Neapolitan Milk Stout"/>
    <s v="Notes:A creamy Milk Stout with all the brilliant flavors of Neapolitan Ice Cream in one glass. Taste the rich flavors of chocolate, vanilla and strawberry in this unique beer.\t"/>
    <x v="4"/>
    <n v="15"/>
    <n v="25"/>
    <n v="2"/>
    <n v="109"/>
    <n v="7"/>
    <n v="25"/>
    <n v="96"/>
    <n v="8"/>
    <n v="0"/>
    <n v="54"/>
    <n v="16"/>
    <n v="27"/>
    <n v="84"/>
    <x v="1965"/>
    <x v="198"/>
    <x v="18"/>
    <x v="32"/>
    <x v="24"/>
    <n v="8"/>
  </r>
  <r>
    <x v="2625"/>
    <x v="96"/>
    <s v="Breckenridge Brewery"/>
    <s v="Breckenridge Brewery 72 Imperial Chocolate Cream Stout"/>
    <s v="Notes:Just sit back and enjoy the ride.Like its namesake automobile, this small batch beer is meticulously engineered for luxury and enjoyment. We start with a great, hearty stout recipe and add loads of dark chocolate – 200 pounds per 100-barrel brew. This Imperial Chocolate Cream Stout is the color of molasses and is full of rich, toasted cocoa notes with hints of dark fruit. 72 Imperial will delight the taste buds.11 IBU\t"/>
    <x v="1"/>
    <n v="15"/>
    <n v="25"/>
    <n v="8"/>
    <n v="155"/>
    <n v="13"/>
    <n v="48"/>
    <n v="90"/>
    <n v="12"/>
    <n v="0"/>
    <n v="14"/>
    <n v="20"/>
    <n v="17"/>
    <n v="147"/>
    <x v="443"/>
    <x v="1260"/>
    <x v="1910"/>
    <x v="2015"/>
    <x v="1996"/>
    <n v="13"/>
  </r>
  <r>
    <x v="2626"/>
    <x v="96"/>
    <s v="Butternuts Beer &amp; Ale"/>
    <s v="Butternuts Beer &amp; Ale Moo Thunder Stout"/>
    <s v="Notes:"/>
    <x v="11"/>
    <n v="15"/>
    <n v="25"/>
    <n v="6"/>
    <n v="85"/>
    <n v="3"/>
    <n v="25"/>
    <n v="54"/>
    <n v="5"/>
    <n v="0"/>
    <n v="2"/>
    <n v="12"/>
    <n v="2"/>
    <n v="59"/>
    <x v="2012"/>
    <x v="1940"/>
    <x v="2002"/>
    <x v="2016"/>
    <x v="1997"/>
    <n v="279"/>
  </r>
  <r>
    <x v="2627"/>
    <x v="96"/>
    <s v="Keegan Ales"/>
    <s v="Keegan Ales Mothers Milk Stout"/>
    <s v="Notes:As the name implies, Mother’s Milk is a dark and creamy milk stout. Hints of oatmeal, chocolate and of course, milk make this brew have a remarkably smooth and silky finish, a classic example of the style.\t"/>
    <x v="4"/>
    <n v="15"/>
    <n v="25"/>
    <n v="5"/>
    <n v="112"/>
    <n v="6"/>
    <n v="41"/>
    <n v="64"/>
    <n v="6"/>
    <n v="0"/>
    <n v="0"/>
    <n v="19"/>
    <n v="4"/>
    <n v="77"/>
    <x v="114"/>
    <x v="1941"/>
    <x v="2003"/>
    <x v="2017"/>
    <x v="1998"/>
    <n v="181"/>
  </r>
  <r>
    <x v="2628"/>
    <x v="96"/>
    <s v="Whitbread PLC"/>
    <s v="Whitbread PLC Mackeson Triple XXX Stout"/>
    <s v="Notes:XXX version is for the export market.\t"/>
    <x v="11"/>
    <n v="15"/>
    <n v="25"/>
    <n v="7"/>
    <n v="102"/>
    <n v="5"/>
    <n v="39"/>
    <n v="72"/>
    <n v="14"/>
    <n v="1"/>
    <n v="4"/>
    <n v="25"/>
    <n v="7"/>
    <n v="87"/>
    <x v="2013"/>
    <x v="1942"/>
    <x v="2004"/>
    <x v="2018"/>
    <x v="1999"/>
    <n v="590"/>
  </r>
  <r>
    <x v="2629"/>
    <x v="96"/>
    <s v="River Horse Brewing Co."/>
    <s v="River Horse Brewing Co. Oatmeal Milk Stout Ale Redux"/>
    <s v="Notes:A velvety smooth Stout brewed with oats and milk sugar that create a creamy finish over a dark malt base.\t"/>
    <x v="47"/>
    <n v="15"/>
    <n v="25"/>
    <n v="3"/>
    <n v="115"/>
    <n v="10"/>
    <n v="34"/>
    <n v="73"/>
    <n v="9"/>
    <n v="0"/>
    <n v="15"/>
    <n v="16"/>
    <n v="6"/>
    <n v="117"/>
    <x v="2014"/>
    <x v="517"/>
    <x v="1719"/>
    <x v="530"/>
    <x v="2000"/>
    <n v="26"/>
  </r>
  <r>
    <x v="2630"/>
    <x v="96"/>
    <s v="Brau Brothers Brewing Co. LLC"/>
    <s v="Brau Brothers Brewing Co. LLC Moo Joos"/>
    <s v="Notes:Oatmeal Milk Stout.\t"/>
    <x v="67"/>
    <n v="15"/>
    <n v="25"/>
    <n v="9"/>
    <n v="85"/>
    <n v="9"/>
    <n v="43"/>
    <n v="63"/>
    <n v="18"/>
    <n v="2"/>
    <n v="5"/>
    <n v="15"/>
    <n v="1"/>
    <n v="98"/>
    <x v="2015"/>
    <x v="1943"/>
    <x v="1451"/>
    <x v="2019"/>
    <x v="2001"/>
    <n v="87"/>
  </r>
  <r>
    <x v="2631"/>
    <x v="97"/>
    <s v="Lagunitas Brewing Company"/>
    <s v="Lagunitas Brewing Company Brown Shugga'"/>
    <s v="Notes:IBU 51.1\t"/>
    <x v="30"/>
    <n v="40"/>
    <n v="100"/>
    <n v="3"/>
    <n v="39"/>
    <n v="38"/>
    <n v="50"/>
    <n v="147"/>
    <n v="24"/>
    <n v="0"/>
    <n v="47"/>
    <n v="59"/>
    <n v="5"/>
    <n v="78"/>
    <x v="2016"/>
    <x v="1944"/>
    <x v="2005"/>
    <x v="2020"/>
    <x v="2002"/>
    <n v="1018"/>
  </r>
  <r>
    <x v="2632"/>
    <x v="97"/>
    <s v="Lagunitas Brewing Company"/>
    <s v="Lagunitas Brewing Company Undercover Investigation Shut-down Ale"/>
    <s v="Notes:Our malty and rich beer with a snappy hop finish truly defies style…Imperial Mild?...Uber ESB?... We do know for sure that it is Unforgiven and Unrepentant.In remembrance of the 2005 St. Patrick's Day massacre and in commemoration of the 20-day suspension that followed, Lagunitas brewed this especially bitter ale. See, the ABC conducted an undercover investigation of our brewery, finding us guilty of operating a “Disorderly House.” We did the crime. We did the time. We got the bragging rights.\t"/>
    <x v="77"/>
    <n v="40"/>
    <n v="100"/>
    <n v="11"/>
    <n v="33"/>
    <n v="29"/>
    <n v="56"/>
    <n v="65"/>
    <n v="33"/>
    <n v="0"/>
    <n v="44"/>
    <n v="70"/>
    <n v="6"/>
    <n v="59"/>
    <x v="2017"/>
    <x v="1945"/>
    <x v="2006"/>
    <x v="2021"/>
    <x v="2003"/>
    <n v="457"/>
  </r>
  <r>
    <x v="2633"/>
    <x v="97"/>
    <s v="Lagunitas Brewing Company"/>
    <s v="Lagunitas Brewing Company Hairy Eyeball Ale"/>
    <s v="Notes:"/>
    <x v="161"/>
    <n v="40"/>
    <n v="100"/>
    <n v="11"/>
    <n v="58"/>
    <n v="30"/>
    <n v="33"/>
    <n v="95"/>
    <n v="16"/>
    <n v="2"/>
    <n v="30"/>
    <n v="41"/>
    <n v="8"/>
    <n v="101"/>
    <x v="2018"/>
    <x v="1946"/>
    <x v="2007"/>
    <x v="2022"/>
    <x v="2004"/>
    <n v="742"/>
  </r>
  <r>
    <x v="2634"/>
    <x v="97"/>
    <s v="Boston Beer Company (Samuel Adams)"/>
    <s v="Boston Beer Company (Samuel Adams) Samuel Adams Utopias"/>
    <s v="Notes:Truly the epitome of brewing's two thousand year evolution, Samuel Adams Utopias® offers a flavor not just unlike any other beer but unlike any other beverage in the world. Each release is a blend of batches, some having been aged up to 16 years in the barrel room of our Boston Brewery, in a variety of woods. We aged a portion of the beer in hand-selected, single-use bourbon casks from the award-winning Buffalo Trace Distillery. Some of the latest batches also spent time in Portuguese muscatel finishing casks, as well as sherry, brandy and Cognac casks. This flavorful, slightly fruity brew has a sweet, malty flavor that is reminiscent of a deep, rich vintage port, fine cognac or aged sherry.2019 Vintage aged in Buffalo Trace barrels and finished in Aquavit, Caracavelos, Ruby Port, Cognac, and Medeira Barrels.\t"/>
    <x v="185"/>
    <n v="40"/>
    <n v="100"/>
    <n v="8"/>
    <n v="44"/>
    <n v="64"/>
    <n v="30"/>
    <n v="108"/>
    <n v="18"/>
    <n v="0"/>
    <n v="76"/>
    <n v="13"/>
    <n v="42"/>
    <n v="107"/>
    <x v="2019"/>
    <x v="1947"/>
    <x v="2008"/>
    <x v="2023"/>
    <x v="2005"/>
    <n v="355"/>
  </r>
  <r>
    <x v="2635"/>
    <x v="97"/>
    <s v="The Bruery"/>
    <s v="The Bruery Melange No. 3"/>
    <s v="Notes:A blend of Black Tuesday, anniversary ale, and White Oak Sap.\t"/>
    <x v="165"/>
    <n v="40"/>
    <n v="100"/>
    <n v="6"/>
    <n v="60"/>
    <n v="61"/>
    <n v="18"/>
    <n v="99"/>
    <n v="23"/>
    <n v="0"/>
    <n v="57"/>
    <n v="10"/>
    <n v="21"/>
    <n v="114"/>
    <x v="2020"/>
    <x v="1948"/>
    <x v="2009"/>
    <x v="2024"/>
    <x v="2006"/>
    <n v="110"/>
  </r>
  <r>
    <x v="2636"/>
    <x v="97"/>
    <s v="The Lost Abbey"/>
    <s v="The Lost Abbey Deliverance"/>
    <s v="Notes:Cue the banjos...A blend of Bourbon Barrel Aged Imperial Stout and Brandy Barrel Aged Barleywine. One of our highest and most sought after non sour aged releases.\t"/>
    <x v="40"/>
    <n v="40"/>
    <n v="100"/>
    <n v="7"/>
    <n v="93"/>
    <n v="97"/>
    <n v="35"/>
    <n v="120"/>
    <n v="25"/>
    <n v="0"/>
    <n v="54"/>
    <n v="17"/>
    <n v="26"/>
    <n v="130"/>
    <x v="2021"/>
    <x v="1949"/>
    <x v="2010"/>
    <x v="2025"/>
    <x v="2007"/>
    <n v="192"/>
  </r>
  <r>
    <x v="2637"/>
    <x v="97"/>
    <s v="The Lost Abbey"/>
    <s v="The Lost Abbey The Angel's Share - Bourbon Barrel-Aged"/>
    <s v="Notes: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t"/>
    <x v="34"/>
    <n v="40"/>
    <n v="100"/>
    <n v="8"/>
    <n v="57"/>
    <n v="101"/>
    <n v="16"/>
    <n v="95"/>
    <n v="14"/>
    <n v="0"/>
    <n v="37"/>
    <n v="11"/>
    <n v="27"/>
    <n v="130"/>
    <x v="2022"/>
    <x v="1950"/>
    <x v="2011"/>
    <x v="2026"/>
    <x v="2008"/>
    <n v="534"/>
  </r>
  <r>
    <x v="2638"/>
    <x v="97"/>
    <s v="Hair of the Dog Brewing Company / Brewery and Tasting Room"/>
    <s v="Hair of the Dog Brewing Company / Brewery and Tasting Room Fred"/>
    <s v="Notes:Fred was created to honor beer writer and historian Fred Eckhardt. It is made with aromatic and rye malts and includes 10 different hop varieties. 10% alcohol by volume65 IBUs.\t"/>
    <x v="30"/>
    <n v="40"/>
    <n v="100"/>
    <n v="13"/>
    <n v="61"/>
    <n v="39"/>
    <n v="37"/>
    <n v="118"/>
    <n v="54"/>
    <n v="0"/>
    <n v="73"/>
    <n v="48"/>
    <n v="20"/>
    <n v="98"/>
    <x v="2023"/>
    <x v="1951"/>
    <x v="2012"/>
    <x v="2027"/>
    <x v="2009"/>
    <n v="709"/>
  </r>
  <r>
    <x v="2639"/>
    <x v="97"/>
    <s v="Sierra Nevada Brewing Co."/>
    <s v="Sierra Nevada Brewing Co. Life &amp; Limb"/>
    <s v="Notes:Brewed in collaboration with Dogfish Head Craft Brewery.Eight years after it was last seen, a blast from Sierra Nevada Brewing Co.’s past is set to return.That creation is Life and Limb 2019, a 10.2 percent ABV strong ale brewed with birch and maple syrup that is a collaboration between Sierra Nevada’s founder Ken Grossman and brewer Brian Grossman and Dogfish Head Brewery’s founder and president Sam Calagione and vice president Mariah Calagione. This will be the third time that the ale has been released after it debuted in 2009 and it was rereleased in 2011.\t"/>
    <x v="21"/>
    <n v="40"/>
    <n v="100"/>
    <n v="6"/>
    <n v="52"/>
    <n v="31"/>
    <n v="24"/>
    <n v="129"/>
    <n v="10"/>
    <n v="0"/>
    <n v="13"/>
    <n v="36"/>
    <n v="22"/>
    <n v="112"/>
    <x v="2024"/>
    <x v="1952"/>
    <x v="2013"/>
    <x v="2028"/>
    <x v="2010"/>
    <n v="674"/>
  </r>
  <r>
    <x v="2640"/>
    <x v="97"/>
    <s v="Fremont Brewing Company"/>
    <s v="Fremont Brewing Company Bourbon Barrel Abominable"/>
    <s v="Notes:Lovingly referred to by Fremonters as the B-BOMB, this bourbon barrel-aged edition of our winter ale has a warming spicy aroma and rich carmelly notes of bourbon, wood and vanilla added to dark roasty chocolatey malt flavors and subtle hopping.Down &amp; Dirty: 2-Row, Crystal-120, Munich, Roast Barley, Carafa-2 &amp; Chocolate malts with Columbus, Willamette &amp; US Goldings hops.Aged in 15 year-old American oak whiskey barrels. Blend of 24 and 12 month-old bourbon aged Abominable Ale.\t"/>
    <x v="31"/>
    <n v="40"/>
    <n v="100"/>
    <n v="5"/>
    <n v="94"/>
    <n v="82"/>
    <n v="42"/>
    <n v="93"/>
    <n v="11"/>
    <n v="0"/>
    <n v="41"/>
    <n v="20"/>
    <n v="48"/>
    <n v="153"/>
    <x v="2025"/>
    <x v="14"/>
    <x v="2014"/>
    <x v="168"/>
    <x v="171"/>
    <n v="12"/>
  </r>
  <r>
    <x v="2641"/>
    <x v="97"/>
    <s v="Rogue Ales"/>
    <s v="Rogue Ales Double Dead Guy Ale"/>
    <s v="Notes:7 Ingredients:Malts: 2-Row, Munich and C15.Hops: Cascade.Yeast &amp; Water: Rogue's Pacman Yeast and Free Range Coastal Water.20º PLATO60 IBU78 AA25º Lovibond\t"/>
    <x v="45"/>
    <n v="40"/>
    <n v="100"/>
    <n v="12"/>
    <n v="45"/>
    <n v="38"/>
    <n v="39"/>
    <n v="77"/>
    <n v="34"/>
    <n v="0"/>
    <n v="35"/>
    <n v="58"/>
    <n v="10"/>
    <n v="102"/>
    <x v="2026"/>
    <x v="1953"/>
    <x v="2015"/>
    <x v="2029"/>
    <x v="2011"/>
    <n v="491"/>
  </r>
  <r>
    <x v="2642"/>
    <x v="97"/>
    <s v="Boulevard Brewing Co."/>
    <s v="Boulevard Brewing Co. Chocolate Ale"/>
    <s v="Notes:One of the brightest stars in a city filled with culinary treasures, Christopher Elbow has been handcrafting masterpieces in chocolate for more than ten years. In that time the reputation of his artistic delicacies has spread around the globe. Elbow’s sweets are distinguished by their use of unusual and sometimes surprising flavors and ingredients; in that adventurous spirit we joined forces to bring you a very special Chocolate Ale.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 in the form of nibs, or crushed, roasted beans – was incorporated into the brewing process itself.24 IBU\t"/>
    <x v="90"/>
    <n v="40"/>
    <n v="100"/>
    <n v="10"/>
    <n v="132"/>
    <n v="24"/>
    <n v="46"/>
    <n v="124"/>
    <n v="16"/>
    <n v="0"/>
    <n v="22"/>
    <n v="25"/>
    <n v="22"/>
    <n v="169"/>
    <x v="2027"/>
    <x v="1954"/>
    <x v="2016"/>
    <x v="2030"/>
    <x v="2012"/>
    <n v="128"/>
  </r>
  <r>
    <x v="2643"/>
    <x v="97"/>
    <s v="Mendocino Brewing Company"/>
    <s v="Mendocino Brewing Company Eye of the Hawk"/>
    <s v="Notes:"/>
    <x v="52"/>
    <n v="40"/>
    <n v="100"/>
    <n v="12"/>
    <n v="21"/>
    <n v="28"/>
    <n v="40"/>
    <n v="52"/>
    <n v="23"/>
    <n v="0"/>
    <n v="25"/>
    <n v="44"/>
    <n v="4"/>
    <n v="57"/>
    <x v="2028"/>
    <x v="1955"/>
    <x v="2017"/>
    <x v="2031"/>
    <x v="2013"/>
    <n v="436"/>
  </r>
  <r>
    <x v="2644"/>
    <x v="97"/>
    <s v="Hair of the Dog Brewing Company / Brewery and Tasting Room"/>
    <s v="Hair of the Dog Brewing Company / Brewery and Tasting Room Matt"/>
    <s v="Notes:Brewed using two Munich malts, two Smoked malts and two types of Belgian candy sugar. It was aged in 33 year old Bourbon barrels and Apple Eau de Vie barrels for about one year.First release: February 2009 (a.k.a. 'Bottleworks X')Second release: November 2010Third release: October 2013\t"/>
    <x v="26"/>
    <n v="40"/>
    <n v="100"/>
    <n v="8"/>
    <n v="40"/>
    <n v="54"/>
    <n v="13"/>
    <n v="87"/>
    <n v="34"/>
    <n v="0"/>
    <n v="50"/>
    <n v="8"/>
    <n v="36"/>
    <n v="70"/>
    <x v="2029"/>
    <x v="1956"/>
    <x v="2018"/>
    <x v="2032"/>
    <x v="2014"/>
    <n v="165"/>
  </r>
  <r>
    <x v="2645"/>
    <x v="97"/>
    <s v="The Lost Abbey"/>
    <s v="The Lost Abbey The Angel's Share - Brandy Barrel-Aged"/>
    <s v="Notes:Down in Kentucky and across the pond in Scotland, distillers who age their whiskeys for many years refer to the evaporation of the spirits from their barrels as “The Angel’s Share.” We couldn’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t"/>
    <x v="177"/>
    <n v="40"/>
    <n v="100"/>
    <n v="8"/>
    <n v="50"/>
    <n v="83"/>
    <n v="16"/>
    <n v="81"/>
    <n v="26"/>
    <n v="0"/>
    <n v="30"/>
    <n v="5"/>
    <n v="17"/>
    <n v="83"/>
    <x v="2030"/>
    <x v="1957"/>
    <x v="2019"/>
    <x v="2033"/>
    <x v="2015"/>
    <n v="387"/>
  </r>
  <r>
    <x v="2646"/>
    <x v="97"/>
    <s v="Avery Brewing Company"/>
    <s v="Avery Brewing Company Ale To The Chief"/>
    <s v="Notes:Originally brewed to celebrate Inauguration Day, January 20, 2009, we elected to give Ale to the Chief a second term to commemorate the 2012 election!​ ​Not an “Imperial” pale ale, this is a democracy. It’s Presidential! Take the all-American pale ale, a bipartisan blend of malt and hops, increase both to Avery Brewing standards, and then, of c​​ourse, dry hop the result with that most quintessential of American hops, Cascades, and you get this…a brew worthy of the Oval Office!\t"/>
    <x v="186"/>
    <n v="40"/>
    <n v="100"/>
    <n v="16"/>
    <n v="57"/>
    <n v="23"/>
    <n v="82"/>
    <n v="93"/>
    <n v="67"/>
    <n v="1"/>
    <n v="81"/>
    <n v="116"/>
    <n v="8"/>
    <n v="107"/>
    <x v="2031"/>
    <x v="1958"/>
    <x v="18"/>
    <x v="2034"/>
    <x v="2016"/>
    <n v="383"/>
  </r>
  <r>
    <x v="2647"/>
    <x v="97"/>
    <s v="Hair of the Dog Brewing Company / Brewery and Tasting Room"/>
    <s v="Hair of the Dog Brewing Company / Brewery and Tasting Room Fred From The Wood"/>
    <s v="Notes:Aged in new, medium toast American oak barrels for at least 6 months\t"/>
    <x v="30"/>
    <n v="40"/>
    <n v="100"/>
    <n v="12"/>
    <n v="58"/>
    <n v="39"/>
    <n v="26"/>
    <n v="108"/>
    <n v="24"/>
    <n v="1"/>
    <n v="46"/>
    <n v="18"/>
    <n v="49"/>
    <n v="82"/>
    <x v="2032"/>
    <x v="75"/>
    <x v="2020"/>
    <x v="2035"/>
    <x v="2017"/>
    <n v="204"/>
  </r>
  <r>
    <x v="2648"/>
    <x v="97"/>
    <s v="RJ Rockers Brewing Company"/>
    <s v="RJ Rockers Brewing Company Bell Ringer"/>
    <s v="Notes:Our high gravity offering weighs in at 8.5% ABV and is delightfully loaded with malt and hops. This is an ale worthy of your sturdiest goblet or most treasured stein. Ring it!\t"/>
    <x v="52"/>
    <n v="40"/>
    <n v="100"/>
    <n v="10"/>
    <n v="35"/>
    <n v="27"/>
    <n v="52"/>
    <n v="61"/>
    <n v="28"/>
    <n v="1"/>
    <n v="31"/>
    <n v="59"/>
    <n v="0"/>
    <n v="65"/>
    <x v="2033"/>
    <x v="1959"/>
    <x v="2021"/>
    <x v="2036"/>
    <x v="718"/>
    <n v="143"/>
  </r>
  <r>
    <x v="2649"/>
    <x v="97"/>
    <s v="Hair of the Dog Brewing Company / Brewery and Tasting Room"/>
    <s v="Hair of the Dog Brewing Company / Brewery and Tasting Room Bourbon Fred From The Wood"/>
    <s v="Notes:Bottles (12 oz) released November 2011Batch 2 bottles (12oz) released July 2012.\t"/>
    <x v="36"/>
    <n v="40"/>
    <n v="100"/>
    <n v="12"/>
    <n v="59"/>
    <n v="91"/>
    <n v="24"/>
    <n v="144"/>
    <n v="29"/>
    <n v="0"/>
    <n v="47"/>
    <n v="9"/>
    <n v="27"/>
    <n v="158"/>
    <x v="2034"/>
    <x v="1960"/>
    <x v="1270"/>
    <x v="2037"/>
    <x v="1781"/>
    <n v="43"/>
  </r>
  <r>
    <x v="2650"/>
    <x v="97"/>
    <s v="Lawson's Finest Liquids"/>
    <s v="Lawson's Finest Liquids Maple Tripple Ale"/>
    <s v="Notes:Enticing, rich and complex, this creation defies easy description. Our 'once-a-year beer' is brewed only during sugaring season with 100% maple sap from our friend Paul Marble in Fayston, VT. No water added! Just barley, hops, and ale yeast.\t"/>
    <x v="36"/>
    <n v="40"/>
    <n v="100"/>
    <n v="7"/>
    <n v="37"/>
    <n v="39"/>
    <n v="16"/>
    <n v="179"/>
    <n v="13"/>
    <n v="0"/>
    <n v="16"/>
    <n v="14"/>
    <n v="5"/>
    <n v="141"/>
    <x v="2035"/>
    <x v="1267"/>
    <x v="18"/>
    <x v="2038"/>
    <x v="552"/>
    <n v="11"/>
  </r>
  <r>
    <x v="2651"/>
    <x v="97"/>
    <s v="Middle Ages Brewing Co., Ltd."/>
    <s v="Middle Ages Brewing Co., Ltd. Wailing Wench"/>
    <s v="Notes:"/>
    <x v="52"/>
    <n v="40"/>
    <n v="100"/>
    <n v="23"/>
    <n v="73"/>
    <n v="45"/>
    <n v="110"/>
    <n v="103"/>
    <n v="47"/>
    <n v="1"/>
    <n v="56"/>
    <n v="125"/>
    <n v="19"/>
    <n v="119"/>
    <x v="2036"/>
    <x v="1961"/>
    <x v="2022"/>
    <x v="562"/>
    <x v="2018"/>
    <n v="302"/>
  </r>
  <r>
    <x v="2652"/>
    <x v="97"/>
    <s v="Iron Horse Brewery"/>
    <s v="Iron Horse Brewery Quilter's Irish Death"/>
    <s v="Notes:"/>
    <x v="75"/>
    <n v="40"/>
    <n v="100"/>
    <n v="10"/>
    <n v="59"/>
    <n v="21"/>
    <n v="24"/>
    <n v="46"/>
    <n v="4"/>
    <n v="0"/>
    <n v="6"/>
    <n v="13"/>
    <n v="6"/>
    <n v="71"/>
    <x v="1187"/>
    <x v="1962"/>
    <x v="2023"/>
    <x v="1812"/>
    <x v="1630"/>
    <n v="54"/>
  </r>
  <r>
    <x v="2653"/>
    <x v="97"/>
    <s v="Long Trail Brewing Co."/>
    <s v="Long Trail Brewing Co. Triple Bag"/>
    <s v="Notes:Triple Bag is brewed in a small batch from single infusion that uses only the first runnings of the mash. The result is a brew made from only the purest part of the grains, providing a uniquely rich and dense flavor, with an aroma reminiscent of the finest dessert wines. This brew is naturally carbonated and is an example of brewing purity that is rarely experienced by those other than brewers themselves.53 IBU\t"/>
    <x v="22"/>
    <n v="40"/>
    <n v="100"/>
    <n v="7"/>
    <n v="50"/>
    <n v="52"/>
    <n v="54"/>
    <n v="94"/>
    <n v="24"/>
    <n v="0"/>
    <n v="34"/>
    <n v="67"/>
    <n v="14"/>
    <n v="99"/>
    <x v="2037"/>
    <x v="1963"/>
    <x v="850"/>
    <x v="2039"/>
    <x v="345"/>
    <n v="78"/>
  </r>
  <r>
    <x v="2654"/>
    <x v="97"/>
    <s v="Shmaltz Brewing Company"/>
    <s v="Shmaltz Brewing Company He'Brew Origin Pomegranate Ale"/>
    <s v="Notes:Celebrating our second decade of brewing, ShmaltzBrewing presents ORIGIN Pomegranate Ale. Arenewal of our original HE'BREW Beer covenant,brewed once again after 10 years with the juiceof over 10,000 luscious Pomegranates. ORIGIN is acomplex, rich and balanced Imperial Amber Alewith a truly unique character. The onlyPomegranate Strong Ale in the country!\t"/>
    <x v="52"/>
    <n v="40"/>
    <n v="100"/>
    <n v="12"/>
    <n v="32"/>
    <n v="33"/>
    <n v="57"/>
    <n v="96"/>
    <n v="61"/>
    <n v="0"/>
    <n v="102"/>
    <n v="62"/>
    <n v="1"/>
    <n v="76"/>
    <x v="2038"/>
    <x v="1964"/>
    <x v="2024"/>
    <x v="2040"/>
    <x v="2019"/>
    <n v="213"/>
  </r>
  <r>
    <x v="2655"/>
    <x v="97"/>
    <s v="Cold Spring Brewing Co."/>
    <s v="Cold Spring Brewing Co. John Henry 3 Lick Spiker Ale"/>
    <s v="Notes:Three Lick Spiker Ale is brewed with three different roasted malts creating chocolate flavors and full body taste. After fermentation has been completed with our top fermenting ale yeast we infuse our brew with bourbon oak aged chips and let the extended aging process take over. Hints of bourbon and vanilla from the oak come through the aroma and flavor.\t"/>
    <x v="161"/>
    <n v="40"/>
    <n v="100"/>
    <n v="15"/>
    <n v="75"/>
    <n v="83"/>
    <n v="34"/>
    <n v="67"/>
    <n v="12"/>
    <n v="0"/>
    <n v="18"/>
    <n v="18"/>
    <n v="25"/>
    <n v="136"/>
    <x v="2039"/>
    <x v="1965"/>
    <x v="2025"/>
    <x v="2041"/>
    <x v="2020"/>
    <n v="107"/>
  </r>
  <r>
    <x v="2656"/>
    <x v="97"/>
    <s v="Ballast Point Brewing Company"/>
    <s v="Ballast Point Brewing Company Barmy Ale"/>
    <s v="Notes:Made with 2-row malt, Galena hops, house yeast, apricots and carmelized honey. On old sailing ships, barm was the foam on top of fermenting fruit and Barmy was the adjective used to describe it.\t"/>
    <x v="36"/>
    <n v="40"/>
    <n v="100"/>
    <n v="14"/>
    <n v="60"/>
    <n v="64"/>
    <n v="23"/>
    <n v="206"/>
    <n v="56"/>
    <n v="4"/>
    <n v="115"/>
    <n v="37"/>
    <n v="17"/>
    <n v="93"/>
    <x v="1318"/>
    <x v="220"/>
    <x v="1481"/>
    <x v="249"/>
    <x v="23"/>
    <n v="16"/>
  </r>
  <r>
    <x v="2657"/>
    <x v="97"/>
    <s v="Minhas Craft Brewery"/>
    <s v="Minhas Craft Brewery Boatswain H.L.V. Ale (Heavy Lift Vessel)"/>
    <s v="Notes:"/>
    <x v="68"/>
    <n v="40"/>
    <n v="100"/>
    <n v="6"/>
    <n v="19"/>
    <n v="23"/>
    <n v="39"/>
    <n v="42"/>
    <n v="13"/>
    <n v="0"/>
    <n v="22"/>
    <n v="49"/>
    <n v="7"/>
    <n v="37"/>
    <x v="93"/>
    <x v="28"/>
    <x v="139"/>
    <x v="153"/>
    <x v="158"/>
    <n v="3"/>
  </r>
  <r>
    <x v="2658"/>
    <x v="97"/>
    <s v="Berkshire Brewing Company Inc."/>
    <s v="Berkshire Brewing Company Inc. Raspberry Strong Ale"/>
    <s v="Notes:"/>
    <x v="45"/>
    <n v="40"/>
    <n v="100"/>
    <n v="14"/>
    <n v="34"/>
    <n v="27"/>
    <n v="13"/>
    <n v="147"/>
    <n v="55"/>
    <n v="0"/>
    <n v="97"/>
    <n v="14"/>
    <n v="4"/>
    <n v="55"/>
    <x v="2040"/>
    <x v="1264"/>
    <x v="2026"/>
    <x v="2042"/>
    <x v="2021"/>
    <n v="160"/>
  </r>
  <r>
    <x v="2659"/>
    <x v="97"/>
    <s v="10 Barrel Brewing Co."/>
    <s v="10 Barrel Brewing Co. Pray For Snow"/>
    <s v="Notes:"/>
    <x v="68"/>
    <n v="40"/>
    <n v="100"/>
    <n v="8"/>
    <n v="66"/>
    <n v="33"/>
    <n v="65"/>
    <n v="84"/>
    <n v="31"/>
    <n v="0"/>
    <n v="47"/>
    <n v="81"/>
    <n v="26"/>
    <n v="154"/>
    <x v="142"/>
    <x v="118"/>
    <x v="142"/>
    <x v="122"/>
    <x v="50"/>
    <n v="3"/>
  </r>
  <r>
    <x v="2660"/>
    <x v="97"/>
    <s v="DuClaw Brewing Company"/>
    <s v="DuClaw Brewing Company Colossus"/>
    <s v="Notes:Brewed to push the limits of our own skills and imagination, Colossus is dark amber in color and full-bodied with a perceptively sweet flavor profile accented by notes of apple, and a surprisingly tame alcohol presence. This astounding alcohol content is achieved through fermentation alone; no alcohol is introduced at packaging nor it distilled. Multiple grains are used in conjunction with three different yeast strains to produce a beer that simply defies classification… and most laws of nature. One sip of this behemoth brew and you’ll agree: Sometimes size does matter!2006 Batch - 20.0% ABV2011 Batch - 21.92% ABV2014 Batch - 17.3% ABV2015 Batch - 21.0% ABV2018 Batch - 20.0% ABV\t"/>
    <x v="187"/>
    <n v="40"/>
    <n v="100"/>
    <n v="11"/>
    <n v="59"/>
    <n v="106"/>
    <n v="23"/>
    <n v="151"/>
    <n v="61"/>
    <n v="1"/>
    <n v="90"/>
    <n v="16"/>
    <n v="56"/>
    <n v="69"/>
    <x v="2041"/>
    <x v="1"/>
    <x v="1486"/>
    <x v="530"/>
    <x v="1904"/>
    <n v="39"/>
  </r>
  <r>
    <x v="2661"/>
    <x v="97"/>
    <s v="FiftyFifty Brewing Co."/>
    <s v="FiftyFifty Brewing Co. BART"/>
    <s v="Notes:Ale brewed with honey.Barrel Aged Really Tasty. it's pretty simple actually - a delicious blend of our Imperial Honey Stout and Barleywine Ale, aged to perfection in oak bourbon barrels. Delightful aromas of caramel, vanilla and dark fruits, followed by brown sugar, dark molasses, espresso and chocolate on the palette. The complexity evolves as BART warms up, and it's the perfect beer to sip with a friend and celebrate all that is good in the world.\t"/>
    <x v="36"/>
    <n v="40"/>
    <n v="100"/>
    <n v="6"/>
    <n v="83"/>
    <n v="62"/>
    <n v="38"/>
    <n v="96"/>
    <n v="22"/>
    <n v="0"/>
    <n v="24"/>
    <n v="19"/>
    <n v="27"/>
    <n v="129"/>
    <x v="335"/>
    <x v="91"/>
    <x v="1188"/>
    <x v="2043"/>
    <x v="157"/>
    <n v="7"/>
  </r>
  <r>
    <x v="2662"/>
    <x v="97"/>
    <s v="Keegan Ales"/>
    <s v="Keegan Ales Super Kitty"/>
    <s v="Notes:Brewed using the excess from their Hurricane Kitty recipe, this beer is combined with 1000 pounds of local Hudson Valley honey, oak chips, and several additions of hops during the 6 month conditioning period.\t"/>
    <x v="36"/>
    <n v="40"/>
    <n v="100"/>
    <n v="7"/>
    <n v="56"/>
    <n v="50"/>
    <n v="63"/>
    <n v="102"/>
    <n v="26"/>
    <n v="0"/>
    <n v="26"/>
    <n v="75"/>
    <n v="7"/>
    <n v="97"/>
    <x v="2042"/>
    <x v="1966"/>
    <x v="2027"/>
    <x v="2044"/>
    <x v="2022"/>
    <n v="47"/>
  </r>
  <r>
    <x v="2663"/>
    <x v="98"/>
    <s v="Bières de Chimay S.A."/>
    <s v="Bières de Chimay S.A. Chimay Grande Réserve (Blue)"/>
    <s v="Notes:Originally brewed as a Christmas beer in 1948, this dark ale has rich flavors of mulling spices and caramel, with a smooth palate and warming finish.\t"/>
    <x v="45"/>
    <n v="25"/>
    <n v="50"/>
    <n v="4"/>
    <n v="38"/>
    <n v="27"/>
    <n v="8"/>
    <n v="65"/>
    <n v="13"/>
    <n v="0"/>
    <n v="40"/>
    <n v="5"/>
    <n v="9"/>
    <n v="45"/>
    <x v="2043"/>
    <x v="1967"/>
    <x v="2028"/>
    <x v="2045"/>
    <x v="2023"/>
    <n v="2009"/>
  </r>
  <r>
    <x v="2664"/>
    <x v="98"/>
    <s v="Brasserie de Rochefort"/>
    <s v="Brasserie de Rochefort Trappistes Rochefort 8"/>
    <s v="Notes:"/>
    <x v="100"/>
    <n v="25"/>
    <n v="50"/>
    <n v="10"/>
    <n v="44"/>
    <n v="28"/>
    <n v="18"/>
    <n v="125"/>
    <n v="34"/>
    <n v="0"/>
    <n v="68"/>
    <n v="15"/>
    <n v="28"/>
    <n v="88"/>
    <x v="2044"/>
    <x v="1968"/>
    <x v="2029"/>
    <x v="2046"/>
    <x v="2024"/>
    <n v="1561"/>
  </r>
  <r>
    <x v="2665"/>
    <x v="98"/>
    <s v="Unibroue"/>
    <s v="Unibroue Trois Pistoles"/>
    <s v="Notes:Drawing on Quebec folklore, Unibroue chose the name Trois Pistoles to honour the city’s historic importance and pay homage to the legend of the Black Horse. Conjured up by a priest to help build a new church, this incarnation of the devil ran off when its bridle was removed. Because construction was still underway when the horse vanished, a stone remains missing from the church to this day.\t"/>
    <x v="45"/>
    <n v="25"/>
    <n v="50"/>
    <n v="6"/>
    <n v="47"/>
    <n v="25"/>
    <n v="29"/>
    <n v="88"/>
    <n v="35"/>
    <n v="1"/>
    <n v="87"/>
    <n v="20"/>
    <n v="33"/>
    <n v="74"/>
    <x v="2045"/>
    <x v="687"/>
    <x v="2030"/>
    <x v="2047"/>
    <x v="2025"/>
    <n v="1736"/>
  </r>
  <r>
    <x v="2666"/>
    <x v="98"/>
    <s v="Dogfish Head Brewery"/>
    <s v="Dogfish Head Brewery Raison D'etre"/>
    <s v="Notes:A deep mahogany, Belgian-style brown ale brewed with beet sugar, raisins and Belgian-style yeast.We began brewing this one at our pub in 1996 (we began packaging and selling it sometime in 1998) as the answer to the question, &quot;What beer should I enjoy with a wood-grilled steak?&quot; Raison D'Etre fits the bill. It's as tasty and complex as a fine red wine.In the Quick Sip Clip video, Sam talks about Raison D'Etre inside the new cellars for our 600-bbl fermentation tanks. The cellars were designed specifically to allow sterile yeast management. The system also allows us to automatically dose the yeast into the fermentation tanks. At Dogfish, we use multiple strains of yeast for our different beers, so we are acutely aware of all that can go wrong when you don't love and protect the yeast.25 IBU\t"/>
    <x v="52"/>
    <n v="25"/>
    <n v="50"/>
    <n v="5"/>
    <n v="41"/>
    <n v="27"/>
    <n v="19"/>
    <n v="105"/>
    <n v="31"/>
    <n v="1"/>
    <n v="67"/>
    <n v="13"/>
    <n v="10"/>
    <n v="57"/>
    <x v="2046"/>
    <x v="1969"/>
    <x v="2031"/>
    <x v="2048"/>
    <x v="2026"/>
    <n v="1704"/>
  </r>
  <r>
    <x v="2667"/>
    <x v="98"/>
    <s v="Brouwerij Van Steenberge N.V."/>
    <s v="Brouwerij Van Steenberge N.V. Gulden Draak (Dark Triple)"/>
    <s v="Notes:Dark Triple Ale brewed with caramel malt and re-fermented with Bordeaux wine yeast\t"/>
    <x v="23"/>
    <n v="25"/>
    <n v="50"/>
    <n v="4"/>
    <n v="46"/>
    <n v="28"/>
    <n v="14"/>
    <n v="102"/>
    <n v="41"/>
    <n v="0"/>
    <n v="62"/>
    <n v="16"/>
    <n v="22"/>
    <n v="75"/>
    <x v="2047"/>
    <x v="1970"/>
    <x v="2032"/>
    <x v="2049"/>
    <x v="2027"/>
    <n v="1069"/>
  </r>
  <r>
    <x v="2668"/>
    <x v="98"/>
    <s v="Tröegs Brewing Company"/>
    <s v="Tröegs Brewing Company Tröegs Mad Elf"/>
    <s v="Notes:Hop Bitterness (IBU's) : 15Color (SRM) : Ruby RedAvailability: Seasonal, 12 oz. &amp; 3L bottles, 1/2 and 1/6 kegs (contact your local retailer to pre-order)Malts: Pilsner, Munich, ChocolateHops: Saaz, HallertauYeast: Spicy YeastPennsylvania Honey West Coast Cherries\t"/>
    <x v="22"/>
    <n v="25"/>
    <n v="50"/>
    <n v="10"/>
    <n v="35"/>
    <n v="30"/>
    <n v="24"/>
    <n v="71"/>
    <n v="16"/>
    <n v="0"/>
    <n v="57"/>
    <n v="19"/>
    <n v="20"/>
    <n v="53"/>
    <x v="2048"/>
    <x v="1971"/>
    <x v="2033"/>
    <x v="2050"/>
    <x v="2028"/>
    <n v="1062"/>
  </r>
  <r>
    <x v="2669"/>
    <x v="98"/>
    <s v="North Coast Brewing Co."/>
    <s v="North Coast Brewing Co. Brother Thelonious"/>
    <s v="Notes:&quot;Vital StatisticsStyle: Belgian Style Strong DarkColor: Dark mahoganyABV: 9.4%Bitterness: 32 IBU's&quot;\t"/>
    <x v="83"/>
    <n v="25"/>
    <n v="50"/>
    <n v="4"/>
    <n v="29"/>
    <n v="29"/>
    <n v="13"/>
    <n v="69"/>
    <n v="22"/>
    <n v="1"/>
    <n v="49"/>
    <n v="8"/>
    <n v="24"/>
    <n v="48"/>
    <x v="2049"/>
    <x v="1972"/>
    <x v="2034"/>
    <x v="2051"/>
    <x v="2029"/>
    <n v="791"/>
  </r>
  <r>
    <x v="2670"/>
    <x v="98"/>
    <s v="Brouwerij Huyghe"/>
    <s v="Brouwerij Huyghe Delirium Nocturnum"/>
    <s v="Notes:"/>
    <x v="3"/>
    <n v="25"/>
    <n v="50"/>
    <n v="8"/>
    <n v="44"/>
    <n v="30"/>
    <n v="29"/>
    <n v="101"/>
    <n v="46"/>
    <n v="1"/>
    <n v="78"/>
    <n v="27"/>
    <n v="15"/>
    <n v="70"/>
    <x v="2050"/>
    <x v="1973"/>
    <x v="2035"/>
    <x v="2052"/>
    <x v="2030"/>
    <n v="782"/>
  </r>
  <r>
    <x v="2477"/>
    <x v="98"/>
    <s v="Allagash Brewing Company"/>
    <s v="Allagash Brewing Company Allagash Black"/>
    <s v="Notes:Allagash Black is a Belgian style stout brewed with 2 Row barley, torrified wheat, oats, both roasted and chocolate malt and a generous portion of dark caramelized candi sugar. The silky mouth feel is a great balance to the roasted character, coffee and dark chocolate notes expressed throughout this beer.\t"/>
    <x v="16"/>
    <n v="25"/>
    <n v="50"/>
    <n v="9"/>
    <n v="95"/>
    <n v="18"/>
    <n v="69"/>
    <n v="83"/>
    <n v="17"/>
    <n v="0"/>
    <n v="28"/>
    <n v="35"/>
    <n v="9"/>
    <n v="144"/>
    <x v="2051"/>
    <x v="1974"/>
    <x v="1004"/>
    <x v="2053"/>
    <x v="2031"/>
    <n v="500"/>
  </r>
  <r>
    <x v="2671"/>
    <x v="98"/>
    <s v="Brouwerij Huyghe"/>
    <s v="Brouwerij Huyghe Delirium Noël"/>
    <s v="Notes:Brewed only for the Christmas and New Year, Noël complete the &quot;Delirium&quot; trilogy. Its appearance is a superb warm copper to red color, recalling &quot;Nocturnum&quot; except in its taste. It hides its subtlety by multiple levels of flavor and should be approached with confidence, with a tinge typical Christmas, sauced with a sweet touch, then bitterness.20 IBU\t"/>
    <x v="30"/>
    <n v="25"/>
    <n v="50"/>
    <n v="11"/>
    <n v="40"/>
    <n v="28"/>
    <n v="13"/>
    <n v="74"/>
    <n v="36"/>
    <n v="0"/>
    <n v="55"/>
    <n v="10"/>
    <n v="44"/>
    <n v="44"/>
    <x v="2052"/>
    <x v="1975"/>
    <x v="2036"/>
    <x v="2054"/>
    <x v="2032"/>
    <n v="680"/>
  </r>
  <r>
    <x v="2672"/>
    <x v="98"/>
    <s v="Avery Brewing Company"/>
    <s v="Avery Brewing Company Collaboration Not Litigation Ale"/>
    <s v="Notes:Collaboration with Russian River Brewing Company\t"/>
    <x v="188"/>
    <n v="25"/>
    <n v="50"/>
    <n v="10"/>
    <n v="49"/>
    <n v="24"/>
    <n v="11"/>
    <n v="101"/>
    <n v="21"/>
    <n v="0"/>
    <n v="51"/>
    <n v="17"/>
    <n v="39"/>
    <n v="61"/>
    <x v="2053"/>
    <x v="1976"/>
    <x v="2037"/>
    <x v="2055"/>
    <x v="2033"/>
    <n v="638"/>
  </r>
  <r>
    <x v="2673"/>
    <x v="98"/>
    <s v="Dogfish Head Brewery"/>
    <s v="Dogfish Head Brewery Raison D'extra"/>
    <s v="Notes:Our Raison D'Etre, with a little extra. This immodest brew, made with an obscene amount of malt, brown sugar &amp; raisins, takes Belgian-style browns to new heights.\t"/>
    <x v="19"/>
    <n v="25"/>
    <n v="50"/>
    <n v="6"/>
    <n v="52"/>
    <n v="58"/>
    <n v="22"/>
    <n v="168"/>
    <n v="40"/>
    <n v="1"/>
    <n v="116"/>
    <n v="20"/>
    <n v="18"/>
    <n v="81"/>
    <x v="2054"/>
    <x v="1977"/>
    <x v="2038"/>
    <x v="2056"/>
    <x v="2034"/>
    <n v="580"/>
  </r>
  <r>
    <x v="2674"/>
    <x v="98"/>
    <s v="21st Amendment Brewery"/>
    <s v="21st Amendment Brewery Monk's Blood"/>
    <s v="Notes:Belgian Strong Dark ale brewed with cinnamon, on oak chips with figs.\t"/>
    <x v="91"/>
    <n v="25"/>
    <n v="50"/>
    <n v="9"/>
    <n v="32"/>
    <n v="36"/>
    <n v="20"/>
    <n v="104"/>
    <n v="30"/>
    <n v="0"/>
    <n v="84"/>
    <n v="13"/>
    <n v="51"/>
    <n v="36"/>
    <x v="2055"/>
    <x v="1978"/>
    <x v="2039"/>
    <x v="2057"/>
    <x v="2035"/>
    <n v="371"/>
  </r>
  <r>
    <x v="2675"/>
    <x v="98"/>
    <s v="Brooklyn Brewery"/>
    <s v="Brooklyn Brewery Brooklyn Local 2"/>
    <s v="Notes:Here in Brooklyn we’ve combined European malt and hops, Belgian dark sugar, and raw wildflower honey from a New York family farm to create Brooklyn Local 2. Our special Belgian yeast adds hints of spice to the dark fruit, caramel, and chocolate flavors. After 100% bottle re-fermentation, the beer reveals a marvelous dry complexity, enjoyable by itself or at the dinner table.\t"/>
    <x v="45"/>
    <n v="25"/>
    <n v="50"/>
    <n v="13"/>
    <n v="48"/>
    <n v="40"/>
    <n v="12"/>
    <n v="146"/>
    <n v="51"/>
    <n v="0"/>
    <n v="100"/>
    <n v="19"/>
    <n v="13"/>
    <n v="75"/>
    <x v="2056"/>
    <x v="1979"/>
    <x v="2040"/>
    <x v="2058"/>
    <x v="2036"/>
    <n v="443"/>
  </r>
  <r>
    <x v="2676"/>
    <x v="98"/>
    <s v="Brasserie d'Achouffe"/>
    <s v="Brasserie d'Achouffe N'Ice Chouffe"/>
    <s v="Notes:When the little animals in Fairyland hibernate, the Achouffe gnomes love to gather in their cottage. By the gentle firelight, they spend long evenings telling the best Ardennes stories while enjoying a delicious N’Ice CHOUFFE. Smooth and strong, with spicy notes of thyme and Curacao, this dark beer warms both hearts and atmospheres, making even the coldest winters joyful.\t"/>
    <x v="30"/>
    <n v="25"/>
    <n v="50"/>
    <n v="20"/>
    <n v="43"/>
    <n v="49"/>
    <n v="25"/>
    <n v="89"/>
    <n v="41"/>
    <n v="0"/>
    <n v="64"/>
    <n v="47"/>
    <n v="44"/>
    <n v="86"/>
    <x v="2057"/>
    <x v="1980"/>
    <x v="2041"/>
    <x v="2059"/>
    <x v="2037"/>
    <n v="394"/>
  </r>
  <r>
    <x v="2677"/>
    <x v="98"/>
    <s v="Brouwerij Corsendonk"/>
    <s v="Brouwerij Corsendonk Corsendonk Christmas Ale"/>
    <s v="Notes:"/>
    <x v="110"/>
    <n v="25"/>
    <n v="50"/>
    <n v="8"/>
    <n v="47"/>
    <n v="16"/>
    <n v="22"/>
    <n v="89"/>
    <n v="25"/>
    <n v="0"/>
    <n v="66"/>
    <n v="26"/>
    <n v="40"/>
    <n v="75"/>
    <x v="2058"/>
    <x v="1981"/>
    <x v="2042"/>
    <x v="1608"/>
    <x v="1052"/>
    <n v="483"/>
  </r>
  <r>
    <x v="2678"/>
    <x v="98"/>
    <s v="Russian River Brewing Company"/>
    <s v="Russian River Brewing Company Salvation"/>
    <s v="Notes:"/>
    <x v="45"/>
    <n v="25"/>
    <n v="50"/>
    <n v="13"/>
    <n v="58"/>
    <n v="19"/>
    <n v="20"/>
    <n v="95"/>
    <n v="45"/>
    <n v="0"/>
    <n v="64"/>
    <n v="22"/>
    <n v="18"/>
    <n v="57"/>
    <x v="2059"/>
    <x v="1982"/>
    <x v="2043"/>
    <x v="2060"/>
    <x v="2038"/>
    <n v="375"/>
  </r>
  <r>
    <x v="2679"/>
    <x v="98"/>
    <s v="Brasserie d'Achouffe"/>
    <s v="Brasserie d'Achouffe McChouffe"/>
    <s v="Notes:Among the mythical characters living in Fairyland, some are more unusual than others. Malcolm, for example, is different because of his accent and his kilt: when it comes to beer, his favourite is Mc CHOUFFE. The delicious flavours of aniseed, liquorice and toffee tickle his taste buds. If you listen to him, he will boast of its ruby sparkle, its smooth bitterness and its strong character, worthy of his native Scotland. Although robust, Mc CHOUFFE goes down as easily as LA CHOUFFE.ABV varies from time to time.\t"/>
    <x v="52"/>
    <n v="25"/>
    <n v="50"/>
    <n v="13"/>
    <n v="52"/>
    <n v="25"/>
    <n v="15"/>
    <n v="100"/>
    <n v="33"/>
    <n v="0"/>
    <n v="58"/>
    <n v="31"/>
    <n v="45"/>
    <n v="88"/>
    <x v="1141"/>
    <x v="1983"/>
    <x v="2044"/>
    <x v="2061"/>
    <x v="2039"/>
    <n v="448"/>
  </r>
  <r>
    <x v="2680"/>
    <x v="98"/>
    <s v="Unibroue"/>
    <s v="Unibroue 17 Grande Réserve"/>
    <s v="Notes:This French oak aged, bottle refermented dark ale has a remarkable and complex flavor profile. Its Grande Réserve appellation is a fitting endorsement of its exceptional aging qualities.\t"/>
    <x v="30"/>
    <n v="25"/>
    <n v="50"/>
    <n v="6"/>
    <n v="66"/>
    <n v="28"/>
    <n v="14"/>
    <n v="127"/>
    <n v="40"/>
    <n v="0"/>
    <n v="78"/>
    <n v="11"/>
    <n v="50"/>
    <n v="83"/>
    <x v="2060"/>
    <x v="391"/>
    <x v="2045"/>
    <x v="1031"/>
    <x v="1603"/>
    <n v="11"/>
  </r>
  <r>
    <x v="2681"/>
    <x v="98"/>
    <s v="Brouwerij De Dolle Brouwers"/>
    <s v="Brouwerij De Dolle Brouwers De Dolle Oerbier"/>
    <s v="Notes:"/>
    <x v="45"/>
    <n v="25"/>
    <n v="50"/>
    <n v="12"/>
    <n v="36"/>
    <n v="47"/>
    <n v="16"/>
    <n v="114"/>
    <n v="47"/>
    <n v="0"/>
    <n v="88"/>
    <n v="21"/>
    <n v="24"/>
    <n v="58"/>
    <x v="2061"/>
    <x v="1984"/>
    <x v="2046"/>
    <x v="2062"/>
    <x v="2040"/>
    <n v="398"/>
  </r>
  <r>
    <x v="2682"/>
    <x v="98"/>
    <s v="Jolly Pumpkin Artisan Ales"/>
    <s v="Jolly Pumpkin Artisan Ales Noel De Calabaza"/>
    <s v="Notes:&quot;Belgian Christmas Ale aged in oak barrels.&quot;\t"/>
    <x v="45"/>
    <n v="25"/>
    <n v="50"/>
    <n v="13"/>
    <n v="42"/>
    <n v="27"/>
    <n v="15"/>
    <n v="92"/>
    <n v="118"/>
    <n v="0"/>
    <n v="80"/>
    <n v="11"/>
    <n v="23"/>
    <n v="56"/>
    <x v="2062"/>
    <x v="1985"/>
    <x v="2047"/>
    <x v="2063"/>
    <x v="2041"/>
    <n v="317"/>
  </r>
  <r>
    <x v="2114"/>
    <x v="98"/>
    <s v="AleSmith Brewing Company"/>
    <s v="AleSmith Brewing Company AleSmith Grand Cru Ale"/>
    <s v="Notes:Bottle conditioned.AleSmith Grand Cru really needs to be tasted to be truly appreciated. Toasty, caramelly flavors, as well as flavors imparted by the Belgian yeast strain, predominate over a tapestry of subtle nuances. Winner of the blue ribbon at the 1999 California State Fair, it is a thing of beauty. It is available in 750 ml. champagne bottles.\t"/>
    <x v="30"/>
    <n v="25"/>
    <n v="50"/>
    <n v="15"/>
    <n v="57"/>
    <n v="32"/>
    <n v="16"/>
    <n v="136"/>
    <n v="37"/>
    <n v="0"/>
    <n v="83"/>
    <n v="14"/>
    <n v="33"/>
    <n v="88"/>
    <x v="2063"/>
    <x v="464"/>
    <x v="2048"/>
    <x v="2064"/>
    <x v="2042"/>
    <n v="320"/>
  </r>
  <r>
    <x v="2683"/>
    <x v="98"/>
    <s v="The Lost Abbey"/>
    <s v="The Lost Abbey 10 Commandments"/>
    <s v="Notes:A stronger version of our Lost and Found Abbey Ale brewed to a more contemplative alcohol content. Massive in every stretch of the brewing way possible this is the sort of beer that will remind a beer drinker who considers themselves a saint that even saints stray as sinners from time to time.\t"/>
    <x v="22"/>
    <n v="25"/>
    <n v="50"/>
    <n v="9"/>
    <n v="55"/>
    <n v="58"/>
    <n v="29"/>
    <n v="119"/>
    <n v="41"/>
    <n v="0"/>
    <n v="80"/>
    <n v="36"/>
    <n v="27"/>
    <n v="67"/>
    <x v="2064"/>
    <x v="1986"/>
    <x v="2049"/>
    <x v="2065"/>
    <x v="2043"/>
    <n v="295"/>
  </r>
  <r>
    <x v="2684"/>
    <x v="98"/>
    <s v="Brasserie Caracole"/>
    <s v="Brasserie Caracole Nostradamus"/>
    <s v="Notes:"/>
    <x v="45"/>
    <n v="25"/>
    <n v="50"/>
    <n v="6"/>
    <n v="39"/>
    <n v="48"/>
    <n v="6"/>
    <n v="72"/>
    <n v="30"/>
    <n v="0"/>
    <n v="68"/>
    <n v="4"/>
    <n v="14"/>
    <n v="47"/>
    <x v="2065"/>
    <x v="1987"/>
    <x v="2050"/>
    <x v="358"/>
    <x v="2044"/>
    <n v="456"/>
  </r>
  <r>
    <x v="2685"/>
    <x v="98"/>
    <s v="Brouwerij Het Anker"/>
    <s v="Brouwerij Het Anker Gouden Carolus Classic"/>
    <s v="Notes:"/>
    <x v="3"/>
    <n v="25"/>
    <n v="50"/>
    <n v="10"/>
    <n v="60"/>
    <n v="40"/>
    <n v="24"/>
    <n v="127"/>
    <n v="23"/>
    <n v="2"/>
    <n v="81"/>
    <n v="26"/>
    <n v="30"/>
    <n v="92"/>
    <x v="2066"/>
    <x v="1988"/>
    <x v="2051"/>
    <x v="2066"/>
    <x v="2045"/>
    <n v="332"/>
  </r>
  <r>
    <x v="2686"/>
    <x v="98"/>
    <s v="Brouwerij Het Anker"/>
    <s v="Brouwerij Het Anker Gouden Carolus Noël / Christmas"/>
    <s v="Notes:For more than 35 years we had to miss the Christmas beer but in 2002 the tradition was restored with Gouden Carolus Christmas. It’s a strong, dark ruby red beer with character and contains an alcohol percentage of 10.5 % alc.vol. Brewed in August, the beer rests a few months to reach an optimal balance. Three kinds of hops and 6 different kinds of herbs and spices define the rich taste of this Christmas beer. Top-class!\t"/>
    <x v="23"/>
    <n v="25"/>
    <n v="50"/>
    <n v="12"/>
    <n v="52"/>
    <n v="50"/>
    <n v="24"/>
    <n v="92"/>
    <n v="28"/>
    <n v="0"/>
    <n v="58"/>
    <n v="12"/>
    <n v="38"/>
    <n v="89"/>
    <x v="2067"/>
    <x v="1989"/>
    <x v="2052"/>
    <x v="2067"/>
    <x v="2046"/>
    <n v="417"/>
  </r>
  <r>
    <x v="2687"/>
    <x v="98"/>
    <s v="Brasserie de l'Abbaye des Rocs s.a."/>
    <s v="Brasserie de l'Abbaye des Rocs s.a. Abbaye Des Rocs Grand Cru Belgian Special Brown"/>
    <s v="Notes:"/>
    <x v="45"/>
    <n v="25"/>
    <n v="50"/>
    <n v="13"/>
    <n v="59"/>
    <n v="22"/>
    <n v="16"/>
    <n v="130"/>
    <n v="53"/>
    <n v="0"/>
    <n v="79"/>
    <n v="16"/>
    <n v="27"/>
    <n v="79"/>
    <x v="2068"/>
    <x v="1990"/>
    <x v="2053"/>
    <x v="2068"/>
    <x v="2047"/>
    <n v="486"/>
  </r>
  <r>
    <x v="2688"/>
    <x v="98"/>
    <s v="Kiuchi Brewery"/>
    <s v="Kiuchi Brewery Hitachino Nest Extra High (XH)"/>
    <s v="Notes:From Japan's most prestigious brewery, Hitachino Nest XH (Extra High) is a strong Belgian Brown Ale, matured in shochu (distilled sake) barrels. Chinook &amp; Styrian Goldings hops are use\t"/>
    <x v="52"/>
    <n v="25"/>
    <n v="50"/>
    <n v="17"/>
    <n v="47"/>
    <n v="27"/>
    <n v="23"/>
    <n v="73"/>
    <n v="54"/>
    <n v="0"/>
    <n v="51"/>
    <n v="23"/>
    <n v="20"/>
    <n v="64"/>
    <x v="2069"/>
    <x v="1991"/>
    <x v="2054"/>
    <x v="2069"/>
    <x v="2048"/>
    <n v="276"/>
  </r>
  <r>
    <x v="2114"/>
    <x v="98"/>
    <s v="Allagash Brewing Company"/>
    <s v="Allagash Brewing Company Allagash Grand Cru"/>
    <s v="Notes:Grand Cru is brewed with a touch of peated malt and spiced with coriander, sweet orange peel and a hint of anise. It is deep golden in color, full bodied and has hints of smoke and licorice in the taste and aroma. The malty, warming finish is perfect for colder weather.\t"/>
    <x v="1"/>
    <n v="25"/>
    <n v="50"/>
    <n v="8"/>
    <n v="55"/>
    <n v="42"/>
    <n v="19"/>
    <n v="119"/>
    <n v="63"/>
    <n v="1"/>
    <n v="91"/>
    <n v="29"/>
    <n v="64"/>
    <n v="70"/>
    <x v="2070"/>
    <x v="1992"/>
    <x v="2055"/>
    <x v="2070"/>
    <x v="2049"/>
    <n v="491"/>
  </r>
  <r>
    <x v="2689"/>
    <x v="98"/>
    <s v="Brouwerij De Smedt / Brouwerij Affligem"/>
    <s v="Brouwerij De Smedt / Brouwerij Affligem Affligem Noël"/>
    <s v="Notes:"/>
    <x v="45"/>
    <n v="25"/>
    <n v="50"/>
    <n v="13"/>
    <n v="72"/>
    <n v="45"/>
    <n v="19"/>
    <n v="124"/>
    <n v="47"/>
    <n v="0"/>
    <n v="91"/>
    <n v="15"/>
    <n v="66"/>
    <n v="75"/>
    <x v="2071"/>
    <x v="1993"/>
    <x v="2056"/>
    <x v="2071"/>
    <x v="2050"/>
    <n v="310"/>
  </r>
  <r>
    <x v="2690"/>
    <x v="98"/>
    <s v="Brasserie de l'Abbaye des Rocs s.a."/>
    <s v="Brasserie de l'Abbaye des Rocs s.a. Abbaye Des Rocs [Brasserie Des Rocs Brune]"/>
    <s v="Notes:"/>
    <x v="45"/>
    <n v="25"/>
    <n v="50"/>
    <n v="10"/>
    <n v="45"/>
    <n v="28"/>
    <n v="17"/>
    <n v="92"/>
    <n v="21"/>
    <n v="1"/>
    <n v="53"/>
    <n v="18"/>
    <n v="18"/>
    <n v="72"/>
    <x v="2072"/>
    <x v="666"/>
    <x v="2057"/>
    <x v="2072"/>
    <x v="2051"/>
    <n v="287"/>
  </r>
  <r>
    <x v="2691"/>
    <x v="98"/>
    <s v="Brouwerij der St. Benedictusabdij de Achelse"/>
    <s v="Brouwerij der St. Benedictusabdij de Achelse Achel Trappist Extra"/>
    <s v="Notes:"/>
    <x v="37"/>
    <n v="25"/>
    <n v="50"/>
    <n v="17"/>
    <n v="52"/>
    <n v="38"/>
    <n v="22"/>
    <n v="122"/>
    <n v="33"/>
    <n v="0"/>
    <n v="80"/>
    <n v="18"/>
    <n v="34"/>
    <n v="81"/>
    <x v="2073"/>
    <x v="1994"/>
    <x v="2058"/>
    <x v="2073"/>
    <x v="2052"/>
    <n v="173"/>
  </r>
  <r>
    <x v="2692"/>
    <x v="98"/>
    <s v="Brasserie de l'Abbaye des Rocs s.a."/>
    <s v="Brasserie de l'Abbaye des Rocs s.a. Brasserie Des Rocs Triple Impériale"/>
    <s v="Notes:"/>
    <x v="30"/>
    <n v="25"/>
    <n v="50"/>
    <n v="6"/>
    <n v="31"/>
    <n v="29"/>
    <n v="32"/>
    <n v="101"/>
    <n v="37"/>
    <n v="1"/>
    <n v="63"/>
    <n v="36"/>
    <n v="33"/>
    <n v="65"/>
    <x v="2074"/>
    <x v="1995"/>
    <x v="2059"/>
    <x v="2074"/>
    <x v="2053"/>
    <n v="329"/>
  </r>
  <r>
    <x v="2693"/>
    <x v="98"/>
    <s v="Green Flash Brewing Co."/>
    <s v="Green Flash Brewing Co. Green Flash Grand Cru"/>
    <s v="Notes:"/>
    <x v="161"/>
    <n v="25"/>
    <n v="50"/>
    <n v="14"/>
    <n v="62"/>
    <n v="20"/>
    <n v="32"/>
    <n v="136"/>
    <n v="40"/>
    <n v="0"/>
    <n v="92"/>
    <n v="46"/>
    <n v="35"/>
    <n v="83"/>
    <x v="2075"/>
    <x v="1996"/>
    <x v="2060"/>
    <x v="2075"/>
    <x v="2054"/>
    <n v="127"/>
  </r>
  <r>
    <x v="2694"/>
    <x v="98"/>
    <s v="Brouwerij Het Anker"/>
    <s v="Brouwerij Het Anker Gouden Carolus Ambrio"/>
    <s v="Notes:"/>
    <x v="52"/>
    <n v="25"/>
    <n v="50"/>
    <n v="11"/>
    <n v="32"/>
    <n v="50"/>
    <n v="24"/>
    <n v="80"/>
    <n v="37"/>
    <n v="1"/>
    <n v="49"/>
    <n v="27"/>
    <n v="25"/>
    <n v="58"/>
    <x v="2076"/>
    <x v="1997"/>
    <x v="2061"/>
    <x v="115"/>
    <x v="2055"/>
    <n v="166"/>
  </r>
  <r>
    <x v="2695"/>
    <x v="98"/>
    <s v="Brasserie St. Feuillien"/>
    <s v="Brasserie St. Feuillien St. Feuillien Cuvée De Noël"/>
    <s v="Notes:"/>
    <x v="45"/>
    <n v="25"/>
    <n v="50"/>
    <n v="10"/>
    <n v="37"/>
    <n v="41"/>
    <n v="20"/>
    <n v="87"/>
    <n v="41"/>
    <n v="0"/>
    <n v="69"/>
    <n v="15"/>
    <n v="54"/>
    <n v="54"/>
    <x v="2077"/>
    <x v="1998"/>
    <x v="2062"/>
    <x v="2076"/>
    <x v="11"/>
    <n v="202"/>
  </r>
  <r>
    <x v="2696"/>
    <x v="98"/>
    <s v="Brouwerij Van Steenberge N.V."/>
    <s v="Brouwerij Van Steenberge N.V. Leute Bok"/>
    <s v="Notes:"/>
    <x v="16"/>
    <n v="25"/>
    <n v="50"/>
    <n v="16"/>
    <n v="60"/>
    <n v="23"/>
    <n v="31"/>
    <n v="130"/>
    <n v="45"/>
    <n v="0"/>
    <n v="80"/>
    <n v="36"/>
    <n v="14"/>
    <n v="106"/>
    <x v="22"/>
    <x v="1999"/>
    <x v="2063"/>
    <x v="2077"/>
    <x v="2056"/>
    <n v="118"/>
  </r>
  <r>
    <x v="2697"/>
    <x v="98"/>
    <s v="Brasserie Dupont sprl"/>
    <s v="Brasserie Dupont sprl Moinette Brune"/>
    <s v="Notes:"/>
    <x v="3"/>
    <n v="25"/>
    <n v="50"/>
    <n v="13"/>
    <n v="51"/>
    <n v="25"/>
    <n v="16"/>
    <n v="109"/>
    <n v="45"/>
    <n v="0"/>
    <n v="84"/>
    <n v="22"/>
    <n v="28"/>
    <n v="54"/>
    <x v="26"/>
    <x v="2000"/>
    <x v="2064"/>
    <x v="2078"/>
    <x v="2057"/>
    <n v="150"/>
  </r>
  <r>
    <x v="2698"/>
    <x v="98"/>
    <s v="Abbaye de Leffe S.A."/>
    <s v="Abbaye de Leffe S.A. Leffe Radieuse"/>
    <s v="Notes:"/>
    <x v="70"/>
    <n v="25"/>
    <n v="50"/>
    <n v="6"/>
    <n v="41"/>
    <n v="37"/>
    <n v="17"/>
    <n v="87"/>
    <n v="32"/>
    <n v="0"/>
    <n v="60"/>
    <n v="24"/>
    <n v="19"/>
    <n v="53"/>
    <x v="598"/>
    <x v="2001"/>
    <x v="2065"/>
    <x v="2079"/>
    <x v="2058"/>
    <n v="120"/>
  </r>
  <r>
    <x v="2699"/>
    <x v="98"/>
    <s v="Midnight Sun Brewing Co."/>
    <s v="Midnight Sun Brewing Co. Monk's Mistress"/>
    <s v="Notes:The inspiration for this beer’s name—previously, La Maitresse du Moine—is the beer itself. Its deep, intense flavors inspired the concept of a monk that seeks solace and satisfaction from the sensory pleasure and mind-provoking effects of this liquid temptress.Mesmerizing Monk’s Mistress seduces your senses at first sip. Its daunting beauty and intriguing flavor fully captivate your attention. Belgian yeast adds character and complexity. We invite you to give in to this little bit of “heaven on earth”.13 IBU\t"/>
    <x v="26"/>
    <n v="25"/>
    <n v="50"/>
    <n v="19"/>
    <n v="61"/>
    <n v="39"/>
    <n v="19"/>
    <n v="124"/>
    <n v="52"/>
    <n v="0"/>
    <n v="89"/>
    <n v="9"/>
    <n v="26"/>
    <n v="93"/>
    <x v="2078"/>
    <x v="2002"/>
    <x v="2066"/>
    <x v="2080"/>
    <x v="2059"/>
    <n v="146"/>
  </r>
  <r>
    <x v="2700"/>
    <x v="98"/>
    <s v="Captain Lawrence Brewing Co."/>
    <s v="Captain Lawrence Brewing Co. Nor' Easter"/>
    <s v="Notes: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 beer, so sit back by the fire and enjoy.\t"/>
    <x v="36"/>
    <n v="25"/>
    <n v="50"/>
    <n v="20"/>
    <n v="60"/>
    <n v="79"/>
    <n v="7"/>
    <n v="104"/>
    <n v="71"/>
    <n v="0"/>
    <n v="73"/>
    <n v="14"/>
    <n v="27"/>
    <n v="92"/>
    <x v="2079"/>
    <x v="2003"/>
    <x v="2067"/>
    <x v="2081"/>
    <x v="2060"/>
    <n v="200"/>
  </r>
  <r>
    <x v="2701"/>
    <x v="99"/>
    <s v="Brouwerij Duvel Moortgat NV"/>
    <s v="Brouwerij Duvel Moortgat NV Duvel"/>
    <s v="Notes:A Duvel is still seen as the reference among strong golden ales. Its bouquet is lively and tickles the nose with an element of citrus which even tends towards grapefruit thanks to the use of only the highest-quality hop varieties. This is also reflected in the flavour, which is beautifully balanced with a hint of spiciness. Thanks to its high CO2 content, this beer has a wonderful roundness in the mouth. A Duvel is both the perfect thirst quencher and the ideal aperitif.\t"/>
    <x v="3"/>
    <n v="20"/>
    <n v="40"/>
    <n v="19"/>
    <n v="31"/>
    <n v="35"/>
    <n v="41"/>
    <n v="41"/>
    <n v="52"/>
    <n v="1"/>
    <n v="61"/>
    <n v="49"/>
    <n v="31"/>
    <n v="27"/>
    <x v="2080"/>
    <x v="2004"/>
    <x v="2068"/>
    <x v="2082"/>
    <x v="2061"/>
    <n v="2450"/>
  </r>
  <r>
    <x v="2702"/>
    <x v="99"/>
    <s v="Brouwerij Huyghe"/>
    <s v="Brouwerij Huyghe Delirium Tremens"/>
    <s v="Notes:Colour and sight: pale blond, the fine and regular effervesce ensures a fine and stable head.Scent: Slightly malty, a nice touch of alcohol, spicy.Flavour: Feels like the sound shot of alcohol is igniting the mouth. In reality the tongue and palate are warmed. The taste is characterized by its roundness. The aftertaste is strong, long-lasting and dry bitter.\t"/>
    <x v="3"/>
    <n v="20"/>
    <n v="40"/>
    <n v="20"/>
    <n v="21"/>
    <n v="33"/>
    <n v="16"/>
    <n v="44"/>
    <n v="43"/>
    <n v="0"/>
    <n v="56"/>
    <n v="28"/>
    <n v="34"/>
    <n v="24"/>
    <x v="2081"/>
    <x v="2005"/>
    <x v="2069"/>
    <x v="2083"/>
    <x v="2062"/>
    <n v="1420"/>
  </r>
  <r>
    <x v="2703"/>
    <x v="99"/>
    <s v="Goose Island Beer Co."/>
    <s v="Goose Island Beer Co. Matilda"/>
    <s v="Notes:Golden sunrise color, baking spice aroma, fruity biscuity malt flavor, dry body.\t"/>
    <x v="68"/>
    <n v="20"/>
    <n v="40"/>
    <n v="17"/>
    <n v="23"/>
    <n v="9"/>
    <n v="18"/>
    <n v="59"/>
    <n v="71"/>
    <n v="1"/>
    <n v="63"/>
    <n v="25"/>
    <n v="49"/>
    <n v="47"/>
    <x v="2082"/>
    <x v="2006"/>
    <x v="2070"/>
    <x v="2084"/>
    <x v="2063"/>
    <n v="911"/>
  </r>
  <r>
    <x v="2704"/>
    <x v="99"/>
    <s v="Russian River Brewing Company"/>
    <s v="Russian River Brewing Company Damnation"/>
    <s v="Notes:Inspired pretty much by Duvel and other strong golden ales of Belgium. It is medium-bodied, has a fruity/banana bouquet, and a dry, spicy finish.AvailabilityPub draft and bottles, local distribution draft and bottles, some draft to some distributors, bottles to all distributors, year-roundOriginal Gravity: 1.056Alcohol by Volume: 7.5%Color: GoldenBitterness: Mild\t"/>
    <x v="16"/>
    <n v="20"/>
    <n v="40"/>
    <n v="23"/>
    <n v="39"/>
    <n v="26"/>
    <n v="30"/>
    <n v="42"/>
    <n v="45"/>
    <n v="3"/>
    <n v="57"/>
    <n v="51"/>
    <n v="41"/>
    <n v="36"/>
    <x v="2083"/>
    <x v="2007"/>
    <x v="435"/>
    <x v="2085"/>
    <x v="2064"/>
    <n v="910"/>
  </r>
  <r>
    <x v="2705"/>
    <x v="99"/>
    <s v="North Coast Brewing Co."/>
    <s v="North Coast Brewing Co. Pranqster"/>
    <s v="Notes:Belgian Ales represent the height of the brewers’ art. Sophisticated brewing techniques, yeast blends, and unique flavoring elements have elevated the beers of Belgium to the status enjoyed by wine in other countries.PranQster follows in this tradition using a mixed culture of antique yeast strains that produce a floral nose, a full fruity flavor, and a clean finish.IBU: 20\t"/>
    <x v="71"/>
    <n v="20"/>
    <n v="40"/>
    <n v="11"/>
    <n v="23"/>
    <n v="11"/>
    <n v="8"/>
    <n v="45"/>
    <n v="34"/>
    <n v="1"/>
    <n v="32"/>
    <n v="16"/>
    <n v="21"/>
    <n v="32"/>
    <x v="2084"/>
    <x v="2008"/>
    <x v="2071"/>
    <x v="2086"/>
    <x v="2065"/>
    <n v="1014"/>
  </r>
  <r>
    <x v="2706"/>
    <x v="99"/>
    <s v="Brasserie d'Achouffe"/>
    <s v="Brasserie d'Achouffe La Chouffe"/>
    <s v="Notes:The gnomes of Fairyland are particularly fond of this golden beer. LA CHOUFFE, with its slight hoppy taste, combining notes of fresh coriander and fruity tones, is the drink which gives them their zest for life. At least, that's what these imps say when they are thirsty. Their secret used to be jealously guarded from one generation to the next until the day they shared the recipe with humans to seal their friendship. Of all the legends from the wonderful region of the Belgian Ardennes, the tale of LA CHOUFFE is the one which most merits re-telling.\t"/>
    <x v="52"/>
    <n v="20"/>
    <n v="40"/>
    <n v="9"/>
    <n v="40"/>
    <n v="21"/>
    <n v="23"/>
    <n v="65"/>
    <n v="64"/>
    <n v="0"/>
    <n v="75"/>
    <n v="57"/>
    <n v="33"/>
    <n v="33"/>
    <x v="2085"/>
    <x v="2009"/>
    <x v="2072"/>
    <x v="2087"/>
    <x v="2066"/>
    <n v="765"/>
  </r>
  <r>
    <x v="2707"/>
    <x v="99"/>
    <s v="Brouwerij Van Steenberge N.V."/>
    <s v="Brouwerij Van Steenberge N.V. Piraat 9"/>
    <s v="Notes:Belgian Strong Pale Ale, re-fermented with Bordeaux wine yeast\t"/>
    <x v="23"/>
    <n v="20"/>
    <n v="40"/>
    <n v="13"/>
    <n v="48"/>
    <n v="40"/>
    <n v="23"/>
    <n v="111"/>
    <n v="58"/>
    <n v="6"/>
    <n v="82"/>
    <n v="23"/>
    <n v="34"/>
    <n v="86"/>
    <x v="93"/>
    <x v="14"/>
    <x v="11"/>
    <x v="168"/>
    <x v="30"/>
    <n v="3"/>
  </r>
  <r>
    <x v="2708"/>
    <x v="99"/>
    <s v="Brooklyn Brewery"/>
    <s v="Brooklyn Brewery Brooklyn Local 1"/>
    <s v="Notes:Brewed with German malts and hops, first-pressing Demerara cane sugar from Mauritius, and a Belgian yeast strain. 100% bottle re-fermentation; OG=18.5; AE=1.7. Classified as a &quot;strong saison&quot; by Garrett Oliver.\t"/>
    <x v="45"/>
    <n v="20"/>
    <n v="40"/>
    <n v="21"/>
    <n v="30"/>
    <n v="50"/>
    <n v="27"/>
    <n v="80"/>
    <n v="55"/>
    <n v="0"/>
    <n v="64"/>
    <n v="36"/>
    <n v="28"/>
    <n v="47"/>
    <x v="2086"/>
    <x v="2010"/>
    <x v="2073"/>
    <x v="2088"/>
    <x v="2067"/>
    <n v="788"/>
  </r>
  <r>
    <x v="2709"/>
    <x v="99"/>
    <s v="The Bruery"/>
    <s v="The Bruery Mischief"/>
    <s v="Notes:formerly known at Mischief #3Mischief is a hoppy Belgian-style golden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ll want to keep an eye out. Gold Medal – 2016 Great American Beer Festival, American-Belgo-Style Ale.\t"/>
    <x v="3"/>
    <n v="20"/>
    <n v="40"/>
    <n v="21"/>
    <n v="32"/>
    <n v="16"/>
    <n v="57"/>
    <n v="52"/>
    <n v="58"/>
    <n v="0"/>
    <n v="90"/>
    <n v="65"/>
    <n v="41"/>
    <n v="24"/>
    <x v="2087"/>
    <x v="2011"/>
    <x v="2074"/>
    <x v="2089"/>
    <x v="2068"/>
    <n v="337"/>
  </r>
  <r>
    <x v="2710"/>
    <x v="99"/>
    <s v="Brouwerij Bosteels"/>
    <s v="Brouwerij Bosteels Pauwel Kwak"/>
    <s v="Notes:Belgian Specialty Ale\t"/>
    <x v="128"/>
    <n v="20"/>
    <n v="40"/>
    <n v="12"/>
    <n v="37"/>
    <n v="18"/>
    <n v="6"/>
    <n v="75"/>
    <n v="28"/>
    <n v="0"/>
    <n v="49"/>
    <n v="16"/>
    <n v="28"/>
    <n v="53"/>
    <x v="2088"/>
    <x v="2012"/>
    <x v="2075"/>
    <x v="2090"/>
    <x v="2069"/>
    <n v="580"/>
  </r>
  <r>
    <x v="2711"/>
    <x v="99"/>
    <s v="Brewery Ommegang"/>
    <s v="Brewery Ommegang Gnomegang"/>
    <s v="Notes:Malts: Pilsner, Carapils, Flaked Oats, flaked Red Wheat, Special BHops: two Saaz varieties, 3 additionsSpices: noneSugar: yesYeast: Chouffe yeast in primary fermentation, Ommegang yeast in bottle conditioningOG: 19.9 o PlatoFG: 2.9 o PlatoIBU: 26\t"/>
    <x v="37"/>
    <n v="20"/>
    <n v="40"/>
    <n v="13"/>
    <n v="27"/>
    <n v="34"/>
    <n v="25"/>
    <n v="53"/>
    <n v="40"/>
    <n v="0"/>
    <n v="47"/>
    <n v="41"/>
    <n v="32"/>
    <n v="27"/>
    <x v="2089"/>
    <x v="2013"/>
    <x v="2076"/>
    <x v="2091"/>
    <x v="2070"/>
    <n v="262"/>
  </r>
  <r>
    <x v="2712"/>
    <x v="99"/>
    <s v="Brouwerij De Dolle Brouwers"/>
    <s v="Brouwerij De Dolle Brouwers De Dolle Stille Nacht"/>
    <s v="Notes:Stille Nacht (Silent Night) is a prestige beer from De Dolle Brouwers, brewed for Christmas. It has a very potent beer (12% alc/vol). It has been boiling for many hours, brewed with pale malt with white candy sugar in the kettle. The Nugget hops gives an extra bitterness to balance the extreme sweetness due to the density. The taste triangle is completed with some acidity of the fermentation. It is a very interesting beer to age. We have samples of every bottling we have done so far and aging hasn't decreased the quality of this beer. Keep some samples at 10°C and mark the year on the cap with an alcohol marker. Cheers!!\t"/>
    <x v="36"/>
    <n v="20"/>
    <n v="40"/>
    <n v="11"/>
    <n v="41"/>
    <n v="52"/>
    <n v="16"/>
    <n v="108"/>
    <n v="74"/>
    <n v="1"/>
    <n v="95"/>
    <n v="22"/>
    <n v="49"/>
    <n v="38"/>
    <x v="2090"/>
    <x v="2014"/>
    <x v="2077"/>
    <x v="2092"/>
    <x v="2071"/>
    <n v="447"/>
  </r>
  <r>
    <x v="2713"/>
    <x v="99"/>
    <s v="AleSmith Brewing Company"/>
    <s v="AleSmith Brewing Company AleSmith Horny Devil"/>
    <s v="Notes:"/>
    <x v="30"/>
    <n v="20"/>
    <n v="40"/>
    <n v="15"/>
    <n v="19"/>
    <n v="32"/>
    <n v="9"/>
    <n v="72"/>
    <n v="48"/>
    <n v="1"/>
    <n v="63"/>
    <n v="29"/>
    <n v="37"/>
    <n v="33"/>
    <x v="2091"/>
    <x v="2015"/>
    <x v="2078"/>
    <x v="2093"/>
    <x v="2072"/>
    <n v="300"/>
  </r>
  <r>
    <x v="2714"/>
    <x v="99"/>
    <s v="Allagash Brewing Company"/>
    <s v="Allagash Brewing Company Allagash Confluence Ale"/>
    <s v="Notes:Allagash Confluence Ale is created with a mixed fermentation; utilizing our house primary Belgian style yeast in combination with our proprietary Brettanomyces strain. The two yeast strains work in tandem creating a marriage between spice and fruit flavors that ultimately leave a lingering silky mouth feel. Confluence is brewed with a blend of both imported pilsner and domestic pale malts as well as a portion of caramel malt, resulting in a complex malty profile. Tettnang and East Kent Golding hops are added in the brew process to balance the intricate malty profile while adding a sweet and spicy citrus aroma. After fermentation, Confluence undergoes a lengthy aging process in stainless steel tanks to enhance the flavors. Prior to bottling, it is dry hopped with a Glacier hops, providing a pleasant balance of aromas.\t"/>
    <x v="16"/>
    <n v="20"/>
    <n v="40"/>
    <n v="23"/>
    <n v="38"/>
    <n v="16"/>
    <n v="40"/>
    <n v="45"/>
    <n v="100"/>
    <n v="2"/>
    <n v="73"/>
    <n v="58"/>
    <n v="17"/>
    <n v="46"/>
    <x v="2092"/>
    <x v="2016"/>
    <x v="2079"/>
    <x v="2094"/>
    <x v="2073"/>
    <n v="183"/>
  </r>
  <r>
    <x v="2715"/>
    <x v="99"/>
    <s v="New England Brewing Co."/>
    <s v="New England Brewing Co. 668 The Neighbor Of The Beast"/>
    <s v="Notes:"/>
    <x v="75"/>
    <n v="20"/>
    <n v="40"/>
    <n v="12"/>
    <n v="49"/>
    <n v="18"/>
    <n v="18"/>
    <n v="57"/>
    <n v="46"/>
    <n v="3"/>
    <n v="67"/>
    <n v="36"/>
    <n v="42"/>
    <n v="53"/>
    <x v="2093"/>
    <x v="2017"/>
    <x v="2080"/>
    <x v="2095"/>
    <x v="2074"/>
    <n v="113"/>
  </r>
  <r>
    <x v="2716"/>
    <x v="99"/>
    <s v="Bierbrouwerij De Koningshoeven B.V."/>
    <s v="Bierbrouwerij De Koningshoeven B.V. La Trappe Isid'or"/>
    <s v="Notes:Named after brother Isidorus, Koningshoeven Abbey’s first brewer. Brewed to mark the occasion of the Trappist brewery’s 125th anniversary in 2009, Isid’or was so well received that it earned itself a permanent place in La Trappe’s line-up. Unfiltered, slightly sweet amber ale with a hint of caramel, which continues to ferment after bottling and has a rich, slightly bitter flavour, and a fruity aftertaste.\t"/>
    <x v="16"/>
    <n v="20"/>
    <n v="40"/>
    <n v="14"/>
    <n v="47"/>
    <n v="19"/>
    <n v="25"/>
    <n v="117"/>
    <n v="33"/>
    <n v="0"/>
    <n v="64"/>
    <n v="45"/>
    <n v="29"/>
    <n v="69"/>
    <x v="2094"/>
    <x v="2018"/>
    <x v="2081"/>
    <x v="2096"/>
    <x v="2075"/>
    <n v="179"/>
  </r>
  <r>
    <x v="2717"/>
    <x v="99"/>
    <s v="The Lost Abbey"/>
    <s v="The Lost Abbey Inferno Ale"/>
    <s v="Notes:Corruption, Greed and Lust, they’re all represented on he books today. Tomorrow they’ll be stringing Gluttony, Desire and Sloth. Go ahead, tell yourself you’re better than all of them. But you can’t. Hell can be funny like that. Down here it’s all just sin. Everyone here is screwed just like you. They don’t care who you sliced, diced or cheated. No one is escaping this heinous place.Your roommate is an axe murderer. Eerily, he’s not threatening. How can he be? The Fallen Angel owns your body, mind and soul. As such, no one can take your life. It’s already been taken. Or was it given? Neither matters. Did you seriously think you were living a virtuous life? At least Satan serves beer in Hell. He brews it himself right there in that flame stoked cauldron. Rumor has it the beer is straw yellow, bone dry and simply labeled Inferno.\t"/>
    <x v="3"/>
    <n v="20"/>
    <n v="40"/>
    <n v="26"/>
    <n v="41"/>
    <n v="37"/>
    <n v="24"/>
    <n v="58"/>
    <n v="65"/>
    <n v="0"/>
    <n v="90"/>
    <n v="42"/>
    <n v="37"/>
    <n v="36"/>
    <x v="2095"/>
    <x v="2019"/>
    <x v="2082"/>
    <x v="2097"/>
    <x v="2076"/>
    <n v="262"/>
  </r>
  <r>
    <x v="2718"/>
    <x v="99"/>
    <s v="Kiuchi Brewery"/>
    <s v="Kiuchi Brewery Hitachino Nest Red Rice Ale"/>
    <s v="Notes:"/>
    <x v="68"/>
    <n v="20"/>
    <n v="40"/>
    <n v="20"/>
    <n v="27"/>
    <n v="23"/>
    <n v="8"/>
    <n v="68"/>
    <n v="41"/>
    <n v="1"/>
    <n v="62"/>
    <n v="20"/>
    <n v="21"/>
    <n v="59"/>
    <x v="2096"/>
    <x v="2020"/>
    <x v="2083"/>
    <x v="2098"/>
    <x v="2077"/>
    <n v="284"/>
  </r>
  <r>
    <x v="2719"/>
    <x v="99"/>
    <s v="Dogfish Head Brewery"/>
    <s v="Dogfish Head Brewery Faithfull Ale"/>
    <s v="Notes:Faithfull Ale is a celebration of Pearl Jam's 20th anniversary as a band and its extraordinary debut album, &quot;Ten.&quot; In recognition of these milestones, this Belgian-style golden ale is delicately hopped to 20 IBUs and fruit-forward from 10 incremental additions of black currants over a one-hour boil. Faithfull clocks in at 7% ABV.\t"/>
    <x v="68"/>
    <n v="20"/>
    <n v="40"/>
    <n v="24"/>
    <n v="48"/>
    <n v="26"/>
    <n v="33"/>
    <n v="94"/>
    <n v="74"/>
    <n v="2"/>
    <n v="103"/>
    <n v="43"/>
    <n v="19"/>
    <n v="47"/>
    <x v="2097"/>
    <x v="2021"/>
    <x v="2084"/>
    <x v="2099"/>
    <x v="598"/>
    <n v="140"/>
  </r>
  <r>
    <x v="2720"/>
    <x v="99"/>
    <s v="Great Divide Brewing Company"/>
    <s v="Great Divide Brewing Company Hades Ale"/>
    <s v="Notes:"/>
    <x v="75"/>
    <n v="20"/>
    <n v="40"/>
    <n v="23"/>
    <n v="48"/>
    <n v="51"/>
    <n v="54"/>
    <n v="83"/>
    <n v="86"/>
    <n v="1"/>
    <n v="105"/>
    <n v="65"/>
    <n v="60"/>
    <n v="54"/>
    <x v="2098"/>
    <x v="2022"/>
    <x v="2085"/>
    <x v="2100"/>
    <x v="2078"/>
    <n v="338"/>
  </r>
  <r>
    <x v="2721"/>
    <x v="99"/>
    <s v="Brouwerij De Dolle Brouwers"/>
    <s v="Brouwerij De Dolle Brouwers De Dolle Arabier"/>
    <s v="Notes:"/>
    <x v="52"/>
    <n v="20"/>
    <n v="40"/>
    <n v="32"/>
    <n v="37"/>
    <n v="27"/>
    <n v="52"/>
    <n v="71"/>
    <n v="67"/>
    <n v="1"/>
    <n v="76"/>
    <n v="68"/>
    <n v="55"/>
    <n v="34"/>
    <x v="2099"/>
    <x v="2023"/>
    <x v="2086"/>
    <x v="2101"/>
    <x v="2079"/>
    <n v="265"/>
  </r>
  <r>
    <x v="2722"/>
    <x v="99"/>
    <s v="De Proefbrouwerij (bvba Andelot)"/>
    <s v="De Proefbrouwerij (bvba Andelot) Reinaert Flemish Wild Ale"/>
    <s v="Notes:"/>
    <x v="45"/>
    <n v="20"/>
    <n v="40"/>
    <n v="22"/>
    <n v="26"/>
    <n v="13"/>
    <n v="11"/>
    <n v="55"/>
    <n v="105"/>
    <n v="0"/>
    <n v="67"/>
    <n v="20"/>
    <n v="11"/>
    <n v="23"/>
    <x v="2100"/>
    <x v="2024"/>
    <x v="2087"/>
    <x v="2102"/>
    <x v="2080"/>
    <n v="243"/>
  </r>
  <r>
    <x v="2723"/>
    <x v="99"/>
    <s v="Flying Fish Brewing Company"/>
    <s v="Flying Fish Brewing Company Grand Cru Winter Reserve"/>
    <s v="Notes:"/>
    <x v="1"/>
    <n v="20"/>
    <n v="40"/>
    <n v="10"/>
    <n v="23"/>
    <n v="15"/>
    <n v="15"/>
    <n v="54"/>
    <n v="28"/>
    <n v="1"/>
    <n v="36"/>
    <n v="19"/>
    <n v="24"/>
    <n v="27"/>
    <x v="2101"/>
    <x v="2025"/>
    <x v="2088"/>
    <x v="2103"/>
    <x v="184"/>
    <n v="195"/>
  </r>
  <r>
    <x v="2724"/>
    <x v="99"/>
    <s v="Brasserie Dupont sprl"/>
    <s v="Brasserie Dupont sprl Moinette Blond"/>
    <s v="Notes:"/>
    <x v="3"/>
    <n v="20"/>
    <n v="40"/>
    <n v="29"/>
    <n v="44"/>
    <n v="31"/>
    <n v="29"/>
    <n v="90"/>
    <n v="64"/>
    <n v="3"/>
    <n v="92"/>
    <n v="62"/>
    <n v="48"/>
    <n v="71"/>
    <x v="2102"/>
    <x v="2026"/>
    <x v="2089"/>
    <x v="2104"/>
    <x v="1052"/>
    <n v="273"/>
  </r>
  <r>
    <x v="2725"/>
    <x v="99"/>
    <s v="Brouwerij Het Anker"/>
    <s v="Brouwerij Het Anker Lucifer"/>
    <s v="Notes:"/>
    <x v="52"/>
    <n v="20"/>
    <n v="40"/>
    <n v="10"/>
    <n v="24"/>
    <n v="28"/>
    <n v="28"/>
    <n v="70"/>
    <n v="43"/>
    <n v="1"/>
    <n v="42"/>
    <n v="29"/>
    <n v="15"/>
    <n v="31"/>
    <x v="2103"/>
    <x v="2027"/>
    <x v="1208"/>
    <x v="1945"/>
    <x v="2081"/>
    <n v="67"/>
  </r>
  <r>
    <x v="2726"/>
    <x v="99"/>
    <s v="Brouwerij De Dolle Brouwers"/>
    <s v="Brouwerij De Dolle Brouwers De Dolle Bos Keun"/>
    <s v="Notes:Boskeun is the nickname of Jo, one of the two brothers who preferred to brew blond beer at home. It is a special Easter beer, one of the first real Belgian Easter beers. (Slaghmuylder's paasbier being first). It has been brewed with pale malt, Golding hops, cane sugar and refermented in the bottle. It's a seasonal beer, so we suggest not to keep it eternally. The name Boskeun means rabbit of the wood (virgin wood, maybe?) and the label shows it, sampling the last brew.\t"/>
    <x v="30"/>
    <n v="20"/>
    <n v="40"/>
    <n v="12"/>
    <n v="48"/>
    <n v="41"/>
    <n v="19"/>
    <n v="80"/>
    <n v="54"/>
    <n v="0"/>
    <n v="64"/>
    <n v="37"/>
    <n v="26"/>
    <n v="41"/>
    <x v="2104"/>
    <x v="2028"/>
    <x v="2090"/>
    <x v="2105"/>
    <x v="2082"/>
    <n v="237"/>
  </r>
  <r>
    <x v="2727"/>
    <x v="99"/>
    <s v="Allagash Brewing Company"/>
    <s v="Allagash Brewing Company Allagash Victoria Ale"/>
    <s v="Notes:Victoria Ale was inspired by a visit to Victoria Mansion, in Portland, Maine and the visual references to Bacchus, the god of wine. The brewer's decided to fuse the worlds of beer and wine. Over two hundred pounds of Chardonnay (Vidal Blanc in 2010) grapes were brought in, crushed on site and added directly to the mash. Victoria Ale's aroma is fruity spice, and the taste presents subtle notes of green banana, black pepper, and fresh-crushed mint. With a focus on the subtle, wine-like character of the grapes, the 9.0% ABV brew boasts a pale copper color, Belgian yeast influence, and a medium body with a long candied fruit finish with hints of honeydew melon, and, of course, white wine grapes.\t"/>
    <x v="45"/>
    <n v="20"/>
    <n v="40"/>
    <n v="16"/>
    <n v="30"/>
    <n v="16"/>
    <n v="14"/>
    <n v="83"/>
    <n v="43"/>
    <n v="1"/>
    <n v="72"/>
    <n v="21"/>
    <n v="19"/>
    <n v="19"/>
    <x v="2005"/>
    <x v="2029"/>
    <x v="1557"/>
    <x v="2106"/>
    <x v="2083"/>
    <n v="118"/>
  </r>
  <r>
    <x v="2728"/>
    <x v="99"/>
    <s v="Allagash Brewing Company"/>
    <s v="Allagash Brewing Company Allagash Victor Ale"/>
    <s v="Notes:The Victor Ale was inspired by its feminine-named predecessor, the Victoria Ale. With chardonnay grapes to make the Victoria Ale unique, our brewers decided to use red grapes for the Victor. Over one hundred pounds of cabernet franc grapes were crushed on site and added directly to the mash. In addition to a generous portion of Pilsner malt, Victor is hopped with Fuggles and Hallertau and fermented with a wine yeast strain. With a focus on the subtle wine-like character of the grapes, the 9.0% ABV brew maintains a copper color, wine yeast influence and a medium body with a tart and spicy finish.\t"/>
    <x v="45"/>
    <n v="20"/>
    <n v="40"/>
    <n v="24"/>
    <n v="35"/>
    <n v="12"/>
    <n v="16"/>
    <n v="109"/>
    <n v="64"/>
    <n v="1"/>
    <n v="78"/>
    <n v="26"/>
    <n v="15"/>
    <n v="39"/>
    <x v="2105"/>
    <x v="2030"/>
    <x v="2091"/>
    <x v="2107"/>
    <x v="2084"/>
    <n v="126"/>
  </r>
  <r>
    <x v="2114"/>
    <x v="99"/>
    <s v="North Coast Brewing Co."/>
    <s v="North Coast Brewing Co. Grand Cru"/>
    <s v="Notes:"/>
    <x v="178"/>
    <n v="20"/>
    <n v="40"/>
    <n v="21"/>
    <n v="37"/>
    <n v="96"/>
    <n v="5"/>
    <n v="130"/>
    <n v="71"/>
    <n v="0"/>
    <n v="119"/>
    <n v="0"/>
    <n v="35"/>
    <n v="70"/>
    <x v="2106"/>
    <x v="2031"/>
    <x v="2092"/>
    <x v="31"/>
    <x v="2085"/>
    <n v="87"/>
  </r>
  <r>
    <x v="2729"/>
    <x v="99"/>
    <s v="Brasserie Grain d' Orge (Brasserie Jeanne d'Arc SA)"/>
    <s v="Brasserie Grain d' Orge (Brasserie Jeanne d'Arc SA) Belzebuth"/>
    <s v="Notes:"/>
    <x v="44"/>
    <n v="20"/>
    <n v="40"/>
    <n v="6"/>
    <n v="20"/>
    <n v="67"/>
    <n v="10"/>
    <n v="70"/>
    <n v="28"/>
    <n v="1"/>
    <n v="32"/>
    <n v="14"/>
    <n v="7"/>
    <n v="50"/>
    <x v="2107"/>
    <x v="2032"/>
    <x v="2093"/>
    <x v="2108"/>
    <x v="2086"/>
    <n v="283"/>
  </r>
  <r>
    <x v="2730"/>
    <x v="99"/>
    <s v="Mikkeller ApS"/>
    <s v="Mikkeller ApS It's Alive!"/>
    <s v="Notes:Brewed at De Proef Brouwerij, Lochristi-Hijfte, Belgium.Ingredients: Water, malt (pale and cara), light candy, hops (hallertauer and styrian goldings), yeast and brettanomyces.\t"/>
    <x v="52"/>
    <n v="20"/>
    <n v="40"/>
    <n v="30"/>
    <n v="33"/>
    <n v="11"/>
    <n v="33"/>
    <n v="97"/>
    <n v="118"/>
    <n v="0"/>
    <n v="84"/>
    <n v="53"/>
    <n v="8"/>
    <n v="37"/>
    <x v="358"/>
    <x v="1343"/>
    <x v="927"/>
    <x v="2109"/>
    <x v="2087"/>
    <n v="144"/>
  </r>
  <r>
    <x v="2731"/>
    <x v="99"/>
    <s v="Brouwerij De Landtsheer NV"/>
    <s v="Brouwerij De Landtsheer NV Malheur 10°"/>
    <s v="Notes:"/>
    <x v="30"/>
    <n v="20"/>
    <n v="40"/>
    <n v="18"/>
    <n v="38"/>
    <n v="28"/>
    <n v="16"/>
    <n v="68"/>
    <n v="56"/>
    <n v="1"/>
    <n v="79"/>
    <n v="24"/>
    <n v="25"/>
    <n v="34"/>
    <x v="1781"/>
    <x v="2033"/>
    <x v="2094"/>
    <x v="2110"/>
    <x v="2088"/>
    <n v="204"/>
  </r>
  <r>
    <x v="2732"/>
    <x v="99"/>
    <s v="Brasserie Lefèbvre SA"/>
    <s v="Brasserie Lefèbvre SA Barbãr (Belgian Honey Ale)"/>
    <s v="Notes:"/>
    <x v="52"/>
    <n v="20"/>
    <n v="40"/>
    <n v="13"/>
    <n v="25"/>
    <n v="23"/>
    <n v="19"/>
    <n v="84"/>
    <n v="21"/>
    <n v="1"/>
    <n v="22"/>
    <n v="41"/>
    <n v="13"/>
    <n v="84"/>
    <x v="435"/>
    <x v="2034"/>
    <x v="2095"/>
    <x v="117"/>
    <x v="2089"/>
    <n v="135"/>
  </r>
  <r>
    <x v="2733"/>
    <x v="99"/>
    <s v="Nebraska Brewing Company"/>
    <s v="Nebraska Brewing Company Melange A Trois Reserve Series Aged In French Oak Chardonnay Barrels"/>
    <s v="Notes: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t"/>
    <x v="164"/>
    <n v="20"/>
    <n v="40"/>
    <n v="31"/>
    <n v="56"/>
    <n v="22"/>
    <n v="19"/>
    <n v="73"/>
    <n v="95"/>
    <n v="2"/>
    <n v="103"/>
    <n v="31"/>
    <n v="37"/>
    <n v="38"/>
    <x v="2108"/>
    <x v="2035"/>
    <x v="2096"/>
    <x v="2111"/>
    <x v="1660"/>
    <n v="48"/>
  </r>
  <r>
    <x v="2734"/>
    <x v="99"/>
    <s v="Brouwerij Huyghe"/>
    <s v="Brouwerij Huyghe La Guillotine"/>
    <s v="Notes:"/>
    <x v="3"/>
    <n v="20"/>
    <n v="40"/>
    <n v="15"/>
    <n v="36"/>
    <n v="39"/>
    <n v="32"/>
    <n v="61"/>
    <n v="51"/>
    <n v="5"/>
    <n v="61"/>
    <n v="49"/>
    <n v="20"/>
    <n v="46"/>
    <x v="2109"/>
    <x v="2036"/>
    <x v="2097"/>
    <x v="1055"/>
    <x v="2090"/>
    <n v="63"/>
  </r>
  <r>
    <x v="2735"/>
    <x v="99"/>
    <s v="Southampton Publick House"/>
    <s v="Southampton Publick House Southampton Grand Cru"/>
    <s v="Notes:"/>
    <x v="37"/>
    <n v="20"/>
    <n v="40"/>
    <n v="15"/>
    <n v="49"/>
    <n v="61"/>
    <n v="22"/>
    <n v="115"/>
    <n v="82"/>
    <n v="0"/>
    <n v="103"/>
    <n v="46"/>
    <n v="79"/>
    <n v="45"/>
    <x v="1056"/>
    <x v="2037"/>
    <x v="2098"/>
    <x v="2112"/>
    <x v="2091"/>
    <n v="286"/>
  </r>
  <r>
    <x v="2736"/>
    <x v="99"/>
    <s v="Brouwerij van Hoegaarden"/>
    <s v="Brouwerij van Hoegaarden Hoegaarden Grand Cru"/>
    <s v="Notes:"/>
    <x v="3"/>
    <n v="20"/>
    <n v="40"/>
    <n v="13"/>
    <n v="36"/>
    <n v="49"/>
    <n v="10"/>
    <n v="46"/>
    <n v="58"/>
    <n v="0"/>
    <n v="70"/>
    <n v="20"/>
    <n v="55"/>
    <n v="35"/>
    <x v="2110"/>
    <x v="2038"/>
    <x v="2099"/>
    <x v="2113"/>
    <x v="2092"/>
    <n v="169"/>
  </r>
  <r>
    <x v="2737"/>
    <x v="99"/>
    <s v="Three Floyds Brewing Co. &amp; Brewpub"/>
    <s v="Three Floyds Brewing Co. &amp; Brewpub Alpha Kong"/>
    <s v="Notes:A super fruity, dry hopped, Belgian sextuple, with notes of cardamon.70 IBU\t"/>
    <x v="23"/>
    <n v="20"/>
    <n v="40"/>
    <n v="10"/>
    <n v="40"/>
    <n v="39"/>
    <n v="28"/>
    <n v="63"/>
    <n v="37"/>
    <n v="0"/>
    <n v="53"/>
    <n v="46"/>
    <n v="71"/>
    <n v="36"/>
    <x v="2035"/>
    <x v="669"/>
    <x v="2100"/>
    <x v="2114"/>
    <x v="2093"/>
    <n v="110"/>
  </r>
  <r>
    <x v="2738"/>
    <x v="99"/>
    <s v="Brasserie St. Feuillien"/>
    <s v="Brasserie St. Feuillien St. Feuillien Grand Cru"/>
    <s v="Notes:"/>
    <x v="37"/>
    <n v="20"/>
    <n v="40"/>
    <n v="21"/>
    <n v="26"/>
    <n v="18"/>
    <n v="25"/>
    <n v="74"/>
    <n v="48"/>
    <n v="2"/>
    <n v="48"/>
    <n v="46"/>
    <n v="13"/>
    <n v="50"/>
    <x v="25"/>
    <x v="687"/>
    <x v="386"/>
    <x v="11"/>
    <x v="24"/>
    <n v="4"/>
  </r>
  <r>
    <x v="2739"/>
    <x v="99"/>
    <s v="Unibroue"/>
    <s v="Unibroue La Seigneuriale"/>
    <s v="Notes:This beer was initially brewed by the now defunct Seigneuriale brewery in Boucherville. Unibroue decided to revive it in 2012, in honour of its name and unique recipe.The &quot;Régime Seigneurial&quot; flourished in New France until the mid-nineteenth century. In 1667, Pierre Boucher, Sieur de Grosbois, established a seigneurie in Boucherville on the South Shore of Montreal. The last three seigneurs resided in the sumptuous François Pierre Boucher manor of Boucherville, which was built in the 1750s and declared a historical monument in 1974. This ale is dedicated to these ancestral roots.\t"/>
    <x v="16"/>
    <n v="20"/>
    <n v="40"/>
    <n v="22"/>
    <n v="33"/>
    <n v="27"/>
    <n v="33"/>
    <n v="91"/>
    <n v="61"/>
    <n v="1"/>
    <n v="85"/>
    <n v="48"/>
    <n v="68"/>
    <n v="62"/>
    <x v="2111"/>
    <x v="1024"/>
    <x v="166"/>
    <x v="2115"/>
    <x v="2094"/>
    <n v="228"/>
  </r>
  <r>
    <x v="2740"/>
    <x v="100"/>
    <s v="Alltech’s Lexington Brewing and Distilling Co."/>
    <s v="Alltech’s Lexington Brewing and Distilling Co. Kentucky Bourbon Barrel Ale"/>
    <s v="Notes:Award winning Kentucky Bourbon Barrel Ale is a unique sipping beer with the distinctive nose of a well-crafted bourbon. Our Kentucky Ale is aged for up to 6 weeks in freshly decanted bourbon barrels from some of Kentucky’s finest distilleries. Subtle yet familiar flavors of vanilla and oak are imparted to this special ale as it rests in the charred barrels. Pleasantly smooth and robust, Kentucky Bourbon Barrel Ale may also be served as an aperitif or after dinner drink.\t"/>
    <x v="189"/>
    <n v="40"/>
    <n v="60"/>
    <n v="9"/>
    <n v="40"/>
    <n v="88"/>
    <n v="25"/>
    <n v="49"/>
    <n v="10"/>
    <n v="2"/>
    <n v="13"/>
    <n v="21"/>
    <n v="23"/>
    <n v="128"/>
    <x v="2112"/>
    <x v="2039"/>
    <x v="2101"/>
    <x v="2116"/>
    <x v="2095"/>
    <n v="326"/>
  </r>
  <r>
    <x v="2741"/>
    <x v="100"/>
    <s v="Dogfish Head Brewery"/>
    <s v="Dogfish Head Brewery Immort Ale"/>
    <s v="Notes:For this beer, we use maple syrup from Red Brook Farm -- Sam's family farm in Western Massachusetts, peat-smoked barley, juniper berries and vanilla.Immort is fermented with a blend of English and Belgian yeasts, then aged in the big oak tanks at the brewery.The sweet and earthy flavors meld magnificently in the Immort Ale. But be warned, the ABV is 11%, so after one or two you may start feeling immortal (even though we promise you won't be).50 IBU\t"/>
    <x v="22"/>
    <n v="40"/>
    <n v="60"/>
    <n v="11"/>
    <n v="60"/>
    <n v="41"/>
    <n v="18"/>
    <n v="126"/>
    <n v="24"/>
    <n v="0"/>
    <n v="42"/>
    <n v="21"/>
    <n v="62"/>
    <n v="91"/>
    <x v="2113"/>
    <x v="2040"/>
    <x v="2102"/>
    <x v="2117"/>
    <x v="2096"/>
    <n v="1007"/>
  </r>
  <r>
    <x v="2742"/>
    <x v="100"/>
    <s v="Fuller Smith &amp; Turner PLC"/>
    <s v="Fuller Smith &amp; Turner PLC Fuller's 1845"/>
    <s v="Notes:Matured for 100 daysFirst brewed in 1995 to commemorate the 150th anniversary of Fuller, Smith &amp; Turner, this bottle conditioned recipe is inspired by the original Fuller's brewing books. The Amber malt and Goldings hops combine to create a delicious fruitcake aroma. As this beer is bottle conditioned, we recommend it is stored upright and poured carefully.\t"/>
    <x v="13"/>
    <n v="40"/>
    <n v="60"/>
    <n v="16"/>
    <n v="63"/>
    <n v="25"/>
    <n v="50"/>
    <n v="81"/>
    <n v="36"/>
    <n v="0"/>
    <n v="41"/>
    <n v="58"/>
    <n v="11"/>
    <n v="136"/>
    <x v="2114"/>
    <x v="2041"/>
    <x v="2103"/>
    <x v="2118"/>
    <x v="2097"/>
    <n v="646"/>
  </r>
  <r>
    <x v="2743"/>
    <x v="100"/>
    <s v="Samuel Smith Old Brewery (Tadcaster)"/>
    <s v="Samuel Smith Old Brewery (Tadcaster) Samuel Smith's Yorkshire Stingo"/>
    <s v="Notes:Some of the oak casks at Samuel Smith’s date back more than a century with the individual oak staves being replaced by the Old Brewery coopers over the years. Gradually the casks soak in more &amp; more of the character of the ale fermented in stone Yorkshire squares. Yorkshire Stingo is aged for at least a year, matured in these well-used oak casks in the brewery’s underground cellars deriving fruit, raisin, treacle toffee, Christmas pudding and slight oaky flavours, before being further naturally conditioned in bottle.Not suitable for vegans.\t"/>
    <x v="52"/>
    <n v="40"/>
    <n v="60"/>
    <n v="12"/>
    <n v="57"/>
    <n v="46"/>
    <n v="25"/>
    <n v="92"/>
    <n v="44"/>
    <n v="0"/>
    <n v="74"/>
    <n v="16"/>
    <n v="28"/>
    <n v="75"/>
    <x v="2115"/>
    <x v="2042"/>
    <x v="2104"/>
    <x v="2119"/>
    <x v="2098"/>
    <n v="292"/>
  </r>
  <r>
    <x v="2744"/>
    <x v="100"/>
    <s v="Lake Placid Craft Brewing Company"/>
    <s v="Lake Placid Craft Brewing Company Ubu Ale"/>
    <s v="Notes:Our famous English-style Strong Ale, deep garnet red in color, with a smooth, hardy taste and a nice warm feeling to follow.38 IBU\t"/>
    <x v="68"/>
    <n v="40"/>
    <n v="60"/>
    <n v="7"/>
    <n v="58"/>
    <n v="19"/>
    <n v="34"/>
    <n v="73"/>
    <n v="11"/>
    <n v="2"/>
    <n v="13"/>
    <n v="33"/>
    <n v="4"/>
    <n v="93"/>
    <x v="2116"/>
    <x v="29"/>
    <x v="2105"/>
    <x v="2120"/>
    <x v="2099"/>
    <n v="264"/>
  </r>
  <r>
    <x v="2745"/>
    <x v="100"/>
    <s v="D.L. Geary Brewing Company"/>
    <s v="D.L. Geary Brewing Company Geary's Hampshire Special Ale"/>
    <s v="Notes:Once Maine’s legendary seasonal specialty, Hampshire is now available year round. Hampshire has a huge toasted malt flavor balanced by assertive hoppiness. The finish is long and lingering with the malt and hop notes blending with alcohol warmth. Original gravity - 1070; alcohol by volume - 7%; two row English malts (pale, crystal and chocolate); Cascade, Mt. Hood and East Kent Golding hops.\t"/>
    <x v="68"/>
    <n v="40"/>
    <n v="60"/>
    <n v="10"/>
    <n v="53"/>
    <n v="52"/>
    <n v="59"/>
    <n v="72"/>
    <n v="20"/>
    <n v="0"/>
    <n v="39"/>
    <n v="62"/>
    <n v="3"/>
    <n v="110"/>
    <x v="2117"/>
    <x v="2043"/>
    <x v="2106"/>
    <x v="2121"/>
    <x v="2100"/>
    <n v="365"/>
  </r>
  <r>
    <x v="2746"/>
    <x v="100"/>
    <s v="Wychwood Brewery Company Ltd"/>
    <s v="Wychwood Brewery Company Ltd King Goblin"/>
    <s v="Notes:"/>
    <x v="17"/>
    <n v="40"/>
    <n v="60"/>
    <n v="6"/>
    <n v="34"/>
    <n v="33"/>
    <n v="29"/>
    <n v="73"/>
    <n v="25"/>
    <n v="0"/>
    <n v="34"/>
    <n v="34"/>
    <n v="10"/>
    <n v="87"/>
    <x v="2118"/>
    <x v="2044"/>
    <x v="2107"/>
    <x v="2122"/>
    <x v="2101"/>
    <n v="82"/>
  </r>
  <r>
    <x v="2747"/>
    <x v="100"/>
    <s v="Adnams plc, Sole Bay Brewery"/>
    <s v="Adnams plc, Sole Bay Brewery Adnams Broadside"/>
    <s v="Notes:"/>
    <x v="13"/>
    <n v="40"/>
    <n v="60"/>
    <n v="4"/>
    <n v="46"/>
    <n v="27"/>
    <n v="32"/>
    <n v="72"/>
    <n v="28"/>
    <n v="0"/>
    <n v="47"/>
    <n v="34"/>
    <n v="14"/>
    <n v="80"/>
    <x v="2119"/>
    <x v="2045"/>
    <x v="1953"/>
    <x v="2123"/>
    <x v="2102"/>
    <n v="95"/>
  </r>
  <r>
    <x v="2748"/>
    <x v="100"/>
    <s v="Coopers Brewery Limited"/>
    <s v="Coopers Brewery Limited Coopers Extra Strong Vintage Ale"/>
    <s v="Notes:"/>
    <x v="16"/>
    <n v="40"/>
    <n v="60"/>
    <n v="17"/>
    <n v="55"/>
    <n v="31"/>
    <n v="37"/>
    <n v="83"/>
    <n v="43"/>
    <n v="1"/>
    <n v="53"/>
    <n v="40"/>
    <n v="9"/>
    <n v="80"/>
    <x v="4"/>
    <x v="2046"/>
    <x v="2108"/>
    <x v="2124"/>
    <x v="2103"/>
    <n v="256"/>
  </r>
  <r>
    <x v="2749"/>
    <x v="100"/>
    <s v="Greene King / Morland Brewery"/>
    <s v="Greene King / Morland Brewery Hen's Tooth"/>
    <s v="Notes:"/>
    <x v="54"/>
    <n v="40"/>
    <n v="60"/>
    <n v="17"/>
    <n v="52"/>
    <n v="23"/>
    <n v="33"/>
    <n v="59"/>
    <n v="23"/>
    <n v="0"/>
    <n v="28"/>
    <n v="46"/>
    <n v="5"/>
    <n v="82"/>
    <x v="2120"/>
    <x v="2047"/>
    <x v="2109"/>
    <x v="2125"/>
    <x v="2104"/>
    <n v="215"/>
  </r>
  <r>
    <x v="2750"/>
    <x v="100"/>
    <s v="Black Sheep Brewery PLC"/>
    <s v="Black Sheep Brewery PLC Riggwelter Yorkshire Ale"/>
    <s v="Notes:"/>
    <x v="49"/>
    <n v="40"/>
    <n v="60"/>
    <n v="27"/>
    <n v="69"/>
    <n v="28"/>
    <n v="74"/>
    <n v="96"/>
    <n v="39"/>
    <n v="1"/>
    <n v="46"/>
    <n v="62"/>
    <n v="22"/>
    <n v="140"/>
    <x v="134"/>
    <x v="2048"/>
    <x v="2110"/>
    <x v="2126"/>
    <x v="2105"/>
    <n v="253"/>
  </r>
  <r>
    <x v="2751"/>
    <x v="100"/>
    <s v="Ridgeway Brewing"/>
    <s v="Ridgeway Brewing Insanely Bad Elf"/>
    <s v="Notes:"/>
    <x v="43"/>
    <n v="40"/>
    <n v="60"/>
    <n v="8"/>
    <n v="42"/>
    <n v="71"/>
    <n v="37"/>
    <n v="95"/>
    <n v="46"/>
    <n v="0"/>
    <n v="85"/>
    <n v="49"/>
    <n v="11"/>
    <n v="87"/>
    <x v="2121"/>
    <x v="2049"/>
    <x v="2111"/>
    <x v="2127"/>
    <x v="1454"/>
    <n v="153"/>
  </r>
  <r>
    <x v="2752"/>
    <x v="100"/>
    <s v="Greene King / Morland Brewery"/>
    <s v="Greene King / Morland Brewery Old Crafty Hen"/>
    <s v="Notes:A strong fine ale combines the malty taste with a smooth raisin finish.Challenger provides a key herbal dry hop character, First Gold and Goldings give some citrus fruit and crystal malt provides warming toffee in the main beer of this blended ale. The use of some old 5X 12% ale adds dried fruit and raisin and produces a complex flavoured and richly satisfying ale. The tradition of brewing a Strong Suffolk Ale and maturing in Oak Vats is one that unlike other UK brewers, GK have continued - the practice is mentioned in 1810 in connection with GK.\t"/>
    <x v="54"/>
    <n v="40"/>
    <n v="60"/>
    <n v="16"/>
    <n v="42"/>
    <n v="36"/>
    <n v="42"/>
    <n v="97"/>
    <n v="47"/>
    <n v="0"/>
    <n v="77"/>
    <n v="67"/>
    <n v="17"/>
    <n v="114"/>
    <x v="11"/>
    <x v="687"/>
    <x v="11"/>
    <x v="188"/>
    <x v="23"/>
    <n v="12"/>
  </r>
  <r>
    <x v="2753"/>
    <x v="100"/>
    <s v="Ridgeway Brewing"/>
    <s v="Ridgeway Brewing Seriously Bad Elf"/>
    <s v="Notes:"/>
    <x v="45"/>
    <n v="40"/>
    <n v="60"/>
    <n v="9"/>
    <n v="45"/>
    <n v="81"/>
    <n v="28"/>
    <n v="122"/>
    <n v="54"/>
    <n v="1"/>
    <n v="64"/>
    <n v="49"/>
    <n v="22"/>
    <n v="108"/>
    <x v="2122"/>
    <x v="2050"/>
    <x v="2112"/>
    <x v="2128"/>
    <x v="2106"/>
    <n v="121"/>
  </r>
  <r>
    <x v="2754"/>
    <x v="100"/>
    <s v="J.W. Lees &amp; Co (Brewers) Ltd"/>
    <s v="J.W. Lees &amp; Co (Brewers) Ltd Manchester Star Ale"/>
    <s v="Notes:"/>
    <x v="80"/>
    <n v="40"/>
    <n v="60"/>
    <n v="12"/>
    <n v="82"/>
    <n v="40"/>
    <n v="69"/>
    <n v="119"/>
    <n v="39"/>
    <n v="0"/>
    <n v="50"/>
    <n v="59"/>
    <n v="15"/>
    <n v="116"/>
    <x v="2123"/>
    <x v="2051"/>
    <x v="2113"/>
    <x v="2129"/>
    <x v="2107"/>
    <n v="89"/>
  </r>
  <r>
    <x v="2755"/>
    <x v="100"/>
    <s v="Maritime Pacific Brewing Company"/>
    <s v="Maritime Pacific Brewing Company Maritime Pacific Jolly Roger Christmas Ale"/>
    <s v="Notes:"/>
    <x v="45"/>
    <n v="40"/>
    <n v="60"/>
    <n v="9"/>
    <n v="47"/>
    <n v="31"/>
    <n v="57"/>
    <n v="72"/>
    <n v="21"/>
    <n v="1"/>
    <n v="22"/>
    <n v="69"/>
    <n v="21"/>
    <n v="97"/>
    <x v="2124"/>
    <x v="88"/>
    <x v="110"/>
    <x v="2130"/>
    <x v="1394"/>
    <n v="84"/>
  </r>
  <r>
    <x v="2756"/>
    <x v="100"/>
    <s v="Thornbridge Brewery"/>
    <s v="Thornbridge Brewery Bracia"/>
    <s v="Notes:Bracia is the Celtic name for a beverage brewed in Iron Age Europe with reference found on a Roman inscription at Haddon Hall, Derbyshire. Little is known about this except it was high in alcohol, brewed with cereals and, most probably, honey.Thornbridge's Bracia has been infused with a generous amount of dark and bitter Chestnut Honey sourced from the Alpine foothills of North East Italy.\t"/>
    <x v="30"/>
    <n v="40"/>
    <n v="60"/>
    <n v="6"/>
    <n v="82"/>
    <n v="29"/>
    <n v="68"/>
    <n v="91"/>
    <n v="25"/>
    <n v="0"/>
    <n v="36"/>
    <n v="35"/>
    <n v="19"/>
    <n v="159"/>
    <x v="34"/>
    <x v="2052"/>
    <x v="2114"/>
    <x v="384"/>
    <x v="701"/>
    <n v="8"/>
  </r>
  <r>
    <x v="2757"/>
    <x v="100"/>
    <s v="J.W. Lees &amp; Co (Brewers) Ltd"/>
    <s v="J.W. Lees &amp; Co (Brewers) Ltd Moonraker Ale"/>
    <s v="Notes:"/>
    <x v="16"/>
    <n v="40"/>
    <n v="60"/>
    <n v="14"/>
    <n v="55"/>
    <n v="41"/>
    <n v="20"/>
    <n v="97"/>
    <n v="37"/>
    <n v="0"/>
    <n v="69"/>
    <n v="15"/>
    <n v="25"/>
    <n v="77"/>
    <x v="35"/>
    <x v="24"/>
    <x v="22"/>
    <x v="2131"/>
    <x v="2108"/>
    <n v="116"/>
  </r>
  <r>
    <x v="2758"/>
    <x v="100"/>
    <s v="Ridgeway Brewing"/>
    <s v="Ridgeway Brewing Reindeer's Revolt"/>
    <s v="Notes:Bartender, if anyone calls, I'm not here, right? Every year, it's the same nightmare, hauling that over-sized, red-suited endomorph all over kingdom come, up to my shivering haunches in snow and muck! You call him a Saint? Slave-driver, more like. Going down in history is all well and good, but what about the here and now? My therapist says I have to start doing thing for me for a change. It's about time I had a Merry Christmas myself, don't you think?\t"/>
    <x v="4"/>
    <n v="40"/>
    <n v="60"/>
    <n v="15"/>
    <n v="44"/>
    <n v="22"/>
    <n v="49"/>
    <n v="70"/>
    <n v="40"/>
    <n v="2"/>
    <n v="56"/>
    <n v="76"/>
    <n v="16"/>
    <n v="105"/>
    <x v="160"/>
    <x v="2053"/>
    <x v="188"/>
    <x v="1003"/>
    <x v="2109"/>
    <n v="66"/>
  </r>
  <r>
    <x v="2759"/>
    <x v="100"/>
    <s v="Cooperstown Brewing Company"/>
    <s v="Cooperstown Brewing Company Pride Of Milford Special Ale"/>
    <s v="Notes:"/>
    <x v="89"/>
    <n v="40"/>
    <n v="60"/>
    <n v="10"/>
    <n v="47"/>
    <n v="39"/>
    <n v="31"/>
    <n v="102"/>
    <n v="35"/>
    <n v="0"/>
    <n v="43"/>
    <n v="35"/>
    <n v="7"/>
    <n v="102"/>
    <x v="1020"/>
    <x v="137"/>
    <x v="379"/>
    <x v="196"/>
    <x v="2110"/>
    <n v="108"/>
  </r>
  <r>
    <x v="2760"/>
    <x v="100"/>
    <s v="Middle Ages Brewing Co., Ltd."/>
    <s v="Middle Ages Brewing Co., Ltd. Wizard's Winter Ale"/>
    <s v="Notes:"/>
    <x v="13"/>
    <n v="40"/>
    <n v="60"/>
    <n v="15"/>
    <n v="53"/>
    <n v="32"/>
    <n v="46"/>
    <n v="59"/>
    <n v="32"/>
    <n v="0"/>
    <n v="35"/>
    <n v="54"/>
    <n v="25"/>
    <n v="77"/>
    <x v="2125"/>
    <x v="2054"/>
    <x v="2115"/>
    <x v="2132"/>
    <x v="2111"/>
    <n v="98"/>
  </r>
  <r>
    <x v="2761"/>
    <x v="100"/>
    <s v="Hook Norton Brewery Co. Ltd."/>
    <s v="Hook Norton Brewery Co. Ltd. Twelve Days"/>
    <s v="Notes:"/>
    <x v="10"/>
    <n v="40"/>
    <n v="60"/>
    <n v="18"/>
    <n v="68"/>
    <n v="22"/>
    <n v="38"/>
    <n v="83"/>
    <n v="24"/>
    <n v="0"/>
    <n v="41"/>
    <n v="35"/>
    <n v="13"/>
    <n v="102"/>
    <x v="1896"/>
    <x v="464"/>
    <x v="16"/>
    <x v="2133"/>
    <x v="2112"/>
    <n v="70"/>
  </r>
  <r>
    <x v="2762"/>
    <x v="100"/>
    <s v="The Porterhouse Brewing Company"/>
    <s v="The Porterhouse Brewing Company Brainblasta"/>
    <s v="Notes:"/>
    <x v="68"/>
    <n v="40"/>
    <n v="60"/>
    <n v="11"/>
    <n v="48"/>
    <n v="28"/>
    <n v="40"/>
    <n v="89"/>
    <n v="32"/>
    <n v="0"/>
    <n v="39"/>
    <n v="74"/>
    <n v="4"/>
    <n v="101"/>
    <x v="160"/>
    <x v="118"/>
    <x v="2116"/>
    <x v="122"/>
    <x v="2113"/>
    <n v="18"/>
  </r>
  <r>
    <x v="2763"/>
    <x v="100"/>
    <s v="Element Brewing Company"/>
    <s v="Element Brewing Company Extra Special Oak (ESO)"/>
    <s v="Notes:"/>
    <x v="190"/>
    <n v="40"/>
    <n v="60"/>
    <n v="18"/>
    <n v="51"/>
    <n v="25"/>
    <n v="29"/>
    <n v="67"/>
    <n v="25"/>
    <n v="2"/>
    <n v="30"/>
    <n v="39"/>
    <n v="45"/>
    <n v="88"/>
    <x v="632"/>
    <x v="14"/>
    <x v="231"/>
    <x v="1144"/>
    <x v="913"/>
    <n v="17"/>
  </r>
  <r>
    <x v="2764"/>
    <x v="100"/>
    <s v="W.H. Brakspear &amp; Sons plc"/>
    <s v="W.H. Brakspear &amp; Sons plc Triple"/>
    <s v="Notes:"/>
    <x v="1"/>
    <n v="40"/>
    <n v="60"/>
    <n v="17"/>
    <n v="63"/>
    <n v="48"/>
    <n v="51"/>
    <n v="119"/>
    <n v="54"/>
    <n v="0"/>
    <n v="66"/>
    <n v="55"/>
    <n v="16"/>
    <n v="106"/>
    <x v="511"/>
    <x v="35"/>
    <x v="1701"/>
    <x v="2134"/>
    <x v="683"/>
    <n v="58"/>
  </r>
  <r>
    <x v="2765"/>
    <x v="100"/>
    <s v="Daleside Brewery"/>
    <s v="Daleside Brewery Monkey Wrench Strong Ale"/>
    <s v="Notes:"/>
    <x v="0"/>
    <n v="40"/>
    <n v="60"/>
    <n v="15"/>
    <n v="69"/>
    <n v="25"/>
    <n v="40"/>
    <n v="79"/>
    <n v="25"/>
    <n v="1"/>
    <n v="35"/>
    <n v="40"/>
    <n v="7"/>
    <n v="114"/>
    <x v="161"/>
    <x v="2055"/>
    <x v="2117"/>
    <x v="225"/>
    <x v="2114"/>
    <n v="56"/>
  </r>
  <r>
    <x v="2766"/>
    <x v="100"/>
    <s v="Daleside Brewery"/>
    <s v="Daleside Brewery Morocco Ale"/>
    <s v="Notes:Brewed &amp; Bottled for Levens Hall, Cumbria.www.levenshall.co.ukBrewers Notes: A rich, dark and mysterious ale brewed to the ancient recipe held secret at Levens Hall for over 200 years.\t"/>
    <x v="10"/>
    <n v="40"/>
    <n v="60"/>
    <n v="11"/>
    <n v="68"/>
    <n v="22"/>
    <n v="39"/>
    <n v="67"/>
    <n v="20"/>
    <n v="2"/>
    <n v="31"/>
    <n v="46"/>
    <n v="37"/>
    <n v="111"/>
    <x v="2126"/>
    <x v="262"/>
    <x v="2118"/>
    <x v="145"/>
    <x v="1206"/>
    <n v="56"/>
  </r>
  <r>
    <x v="2767"/>
    <x v="100"/>
    <s v="Otro Mundo Brewing Company"/>
    <s v="Otro Mundo Brewing Company Otro Mundo Strong Red Ale"/>
    <s v="Notes:"/>
    <x v="16"/>
    <n v="40"/>
    <n v="60"/>
    <n v="8"/>
    <n v="34"/>
    <n v="35"/>
    <n v="22"/>
    <n v="93"/>
    <n v="37"/>
    <n v="0"/>
    <n v="45"/>
    <n v="27"/>
    <n v="2"/>
    <n v="88"/>
    <x v="2127"/>
    <x v="2056"/>
    <x v="2119"/>
    <x v="2135"/>
    <x v="917"/>
    <n v="31"/>
  </r>
  <r>
    <x v="2768"/>
    <x v="100"/>
    <s v="Granite Brewery &amp; Restaurant"/>
    <s v="Granite Brewery &amp; Restaurant Peculiar"/>
    <s v="Notes:A strong English ale, not too hoppy and reddish brown in colour. It is a dark, malty brew, full in taste with a sweet dry finish.\t"/>
    <x v="8"/>
    <n v="40"/>
    <n v="60"/>
    <n v="11"/>
    <n v="60"/>
    <n v="17"/>
    <n v="40"/>
    <n v="81"/>
    <n v="30"/>
    <n v="1"/>
    <n v="34"/>
    <n v="45"/>
    <n v="19"/>
    <n v="97"/>
    <x v="93"/>
    <x v="2057"/>
    <x v="427"/>
    <x v="1049"/>
    <x v="158"/>
    <n v="21"/>
  </r>
  <r>
    <x v="2769"/>
    <x v="100"/>
    <s v="Tullibardine Distillery"/>
    <s v="Tullibardine Distillery 1488 Whisky Beer"/>
    <s v="Notes:"/>
    <x v="68"/>
    <n v="40"/>
    <n v="60"/>
    <n v="10"/>
    <n v="54"/>
    <n v="74"/>
    <n v="13"/>
    <n v="74"/>
    <n v="23"/>
    <n v="0"/>
    <n v="31"/>
    <n v="16"/>
    <n v="28"/>
    <n v="81"/>
    <x v="2128"/>
    <x v="194"/>
    <x v="1912"/>
    <x v="31"/>
    <x v="322"/>
    <n v="18"/>
  </r>
  <r>
    <x v="2770"/>
    <x v="100"/>
    <s v="Otter Brewery Ltd"/>
    <s v="Otter Brewery Ltd Otter Head"/>
    <s v="Notes:"/>
    <x v="67"/>
    <n v="40"/>
    <n v="60"/>
    <n v="16"/>
    <n v="56"/>
    <n v="30"/>
    <n v="63"/>
    <n v="116"/>
    <n v="42"/>
    <n v="0"/>
    <n v="60"/>
    <n v="86"/>
    <n v="14"/>
    <n v="113"/>
    <x v="1786"/>
    <x v="2058"/>
    <x v="427"/>
    <x v="108"/>
    <x v="61"/>
    <n v="42"/>
  </r>
  <r>
    <x v="2771"/>
    <x v="100"/>
    <s v="Lord Nelson Brewery Hotel"/>
    <s v="Lord Nelson Brewery Hotel Old Admiral"/>
    <s v="Notes:"/>
    <x v="47"/>
    <n v="40"/>
    <n v="60"/>
    <n v="8"/>
    <n v="46"/>
    <n v="24"/>
    <n v="38"/>
    <n v="67"/>
    <n v="24"/>
    <n v="0"/>
    <n v="16"/>
    <n v="31"/>
    <n v="5"/>
    <n v="97"/>
    <x v="394"/>
    <x v="2059"/>
    <x v="2120"/>
    <x v="2136"/>
    <x v="2115"/>
    <n v="23"/>
  </r>
  <r>
    <x v="2772"/>
    <x v="100"/>
    <s v="St. Peter's Brewery Co Ltd"/>
    <s v="St. Peter's Brewery Co Ltd St. Peter's The Saints Whisky Beer"/>
    <s v="Notes:A superbly balanced beer golden in appearance with peaty smoky aromas and smooth whisky flavours from peated malt. With a measure of English Whisky from St. George’s Distillery in Norfolk, it is rich in flavour and a superb after dinner drink.\t"/>
    <x v="5"/>
    <n v="40"/>
    <n v="60"/>
    <n v="12"/>
    <n v="41"/>
    <n v="59"/>
    <n v="26"/>
    <n v="25"/>
    <n v="13"/>
    <n v="5"/>
    <n v="11"/>
    <n v="24"/>
    <n v="65"/>
    <n v="51"/>
    <x v="15"/>
    <x v="459"/>
    <x v="323"/>
    <x v="20"/>
    <x v="919"/>
    <n v="4"/>
  </r>
  <r>
    <x v="2773"/>
    <x v="100"/>
    <s v="York Brewery Company Limited"/>
    <s v="York Brewery Company Limited Centurion's Ghost Ale"/>
    <s v="Notes:Centurion's Ghost is a multiple gold medal award-winning dark ruby ale. It has a smooth roasted malt palate, and a combination of Challenger, Fuggle and Bramling Cross hops give it a subtle bitterness with autumn fruit flavours that linger on the aftertaste.\t"/>
    <x v="51"/>
    <n v="40"/>
    <n v="60"/>
    <n v="12"/>
    <n v="88"/>
    <n v="18"/>
    <n v="72"/>
    <n v="70"/>
    <n v="30"/>
    <n v="1"/>
    <n v="34"/>
    <n v="77"/>
    <n v="23"/>
    <n v="107"/>
    <x v="1726"/>
    <x v="137"/>
    <x v="22"/>
    <x v="2042"/>
    <x v="1722"/>
    <n v="20"/>
  </r>
  <r>
    <x v="2774"/>
    <x v="100"/>
    <s v="Daleside Brewery"/>
    <s v="Daleside Brewery Ripon Jewel Ale"/>
    <s v="Notes:"/>
    <x v="67"/>
    <n v="40"/>
    <n v="60"/>
    <n v="17"/>
    <n v="62"/>
    <n v="13"/>
    <n v="60"/>
    <n v="63"/>
    <n v="41"/>
    <n v="0"/>
    <n v="29"/>
    <n v="77"/>
    <n v="14"/>
    <n v="85"/>
    <x v="1004"/>
    <x v="2060"/>
    <x v="684"/>
    <x v="2137"/>
    <x v="2116"/>
    <n v="33"/>
  </r>
  <r>
    <x v="2775"/>
    <x v="101"/>
    <s v="Unibroue"/>
    <s v="Unibroue La Fin Du Monde"/>
    <s v="Notes:La Fin du Monde was developed through 18 months of research on a unique strain of yeast originating from Europe. It is brewed in honor of the intrepid European explorers who believed they had reached the “end of the world” when they discovered North America ‘the new world’. This triple-style golden ale recreates the style of beer originally developed in the Middle Ages by trappist monks for special occasions and as such it was the first of its kind to be brewed in North America.\t"/>
    <x v="45"/>
    <n v="20"/>
    <n v="40"/>
    <n v="14"/>
    <n v="41"/>
    <n v="18"/>
    <n v="12"/>
    <n v="40"/>
    <n v="44"/>
    <n v="2"/>
    <n v="62"/>
    <n v="31"/>
    <n v="53"/>
    <n v="36"/>
    <x v="2129"/>
    <x v="2061"/>
    <x v="2121"/>
    <x v="2138"/>
    <x v="2117"/>
    <n v="2483"/>
  </r>
  <r>
    <x v="2776"/>
    <x v="101"/>
    <s v="Victory Brewing Company"/>
    <s v="Victory Brewing Company Golden Monkey"/>
    <s v="Notes:A magical, mystical Monkey whose golden sole glows with the wisdom of the ages. This radiant ale is rich in the spirited tradition of Belgian-inspired brewing. Our Golden Monkey is both playfully delightful and profoundly satisfying. Exotic spice from the East rounds out this global journey to joy. Get on board. This Monkey's bound for glory!\t"/>
    <x v="37"/>
    <n v="20"/>
    <n v="40"/>
    <n v="3"/>
    <n v="30"/>
    <n v="26"/>
    <n v="8"/>
    <n v="26"/>
    <n v="10"/>
    <n v="0"/>
    <n v="39"/>
    <n v="14"/>
    <n v="45"/>
    <n v="30"/>
    <x v="2130"/>
    <x v="2062"/>
    <x v="2122"/>
    <x v="2139"/>
    <x v="2118"/>
    <n v="1520"/>
  </r>
  <r>
    <x v="2777"/>
    <x v="101"/>
    <s v="Brouwerij Westmalle"/>
    <s v="Brouwerij Westmalle Westmalle Trappist Tripel"/>
    <s v="Notes:"/>
    <x v="37"/>
    <n v="20"/>
    <n v="40"/>
    <n v="13"/>
    <n v="53"/>
    <n v="30"/>
    <n v="26"/>
    <n v="53"/>
    <n v="25"/>
    <n v="0"/>
    <n v="56"/>
    <n v="36"/>
    <n v="37"/>
    <n v="37"/>
    <x v="2131"/>
    <x v="2063"/>
    <x v="33"/>
    <x v="2140"/>
    <x v="2119"/>
    <n v="1436"/>
  </r>
  <r>
    <x v="2778"/>
    <x v="101"/>
    <s v="Bières de Chimay S.A."/>
    <s v="Bières de Chimay S.A. Chimay Tripel (White)"/>
    <s v="Notes:Labeled Chimay Cinq Cents in 750ml bottle.This blonde ale is dry and floral with a slight hop bitterness. The hoppiest Chimay ale, Cinq Cents was created by famed brewmaster Father Theodore in 1966.\t"/>
    <x v="52"/>
    <n v="20"/>
    <n v="40"/>
    <n v="15"/>
    <n v="40"/>
    <n v="25"/>
    <n v="38"/>
    <n v="62"/>
    <n v="43"/>
    <n v="1"/>
    <n v="57"/>
    <n v="59"/>
    <n v="25"/>
    <n v="33"/>
    <x v="2132"/>
    <x v="2064"/>
    <x v="2123"/>
    <x v="2141"/>
    <x v="2120"/>
    <n v="1446"/>
  </r>
  <r>
    <x v="2779"/>
    <x v="101"/>
    <s v="Brouwerij Bosteels"/>
    <s v="Brouwerij Bosteels Tripel Karmeliet"/>
    <s v="Notes:3 grains - barley, wheat, oat. Styrian hops.\t"/>
    <x v="128"/>
    <n v="20"/>
    <n v="40"/>
    <n v="18"/>
    <n v="42"/>
    <n v="18"/>
    <n v="17"/>
    <n v="52"/>
    <n v="36"/>
    <n v="1"/>
    <n v="66"/>
    <n v="26"/>
    <n v="23"/>
    <n v="46"/>
    <x v="2133"/>
    <x v="2065"/>
    <x v="2124"/>
    <x v="2142"/>
    <x v="2121"/>
    <n v="1045"/>
  </r>
  <r>
    <x v="2780"/>
    <x v="101"/>
    <s v="Brouwerij St. Bernardus NV"/>
    <s v="Brouwerij St. Bernardus NV St. Bernardus Tripel"/>
    <s v="Notes:"/>
    <x v="52"/>
    <n v="20"/>
    <n v="40"/>
    <n v="30"/>
    <n v="44"/>
    <n v="30"/>
    <n v="18"/>
    <n v="80"/>
    <n v="72"/>
    <n v="8"/>
    <n v="94"/>
    <n v="24"/>
    <n v="55"/>
    <n v="59"/>
    <x v="2134"/>
    <x v="2066"/>
    <x v="2125"/>
    <x v="2143"/>
    <x v="2122"/>
    <n v="1038"/>
  </r>
  <r>
    <x v="2781"/>
    <x v="101"/>
    <s v="New Belgium Brewing"/>
    <s v="New Belgium Brewing Trippel Grand Cru"/>
    <s v="Notes: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 smiling.\t"/>
    <x v="3"/>
    <n v="20"/>
    <n v="40"/>
    <n v="15"/>
    <n v="30"/>
    <n v="24"/>
    <n v="17"/>
    <n v="42"/>
    <n v="34"/>
    <n v="0"/>
    <n v="47"/>
    <n v="27"/>
    <n v="31"/>
    <n v="26"/>
    <x v="46"/>
    <x v="442"/>
    <x v="323"/>
    <x v="11"/>
    <x v="11"/>
    <n v="1"/>
  </r>
  <r>
    <x v="2782"/>
    <x v="101"/>
    <s v="Unibroue"/>
    <s v="Unibroue Don de Dieu"/>
    <s v="Notes:Don de Dieu (Gift of God) was the name of the ship that Samuel de Champlain sailed on his mission to “explore and discover the vast and perilous land of America” in the name of the King of France. His travels led to the founding of Quebec City in 1608.Inspired by this great adventure, Unibroue created Don de Dieu—an abbey-style triple wheat beer refermented in the bottle. Soft and round, it has delicately nuanced fruity and hoppy notes.\t"/>
    <x v="45"/>
    <n v="20"/>
    <n v="40"/>
    <n v="23"/>
    <n v="33"/>
    <n v="20"/>
    <n v="12"/>
    <n v="85"/>
    <n v="66"/>
    <n v="2"/>
    <n v="78"/>
    <n v="22"/>
    <n v="36"/>
    <n v="52"/>
    <x v="2135"/>
    <x v="2067"/>
    <x v="2126"/>
    <x v="2144"/>
    <x v="2123"/>
    <n v="1096"/>
  </r>
  <r>
    <x v="2783"/>
    <x v="101"/>
    <s v="Allagash Brewing Company"/>
    <s v="Allagash Brewing Company Allagash Tripel Ale"/>
    <s v="Notes:This strong golden ale is marked by passion fruit and herbal notes in the aroma, with suggestions of banana and honey in the complex palate. The Tripel has a remarkably long and smooth finish.\t"/>
    <x v="45"/>
    <n v="20"/>
    <n v="40"/>
    <n v="20"/>
    <n v="45"/>
    <n v="29"/>
    <n v="23"/>
    <n v="73"/>
    <n v="57"/>
    <n v="1"/>
    <n v="78"/>
    <n v="46"/>
    <n v="58"/>
    <n v="47"/>
    <x v="2136"/>
    <x v="2068"/>
    <x v="8"/>
    <x v="2145"/>
    <x v="2124"/>
    <n v="782"/>
  </r>
  <r>
    <x v="2784"/>
    <x v="101"/>
    <s v="Weyerbacher Brewing Co."/>
    <s v="Weyerbacher Brewing Co. Merry Monks' Ale"/>
    <s v="Notes:Merry Monks, 9.3% ABV, is a Belgian-style Tripel. Pilsner malt combined with an Abbey yeast strain yields a remarkable and complex flavor packed with notes of spice, banana and pear. Nicely balanced, with a moderate to dry finish.Merry Monks is bottle conditioned which imparts a special effervescence to the beer and a creamier carbonation. The ongoing fermentation inside the bottle will change the character of the beer as it ages and you’ll find it becomes dryer with age. You may want to lay down a few bottles for future evaluation. We suggest storing at cellar temperatures (around 55°F) and away from light.This brew is available year-round. Keep your eye out for Merry Monks in 25 oz. cork-and-cage champagne bottles for an exceptional experience!\t"/>
    <x v="25"/>
    <n v="20"/>
    <n v="40"/>
    <n v="19"/>
    <n v="29"/>
    <n v="44"/>
    <n v="12"/>
    <n v="64"/>
    <n v="50"/>
    <n v="0"/>
    <n v="85"/>
    <n v="15"/>
    <n v="47"/>
    <n v="41"/>
    <x v="2137"/>
    <x v="2069"/>
    <x v="2127"/>
    <x v="2146"/>
    <x v="2125"/>
    <n v="649"/>
  </r>
  <r>
    <x v="2785"/>
    <x v="101"/>
    <s v="Brouwerij Duvel Moortgat NV"/>
    <s v="Brouwerij Duvel Moortgat NV Maredsous 10 - Triple"/>
    <s v="Notes:"/>
    <x v="30"/>
    <n v="20"/>
    <n v="40"/>
    <n v="13"/>
    <n v="34"/>
    <n v="33"/>
    <n v="5"/>
    <n v="69"/>
    <n v="56"/>
    <n v="0"/>
    <n v="71"/>
    <n v="11"/>
    <n v="23"/>
    <n v="24"/>
    <x v="2138"/>
    <x v="2070"/>
    <x v="2128"/>
    <x v="2147"/>
    <x v="2126"/>
    <n v="616"/>
  </r>
  <r>
    <x v="2786"/>
    <x v="101"/>
    <s v="The Bruery"/>
    <s v="The Bruery Trade Winds Tripel"/>
    <s v="Notes: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25 IBU\t"/>
    <x v="110"/>
    <n v="20"/>
    <n v="40"/>
    <n v="25"/>
    <n v="46"/>
    <n v="28"/>
    <n v="15"/>
    <n v="71"/>
    <n v="52"/>
    <n v="0"/>
    <n v="73"/>
    <n v="56"/>
    <n v="65"/>
    <n v="37"/>
    <x v="1657"/>
    <x v="2071"/>
    <x v="192"/>
    <x v="2148"/>
    <x v="2127"/>
    <n v="245"/>
  </r>
  <r>
    <x v="2787"/>
    <x v="101"/>
    <s v="Bierbrouwerij De Koningshoeven B.V."/>
    <s v="Bierbrouwerij De Koningshoeven B.V. La Trappe Tripel (Koningshoeven / Dominus)"/>
    <s v="Notes:La Trappe Tripel’s aroma is slightly malty and estery. Despite its full, rich flavour, this out-of-the-ordinary ale still has a light and dry aftertaste with a touch of bitter finesse.\t"/>
    <x v="52"/>
    <n v="20"/>
    <n v="40"/>
    <n v="19"/>
    <n v="37"/>
    <n v="26"/>
    <n v="28"/>
    <n v="73"/>
    <n v="46"/>
    <n v="2"/>
    <n v="50"/>
    <n v="51"/>
    <n v="32"/>
    <n v="57"/>
    <x v="352"/>
    <x v="2072"/>
    <x v="2129"/>
    <x v="2149"/>
    <x v="2128"/>
    <n v="399"/>
  </r>
  <r>
    <x v="2788"/>
    <x v="101"/>
    <s v="Boston Beer Company (Samuel Adams)"/>
    <s v="Boston Beer Company (Samuel Adams) Samuel Adams New World Tripel (Barrel Room Collection)"/>
    <s v="Notes:Aged in oak barrels; hand-bottled corked &amp; caged; bottled-conditioned.\t"/>
    <x v="30"/>
    <n v="20"/>
    <n v="40"/>
    <n v="4"/>
    <n v="38"/>
    <n v="25"/>
    <n v="18"/>
    <n v="66"/>
    <n v="36"/>
    <n v="0"/>
    <n v="59"/>
    <n v="23"/>
    <n v="32"/>
    <n v="22"/>
    <x v="2139"/>
    <x v="336"/>
    <x v="2130"/>
    <x v="2150"/>
    <x v="2129"/>
    <n v="123"/>
  </r>
  <r>
    <x v="2789"/>
    <x v="101"/>
    <s v="Brouwerij Corsendonk"/>
    <s v="Brouwerij Corsendonk Corsendonk Agnus / Abbey Pale Ale"/>
    <s v="Notes:"/>
    <x v="16"/>
    <n v="20"/>
    <n v="40"/>
    <n v="28"/>
    <n v="30"/>
    <n v="20"/>
    <n v="25"/>
    <n v="72"/>
    <n v="45"/>
    <n v="1"/>
    <n v="51"/>
    <n v="38"/>
    <n v="41"/>
    <n v="51"/>
    <x v="2140"/>
    <x v="2073"/>
    <x v="2131"/>
    <x v="2151"/>
    <x v="2130"/>
    <n v="448"/>
  </r>
  <r>
    <x v="2790"/>
    <x v="101"/>
    <s v="Brouwerij Het Anker"/>
    <s v="Brouwerij Het Anker Gouden Carolus Tripel"/>
    <s v="Notes:"/>
    <x v="45"/>
    <n v="20"/>
    <n v="40"/>
    <n v="16"/>
    <n v="36"/>
    <n v="22"/>
    <n v="20"/>
    <n v="68"/>
    <n v="45"/>
    <n v="0"/>
    <n v="75"/>
    <n v="42"/>
    <n v="32"/>
    <n v="26"/>
    <x v="2141"/>
    <x v="2074"/>
    <x v="2132"/>
    <x v="2152"/>
    <x v="2131"/>
    <n v="375"/>
  </r>
  <r>
    <x v="2791"/>
    <x v="101"/>
    <s v="Brouwerij De Dolle Brouwers"/>
    <s v="Brouwerij De Dolle Brouwers De Dolle Dulle Teve (Mad Bitch)"/>
    <s v="Notes:"/>
    <x v="30"/>
    <n v="20"/>
    <n v="40"/>
    <n v="21"/>
    <n v="42"/>
    <n v="38"/>
    <n v="36"/>
    <n v="125"/>
    <n v="104"/>
    <n v="2"/>
    <n v="121"/>
    <n v="59"/>
    <n v="40"/>
    <n v="50"/>
    <x v="2142"/>
    <x v="2075"/>
    <x v="2133"/>
    <x v="2153"/>
    <x v="2132"/>
    <n v="391"/>
  </r>
  <r>
    <x v="2792"/>
    <x v="101"/>
    <s v="Dark Horse Brewing Company"/>
    <s v="Dark Horse Brewing Company Dark Horse Sapient Trip Ale"/>
    <s v="Notes:Why is the Grim Reaper holding a mailbox? Well, that mailbox is from a dead Dark Horse beer. The Grim Reaper better know as &quot;Death&quot; was quite found of our classic Sapient Summer Wheat Ale. When we changed it into a Belgian Style Triple, Death thought it would only be appropriate to bring something from that beer into this beer. So he picked the mailbox, and we weren’t about to argue with him. You can say what you want about him, but that Death sure has a big heart. So anyway...we brewed this beer with a Trappist yeast strain so it is very traditional. The flavors are incredibly complex with notes of mild fruit and finishes with a bit of clove. Although this beer is higher in alcohol it is very smooth and finishes dry on the palate.\t"/>
    <x v="37"/>
    <n v="20"/>
    <n v="40"/>
    <n v="13"/>
    <n v="35"/>
    <n v="19"/>
    <n v="20"/>
    <n v="36"/>
    <n v="44"/>
    <n v="4"/>
    <n v="69"/>
    <n v="22"/>
    <n v="27"/>
    <n v="27"/>
    <x v="2143"/>
    <x v="2076"/>
    <x v="2134"/>
    <x v="2154"/>
    <x v="2133"/>
    <n v="282"/>
  </r>
  <r>
    <x v="2793"/>
    <x v="101"/>
    <s v="Real Ale Brewing Company"/>
    <s v="Real Ale Brewing Company Devil's Backbone"/>
    <s v="Notes:"/>
    <x v="110"/>
    <n v="20"/>
    <n v="40"/>
    <n v="15"/>
    <n v="30"/>
    <n v="14"/>
    <n v="8"/>
    <n v="30"/>
    <n v="19"/>
    <n v="0"/>
    <n v="22"/>
    <n v="15"/>
    <n v="35"/>
    <n v="35"/>
    <x v="2144"/>
    <x v="406"/>
    <x v="1500"/>
    <x v="2155"/>
    <x v="2134"/>
    <n v="98"/>
  </r>
  <r>
    <x v="2794"/>
    <x v="101"/>
    <s v="Brouwerij der St. Benedictusabdij de Achelse"/>
    <s v="Brouwerij der St. Benedictusabdij de Achelse Trappist Achel 8° Blond"/>
    <s v="Notes:"/>
    <x v="52"/>
    <n v="20"/>
    <n v="40"/>
    <n v="21"/>
    <n v="28"/>
    <n v="21"/>
    <n v="26"/>
    <n v="75"/>
    <n v="51"/>
    <n v="0"/>
    <n v="80"/>
    <n v="46"/>
    <n v="44"/>
    <n v="39"/>
    <x v="2145"/>
    <x v="2077"/>
    <x v="2135"/>
    <x v="2156"/>
    <x v="2135"/>
    <n v="351"/>
  </r>
  <r>
    <x v="2795"/>
    <x v="101"/>
    <s v="Brouwerij De Smedt / Brouwerij Affligem"/>
    <s v="Brouwerij De Smedt / Brouwerij Affligem Affligem Tripel"/>
    <s v="Notes:"/>
    <x v="37"/>
    <n v="20"/>
    <n v="40"/>
    <n v="17"/>
    <n v="32"/>
    <n v="18"/>
    <n v="24"/>
    <n v="105"/>
    <n v="58"/>
    <n v="0"/>
    <n v="84"/>
    <n v="42"/>
    <n v="28"/>
    <n v="49"/>
    <x v="2146"/>
    <x v="2078"/>
    <x v="2136"/>
    <x v="2157"/>
    <x v="2136"/>
    <n v="308"/>
  </r>
  <r>
    <x v="2796"/>
    <x v="101"/>
    <s v="Anderson Valley Brewing Company"/>
    <s v="Anderson Valley Brewing Company Brother David's Triple Abbey Style Ale"/>
    <s v="Notes:Similar to Belgian-style Strong Pales, the Tripel is often characterized by its lighter color, spicy aromatics, and complexity. Brother David’s Triple is brewed with copious amounts of pale malts as well as Belgian candi sugar, giving it a deep golden hue, medium body and rich mouth feel. The dense head gives off aromas of candied orange peel, clover honey, pears, and a hint of freshly mown fields. The fruity esters and spicy hop flavors balance the phenolic characteristics leading to a peppery, citrusy finish.\t"/>
    <x v="30"/>
    <n v="20"/>
    <n v="40"/>
    <n v="15"/>
    <n v="38"/>
    <n v="30"/>
    <n v="22"/>
    <n v="96"/>
    <n v="55"/>
    <n v="0"/>
    <n v="84"/>
    <n v="39"/>
    <n v="37"/>
    <n v="53"/>
    <x v="2147"/>
    <x v="2079"/>
    <x v="2137"/>
    <x v="2158"/>
    <x v="2137"/>
    <n v="318"/>
  </r>
  <r>
    <x v="2797"/>
    <x v="101"/>
    <s v="Brouwerij Van Steenberge N.V."/>
    <s v="Brouwerij Van Steenberge N.V. Bornem Triple"/>
    <s v="Notes:"/>
    <x v="45"/>
    <n v="20"/>
    <n v="40"/>
    <n v="24"/>
    <n v="29"/>
    <n v="18"/>
    <n v="19"/>
    <n v="58"/>
    <n v="52"/>
    <n v="0"/>
    <n v="68"/>
    <n v="24"/>
    <n v="23"/>
    <n v="27"/>
    <x v="2148"/>
    <x v="2080"/>
    <x v="2138"/>
    <x v="2159"/>
    <x v="2138"/>
    <n v="379"/>
  </r>
  <r>
    <x v="2798"/>
    <x v="101"/>
    <s v="River Horse Brewing Co."/>
    <s v="River Horse Brewing Co. Bourbon Tripel Horse"/>
    <s v="Notes:Our take on a Belgian Style Tripel Ale, brewed with spices and fermented with a Trappist yeast strain which lends hints of vanilla and creates a variety of complex flavors.\t"/>
    <x v="30"/>
    <n v="20"/>
    <n v="40"/>
    <n v="5"/>
    <n v="35"/>
    <n v="26"/>
    <n v="9"/>
    <n v="67"/>
    <n v="30"/>
    <n v="0"/>
    <n v="54"/>
    <n v="12"/>
    <n v="45"/>
    <n v="34"/>
    <x v="25"/>
    <x v="226"/>
    <x v="230"/>
    <x v="137"/>
    <x v="23"/>
    <n v="2"/>
  </r>
  <r>
    <x v="2799"/>
    <x v="101"/>
    <s v="Captain Lawrence Brewing Co."/>
    <s v="Captain Lawrence Brewing Co. Golden Delicious"/>
    <s v="Notes:Triple Aged In Apple Brandy Barrels\t"/>
    <x v="22"/>
    <n v="20"/>
    <n v="40"/>
    <n v="30"/>
    <n v="45"/>
    <n v="120"/>
    <n v="43"/>
    <n v="154"/>
    <n v="129"/>
    <n v="0"/>
    <n v="148"/>
    <n v="60"/>
    <n v="34"/>
    <n v="91"/>
    <x v="2149"/>
    <x v="2081"/>
    <x v="732"/>
    <x v="18"/>
    <x v="387"/>
    <n v="144"/>
  </r>
  <r>
    <x v="2800"/>
    <x v="101"/>
    <s v="Brasserie St. Feuillien"/>
    <s v="Brasserie St. Feuillien St. Feuillien Triple"/>
    <s v="Notes:This beer has a white, smooth and very compact head. Its pale amber colour is very characteristic revealing a distinctive maltiness. It has a rich aroma with a unique combination of aromatic hops, spices and the typical bouquet of fermentation – very fruity. Secondary fermentation in the bottle gives it a unique aroma due to the presence of yeast. St-Feuillien Triple has a very strong and exceptionally lingering taste thanks to its density and its long storage period. Whether served as a refreshing aperitif in summer or savoured during the winter months, the Triple is a connoisseur’s beer par excellence.\t"/>
    <x v="3"/>
    <n v="20"/>
    <n v="40"/>
    <n v="19"/>
    <n v="30"/>
    <n v="33"/>
    <n v="29"/>
    <n v="62"/>
    <n v="65"/>
    <n v="0"/>
    <n v="61"/>
    <n v="54"/>
    <n v="35"/>
    <n v="44"/>
    <x v="2150"/>
    <x v="2082"/>
    <x v="2139"/>
    <x v="2160"/>
    <x v="2139"/>
    <n v="227"/>
  </r>
  <r>
    <x v="2801"/>
    <x v="101"/>
    <s v="Dragonmead Microbrewery"/>
    <s v="Dragonmead Microbrewery Dragonmead Final Absolution Trippel"/>
    <s v="Notes:Dragonmead's signature product! This is the ultimate Belgian style. The very high gravity of this beer is balanced by the smoothness of its finish. Banana and Clove aromas come from the Belgian yeast strain combining with the generous dose of Belgian Candi Sugar. The Saaz hops help to give this beer a balanced bitterness with no noticeable hop aroma.\t"/>
    <x v="30"/>
    <n v="20"/>
    <n v="40"/>
    <n v="7"/>
    <n v="32"/>
    <n v="16"/>
    <n v="23"/>
    <n v="71"/>
    <n v="35"/>
    <n v="0"/>
    <n v="51"/>
    <n v="26"/>
    <n v="24"/>
    <n v="33"/>
    <x v="2151"/>
    <x v="2083"/>
    <x v="2140"/>
    <x v="11"/>
    <x v="2140"/>
    <n v="171"/>
  </r>
  <r>
    <x v="2802"/>
    <x v="101"/>
    <s v="Brouwerij Straffe Hendrik / Huisbrouwerij De Halve Maan"/>
    <s v="Brouwerij Straffe Hendrik / Huisbrouwerij De Halve Maan Straffe Hendrik Brugse Tripel Bier 9°"/>
    <s v="Notes:"/>
    <x v="45"/>
    <n v="20"/>
    <n v="40"/>
    <n v="23"/>
    <n v="40"/>
    <n v="34"/>
    <n v="20"/>
    <n v="56"/>
    <n v="38"/>
    <n v="0"/>
    <n v="46"/>
    <n v="34"/>
    <n v="22"/>
    <n v="48"/>
    <x v="222"/>
    <x v="620"/>
    <x v="2141"/>
    <x v="2161"/>
    <x v="1225"/>
    <n v="76"/>
  </r>
  <r>
    <x v="2803"/>
    <x v="101"/>
    <s v="Brouwerij St. Bernardus NV"/>
    <s v="Brouwerij St. Bernardus NV Watou Tripel"/>
    <s v="Notes:"/>
    <x v="16"/>
    <n v="20"/>
    <n v="40"/>
    <n v="16"/>
    <n v="35"/>
    <n v="16"/>
    <n v="15"/>
    <n v="63"/>
    <n v="55"/>
    <n v="1"/>
    <n v="78"/>
    <n v="26"/>
    <n v="54"/>
    <n v="39"/>
    <x v="25"/>
    <x v="2084"/>
    <x v="2142"/>
    <x v="2162"/>
    <x v="2141"/>
    <n v="229"/>
  </r>
  <r>
    <x v="2781"/>
    <x v="101"/>
    <s v="Green Flash Brewing Co."/>
    <s v="Green Flash Brewing Co. Green Flash Trippel"/>
    <s v="Notes:"/>
    <x v="148"/>
    <n v="20"/>
    <n v="40"/>
    <n v="22"/>
    <n v="68"/>
    <n v="41"/>
    <n v="37"/>
    <n v="140"/>
    <n v="100"/>
    <n v="2"/>
    <n v="140"/>
    <n v="68"/>
    <n v="56"/>
    <n v="61"/>
    <x v="2152"/>
    <x v="2085"/>
    <x v="2143"/>
    <x v="2163"/>
    <x v="2142"/>
    <n v="206"/>
  </r>
  <r>
    <x v="2804"/>
    <x v="101"/>
    <s v="Russian River Brewing Company"/>
    <s v="Russian River Brewing Company Damnation Batch 23 (Oak Aged)"/>
    <s v="Notes:We turned our regular Damnation recipe into a Tripel. It is bittered with Tomahawk and has Sterling and Cascade in the mid-boil and finish. The beer was then aged on new American oak chips for two to three weeks.\t"/>
    <x v="22"/>
    <n v="20"/>
    <n v="40"/>
    <n v="11"/>
    <n v="30"/>
    <n v="45"/>
    <n v="16"/>
    <n v="64"/>
    <n v="60"/>
    <n v="0"/>
    <n v="66"/>
    <n v="22"/>
    <n v="35"/>
    <n v="29"/>
    <x v="2153"/>
    <x v="2086"/>
    <x v="2144"/>
    <x v="2164"/>
    <x v="2143"/>
    <n v="194"/>
  </r>
  <r>
    <x v="2764"/>
    <x v="101"/>
    <s v="Brasserie de l'Abbaye du Val-Dieu"/>
    <s v="Brasserie de l'Abbaye du Val-Dieu Val-Dieu Triple"/>
    <s v="Notes:"/>
    <x v="45"/>
    <n v="20"/>
    <n v="40"/>
    <n v="10"/>
    <n v="36"/>
    <n v="22"/>
    <n v="11"/>
    <n v="89"/>
    <n v="52"/>
    <n v="0"/>
    <n v="77"/>
    <n v="17"/>
    <n v="32"/>
    <n v="40"/>
    <x v="2154"/>
    <x v="2087"/>
    <x v="77"/>
    <x v="2165"/>
    <x v="2144"/>
    <n v="221"/>
  </r>
  <r>
    <x v="2805"/>
    <x v="101"/>
    <s v="Brouwerij Van Steenberge N.V."/>
    <s v="Brouwerij Van Steenberge N.V. Augustijn Ale"/>
    <s v="Notes:"/>
    <x v="52"/>
    <n v="20"/>
    <n v="40"/>
    <n v="20"/>
    <n v="43"/>
    <n v="39"/>
    <n v="19"/>
    <n v="72"/>
    <n v="87"/>
    <n v="0"/>
    <n v="98"/>
    <n v="28"/>
    <n v="47"/>
    <n v="39"/>
    <x v="2155"/>
    <x v="2088"/>
    <x v="2145"/>
    <x v="2166"/>
    <x v="2145"/>
    <n v="409"/>
  </r>
  <r>
    <x v="2806"/>
    <x v="101"/>
    <s v="Brouwerij Van Honsebrouck N.V."/>
    <s v="Brouwerij Van Honsebrouck N.V. Kasteel Triple"/>
    <s v="Notes:"/>
    <x v="22"/>
    <n v="20"/>
    <n v="40"/>
    <n v="18"/>
    <n v="41"/>
    <n v="41"/>
    <n v="19"/>
    <n v="93"/>
    <n v="57"/>
    <n v="0"/>
    <n v="53"/>
    <n v="40"/>
    <n v="23"/>
    <n v="54"/>
    <x v="1318"/>
    <x v="2089"/>
    <x v="563"/>
    <x v="1501"/>
    <x v="880"/>
    <n v="112"/>
  </r>
  <r>
    <x v="2807"/>
    <x v="101"/>
    <s v="Unibroue"/>
    <s v="Unibroue Eau Benite"/>
    <s v="Notes:First brewed in 1996, Eau Benite &quot;Oh-Bey-Knit&quot; (Holy Water) was developed to offer the characteristics of a bottle refermented triple with a slightly lower alcohol content. This is a refreshing pale golden ale with a slightly fruity nose and a pleasant character.\t"/>
    <x v="89"/>
    <n v="20"/>
    <n v="40"/>
    <n v="24"/>
    <n v="51"/>
    <n v="40"/>
    <n v="17"/>
    <n v="69"/>
    <n v="83"/>
    <n v="0"/>
    <n v="107"/>
    <n v="35"/>
    <n v="38"/>
    <n v="33"/>
    <x v="2156"/>
    <x v="1205"/>
    <x v="2146"/>
    <x v="1578"/>
    <x v="2146"/>
    <n v="150"/>
  </r>
  <r>
    <x v="2808"/>
    <x v="101"/>
    <s v="Sprecher Brewing Company"/>
    <s v="Sprecher Brewing Company Abbey Triple"/>
    <s v="Notes:A Belgian Trappist triple yeast culture balanced with the finest imported pale barley, Belgian aromatic malt and oats, gives this golden ale a fruity bouquet and a light refined taste.\t"/>
    <x v="128"/>
    <n v="20"/>
    <n v="40"/>
    <n v="8"/>
    <n v="22"/>
    <n v="16"/>
    <n v="6"/>
    <n v="79"/>
    <n v="42"/>
    <n v="0"/>
    <n v="57"/>
    <n v="11"/>
    <n v="23"/>
    <n v="39"/>
    <x v="2157"/>
    <x v="2090"/>
    <x v="2147"/>
    <x v="2167"/>
    <x v="2147"/>
    <n v="177"/>
  </r>
  <r>
    <x v="2809"/>
    <x v="101"/>
    <s v="Brouwerij Van Steenberge N.V."/>
    <s v="Brouwerij Van Steenberge N.V. Tripel Van De Garre"/>
    <s v="Notes:This is the house beer for the famous De Garre pub in Brugges, Belgium. Brewed using traditional Belgian triple base with three times the amount of malt allows the brewer to achieve the 11% ABV.\t"/>
    <x v="22"/>
    <n v="20"/>
    <n v="40"/>
    <n v="13"/>
    <n v="54"/>
    <n v="22"/>
    <n v="19"/>
    <n v="91"/>
    <n v="45"/>
    <n v="4"/>
    <n v="80"/>
    <n v="56"/>
    <n v="50"/>
    <n v="55"/>
    <x v="1848"/>
    <x v="2091"/>
    <x v="2148"/>
    <x v="2168"/>
    <x v="2148"/>
    <n v="28"/>
  </r>
  <r>
    <x v="2810"/>
    <x v="102"/>
    <s v="Peak Organic Brewing Company"/>
    <s v="Peak Organic Brewing Company Winter Session Ale"/>
    <s v="Notes:This winter wheat beer uses dark malting to provide subtle toasty notes. We then single-hop and dry-hop this beer with Citra hops from our friend Brad’s farm. Interesting pineapple notes from the Citra hop provide a stark contrast to the toasty notes in the body. An engaging and sessionable Winter Seasonal.62 IBU\t"/>
    <x v="2"/>
    <n v="10"/>
    <n v="35"/>
    <n v="26"/>
    <n v="46"/>
    <n v="5"/>
    <n v="100"/>
    <n v="55"/>
    <n v="40"/>
    <n v="0"/>
    <n v="54"/>
    <n v="113"/>
    <n v="3"/>
    <n v="112"/>
    <x v="2158"/>
    <x v="1568"/>
    <x v="870"/>
    <x v="2169"/>
    <x v="2149"/>
    <n v="44"/>
  </r>
  <r>
    <x v="2811"/>
    <x v="102"/>
    <s v="Berkshire Brewing Company Inc."/>
    <s v="Berkshire Brewing Company Inc. River Ale"/>
    <s v="Notes:Formerly River Ale\t"/>
    <x v="68"/>
    <n v="10"/>
    <n v="35"/>
    <n v="21"/>
    <n v="67"/>
    <n v="21"/>
    <n v="40"/>
    <n v="95"/>
    <n v="27"/>
    <n v="0"/>
    <n v="35"/>
    <n v="46"/>
    <n v="24"/>
    <n v="165"/>
    <x v="2159"/>
    <x v="2092"/>
    <x v="2149"/>
    <x v="2170"/>
    <x v="2150"/>
    <n v="101"/>
  </r>
  <r>
    <x v="2812"/>
    <x v="102"/>
    <s v="No Label Brewing Company"/>
    <s v="No Label Brewing Company Black Wit-O"/>
    <s v="Notes:"/>
    <x v="68"/>
    <n v="10"/>
    <n v="35"/>
    <n v="8"/>
    <n v="59"/>
    <n v="10"/>
    <n v="29"/>
    <n v="34"/>
    <n v="12"/>
    <n v="0"/>
    <n v="12"/>
    <n v="14"/>
    <n v="21"/>
    <n v="81"/>
    <x v="142"/>
    <x v="28"/>
    <x v="615"/>
    <x v="122"/>
    <x v="404"/>
    <n v="3"/>
  </r>
  <r>
    <x v="2813"/>
    <x v="102"/>
    <s v="Thunderhead Brewing Company"/>
    <s v="Thunderhead Brewing Company Cornstalker Dark Wheat"/>
    <s v="Notes:A fantastic Dark Wheat. Clean, roasty, round, and surprisingly dry. Incredibly drinkable.\t"/>
    <x v="9"/>
    <n v="10"/>
    <n v="35"/>
    <n v="18"/>
    <n v="60"/>
    <n v="6"/>
    <n v="32"/>
    <n v="33"/>
    <n v="6"/>
    <n v="0"/>
    <n v="8"/>
    <n v="7"/>
    <n v="7"/>
    <n v="118"/>
    <x v="4"/>
    <x v="307"/>
    <x v="701"/>
    <x v="117"/>
    <x v="325"/>
    <n v="12"/>
  </r>
  <r>
    <x v="2814"/>
    <x v="102"/>
    <s v="Piney River Brewing Company"/>
    <s v="Piney River Brewing Company Black Walnut Wheat"/>
    <s v="Notes:Buckets, burlap bags and pickup truck beds are filled with black walnuts each fall in the Ozarks. The rich and lively flavor of the wild, hand-harvested black walnut is a renowned flavor of the region. We're proud to continue celebrating local flavor and tradition with our handcrafted Black Walnut Wheat Ale.18 IBU\t"/>
    <x v="12"/>
    <n v="10"/>
    <n v="35"/>
    <n v="15"/>
    <n v="35"/>
    <n v="5"/>
    <n v="25"/>
    <n v="26"/>
    <n v="2"/>
    <n v="0"/>
    <n v="2"/>
    <n v="30"/>
    <n v="0"/>
    <n v="149"/>
    <x v="25"/>
    <x v="14"/>
    <x v="18"/>
    <x v="44"/>
    <x v="11"/>
    <n v="1"/>
  </r>
  <r>
    <x v="2815"/>
    <x v="102"/>
    <s v="Greenbush Brewing Company"/>
    <s v="Greenbush Brewing Company Red Bud"/>
    <s v="Notes:"/>
    <x v="69"/>
    <n v="10"/>
    <n v="35"/>
    <n v="8"/>
    <n v="14"/>
    <n v="7"/>
    <n v="17"/>
    <n v="21"/>
    <n v="5"/>
    <n v="0"/>
    <n v="6"/>
    <n v="24"/>
    <n v="14"/>
    <n v="57"/>
    <x v="15"/>
    <x v="137"/>
    <x v="18"/>
    <x v="11"/>
    <x v="11"/>
    <n v="2"/>
  </r>
  <r>
    <x v="2816"/>
    <x v="102"/>
    <s v="Wild Rose Brewery &amp; Taproom"/>
    <s v="Wild Rose Brewery &amp; Taproom WRed Wheat"/>
    <s v="Notes:From the distinctive red-amber hues, to aromas of biscuits and a sweetness of caramel, this beer is not to be taken lightly. Wild Rose WRed Wheat is hand crafted, striking a fine balance between malt and hops. The final result is a beer that is crisp, clean and refreshing.16 IBU\t"/>
    <x v="2"/>
    <n v="10"/>
    <n v="35"/>
    <n v="19"/>
    <n v="52"/>
    <n v="5"/>
    <n v="38"/>
    <n v="65"/>
    <n v="21"/>
    <n v="1"/>
    <n v="11"/>
    <n v="58"/>
    <n v="8"/>
    <n v="155"/>
    <x v="2160"/>
    <x v="2093"/>
    <x v="2150"/>
    <x v="316"/>
    <x v="2151"/>
    <n v="19"/>
  </r>
  <r>
    <x v="2817"/>
    <x v="102"/>
    <s v="Barley Brown's Brewpub"/>
    <s v="Barley Brown's Brewpub Shredder's Wheat"/>
    <s v="Notes:"/>
    <x v="67"/>
    <n v="10"/>
    <n v="35"/>
    <n v="2"/>
    <n v="13"/>
    <n v="0"/>
    <n v="5"/>
    <n v="5"/>
    <n v="2"/>
    <n v="0"/>
    <n v="3"/>
    <n v="5"/>
    <n v="3"/>
    <n v="20"/>
    <x v="25"/>
    <x v="14"/>
    <x v="18"/>
    <x v="44"/>
    <x v="18"/>
    <n v="1"/>
  </r>
  <r>
    <x v="2818"/>
    <x v="102"/>
    <s v="Weston Brewing Company &amp; O'Malley's Pub"/>
    <s v="Weston Brewing Company &amp; O'Malley's Pub Ruddy Wheat"/>
    <s v="Notes:"/>
    <x v="95"/>
    <n v="10"/>
    <n v="35"/>
    <n v="7"/>
    <n v="6"/>
    <n v="3"/>
    <n v="3"/>
    <n v="10"/>
    <n v="4"/>
    <n v="1"/>
    <n v="3"/>
    <n v="7"/>
    <n v="1"/>
    <n v="18"/>
    <x v="1234"/>
    <x v="442"/>
    <x v="448"/>
    <x v="617"/>
    <x v="2152"/>
    <n v="4"/>
  </r>
  <r>
    <x v="2819"/>
    <x v="102"/>
    <s v="Brasserie Britt de Bretagne"/>
    <s v="Brasserie Britt de Bretagne Gwiniz Du"/>
    <s v="Notes:"/>
    <x v="51"/>
    <n v="10"/>
    <n v="35"/>
    <n v="4"/>
    <n v="29"/>
    <n v="8"/>
    <n v="17"/>
    <n v="40"/>
    <n v="41"/>
    <n v="3"/>
    <n v="36"/>
    <n v="15"/>
    <n v="11"/>
    <n v="53"/>
    <x v="11"/>
    <x v="1162"/>
    <x v="140"/>
    <x v="137"/>
    <x v="2153"/>
    <n v="12"/>
  </r>
  <r>
    <x v="1422"/>
    <x v="102"/>
    <s v="Schmohz Brewing Company"/>
    <s v="Schmohz Brewing Company Oktoberfest"/>
    <s v="Notes:"/>
    <x v="9"/>
    <n v="10"/>
    <n v="35"/>
    <n v="4"/>
    <n v="13"/>
    <n v="0"/>
    <n v="5"/>
    <n v="12"/>
    <n v="14"/>
    <n v="0"/>
    <n v="2"/>
    <n v="3"/>
    <n v="0"/>
    <n v="32"/>
    <x v="197"/>
    <x v="974"/>
    <x v="227"/>
    <x v="213"/>
    <x v="598"/>
    <n v="5"/>
  </r>
  <r>
    <x v="2820"/>
    <x v="102"/>
    <s v="Franconia Brewing Company"/>
    <s v="Franconia Brewing Company Winter Wheat"/>
    <s v="Notes:"/>
    <x v="95"/>
    <n v="10"/>
    <n v="35"/>
    <n v="1"/>
    <n v="13"/>
    <n v="4"/>
    <n v="6"/>
    <n v="22"/>
    <n v="10"/>
    <n v="0"/>
    <n v="9"/>
    <n v="6"/>
    <n v="10"/>
    <n v="33"/>
    <x v="15"/>
    <x v="339"/>
    <x v="1329"/>
    <x v="449"/>
    <x v="2154"/>
    <n v="7"/>
  </r>
  <r>
    <x v="2821"/>
    <x v="102"/>
    <s v="Freetail Brewing Company"/>
    <s v="Freetail Brewing Company Outlaw McCaw"/>
    <s v="Notes:"/>
    <x v="17"/>
    <n v="10"/>
    <n v="35"/>
    <n v="5"/>
    <n v="11"/>
    <n v="4"/>
    <n v="3"/>
    <n v="22"/>
    <n v="6"/>
    <n v="1"/>
    <n v="5"/>
    <n v="4"/>
    <n v="3"/>
    <n v="34"/>
    <x v="1035"/>
    <x v="14"/>
    <x v="139"/>
    <x v="225"/>
    <x v="21"/>
    <n v="4"/>
  </r>
  <r>
    <x v="2822"/>
    <x v="102"/>
    <s v="Jamieson Brewery"/>
    <s v="Jamieson Brewery Jamieson Mountain Ale"/>
    <s v="Notes:"/>
    <x v="2"/>
    <n v="10"/>
    <n v="35"/>
    <n v="17"/>
    <n v="34"/>
    <n v="3"/>
    <n v="14"/>
    <n v="40"/>
    <n v="20"/>
    <n v="1"/>
    <n v="12"/>
    <n v="7"/>
    <n v="9"/>
    <n v="62"/>
    <x v="911"/>
    <x v="2094"/>
    <x v="2151"/>
    <x v="2171"/>
    <x v="2155"/>
    <n v="17"/>
  </r>
  <r>
    <x v="2820"/>
    <x v="102"/>
    <s v="Middle Ages Brewing Co., Ltd."/>
    <s v="Middle Ages Brewing Co., Ltd. Winter Wheat"/>
    <s v="Notes:"/>
    <x v="54"/>
    <n v="10"/>
    <n v="35"/>
    <n v="3"/>
    <n v="8"/>
    <n v="2"/>
    <n v="0"/>
    <n v="9"/>
    <n v="8"/>
    <n v="0"/>
    <n v="3"/>
    <n v="0"/>
    <n v="6"/>
    <n v="13"/>
    <x v="435"/>
    <x v="14"/>
    <x v="65"/>
    <x v="122"/>
    <x v="142"/>
    <n v="5"/>
  </r>
  <r>
    <x v="2823"/>
    <x v="102"/>
    <s v="Iron Hill Brewery &amp; Restaurant"/>
    <s v="Iron Hill Brewery &amp; Restaurant Yin-Yang Witbier"/>
    <s v="Notes:"/>
    <x v="12"/>
    <n v="10"/>
    <n v="35"/>
    <n v="0"/>
    <n v="3"/>
    <n v="0"/>
    <n v="1"/>
    <n v="2"/>
    <n v="3"/>
    <n v="0"/>
    <n v="3"/>
    <n v="1"/>
    <n v="1"/>
    <n v="7"/>
    <x v="22"/>
    <x v="137"/>
    <x v="230"/>
    <x v="11"/>
    <x v="50"/>
    <n v="2"/>
  </r>
  <r>
    <x v="2824"/>
    <x v="102"/>
    <s v="Flat Branch Pub &amp; Brewery"/>
    <s v="Flat Branch Pub &amp; Brewery Red Wheat"/>
    <s v="Notes:Our Red Wheat is a variation of our Honey Wheat. It is reddish copper in color due to a generous addition of colored malts that also contribute a slight caramel taste. Wheat malt is added to make up 50% of the total malt bill. Nicely balanced with a light addition of German Perle and Tettnang hops. A very easy to drink yet flavorful and light beer.16 IBU\t"/>
    <x v="9"/>
    <n v="10"/>
    <n v="35"/>
    <n v="1"/>
    <n v="4"/>
    <n v="0"/>
    <n v="4"/>
    <n v="4"/>
    <n v="0"/>
    <n v="0"/>
    <n v="0"/>
    <n v="5"/>
    <n v="0"/>
    <n v="24"/>
    <x v="452"/>
    <x v="118"/>
    <x v="139"/>
    <x v="291"/>
    <x v="158"/>
    <n v="3"/>
  </r>
  <r>
    <x v="2825"/>
    <x v="102"/>
    <s v="The Merchant Ale House Restaurant &amp; Brewpub"/>
    <s v="The Merchant Ale House Restaurant &amp; Brewpub Dark Wheat"/>
    <s v="Notes:Our Dark Wheat is made from 50% wheat malt and Hallertau hops are used to form a well hopped amber beer. Most try this beer with a lemon but you can usually catch the brewer enjoying it with a lime.\t"/>
    <x v="9"/>
    <n v="10"/>
    <n v="35"/>
    <n v="0"/>
    <n v="0"/>
    <n v="0"/>
    <n v="6"/>
    <n v="0"/>
    <n v="5"/>
    <n v="0"/>
    <n v="5"/>
    <n v="6"/>
    <n v="0"/>
    <n v="7"/>
    <x v="355"/>
    <x v="527"/>
    <x v="272"/>
    <x v="617"/>
    <x v="267"/>
    <n v="2"/>
  </r>
  <r>
    <x v="2826"/>
    <x v="103"/>
    <s v="Three Floyds Brewing Co. &amp; Brewpub"/>
    <s v="Three Floyds Brewing Co. &amp; Brewpub Gumballhead"/>
    <s v="Notes:An American wheat beer with a refreshing, crisp citrus finish. This delicious session beer is brewed with boatloads of Amarillo hops.35 IBU\t"/>
    <x v="8"/>
    <n v="10"/>
    <n v="35"/>
    <n v="10"/>
    <n v="29"/>
    <n v="9"/>
    <n v="41"/>
    <n v="26"/>
    <n v="44"/>
    <n v="0"/>
    <n v="54"/>
    <n v="58"/>
    <n v="8"/>
    <n v="57"/>
    <x v="2161"/>
    <x v="2095"/>
    <x v="2152"/>
    <x v="2172"/>
    <x v="2156"/>
    <n v="1234"/>
  </r>
  <r>
    <x v="2827"/>
    <x v="103"/>
    <s v="Boston Beer Company (Samuel Adams)"/>
    <s v="Boston Beer Company (Samuel Adams) Samuel Adams Summer Ale"/>
    <s v="Notes:An American Wheat, brewed with malted wheat, lemon zest and grains of paradise - a rare pepper from Africa first used as a brewing spice in the 13th Century to create a crisp and spicy flavor and body.\t"/>
    <x v="0"/>
    <n v="10"/>
    <n v="35"/>
    <n v="23"/>
    <n v="22"/>
    <n v="5"/>
    <n v="19"/>
    <n v="27"/>
    <n v="61"/>
    <n v="1"/>
    <n v="70"/>
    <n v="23"/>
    <n v="15"/>
    <n v="50"/>
    <x v="2162"/>
    <x v="2096"/>
    <x v="2153"/>
    <x v="2173"/>
    <x v="2157"/>
    <n v="1517"/>
  </r>
  <r>
    <x v="2828"/>
    <x v="103"/>
    <s v="Goose Island Beer Co."/>
    <s v="Goose Island Beer Co. 312 Urban Wheat"/>
    <s v="Notes:Crisp, bright flavor shines like city lights on Lake Michigan. Hazy and unfiltered, our award-winning Urban Wheat Ale's flavor flows from start to finish.18 IBU\t"/>
    <x v="56"/>
    <n v="10"/>
    <n v="35"/>
    <n v="27"/>
    <n v="45"/>
    <n v="10"/>
    <n v="25"/>
    <n v="22"/>
    <n v="51"/>
    <n v="3"/>
    <n v="57"/>
    <n v="31"/>
    <n v="6"/>
    <n v="84"/>
    <x v="2163"/>
    <x v="2097"/>
    <x v="2154"/>
    <x v="2174"/>
    <x v="2158"/>
    <n v="645"/>
  </r>
  <r>
    <x v="2829"/>
    <x v="103"/>
    <s v="Boulevard Brewing Co."/>
    <s v="Boulevard Brewing Co. Unfiltered Wheat"/>
    <s v="Notes:Boulevard Unfiltered Wheat Beer is a lively, refreshing ale with a natural citrusy flavor and distinctive cloudy appearance. This easy drinking American-style wheat beer has become our most popular offering, and the best-selling craft beer in the Midwest.14 IBU\t"/>
    <x v="62"/>
    <n v="10"/>
    <n v="35"/>
    <n v="15"/>
    <n v="16"/>
    <n v="6"/>
    <n v="12"/>
    <n v="16"/>
    <n v="48"/>
    <n v="0"/>
    <n v="52"/>
    <n v="23"/>
    <n v="7"/>
    <n v="70"/>
    <x v="2164"/>
    <x v="2098"/>
    <x v="2155"/>
    <x v="2175"/>
    <x v="2159"/>
    <n v="455"/>
  </r>
  <r>
    <x v="2830"/>
    <x v="103"/>
    <s v="Magic Hat Brewing Company"/>
    <s v="Magic Hat Brewing Company Circus Boy"/>
    <s v="Notes:Unfiltered and unfettered, Circus Boy is a unique and refreshing American-style Hefeweizen. Is he a who? Or a what? Or perhaps some of both? Be amazed by the flavorful haze of this wonderful wheat beer.15 IBU\t"/>
    <x v="12"/>
    <n v="10"/>
    <n v="35"/>
    <n v="16"/>
    <n v="24"/>
    <n v="8"/>
    <n v="28"/>
    <n v="22"/>
    <n v="73"/>
    <n v="3"/>
    <n v="77"/>
    <n v="46"/>
    <n v="34"/>
    <n v="72"/>
    <x v="2165"/>
    <x v="2099"/>
    <x v="2156"/>
    <x v="2176"/>
    <x v="1206"/>
    <n v="658"/>
  </r>
  <r>
    <x v="2831"/>
    <x v="103"/>
    <s v="Harpoon Brewery"/>
    <s v="Harpoon Brewery UFO Hefeweizen"/>
    <s v="Notes:UFO Hefeweizen is an American unfiltered wheat beer. Perhaps UFO’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The aroma has a faint but clear citrus-like character. This is produced by the special yeast and accounts for the Bavarian tradition of serving hefeweizens with a lemon. The lemon accentuates the yeast’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19 IBU\t"/>
    <x v="5"/>
    <n v="10"/>
    <n v="35"/>
    <n v="9"/>
    <n v="36"/>
    <n v="4"/>
    <n v="16"/>
    <n v="25"/>
    <n v="54"/>
    <n v="0"/>
    <n v="71"/>
    <n v="25"/>
    <n v="27"/>
    <n v="80"/>
    <x v="2166"/>
    <x v="2100"/>
    <x v="2157"/>
    <x v="2177"/>
    <x v="2160"/>
    <n v="601"/>
  </r>
  <r>
    <x v="2832"/>
    <x v="103"/>
    <s v="Southern Tier Brewing Company"/>
    <s v="Southern Tier Brewing Company Hop Sun (Summer Wheat Beer)"/>
    <s v="Notes:"/>
    <x v="6"/>
    <n v="10"/>
    <n v="35"/>
    <n v="29"/>
    <n v="25"/>
    <n v="6"/>
    <n v="58"/>
    <n v="20"/>
    <n v="56"/>
    <n v="1"/>
    <n v="56"/>
    <n v="72"/>
    <n v="3"/>
    <n v="76"/>
    <x v="2167"/>
    <x v="2101"/>
    <x v="2158"/>
    <x v="2178"/>
    <x v="2161"/>
    <n v="473"/>
  </r>
  <r>
    <x v="2833"/>
    <x v="103"/>
    <s v="Jacob Leinenkugel Brewing Company"/>
    <s v="Jacob Leinenkugel Brewing Company Leinenkugel's Berry Weiss"/>
    <s v="Notes:"/>
    <x v="7"/>
    <n v="10"/>
    <n v="35"/>
    <n v="16"/>
    <n v="18"/>
    <n v="7"/>
    <n v="17"/>
    <n v="131"/>
    <n v="40"/>
    <n v="3"/>
    <n v="78"/>
    <n v="32"/>
    <n v="7"/>
    <n v="40"/>
    <x v="2168"/>
    <x v="2102"/>
    <x v="2159"/>
    <x v="2179"/>
    <x v="2162"/>
    <n v="373"/>
  </r>
  <r>
    <x v="2834"/>
    <x v="103"/>
    <s v="Anchor Brewing Company"/>
    <s v="Anchor Brewing Company Anchor Summer Beer"/>
    <s v="Notes:"/>
    <x v="65"/>
    <n v="10"/>
    <n v="35"/>
    <n v="32"/>
    <n v="37"/>
    <n v="8"/>
    <n v="38"/>
    <n v="18"/>
    <n v="38"/>
    <n v="5"/>
    <n v="42"/>
    <n v="56"/>
    <n v="13"/>
    <n v="96"/>
    <x v="2169"/>
    <x v="2103"/>
    <x v="2160"/>
    <x v="2180"/>
    <x v="2163"/>
    <n v="525"/>
  </r>
  <r>
    <x v="2835"/>
    <x v="103"/>
    <s v="Coors Brewing Company"/>
    <s v="Coors Brewing Company Blue Moon Summer Honey Wheat"/>
    <s v="Notes:"/>
    <x v="9"/>
    <n v="10"/>
    <n v="35"/>
    <n v="13"/>
    <n v="19"/>
    <n v="6"/>
    <n v="11"/>
    <n v="70"/>
    <n v="18"/>
    <n v="3"/>
    <n v="18"/>
    <n v="11"/>
    <n v="3"/>
    <n v="87"/>
    <x v="196"/>
    <x v="2104"/>
    <x v="2161"/>
    <x v="2181"/>
    <x v="2164"/>
    <n v="46"/>
  </r>
  <r>
    <x v="2836"/>
    <x v="103"/>
    <s v="Boston Beer Company (Samuel Adams)"/>
    <s v="Boston Beer Company (Samuel Adams) Samuel Adams Coastal Wheat"/>
    <s v="Notes:"/>
    <x v="0"/>
    <n v="10"/>
    <n v="35"/>
    <n v="16"/>
    <n v="32"/>
    <n v="2"/>
    <n v="14"/>
    <n v="34"/>
    <n v="76"/>
    <n v="0"/>
    <n v="74"/>
    <n v="19"/>
    <n v="7"/>
    <n v="74"/>
    <x v="2170"/>
    <x v="2105"/>
    <x v="2162"/>
    <x v="2182"/>
    <x v="2165"/>
    <n v="475"/>
  </r>
  <r>
    <x v="2837"/>
    <x v="103"/>
    <s v="Kona Brewing Co."/>
    <s v="Kona Brewing Co. Wailua Wheat"/>
    <s v="Notes:Swimming in a fresh water pool at the base of a cascading waterfall is what we all imagine we would find in paradise. On Maui, follow the old Hana Highway and you will find such a place – Wailua Falls. This plunging cascade of clear water is the inspiration for our Limited Release Wailua Wheat Ale. This golden, sun colored ale has a bright, citrus flavor that comes from the tropical passion fruit we brew into each batch. Sit back, relax and enjoy paradise anytime.15 IBU\t"/>
    <x v="51"/>
    <n v="10"/>
    <n v="35"/>
    <n v="11"/>
    <n v="27"/>
    <n v="4"/>
    <n v="16"/>
    <n v="79"/>
    <n v="63"/>
    <n v="4"/>
    <n v="84"/>
    <n v="29"/>
    <n v="4"/>
    <n v="61"/>
    <x v="867"/>
    <x v="2106"/>
    <x v="2163"/>
    <x v="2183"/>
    <x v="2166"/>
    <n v="328"/>
  </r>
  <r>
    <x v="2838"/>
    <x v="103"/>
    <s v="Big Sky Brewing Company"/>
    <s v="Big Sky Brewing Company Montana Trout Slayer Ale"/>
    <s v="Notes:Trout Slayer is a filtered wheat ale, fermented at cool temperatures, making it a smooth drinkable session beer. Brewed with Palisade, Glacier, and Mt. Hood hops, this straw colored beer is sure to please any craft beer drinker.\t"/>
    <x v="2"/>
    <n v="10"/>
    <n v="35"/>
    <n v="19"/>
    <n v="37"/>
    <n v="6"/>
    <n v="35"/>
    <n v="29"/>
    <n v="33"/>
    <n v="2"/>
    <n v="32"/>
    <n v="53"/>
    <n v="1"/>
    <n v="71"/>
    <x v="2171"/>
    <x v="2107"/>
    <x v="2164"/>
    <x v="2184"/>
    <x v="2167"/>
    <n v="245"/>
  </r>
  <r>
    <x v="2839"/>
    <x v="103"/>
    <s v="Boulder Beer / Wilderness Pub"/>
    <s v="Boulder Beer / Wilderness Pub Sweaty Betty Blonde"/>
    <s v="Notes:"/>
    <x v="9"/>
    <n v="10"/>
    <n v="35"/>
    <n v="17"/>
    <n v="36"/>
    <n v="7"/>
    <n v="13"/>
    <n v="27"/>
    <n v="43"/>
    <n v="2"/>
    <n v="74"/>
    <n v="31"/>
    <n v="31"/>
    <n v="61"/>
    <x v="2172"/>
    <x v="2108"/>
    <x v="2165"/>
    <x v="2185"/>
    <x v="2168"/>
    <n v="281"/>
  </r>
  <r>
    <x v="2840"/>
    <x v="103"/>
    <s v="Breckenridge Brewery"/>
    <s v="Breckenridge Brewery SummerBright Ale"/>
    <s v="Notes:Enjoy Poolside or Sprinklerside. Breck Brew's SummerBright is the result. The craftsman's touch combines white wheat, two row pale and munich malt with the pacific northwest's most intriguing hops to create a bright, clean ale ideal for picnicking, evenings on the screen porch and enjoying the whims of the summer breeze.\t"/>
    <x v="12"/>
    <n v="10"/>
    <n v="35"/>
    <n v="24"/>
    <n v="36"/>
    <n v="3"/>
    <n v="40"/>
    <n v="16"/>
    <n v="52"/>
    <n v="3"/>
    <n v="57"/>
    <n v="43"/>
    <n v="3"/>
    <n v="62"/>
    <x v="2173"/>
    <x v="2109"/>
    <x v="2166"/>
    <x v="2186"/>
    <x v="2169"/>
    <n v="162"/>
  </r>
  <r>
    <x v="2841"/>
    <x v="103"/>
    <s v="North Coast Brewing Co."/>
    <s v="North Coast Brewing Co. Blue Star Great American Wheat Beer"/>
    <s v="Notes:"/>
    <x v="12"/>
    <n v="10"/>
    <n v="35"/>
    <n v="31"/>
    <n v="42"/>
    <n v="7"/>
    <n v="39"/>
    <n v="40"/>
    <n v="73"/>
    <n v="0"/>
    <n v="83"/>
    <n v="53"/>
    <n v="18"/>
    <n v="102"/>
    <x v="2174"/>
    <x v="2110"/>
    <x v="2167"/>
    <x v="2187"/>
    <x v="2170"/>
    <n v="277"/>
  </r>
  <r>
    <x v="199"/>
    <x v="103"/>
    <s v="Shipyard Brewing Co."/>
    <s v="Shipyard Brewing Co. Summer Ale"/>
    <s v="Notes:"/>
    <x v="5"/>
    <n v="10"/>
    <n v="35"/>
    <n v="14"/>
    <n v="32"/>
    <n v="5"/>
    <n v="25"/>
    <n v="30"/>
    <n v="43"/>
    <n v="6"/>
    <n v="40"/>
    <n v="49"/>
    <n v="10"/>
    <n v="87"/>
    <x v="2175"/>
    <x v="2111"/>
    <x v="2168"/>
    <x v="2188"/>
    <x v="2171"/>
    <n v="181"/>
  </r>
  <r>
    <x v="2842"/>
    <x v="103"/>
    <s v="Odell Brewing Company"/>
    <s v="Odell Brewing Company Chili Easy Street Wheat"/>
    <s v="Notes:"/>
    <x v="65"/>
    <n v="10"/>
    <n v="35"/>
    <n v="15"/>
    <n v="28"/>
    <n v="4"/>
    <n v="17"/>
    <n v="24"/>
    <n v="50"/>
    <n v="3"/>
    <n v="61"/>
    <n v="15"/>
    <n v="16"/>
    <n v="98"/>
    <x v="355"/>
    <x v="122"/>
    <x v="126"/>
    <x v="357"/>
    <x v="50"/>
    <n v="1"/>
  </r>
  <r>
    <x v="2843"/>
    <x v="103"/>
    <s v="Arcadia Brewing Company"/>
    <s v="Arcadia Brewing Company Arcadia Whitsun Ale"/>
    <s v="Notes:Brewed in the style of a mid-19th century English Festival Ale, this unfiltered wheat beer displays a translucent orange color topped with a creamy, white head. Wheat enhances the mouthfeel of the beer and produces pleasant bread-like notes while Michigan honey provides a caramelized sweetness in the flavor profile. This beer is spiced with orange peel and coriander and small amounts of three hop varieties pleasantly counterbalances the sweetness.Brewed with Michigan honey.1062 OG; 17 IBU\t"/>
    <x v="4"/>
    <n v="10"/>
    <n v="35"/>
    <n v="14"/>
    <n v="26"/>
    <n v="7"/>
    <n v="27"/>
    <n v="33"/>
    <n v="59"/>
    <n v="0"/>
    <n v="59"/>
    <n v="36"/>
    <n v="14"/>
    <n v="65"/>
    <x v="2176"/>
    <x v="2112"/>
    <x v="1318"/>
    <x v="2189"/>
    <x v="2172"/>
    <n v="200"/>
  </r>
  <r>
    <x v="2844"/>
    <x v="103"/>
    <s v="Maui Brewing Co."/>
    <s v="Maui Brewing Co. Mana Wheat"/>
    <s v="Notes:Maui Gold pineapple gives sweet aroma to this smooth-bodied, tropical brew.18 IBU\t"/>
    <x v="10"/>
    <n v="10"/>
    <n v="35"/>
    <n v="15"/>
    <n v="35"/>
    <n v="8"/>
    <n v="14"/>
    <n v="115"/>
    <n v="48"/>
    <n v="5"/>
    <n v="118"/>
    <n v="37"/>
    <n v="16"/>
    <n v="66"/>
    <x v="2177"/>
    <x v="713"/>
    <x v="1680"/>
    <x v="2190"/>
    <x v="2173"/>
    <n v="71"/>
  </r>
  <r>
    <x v="2845"/>
    <x v="103"/>
    <s v="Atwater Block Brewery"/>
    <s v="Atwater Block Brewery Dirty Blonde Ale"/>
    <s v="Notes:From mild to wild this one’s the perfect companion for whatever you’re up for. Crisp wheat smoothness gives way to a touch of coriander snap and a kiss of sweet orange peel perk that lingers on your lips. With a beautiful cloudy golden hue and ample head this one makes you love her more with every pour.8 IBU\t"/>
    <x v="12"/>
    <n v="10"/>
    <n v="35"/>
    <n v="15"/>
    <n v="20"/>
    <n v="1"/>
    <n v="18"/>
    <n v="15"/>
    <n v="39"/>
    <n v="1"/>
    <n v="44"/>
    <n v="27"/>
    <n v="12"/>
    <n v="28"/>
    <x v="2178"/>
    <x v="2113"/>
    <x v="2169"/>
    <x v="2191"/>
    <x v="2174"/>
    <n v="66"/>
  </r>
  <r>
    <x v="2846"/>
    <x v="103"/>
    <s v="Firestone Walker Brewing Co."/>
    <s v="Firestone Walker Brewing Co. Solace"/>
    <s v="Notes:"/>
    <x v="5"/>
    <n v="10"/>
    <n v="35"/>
    <n v="33"/>
    <n v="36"/>
    <n v="9"/>
    <n v="25"/>
    <n v="33"/>
    <n v="69"/>
    <n v="1"/>
    <n v="93"/>
    <n v="30"/>
    <n v="21"/>
    <n v="83"/>
    <x v="2179"/>
    <x v="223"/>
    <x v="627"/>
    <x v="2192"/>
    <x v="722"/>
    <n v="105"/>
  </r>
  <r>
    <x v="2847"/>
    <x v="103"/>
    <s v="Tommyknocker Brewery"/>
    <s v="Tommyknocker Brewery Jack Whacker Wheat Ale"/>
    <s v="Notes:An American-style wheat ale brewed with malted. Low hopping rates allow the refreshing aroma and citrus flavor of a late addition of lemon grass to dominate. This unfiltered beer retains all of its protein, flavor, and some of its yeast, resulting in a traditionally cloudy appearance.\t"/>
    <x v="7"/>
    <n v="10"/>
    <n v="35"/>
    <n v="12"/>
    <n v="32"/>
    <n v="9"/>
    <n v="13"/>
    <n v="30"/>
    <n v="91"/>
    <n v="0"/>
    <n v="88"/>
    <n v="25"/>
    <n v="7"/>
    <n v="64"/>
    <x v="2180"/>
    <x v="2114"/>
    <x v="2170"/>
    <x v="2193"/>
    <x v="2175"/>
    <n v="215"/>
  </r>
  <r>
    <x v="2848"/>
    <x v="103"/>
    <s v="Coors Brewing Company"/>
    <s v="Coors Brewing Company Blue Moon Spring Blonde Wheat Ale"/>
    <s v="Notes:"/>
    <x v="51"/>
    <n v="10"/>
    <n v="35"/>
    <n v="16"/>
    <n v="42"/>
    <n v="7"/>
    <n v="24"/>
    <n v="32"/>
    <n v="60"/>
    <n v="0"/>
    <n v="70"/>
    <n v="24"/>
    <n v="6"/>
    <n v="89"/>
    <x v="2181"/>
    <x v="2115"/>
    <x v="2171"/>
    <x v="2194"/>
    <x v="2176"/>
    <n v="61"/>
  </r>
  <r>
    <x v="2849"/>
    <x v="103"/>
    <s v="Ithaca Beer Company"/>
    <s v="Ithaca Beer Company White Gold"/>
    <s v="Notes:A Belgo-American Ale brewed with domestic barley and French wheat malts, the finest Continental and U.S. grown hops, and fermented with Belgian, English and Wild yeasts.\t"/>
    <x v="52"/>
    <n v="10"/>
    <n v="35"/>
    <n v="37"/>
    <n v="46"/>
    <n v="23"/>
    <n v="31"/>
    <n v="36"/>
    <n v="98"/>
    <n v="1"/>
    <n v="78"/>
    <n v="60"/>
    <n v="29"/>
    <n v="73"/>
    <x v="2182"/>
    <x v="1496"/>
    <x v="2172"/>
    <x v="2195"/>
    <x v="2177"/>
    <n v="162"/>
  </r>
  <r>
    <x v="2850"/>
    <x v="103"/>
    <s v="Matt Brewing Company"/>
    <s v="Matt Brewing Company Saranac Pomegranate Wheat"/>
    <s v="Notes:"/>
    <x v="7"/>
    <n v="10"/>
    <n v="35"/>
    <n v="22"/>
    <n v="30"/>
    <n v="7"/>
    <n v="11"/>
    <n v="74"/>
    <n v="49"/>
    <n v="0"/>
    <n v="87"/>
    <n v="11"/>
    <n v="5"/>
    <n v="85"/>
    <x v="2183"/>
    <x v="2116"/>
    <x v="2173"/>
    <x v="2196"/>
    <x v="2178"/>
    <n v="266"/>
  </r>
  <r>
    <x v="2851"/>
    <x v="103"/>
    <s v="Peak Organic Brewing Company"/>
    <s v="Peak Organic Brewing Company Peak Organic Summer Session Ale"/>
    <s v="Notes:A traditional summer wheat beer marries a West Coast pale ale. Locally grown wheat provides a complex mouthfeel and Amarillo dry hopping gives a citrusy aroma.61 IBU\t"/>
    <x v="62"/>
    <n v="10"/>
    <n v="35"/>
    <n v="18"/>
    <n v="34"/>
    <n v="8"/>
    <n v="60"/>
    <n v="13"/>
    <n v="59"/>
    <n v="1"/>
    <n v="62"/>
    <n v="77"/>
    <n v="7"/>
    <n v="67"/>
    <x v="730"/>
    <x v="887"/>
    <x v="2174"/>
    <x v="1291"/>
    <x v="2179"/>
    <n v="39"/>
  </r>
  <r>
    <x v="2852"/>
    <x v="103"/>
    <s v="Matt Brewing Company"/>
    <s v="Matt Brewing Company Saranac Summer Ale"/>
    <s v="Notes:Available in the 12 Beers of Summer sampler. Not to be confused with Saranac Summer Brew (a German Radler).\t"/>
    <x v="7"/>
    <n v="10"/>
    <n v="35"/>
    <n v="19"/>
    <n v="31"/>
    <n v="4"/>
    <n v="32"/>
    <n v="29"/>
    <n v="70"/>
    <n v="0"/>
    <n v="72"/>
    <n v="49"/>
    <n v="13"/>
    <n v="64"/>
    <x v="2184"/>
    <x v="2117"/>
    <x v="2175"/>
    <x v="2197"/>
    <x v="2180"/>
    <n v="189"/>
  </r>
  <r>
    <x v="2853"/>
    <x v="103"/>
    <s v="Captain Lawrence Brewing Co."/>
    <s v="Captain Lawrence Brewing Co. Sun Block Witte"/>
    <s v="Notes:As the sun starts to peek out from around the dark winter clouds, it is a clear reminder that brighter days lie ahead. Deviating from the original recipe, this new and improved Sun Block comes with a little more oomph in flavor, but still has that great summertime body.\t"/>
    <x v="12"/>
    <n v="10"/>
    <n v="35"/>
    <n v="28"/>
    <n v="52"/>
    <n v="11"/>
    <n v="73"/>
    <n v="33"/>
    <n v="82"/>
    <n v="1"/>
    <n v="98"/>
    <n v="103"/>
    <n v="16"/>
    <n v="72"/>
    <x v="1914"/>
    <x v="994"/>
    <x v="517"/>
    <x v="225"/>
    <x v="2181"/>
    <n v="24"/>
  </r>
  <r>
    <x v="2854"/>
    <x v="103"/>
    <s v="DuClaw Brewing Company"/>
    <s v="DuClaw Brewing Company Funk"/>
    <s v="Notes:The traditional American Wheat Ale serves as a solid baseline, but we couldn’t be content until we tore the roof off this sucker! Funk, our Blueberry Citrus Wheat Ale, sets the rhythm with a soulful fusion of American wheat and hops, before unleashing a stunning encore with big notes of blueberry and Meyer lemon. It’s no jive, you’ll just dig it!\t"/>
    <x v="2"/>
    <n v="10"/>
    <n v="35"/>
    <n v="18"/>
    <n v="32"/>
    <n v="10"/>
    <n v="21"/>
    <n v="118"/>
    <n v="78"/>
    <n v="3"/>
    <n v="130"/>
    <n v="41"/>
    <n v="3"/>
    <n v="77"/>
    <x v="436"/>
    <x v="457"/>
    <x v="92"/>
    <x v="145"/>
    <x v="730"/>
    <n v="7"/>
  </r>
  <r>
    <x v="2855"/>
    <x v="103"/>
    <s v="Alpine Beer Company"/>
    <s v="Alpine Beer Company Willy Vanilly"/>
    <s v="Notes:The base for this beer is Willy Wheat. They add Vanilla to the tanks during aging. Try mixing it with Alpine's Captain Stout for a Captain &amp; Vanille.Draft availability only.\t"/>
    <x v="10"/>
    <n v="10"/>
    <n v="35"/>
    <n v="17"/>
    <n v="35"/>
    <n v="11"/>
    <n v="16"/>
    <n v="16"/>
    <n v="28"/>
    <n v="1"/>
    <n v="28"/>
    <n v="21"/>
    <n v="75"/>
    <n v="69"/>
    <x v="1187"/>
    <x v="183"/>
    <x v="158"/>
    <x v="11"/>
    <x v="11"/>
    <n v="12"/>
  </r>
  <r>
    <x v="2856"/>
    <x v="103"/>
    <s v="Parish Brewing Company"/>
    <s v="Parish Brewing Company Canebrake"/>
    <s v="Notes:Canebrake is crisp and smooth with a beautiful golden honey color. This refreshing American wheat style brew highlights sweet remnants of sugarcane with notes of honey, spice, and citrus on the finish. A new Louisiana tradition, Canebrake was the first commerical beer in the world brewed with local sugarcane syrup!16 IBU\t"/>
    <x v="10"/>
    <n v="10"/>
    <n v="35"/>
    <n v="21"/>
    <n v="29"/>
    <n v="9"/>
    <n v="19"/>
    <n v="94"/>
    <n v="25"/>
    <n v="1"/>
    <n v="28"/>
    <n v="25"/>
    <n v="8"/>
    <n v="95"/>
    <x v="15"/>
    <x v="220"/>
    <x v="448"/>
    <x v="223"/>
    <x v="11"/>
    <n v="4"/>
  </r>
  <r>
    <x v="2857"/>
    <x v="104"/>
    <s v="Bayerische Staatsbrauerei Weihenstephan"/>
    <s v="Bayerische Staatsbrauerei Weihenstephan Weihenstephaner Hefeweissbier Dunkel"/>
    <s v="Notes:Our dark wheat beer is impressive with its creamy white foam. A fruity-fresh sweetness and hints of mature bananas harmonise with delicious flavours of roasted malt, sparkling and full-bodied with a light caramel taste on the first sip. An excellent accompaniment from hearty meals and game to chocolate and nut desserts. Brewed according to our centuries-old brewing tradition on the Weihenstephan hill.\t"/>
    <x v="0"/>
    <n v="10"/>
    <n v="15"/>
    <n v="21"/>
    <n v="67"/>
    <n v="7"/>
    <n v="17"/>
    <n v="73"/>
    <n v="24"/>
    <n v="0"/>
    <n v="62"/>
    <n v="21"/>
    <n v="38"/>
    <n v="138"/>
    <x v="2185"/>
    <x v="2118"/>
    <x v="2176"/>
    <x v="2198"/>
    <x v="2182"/>
    <n v="866"/>
  </r>
  <r>
    <x v="2858"/>
    <x v="104"/>
    <s v="Spoetzl Brewery"/>
    <s v="Spoetzl Brewery Shiner Holiday Cheer"/>
    <s v="Notes:Holiday traditions come in all shapes and sizes. Ours come in freshly wrapped bottles and cans. This old-world dunkelweizen is brewed with Texas peaches and roasted pecans - perfect for cracking open in front of a crackling fire.\t"/>
    <x v="51"/>
    <n v="10"/>
    <n v="15"/>
    <n v="10"/>
    <n v="30"/>
    <n v="8"/>
    <n v="17"/>
    <n v="57"/>
    <n v="13"/>
    <n v="0"/>
    <n v="77"/>
    <n v="24"/>
    <n v="3"/>
    <n v="69"/>
    <x v="2186"/>
    <x v="2119"/>
    <x v="2177"/>
    <x v="2199"/>
    <x v="2183"/>
    <n v="246"/>
  </r>
  <r>
    <x v="2859"/>
    <x v="104"/>
    <s v="Spaten-Franziskaner-Bräu"/>
    <s v="Spaten-Franziskaner-Bräu Franziskaner Hefe-Weisse Dunkel"/>
    <s v="Notes:"/>
    <x v="2"/>
    <n v="10"/>
    <n v="15"/>
    <n v="14"/>
    <n v="48"/>
    <n v="15"/>
    <n v="14"/>
    <n v="61"/>
    <n v="20"/>
    <n v="1"/>
    <n v="51"/>
    <n v="9"/>
    <n v="39"/>
    <n v="92"/>
    <x v="2187"/>
    <x v="2120"/>
    <x v="2178"/>
    <x v="695"/>
    <x v="2184"/>
    <n v="747"/>
  </r>
  <r>
    <x v="2860"/>
    <x v="104"/>
    <s v="Erdinger Weissbräu"/>
    <s v="Erdinger Weissbräu Erdinger Weissbier Dunkel"/>
    <s v="Notes:Also labelled as Erdinger Hefe-Weizen DunkelCarefully selected dark malts with delicate roasting aromas give ERDINGER Dunkel its full-bodied flavor and strong character.This elegant wheat beer has a lustrous, deep dark-brown appearance in the glass. The first sip reveals a harmonious symphony of carefully selected wheat and barley malts with exquisite Hallertau aroma hops. The taste buds detect hints of caramel, nuts and fresh bread. An unmistakable top-fermenting accent is provided by ERDINGER’s traditional yeast.ERDINGER Dunkel first saw the light of day in 1989, when ERDINGER’s master brewers created a dark wheat beer as a birthday present for the private brewery’s owner, Werner Brombach. He liked it so much that he decided to put it on the market in 1990.\t"/>
    <x v="0"/>
    <n v="10"/>
    <n v="15"/>
    <n v="10"/>
    <n v="49"/>
    <n v="7"/>
    <n v="21"/>
    <n v="40"/>
    <n v="10"/>
    <n v="1"/>
    <n v="23"/>
    <n v="22"/>
    <n v="15"/>
    <n v="95"/>
    <x v="2188"/>
    <x v="2121"/>
    <x v="2179"/>
    <x v="2200"/>
    <x v="2185"/>
    <n v="538"/>
  </r>
  <r>
    <x v="2861"/>
    <x v="104"/>
    <s v="Boston Beer Company (Samuel Adams)"/>
    <s v="Boston Beer Company (Samuel Adams) Samuel Adams Dunkelweizen"/>
    <s v="Notes:Read the reviews.\t"/>
    <x v="6"/>
    <n v="10"/>
    <n v="15"/>
    <n v="23"/>
    <n v="50"/>
    <n v="11"/>
    <n v="15"/>
    <n v="51"/>
    <n v="27"/>
    <n v="0"/>
    <n v="68"/>
    <n v="20"/>
    <n v="74"/>
    <n v="88"/>
    <x v="2189"/>
    <x v="2122"/>
    <x v="2180"/>
    <x v="2201"/>
    <x v="2186"/>
    <n v="276"/>
  </r>
  <r>
    <x v="2862"/>
    <x v="104"/>
    <s v="Hacker-Pschorr Bräu GmbH"/>
    <s v="Hacker-Pschorr Bräu GmbH Hacker-Pschorr Dunkle Weisse"/>
    <s v="Notes:"/>
    <x v="0"/>
    <n v="10"/>
    <n v="15"/>
    <n v="10"/>
    <n v="54"/>
    <n v="12"/>
    <n v="17"/>
    <n v="47"/>
    <n v="20"/>
    <n v="0"/>
    <n v="40"/>
    <n v="21"/>
    <n v="27"/>
    <n v="87"/>
    <x v="2190"/>
    <x v="2123"/>
    <x v="2181"/>
    <x v="2202"/>
    <x v="2187"/>
    <n v="264"/>
  </r>
  <r>
    <x v="2863"/>
    <x v="104"/>
    <s v="Würzburger Hofbräu AG"/>
    <s v="Würzburger Hofbräu AG Julius Echter Hefe-Weissbier Dunkel"/>
    <s v="Notes:"/>
    <x v="0"/>
    <n v="10"/>
    <n v="15"/>
    <n v="9"/>
    <n v="45"/>
    <n v="7"/>
    <n v="9"/>
    <n v="49"/>
    <n v="25"/>
    <n v="0"/>
    <n v="42"/>
    <n v="14"/>
    <n v="25"/>
    <n v="83"/>
    <x v="2191"/>
    <x v="2124"/>
    <x v="2182"/>
    <x v="2203"/>
    <x v="2188"/>
    <n v="234"/>
  </r>
  <r>
    <x v="2864"/>
    <x v="104"/>
    <s v="Paulaner Brauerei GmbH &amp; Co. KG"/>
    <s v="Paulaner Brauerei GmbH &amp; Co. KG Paulaner Hefe-Weissbier Dunkel"/>
    <s v="Notes:"/>
    <x v="0"/>
    <n v="10"/>
    <n v="15"/>
    <n v="7"/>
    <n v="58"/>
    <n v="12"/>
    <n v="13"/>
    <n v="52"/>
    <n v="30"/>
    <n v="0"/>
    <n v="70"/>
    <n v="11"/>
    <n v="44"/>
    <n v="86"/>
    <x v="2192"/>
    <x v="18"/>
    <x v="701"/>
    <x v="773"/>
    <x v="1519"/>
    <n v="60"/>
  </r>
  <r>
    <x v="2865"/>
    <x v="104"/>
    <s v="Klosterbrauerei Andechs"/>
    <s v="Klosterbrauerei Andechs Andechs Weissbier Dunkel"/>
    <s v="Notes:This dark Weissbier retains its aromatic character thanks to the select choice of Hallertau aroma hops and highest quality Bavarian wheat and dark barley malts.Its characteristic, distinctive maroon colour is a feast for the eyes. Then there’s the opalescence and fine structure of the yeast turbidity. The perfect complement is provided by the very creamy, fine pored head. This dark Weissbier from the Holy Mountain will delight connoisseurs with a harmonious interplay of fruity odours, above all ripe bananas and pineapple, with undertones of caramel and cocoa.Andechser Weissbier Dunkel teases the tongue with a delicate tanginess carried by a round, soft body. A light caramel sweetness harmonises well with the fine hoppy bitterness. It concludes on a soft and refreshing note.\t"/>
    <x v="2"/>
    <n v="10"/>
    <n v="15"/>
    <n v="18"/>
    <n v="70"/>
    <n v="10"/>
    <n v="31"/>
    <n v="82"/>
    <n v="37"/>
    <n v="0"/>
    <n v="71"/>
    <n v="24"/>
    <n v="46"/>
    <n v="129"/>
    <x v="2193"/>
    <x v="2125"/>
    <x v="2183"/>
    <x v="2204"/>
    <x v="29"/>
    <n v="33"/>
  </r>
  <r>
    <x v="2866"/>
    <x v="104"/>
    <s v="Anheuser-Busch"/>
    <s v="Anheuser-Busch Michelob DunkelWeisse"/>
    <s v="Notes:"/>
    <x v="10"/>
    <n v="10"/>
    <n v="15"/>
    <n v="4"/>
    <n v="41"/>
    <n v="10"/>
    <n v="12"/>
    <n v="45"/>
    <n v="24"/>
    <n v="1"/>
    <n v="46"/>
    <n v="13"/>
    <n v="32"/>
    <n v="62"/>
    <x v="2194"/>
    <x v="2126"/>
    <x v="2184"/>
    <x v="114"/>
    <x v="2189"/>
    <n v="245"/>
  </r>
  <r>
    <x v="2867"/>
    <x v="104"/>
    <s v="Brauerei Tucher Brau"/>
    <s v="Brauerei Tucher Brau Tucher Dunkles Hefe Weizen"/>
    <s v="Notes:"/>
    <x v="9"/>
    <n v="10"/>
    <n v="15"/>
    <n v="17"/>
    <n v="54"/>
    <n v="14"/>
    <n v="10"/>
    <n v="48"/>
    <n v="37"/>
    <n v="0"/>
    <n v="61"/>
    <n v="6"/>
    <n v="35"/>
    <n v="87"/>
    <x v="2195"/>
    <x v="2127"/>
    <x v="2185"/>
    <x v="2205"/>
    <x v="2190"/>
    <n v="157"/>
  </r>
  <r>
    <x v="2868"/>
    <x v="104"/>
    <s v="Kulmbacher Brauerei AG"/>
    <s v="Kulmbacher Brauerei AG Kapuziner Schwarz-Weizen"/>
    <s v="Notes:"/>
    <x v="51"/>
    <n v="10"/>
    <n v="15"/>
    <n v="14"/>
    <n v="69"/>
    <n v="14"/>
    <n v="27"/>
    <n v="70"/>
    <n v="29"/>
    <n v="0"/>
    <n v="48"/>
    <n v="13"/>
    <n v="23"/>
    <n v="117"/>
    <x v="29"/>
    <x v="261"/>
    <x v="532"/>
    <x v="2206"/>
    <x v="23"/>
    <n v="132"/>
  </r>
  <r>
    <x v="2869"/>
    <x v="104"/>
    <s v="Urban Chestnut Brewing Company"/>
    <s v="Urban Chestnut Brewing Company Winged Nut"/>
    <s v="Notes:We affectionately refer to the first beer in our Revolution series of modern, American craft beer, as our unusual little bird. It’s a little on the flighty side @ 5.4% ABV, and it’s a little on the wacky side because we brew it with finely milled chestnuts (genus castanea …for you nut freaks), Willamette hops, and we ferment it with a Bavarian Weissbier yeast strain. All of these nuances contribute to its ‘nutty’ personality.22 IBU\t"/>
    <x v="51"/>
    <n v="10"/>
    <n v="15"/>
    <n v="14"/>
    <n v="40"/>
    <n v="6"/>
    <n v="25"/>
    <n v="42"/>
    <n v="15"/>
    <n v="0"/>
    <n v="32"/>
    <n v="34"/>
    <n v="18"/>
    <n v="142"/>
    <x v="174"/>
    <x v="137"/>
    <x v="348"/>
    <x v="117"/>
    <x v="325"/>
    <n v="6"/>
  </r>
  <r>
    <x v="2870"/>
    <x v="104"/>
    <s v="Hofbräuhaus München"/>
    <s v="Hofbräuhaus München Hofbrau Hefe Weisse Dunkel"/>
    <s v="Notes:"/>
    <x v="6"/>
    <n v="10"/>
    <n v="15"/>
    <n v="15"/>
    <n v="52"/>
    <n v="9"/>
    <n v="16"/>
    <n v="60"/>
    <n v="31"/>
    <n v="0"/>
    <n v="56"/>
    <n v="20"/>
    <n v="32"/>
    <n v="87"/>
    <x v="25"/>
    <x v="14"/>
    <x v="139"/>
    <x v="122"/>
    <x v="50"/>
    <n v="1"/>
  </r>
  <r>
    <x v="2871"/>
    <x v="104"/>
    <s v="Scuttlebutt Brewing Company"/>
    <s v="Scuttlebutt Brewing Company 10 Degrees Below"/>
    <s v="Notes:"/>
    <x v="73"/>
    <n v="10"/>
    <n v="15"/>
    <n v="11"/>
    <n v="71"/>
    <n v="35"/>
    <n v="54"/>
    <n v="62"/>
    <n v="23"/>
    <n v="0"/>
    <n v="45"/>
    <n v="25"/>
    <n v="14"/>
    <n v="97"/>
    <x v="2196"/>
    <x v="2128"/>
    <x v="142"/>
    <x v="2207"/>
    <x v="2191"/>
    <n v="36"/>
  </r>
  <r>
    <x v="2872"/>
    <x v="104"/>
    <s v="Private Landbrauerei Scheuerer"/>
    <s v="Private Landbrauerei Scheuerer Moosbacher Schwarze Weisse"/>
    <s v="Notes:"/>
    <x v="2"/>
    <n v="10"/>
    <n v="15"/>
    <n v="8"/>
    <n v="35"/>
    <n v="3"/>
    <n v="17"/>
    <n v="52"/>
    <n v="40"/>
    <n v="0"/>
    <n v="44"/>
    <n v="14"/>
    <n v="19"/>
    <n v="86"/>
    <x v="15"/>
    <x v="1112"/>
    <x v="2186"/>
    <x v="2208"/>
    <x v="1211"/>
    <n v="77"/>
  </r>
  <r>
    <x v="2873"/>
    <x v="104"/>
    <s v="Fish Brewing Company / Fishbowl Brewpub"/>
    <s v="Fish Brewing Company / Fishbowl Brewpub Leavenworth Boulder Bend Dunkelweizen"/>
    <s v="Notes:"/>
    <x v="7"/>
    <n v="10"/>
    <n v="15"/>
    <n v="9"/>
    <n v="55"/>
    <n v="4"/>
    <n v="29"/>
    <n v="53"/>
    <n v="18"/>
    <n v="0"/>
    <n v="27"/>
    <n v="21"/>
    <n v="12"/>
    <n v="114"/>
    <x v="151"/>
    <x v="2129"/>
    <x v="1905"/>
    <x v="875"/>
    <x v="972"/>
    <n v="32"/>
  </r>
  <r>
    <x v="2874"/>
    <x v="104"/>
    <s v="Bayern Brewing, Inc."/>
    <s v="Bayern Brewing, Inc. Bayern Dragon's Breath"/>
    <s v="Notes:Dragon's Breath is a Dark Wheat Hefeweizen, otherwise known as a Dunkelweizen. It is mild in taste, unfiltered, and moderately hopped with Hallertauer Perle hops, cold fermented eliminating any harsh aftertaste. This award winning Bavarian classic was brought to America by our German Brewmaster Jurgen.\t"/>
    <x v="4"/>
    <n v="10"/>
    <n v="15"/>
    <n v="15"/>
    <n v="48"/>
    <n v="6"/>
    <n v="24"/>
    <n v="50"/>
    <n v="24"/>
    <n v="0"/>
    <n v="31"/>
    <n v="28"/>
    <n v="14"/>
    <n v="110"/>
    <x v="2197"/>
    <x v="2130"/>
    <x v="2187"/>
    <x v="2209"/>
    <x v="122"/>
    <n v="27"/>
  </r>
  <r>
    <x v="2875"/>
    <x v="104"/>
    <s v="Brauerei Gebrüder Maisel GmbH &amp; Co."/>
    <s v="Brauerei Gebrüder Maisel GmbH &amp; Co. Maisel's Weisse Dunkel"/>
    <s v="Notes:"/>
    <x v="51"/>
    <n v="10"/>
    <n v="15"/>
    <n v="17"/>
    <n v="76"/>
    <n v="9"/>
    <n v="15"/>
    <n v="71"/>
    <n v="38"/>
    <n v="0"/>
    <n v="64"/>
    <n v="13"/>
    <n v="40"/>
    <n v="111"/>
    <x v="93"/>
    <x v="28"/>
    <x v="11"/>
    <x v="26"/>
    <x v="215"/>
    <n v="12"/>
  </r>
  <r>
    <x v="2876"/>
    <x v="104"/>
    <s v="Spoetzl Brewery"/>
    <s v="Spoetzl Brewery Shiner Dunkelweizen"/>
    <s v="Notes:Also known as Shiner Dark Hefeweizen\t"/>
    <x v="51"/>
    <n v="10"/>
    <n v="15"/>
    <n v="9"/>
    <n v="51"/>
    <n v="11"/>
    <n v="32"/>
    <n v="65"/>
    <n v="23"/>
    <n v="0"/>
    <n v="39"/>
    <n v="40"/>
    <n v="23"/>
    <n v="114"/>
    <x v="2198"/>
    <x v="2131"/>
    <x v="2188"/>
    <x v="2210"/>
    <x v="2192"/>
    <n v="81"/>
  </r>
  <r>
    <x v="2877"/>
    <x v="104"/>
    <s v="Kaltenberg International / König Ludwig International GmbH &amp; Co.KG"/>
    <s v="Kaltenberg International / König Ludwig International GmbH &amp; Co.KG König Ludwig Weissbier Dunkel"/>
    <s v="Notes:"/>
    <x v="10"/>
    <n v="10"/>
    <n v="15"/>
    <n v="7"/>
    <n v="33"/>
    <n v="8"/>
    <n v="11"/>
    <n v="53"/>
    <n v="16"/>
    <n v="0"/>
    <n v="42"/>
    <n v="10"/>
    <n v="26"/>
    <n v="76"/>
    <x v="286"/>
    <x v="60"/>
    <x v="385"/>
    <x v="122"/>
    <x v="736"/>
    <n v="7"/>
  </r>
  <r>
    <x v="2878"/>
    <x v="104"/>
    <s v="High Point Brewing Company"/>
    <s v="High Point Brewing Company Ramstein Classic"/>
    <s v="Notes:"/>
    <x v="10"/>
    <n v="10"/>
    <n v="15"/>
    <n v="16"/>
    <n v="39"/>
    <n v="19"/>
    <n v="18"/>
    <n v="54"/>
    <n v="26"/>
    <n v="2"/>
    <n v="49"/>
    <n v="16"/>
    <n v="28"/>
    <n v="86"/>
    <x v="2199"/>
    <x v="2132"/>
    <x v="2189"/>
    <x v="2211"/>
    <x v="2193"/>
    <n v="83"/>
  </r>
  <r>
    <x v="2879"/>
    <x v="104"/>
    <s v="Klosterbrauerei Weltenburg"/>
    <s v="Klosterbrauerei Weltenburg Weltenburger Hefe-Weissbier Dunkel"/>
    <s v="Notes:"/>
    <x v="0"/>
    <n v="10"/>
    <n v="15"/>
    <n v="14"/>
    <n v="51"/>
    <n v="11"/>
    <n v="17"/>
    <n v="33"/>
    <n v="30"/>
    <n v="1"/>
    <n v="44"/>
    <n v="12"/>
    <n v="31"/>
    <n v="92"/>
    <x v="340"/>
    <x v="2133"/>
    <x v="2190"/>
    <x v="2212"/>
    <x v="2194"/>
    <n v="39"/>
  </r>
  <r>
    <x v="2880"/>
    <x v="104"/>
    <s v="Weissbierbrauerei Hopf"/>
    <s v="Weissbierbrauerei Hopf Hopf Dunkle Weisse"/>
    <s v="Notes:"/>
    <x v="2"/>
    <n v="10"/>
    <n v="15"/>
    <n v="22"/>
    <n v="35"/>
    <n v="7"/>
    <n v="8"/>
    <n v="30"/>
    <n v="20"/>
    <n v="0"/>
    <n v="33"/>
    <n v="10"/>
    <n v="14"/>
    <n v="60"/>
    <x v="1018"/>
    <x v="1856"/>
    <x v="2191"/>
    <x v="492"/>
    <x v="23"/>
    <n v="54"/>
  </r>
  <r>
    <x v="2881"/>
    <x v="104"/>
    <s v="Binding-Brauerei AG"/>
    <s v="Binding-Brauerei AG Schöfferhofer Dunkles Hefeweizen"/>
    <s v="Notes:"/>
    <x v="2"/>
    <n v="10"/>
    <n v="15"/>
    <n v="17"/>
    <n v="63"/>
    <n v="7"/>
    <n v="16"/>
    <n v="57"/>
    <n v="31"/>
    <n v="0"/>
    <n v="58"/>
    <n v="12"/>
    <n v="20"/>
    <n v="93"/>
    <x v="1499"/>
    <x v="490"/>
    <x v="2192"/>
    <x v="1221"/>
    <x v="360"/>
    <n v="25"/>
  </r>
  <r>
    <x v="2882"/>
    <x v="104"/>
    <s v="Gordon Biersch Brewery Restaurant"/>
    <s v="Gordon Biersch Brewery Restaurant Gordon Biersch Dunkelweizen"/>
    <s v="Notes:Dunkelweizen translates from German to mean dark wheat. Gordon Biersch Dunkelweizen highlights the undertones of dark-roasted malted wheat and the unique flavors produced by our special Hefeweizen yeast strain. Our Dunkelweizen adheres to all of the traditions of the Reinheitsgebot (German Purity Law of 1516) and is naturally carbonated.\t"/>
    <x v="9"/>
    <n v="10"/>
    <n v="15"/>
    <n v="17"/>
    <n v="40"/>
    <n v="8"/>
    <n v="5"/>
    <n v="48"/>
    <n v="40"/>
    <n v="0"/>
    <n v="68"/>
    <n v="10"/>
    <n v="42"/>
    <n v="66"/>
    <x v="2200"/>
    <x v="2134"/>
    <x v="1260"/>
    <x v="2213"/>
    <x v="2195"/>
    <n v="35"/>
  </r>
  <r>
    <x v="2883"/>
    <x v="104"/>
    <s v="Piece Brewery &amp; Pizzeria"/>
    <s v="Piece Brewery &amp; Pizzeria Dark 'n Curvy"/>
    <s v="Notes:"/>
    <x v="10"/>
    <n v="10"/>
    <n v="15"/>
    <n v="11"/>
    <n v="34"/>
    <n v="13"/>
    <n v="9"/>
    <n v="36"/>
    <n v="22"/>
    <n v="0"/>
    <n v="38"/>
    <n v="13"/>
    <n v="41"/>
    <n v="64"/>
    <x v="20"/>
    <x v="2135"/>
    <x v="327"/>
    <x v="24"/>
    <x v="585"/>
    <n v="18"/>
  </r>
  <r>
    <x v="2884"/>
    <x v="104"/>
    <s v="Texelse Bierbrouwerij"/>
    <s v="Texelse Bierbrouwerij Texels Skuumkoppe"/>
    <s v="Notes:"/>
    <x v="4"/>
    <n v="10"/>
    <n v="15"/>
    <n v="16"/>
    <n v="32"/>
    <n v="14"/>
    <n v="33"/>
    <n v="33"/>
    <n v="46"/>
    <n v="0"/>
    <n v="47"/>
    <n v="45"/>
    <n v="12"/>
    <n v="64"/>
    <x v="15"/>
    <x v="156"/>
    <x v="230"/>
    <x v="454"/>
    <x v="159"/>
    <n v="14"/>
  </r>
  <r>
    <x v="2885"/>
    <x v="104"/>
    <s v="Klosterbrauerei Ettal / Ettaler Klosterbetriebe GmbH"/>
    <s v="Klosterbrauerei Ettal / Ettaler Klosterbetriebe GmbH Ettaler Weißbier Dunkel"/>
    <s v="Notes:"/>
    <x v="51"/>
    <n v="10"/>
    <n v="15"/>
    <n v="5"/>
    <n v="26"/>
    <n v="6"/>
    <n v="8"/>
    <n v="25"/>
    <n v="12"/>
    <n v="0"/>
    <n v="26"/>
    <n v="11"/>
    <n v="15"/>
    <n v="57"/>
    <x v="291"/>
    <x v="137"/>
    <x v="448"/>
    <x v="122"/>
    <x v="50"/>
    <n v="2"/>
  </r>
  <r>
    <x v="2886"/>
    <x v="104"/>
    <s v="Unertl Weissbier GmbH"/>
    <s v="Unertl Weissbier GmbH Unertl Weissbier"/>
    <s v="Notes:"/>
    <x v="5"/>
    <n v="10"/>
    <n v="15"/>
    <n v="24"/>
    <n v="61"/>
    <n v="10"/>
    <n v="12"/>
    <n v="52"/>
    <n v="45"/>
    <n v="1"/>
    <n v="58"/>
    <n v="13"/>
    <n v="46"/>
    <n v="79"/>
    <x v="2193"/>
    <x v="410"/>
    <x v="28"/>
    <x v="422"/>
    <x v="23"/>
    <n v="22"/>
  </r>
  <r>
    <x v="2887"/>
    <x v="104"/>
    <s v="Sprecher Brewing Company"/>
    <s v="Sprecher Brewing Company Dunkel Weizen"/>
    <s v="Notes:"/>
    <x v="120"/>
    <n v="10"/>
    <n v="15"/>
    <n v="15"/>
    <n v="33"/>
    <n v="6"/>
    <n v="9"/>
    <n v="33"/>
    <n v="19"/>
    <n v="0"/>
    <n v="27"/>
    <n v="20"/>
    <n v="21"/>
    <n v="80"/>
    <x v="15"/>
    <x v="1254"/>
    <x v="1259"/>
    <x v="396"/>
    <x v="184"/>
    <n v="13"/>
  </r>
  <r>
    <x v="2888"/>
    <x v="104"/>
    <s v="Portsmouth Brewery"/>
    <s v="Portsmouth Brewery Portsmouth Winter Weizen"/>
    <s v="Notes:This hefeweizen is brewed with a bit more wheat malt &amp; hops to create a well balanced, robust winter ale.\t"/>
    <x v="4"/>
    <n v="10"/>
    <n v="15"/>
    <n v="20"/>
    <n v="46"/>
    <n v="16"/>
    <n v="17"/>
    <n v="60"/>
    <n v="51"/>
    <n v="0"/>
    <n v="85"/>
    <n v="17"/>
    <n v="71"/>
    <n v="70"/>
    <x v="701"/>
    <x v="261"/>
    <x v="315"/>
    <x v="32"/>
    <x v="2196"/>
    <n v="24"/>
  </r>
  <r>
    <x v="2889"/>
    <x v="104"/>
    <s v="Fürstlich Fürstenbergische Brauerei KG"/>
    <s v="Fürstlich Fürstenbergische Brauerei KG Fürstenberg Weizen Hefe Dunkel"/>
    <s v="Notes:"/>
    <x v="51"/>
    <n v="10"/>
    <n v="15"/>
    <n v="9"/>
    <n v="41"/>
    <n v="12"/>
    <n v="10"/>
    <n v="33"/>
    <n v="30"/>
    <n v="1"/>
    <n v="40"/>
    <n v="10"/>
    <n v="23"/>
    <n v="68"/>
    <x v="998"/>
    <x v="215"/>
    <x v="403"/>
    <x v="2214"/>
    <x v="2197"/>
    <n v="20"/>
  </r>
  <r>
    <x v="2890"/>
    <x v="104"/>
    <s v="Der HirschBrau/Privatbrauerei Höss"/>
    <s v="Der HirschBrau/Privatbrauerei Höss Dunkler Hirsch Allgäuer Weizen"/>
    <s v="Notes:"/>
    <x v="9"/>
    <n v="10"/>
    <n v="15"/>
    <n v="5"/>
    <n v="26"/>
    <n v="8"/>
    <n v="3"/>
    <n v="19"/>
    <n v="16"/>
    <n v="0"/>
    <n v="25"/>
    <n v="6"/>
    <n v="24"/>
    <n v="38"/>
    <x v="140"/>
    <x v="183"/>
    <x v="22"/>
    <x v="122"/>
    <x v="215"/>
    <n v="12"/>
  </r>
  <r>
    <x v="2891"/>
    <x v="104"/>
    <s v="Birrificio Italiano"/>
    <s v="Birrificio Italiano Vùdù"/>
    <s v="Notes:"/>
    <x v="4"/>
    <n v="10"/>
    <n v="15"/>
    <n v="10"/>
    <n v="40"/>
    <n v="7"/>
    <n v="8"/>
    <n v="53"/>
    <n v="19"/>
    <n v="0"/>
    <n v="41"/>
    <n v="19"/>
    <n v="16"/>
    <n v="70"/>
    <x v="545"/>
    <x v="410"/>
    <x v="53"/>
    <x v="1217"/>
    <x v="552"/>
    <n v="11"/>
  </r>
  <r>
    <x v="2892"/>
    <x v="104"/>
    <s v="Aktien-Brauerei Kaufbeuren AG"/>
    <s v="Aktien-Brauerei Kaufbeuren AG Steingadener Weisse Dunkel"/>
    <s v="Notes:"/>
    <x v="95"/>
    <n v="10"/>
    <n v="15"/>
    <n v="27"/>
    <n v="37"/>
    <n v="9"/>
    <n v="9"/>
    <n v="58"/>
    <n v="64"/>
    <n v="4"/>
    <n v="62"/>
    <n v="13"/>
    <n v="29"/>
    <n v="74"/>
    <x v="154"/>
    <x v="2136"/>
    <x v="2193"/>
    <x v="2215"/>
    <x v="2198"/>
    <n v="30"/>
  </r>
  <r>
    <x v="2893"/>
    <x v="104"/>
    <s v="Portsmouth Brewery"/>
    <s v="Portsmouth Brewery Portsmouth Dunkelweizen"/>
    <s v="Notes:This dark wheat ale has a touch of roastiness &amp; a crisp refreshing character with a medium body.\t"/>
    <x v="4"/>
    <n v="10"/>
    <n v="15"/>
    <n v="14"/>
    <n v="45"/>
    <n v="8"/>
    <n v="12"/>
    <n v="34"/>
    <n v="15"/>
    <n v="1"/>
    <n v="40"/>
    <n v="5"/>
    <n v="57"/>
    <n v="55"/>
    <x v="11"/>
    <x v="28"/>
    <x v="230"/>
    <x v="20"/>
    <x v="23"/>
    <n v="12"/>
  </r>
  <r>
    <x v="2894"/>
    <x v="105"/>
    <s v="Bayerische Staatsbrauerei Weihenstephan"/>
    <s v="Bayerische Staatsbrauerei Weihenstephan Weihenstephaner Hefeweissbier"/>
    <s v="Notes:Our golden-yellow wheat beer, with its fine-poured white foam, smells of cloves and impresses consumers with its refreshing banana flavour. It is full bodied and with a smooth yeast taste. To be enjoyed at any time,goes excellently with fish and seafood, with spicy cheese and especially with the traditional Bavarian veal sausage. Brewed according to our centuries-old brewing tradition on the Weihenstephan hill.\t"/>
    <x v="51"/>
    <n v="10"/>
    <n v="15"/>
    <n v="16"/>
    <n v="57"/>
    <n v="7"/>
    <n v="11"/>
    <n v="15"/>
    <n v="26"/>
    <n v="0"/>
    <n v="55"/>
    <n v="23"/>
    <n v="39"/>
    <n v="46"/>
    <x v="2201"/>
    <x v="2137"/>
    <x v="2194"/>
    <x v="2216"/>
    <x v="2199"/>
    <n v="1981"/>
  </r>
  <r>
    <x v="2895"/>
    <x v="105"/>
    <s v="Spaten-Franziskaner-Bräu"/>
    <s v="Spaten-Franziskaner-Bräu Franziskaner Hefe-Weisse"/>
    <s v="Notes:Also known as Franziskaner Weissbier and Franziskaner Hefe-Weisse Hell.\t"/>
    <x v="2"/>
    <n v="10"/>
    <n v="15"/>
    <n v="20"/>
    <n v="23"/>
    <n v="16"/>
    <n v="6"/>
    <n v="20"/>
    <n v="36"/>
    <n v="0"/>
    <n v="77"/>
    <n v="11"/>
    <n v="25"/>
    <n v="32"/>
    <x v="2202"/>
    <x v="2138"/>
    <x v="2195"/>
    <x v="2217"/>
    <x v="2200"/>
    <n v="1528"/>
  </r>
  <r>
    <x v="2896"/>
    <x v="105"/>
    <s v="Paulaner Brauerei GmbH &amp; Co. KG"/>
    <s v="Paulaner Brauerei GmbH &amp; Co. KG Paulaner Hefe-Weissbier Naturtrüb"/>
    <s v="Notes:Marketed as &quot;Weissbier&quot; internationally.\t"/>
    <x v="10"/>
    <n v="10"/>
    <n v="15"/>
    <n v="10"/>
    <n v="47"/>
    <n v="5"/>
    <n v="10"/>
    <n v="24"/>
    <n v="30"/>
    <n v="1"/>
    <n v="53"/>
    <n v="20"/>
    <n v="32"/>
    <n v="71"/>
    <x v="2203"/>
    <x v="2139"/>
    <x v="2196"/>
    <x v="2218"/>
    <x v="2201"/>
    <n v="1235"/>
  </r>
  <r>
    <x v="2897"/>
    <x v="105"/>
    <s v="Widmer Brothers Brewing Company"/>
    <s v="Widmer Brothers Brewing Company Widmer Hefeweizen"/>
    <s v="Notes:availability: year-roundbitterness: 30 IBUalcohol by volume: 4.9%original gravity: 11.75° PLATOmalts:Pale, Munich, Wheat, Caramel 40Lhops:Bittering: AlchemyAroma: Willamette, Cascade\t"/>
    <x v="11"/>
    <n v="10"/>
    <n v="15"/>
    <n v="12"/>
    <n v="28"/>
    <n v="9"/>
    <n v="32"/>
    <n v="23"/>
    <n v="55"/>
    <n v="4"/>
    <n v="74"/>
    <n v="56"/>
    <n v="34"/>
    <n v="66"/>
    <x v="2204"/>
    <x v="2140"/>
    <x v="2197"/>
    <x v="2219"/>
    <x v="2202"/>
    <n v="753"/>
  </r>
  <r>
    <x v="2898"/>
    <x v="105"/>
    <s v="Erdinger Weissbräu"/>
    <s v="Erdinger Weissbräu Erdinger Weissbier"/>
    <s v="Notes:Every sip leaves you wanting more – our ERDINGER Weissbier with fine yeast is the crowning glory of traditional Bavarian brewing skills.The strength of this classic wheat beer lies in the harmonious balance it achieves between the various aromas. Gently spicy wheat and yeast aromas blend with mildly bitter hops. The invigorating carbon dioxide ensures its typical liveliness. A premium beer whose full-bodied yet elegant character leaves a lasting impression of ultimate Bavarian enjoyment. A truly unique wheat beer!ERDINGER Weissbräu allows its top-fermenting specialty to mature in the bottle in the traditional manner, just like champagne. This wheat beer from Erding offers more than just sparkling refreshment – it gives a true taste of Bavaria.\t"/>
    <x v="0"/>
    <n v="10"/>
    <n v="15"/>
    <n v="17"/>
    <n v="26"/>
    <n v="5"/>
    <n v="8"/>
    <n v="20"/>
    <n v="31"/>
    <n v="1"/>
    <n v="43"/>
    <n v="16"/>
    <n v="24"/>
    <n v="45"/>
    <x v="2205"/>
    <x v="2141"/>
    <x v="2198"/>
    <x v="2220"/>
    <x v="2203"/>
    <n v="683"/>
  </r>
  <r>
    <x v="2899"/>
    <x v="105"/>
    <s v="Tröegs Brewing Company"/>
    <s v="Tröegs Brewing Company DreamWeaver Wheat"/>
    <s v="Notes:The dream begins with open top fermentation. At high krausen a foamy, rocky yeast head crests the sides of the fermenter releasing notes of black pepper and spicy clove. Unfiltered and cloudy with yeast, it's slightly tart &amp; downright refreshing.15 IBU55% WheatHops: German Northern Brewer\t"/>
    <x v="5"/>
    <n v="10"/>
    <n v="15"/>
    <n v="7"/>
    <n v="19"/>
    <n v="7"/>
    <n v="10"/>
    <n v="9"/>
    <n v="17"/>
    <n v="1"/>
    <n v="36"/>
    <n v="17"/>
    <n v="47"/>
    <n v="28"/>
    <x v="435"/>
    <x v="2142"/>
    <x v="2199"/>
    <x v="2221"/>
    <x v="2204"/>
    <n v="560"/>
  </r>
  <r>
    <x v="2900"/>
    <x v="105"/>
    <s v="Weisses Bräuhaus G. Schneider &amp; Sohn GmbH"/>
    <s v="Weisses Bräuhaus G. Schneider &amp; Sohn GmbH Schneider Weisse Original"/>
    <s v="Notes:Formerly Schneider Weisse Original.\t"/>
    <x v="51"/>
    <n v="10"/>
    <n v="15"/>
    <n v="13"/>
    <n v="36"/>
    <n v="5"/>
    <n v="10"/>
    <n v="29"/>
    <n v="20"/>
    <n v="0"/>
    <n v="55"/>
    <n v="16"/>
    <n v="33"/>
    <n v="65"/>
    <x v="2206"/>
    <x v="2143"/>
    <x v="2200"/>
    <x v="2222"/>
    <x v="2205"/>
    <n v="702"/>
  </r>
  <r>
    <x v="2901"/>
    <x v="105"/>
    <s v="Hacker-Pschorr Bräu GmbH"/>
    <s v="Hacker-Pschorr Bräu GmbH Hacker-Pschorr Hefe Weisse Natürtrub"/>
    <s v="Notes:Our unfiltered Hacker-Pschorr Weissbier is naturally cloudy, full-flavoured and uniquely refreshing. Georg Pschorr – in his day owner of the Pschorr brewery and a man of true foresight - spread word of this exquisite and enjoyable Hefe-Weissbier and made it popular beyond the borders of Bavaria.\t"/>
    <x v="10"/>
    <n v="10"/>
    <n v="15"/>
    <n v="12"/>
    <n v="68"/>
    <n v="9"/>
    <n v="18"/>
    <n v="39"/>
    <n v="51"/>
    <n v="2"/>
    <n v="89"/>
    <n v="12"/>
    <n v="27"/>
    <n v="79"/>
    <x v="2207"/>
    <x v="2144"/>
    <x v="2201"/>
    <x v="2223"/>
    <x v="2206"/>
    <n v="702"/>
  </r>
  <r>
    <x v="2902"/>
    <x v="105"/>
    <s v="Live Oak Brewing Company"/>
    <s v="Live Oak Brewing Company Live Oak HefeWeizen"/>
    <s v="Notes:Modeled after the classic wheat beers of Bavaria, Hefeweizen is cloudy and straw-colored with a meringue-like head that lingers to the bottom of the glass. Brewed with an ample volume of wheat malt and few hops, this beer features a unique yeast strain that produces harmonious notes of clove, banana, and vanilla throughout this effervescent brew. A traditional interpretation of a classic style, this idiosyncratic Bavarian beer is perfectly at home here in Texas.\t"/>
    <x v="0"/>
    <n v="10"/>
    <n v="15"/>
    <n v="12"/>
    <n v="41"/>
    <n v="7"/>
    <n v="16"/>
    <n v="17"/>
    <n v="25"/>
    <n v="0"/>
    <n v="60"/>
    <n v="24"/>
    <n v="50"/>
    <n v="41"/>
    <x v="2208"/>
    <x v="2145"/>
    <x v="2202"/>
    <x v="2224"/>
    <x v="2207"/>
    <n v="322"/>
  </r>
  <r>
    <x v="2902"/>
    <x v="105"/>
    <s v="Flying Dog Brewery"/>
    <s v="Flying Dog Brewery Imperial Hefeweizen"/>
    <s v="Notes:Formerly In-Heat Wheat\t"/>
    <x v="7"/>
    <n v="10"/>
    <n v="15"/>
    <n v="12"/>
    <n v="29"/>
    <n v="14"/>
    <n v="9"/>
    <n v="26"/>
    <n v="59"/>
    <n v="2"/>
    <n v="83"/>
    <n v="22"/>
    <n v="44"/>
    <n v="52"/>
    <x v="174"/>
    <x v="169"/>
    <x v="175"/>
    <x v="11"/>
    <x v="11"/>
    <n v="3"/>
  </r>
  <r>
    <x v="2903"/>
    <x v="105"/>
    <s v="New Glarus Brewing Company"/>
    <s v="New Glarus Brewing Company Dancing Man Wheat"/>
    <s v="Notes:If you dream of wheat this brew will get your toes tapping. Since 1995 we have brewed Bavarian style wheat beers exclusively for the same great state that grows and malts our own Wisconsin wheat. In a world full of posers this is a true hefe-weizen naturally 100% bottle fermented and hazy.Expect this beer to cascade effervescent into your glass. The rich spicy clove and cinnamon notes will greet your nose while sweet fruit and wheat kisses your lips.Lick the foam from your mouth and admit sometimes you just gotta get up and dance.\t"/>
    <x v="1"/>
    <n v="10"/>
    <n v="15"/>
    <n v="13"/>
    <n v="46"/>
    <n v="20"/>
    <n v="9"/>
    <n v="32"/>
    <n v="50"/>
    <n v="2"/>
    <n v="92"/>
    <n v="16"/>
    <n v="69"/>
    <n v="59"/>
    <x v="2209"/>
    <x v="2146"/>
    <x v="2203"/>
    <x v="2225"/>
    <x v="2208"/>
    <n v="365"/>
  </r>
  <r>
    <x v="2904"/>
    <x v="105"/>
    <s v="Hofbräuhaus München"/>
    <s v="Hofbräuhaus München Hofbräu Münchner Weisse"/>
    <s v="Notes:The origin of Hofbrau Hefe Weizen dates back to 1589 and since then the &quot;Weisse&quot; has a distinctive place in the history of Hofbrau Munchen. The beer is characterized by its sparkling, by its rich foam and naturally by its unforgettable refreshing taste.\t"/>
    <x v="6"/>
    <n v="10"/>
    <n v="15"/>
    <n v="19"/>
    <n v="40"/>
    <n v="4"/>
    <n v="11"/>
    <n v="25"/>
    <n v="16"/>
    <n v="1"/>
    <n v="51"/>
    <n v="11"/>
    <n v="37"/>
    <n v="44"/>
    <x v="2210"/>
    <x v="2147"/>
    <x v="2204"/>
    <x v="2226"/>
    <x v="2209"/>
    <n v="301"/>
  </r>
  <r>
    <x v="2905"/>
    <x v="105"/>
    <s v="Weisses Bräuhaus G. Schneider &amp; Sohn GmbH"/>
    <s v="Weisses Bräuhaus G. Schneider &amp; Sohn GmbH Schneider Wiesen Edel-Weisse Mein Grunes"/>
    <s v="Notes:Also known as Tap 4 - Mein Grünes and Tap 4 - Meine Festweisse\t"/>
    <x v="53"/>
    <n v="10"/>
    <n v="15"/>
    <n v="20"/>
    <n v="31"/>
    <n v="4"/>
    <n v="22"/>
    <n v="26"/>
    <n v="35"/>
    <n v="1"/>
    <n v="62"/>
    <n v="34"/>
    <n v="38"/>
    <n v="58"/>
    <x v="2211"/>
    <x v="2148"/>
    <x v="2205"/>
    <x v="1328"/>
    <x v="2210"/>
    <n v="474"/>
  </r>
  <r>
    <x v="2906"/>
    <x v="105"/>
    <s v="Spoetzl Brewery"/>
    <s v="Spoetzl Brewery Shiner Hefeweizen"/>
    <s v="Notes:"/>
    <x v="51"/>
    <n v="10"/>
    <n v="15"/>
    <n v="21"/>
    <n v="36"/>
    <n v="10"/>
    <n v="18"/>
    <n v="39"/>
    <n v="75"/>
    <n v="1"/>
    <n v="73"/>
    <n v="20"/>
    <n v="20"/>
    <n v="66"/>
    <x v="2212"/>
    <x v="2149"/>
    <x v="2206"/>
    <x v="2227"/>
    <x v="1007"/>
    <n v="468"/>
  </r>
  <r>
    <x v="2907"/>
    <x v="105"/>
    <s v="Kaltenberg International / König Ludwig International GmbH &amp; Co.KG"/>
    <s v="Kaltenberg International / König Ludwig International GmbH &amp; Co.KG Konig Ludwig Hell"/>
    <s v="Notes:Why are the Bavarian Royal Family and King Ludwig so important to brewing history? The Bavarian Royal family had sole rights to brewing of Hefe-Weizen in Bavaria for 200 years. No wonder they are leading experts on wheat brews.\t"/>
    <x v="10"/>
    <n v="10"/>
    <n v="15"/>
    <n v="19"/>
    <n v="61"/>
    <n v="11"/>
    <n v="8"/>
    <n v="26"/>
    <n v="31"/>
    <n v="0"/>
    <n v="70"/>
    <n v="14"/>
    <n v="39"/>
    <n v="68"/>
    <x v="15"/>
    <x v="527"/>
    <x v="230"/>
    <x v="137"/>
    <x v="23"/>
    <n v="2"/>
  </r>
  <r>
    <x v="2908"/>
    <x v="105"/>
    <s v="Binding-Brauerei AG"/>
    <s v="Binding-Brauerei AG Schofferhofer Grapefruit Hefeweizen"/>
    <s v="Notes:As you might’ve guessed we’re from Germany, but what might surprise you is that we’re the world’s first Hefeweizen (wheat beer) grapefruit beer. Best served cold, it’s the perfect casual brew to cool you off during the summer, but it can be enjoyed all year round any time of the day. It’s a true 50/50 blend of total refreshment made from 50% Schofferhofer Hefeweizen blended with 50% carbonated juice of 100% natural ingredients.\t"/>
    <x v="127"/>
    <n v="10"/>
    <n v="15"/>
    <n v="11"/>
    <n v="27"/>
    <n v="8"/>
    <n v="6"/>
    <n v="60"/>
    <n v="101"/>
    <n v="1"/>
    <n v="122"/>
    <n v="9"/>
    <n v="5"/>
    <n v="28"/>
    <x v="932"/>
    <x v="444"/>
    <x v="1513"/>
    <x v="2228"/>
    <x v="941"/>
    <n v="25"/>
  </r>
  <r>
    <x v="2909"/>
    <x v="105"/>
    <s v="Pyramid Breweries, Inc."/>
    <s v="Pyramid Breweries, Inc. Haywire Hefeweizen"/>
    <s v="Notes:"/>
    <x v="9"/>
    <n v="10"/>
    <n v="15"/>
    <n v="18"/>
    <n v="18"/>
    <n v="1"/>
    <n v="17"/>
    <n v="23"/>
    <n v="39"/>
    <n v="0"/>
    <n v="55"/>
    <n v="20"/>
    <n v="19"/>
    <n v="40"/>
    <x v="2213"/>
    <x v="2150"/>
    <x v="2207"/>
    <x v="2229"/>
    <x v="2211"/>
    <n v="414"/>
  </r>
  <r>
    <x v="2910"/>
    <x v="105"/>
    <s v="Boston Beer Company (Samuel Adams)"/>
    <s v="Boston Beer Company (Samuel Adams) Samuel Adams Hefeweizen"/>
    <s v="Notes:Hazy golden and filled with smooth wheat character, our Hefeweizen is our take on the classic German beer. Notes of clove and banana, signatures of this traditional style, accent the aroma and flavor, and are complemented by a subtle bready malt character. Clean and crisp, this beer pairs best with a sunny summer day.HOP VARIETIESHallertau Mittelfrueh and Spalt-Spalter Noble hopsMALT VARIETIESSamuel Adams two-row pale malt blend, White Wheat14 IBU\t"/>
    <x v="51"/>
    <n v="10"/>
    <n v="15"/>
    <n v="20"/>
    <n v="43"/>
    <n v="14"/>
    <n v="22"/>
    <n v="31"/>
    <n v="18"/>
    <n v="4"/>
    <n v="50"/>
    <n v="40"/>
    <n v="50"/>
    <n v="66"/>
    <x v="861"/>
    <x v="181"/>
    <x v="2208"/>
    <x v="2230"/>
    <x v="809"/>
    <n v="600"/>
  </r>
  <r>
    <x v="2911"/>
    <x v="105"/>
    <s v="Two Brothers Brewing Company"/>
    <s v="Two Brothers Brewing Company Ebel's Weiss Beer"/>
    <s v="Notes:Ebel's Weiss beer is a very traditional German Hefeweizen that is naturally unfiltered. It has wonderful malt sweetness and a soft aroma of clove, vanilla, and banana. This deep golden colored weiss will make you think you are in Bavaria.\t"/>
    <x v="11"/>
    <n v="10"/>
    <n v="15"/>
    <n v="10"/>
    <n v="32"/>
    <n v="10"/>
    <n v="7"/>
    <n v="16"/>
    <n v="18"/>
    <n v="0"/>
    <n v="40"/>
    <n v="14"/>
    <n v="34"/>
    <n v="33"/>
    <x v="2214"/>
    <x v="2151"/>
    <x v="2209"/>
    <x v="2231"/>
    <x v="2212"/>
    <n v="170"/>
  </r>
  <r>
    <x v="2912"/>
    <x v="105"/>
    <s v="Würzburger Hofbräu AG"/>
    <s v="Würzburger Hofbräu AG Julius Echter Hefe-Weissbier Hell"/>
    <s v="Notes:"/>
    <x v="0"/>
    <n v="10"/>
    <n v="15"/>
    <n v="10"/>
    <n v="64"/>
    <n v="16"/>
    <n v="3"/>
    <n v="33"/>
    <n v="40"/>
    <n v="0"/>
    <n v="78"/>
    <n v="8"/>
    <n v="30"/>
    <n v="37"/>
    <x v="2215"/>
    <x v="2152"/>
    <x v="2210"/>
    <x v="2232"/>
    <x v="2213"/>
    <n v="309"/>
  </r>
  <r>
    <x v="2913"/>
    <x v="105"/>
    <s v="Erdinger Weissbräu"/>
    <s v="Erdinger Weissbräu Erdinger Oktoberfest Weissbier"/>
    <s v="Notes:"/>
    <x v="49"/>
    <n v="10"/>
    <n v="15"/>
    <n v="26"/>
    <n v="38"/>
    <n v="8"/>
    <n v="18"/>
    <n v="30"/>
    <n v="23"/>
    <n v="1"/>
    <n v="35"/>
    <n v="33"/>
    <n v="21"/>
    <n v="68"/>
    <x v="2216"/>
    <x v="2153"/>
    <x v="2211"/>
    <x v="2233"/>
    <x v="2214"/>
    <n v="225"/>
  </r>
  <r>
    <x v="2914"/>
    <x v="105"/>
    <s v="Brauerei Tucher Brau"/>
    <s v="Brauerei Tucher Brau Tucher Helles Hefe Weizen"/>
    <s v="Notes:"/>
    <x v="191"/>
    <n v="10"/>
    <n v="15"/>
    <n v="13"/>
    <n v="36"/>
    <n v="6"/>
    <n v="3"/>
    <n v="18"/>
    <n v="31"/>
    <n v="1"/>
    <n v="52"/>
    <n v="6"/>
    <n v="33"/>
    <n v="38"/>
    <x v="2217"/>
    <x v="2154"/>
    <x v="507"/>
    <x v="2234"/>
    <x v="2215"/>
    <n v="275"/>
  </r>
  <r>
    <x v="2915"/>
    <x v="105"/>
    <s v="Kulmbacher Brauerei AG"/>
    <s v="Kulmbacher Brauerei AG Kapuziner Weissbier"/>
    <s v="Notes:"/>
    <x v="51"/>
    <n v="10"/>
    <n v="15"/>
    <n v="10"/>
    <n v="29"/>
    <n v="13"/>
    <n v="14"/>
    <n v="37"/>
    <n v="42"/>
    <n v="1"/>
    <n v="77"/>
    <n v="13"/>
    <n v="36"/>
    <n v="62"/>
    <x v="2218"/>
    <x v="2155"/>
    <x v="2212"/>
    <x v="2235"/>
    <x v="2216"/>
    <n v="257"/>
  </r>
  <r>
    <x v="2916"/>
    <x v="105"/>
    <s v="Binding-Brauerei AG"/>
    <s v="Binding-Brauerei AG Schöfferhofer Hefeweizen"/>
    <s v="Notes:"/>
    <x v="2"/>
    <n v="10"/>
    <n v="15"/>
    <n v="19"/>
    <n v="43"/>
    <n v="10"/>
    <n v="15"/>
    <n v="21"/>
    <n v="35"/>
    <n v="0"/>
    <n v="56"/>
    <n v="25"/>
    <n v="32"/>
    <n v="49"/>
    <x v="2219"/>
    <x v="1267"/>
    <x v="2213"/>
    <x v="2236"/>
    <x v="2217"/>
    <n v="143"/>
  </r>
  <r>
    <x v="2917"/>
    <x v="105"/>
    <s v="Lonerider Brewing"/>
    <s v="Lonerider Brewing Shotgun Betty"/>
    <s v="Notes:Shotgun Betty is a sexy, tough cowgirl who is always armed and dangerous. Don’t be fooled by her good looks, she will have you for an appetizer! That’s why we picked her to represent our Hefeweizen. Shotgun Betty is a wheat beer with rich, banana-clove nose and refreshing dry finish. Sound good? Try one. But beware, once Betty gets a hold of you there is no escape.\t"/>
    <x v="67"/>
    <n v="10"/>
    <n v="15"/>
    <n v="14"/>
    <n v="30"/>
    <n v="6"/>
    <n v="12"/>
    <n v="16"/>
    <n v="22"/>
    <n v="0"/>
    <n v="57"/>
    <n v="14"/>
    <n v="32"/>
    <n v="37"/>
    <x v="2220"/>
    <x v="2156"/>
    <x v="2214"/>
    <x v="2237"/>
    <x v="2218"/>
    <n v="53"/>
  </r>
  <r>
    <x v="2918"/>
    <x v="105"/>
    <s v="Brauerei Gebrüder Maisel GmbH &amp; Co."/>
    <s v="Brauerei Gebrüder Maisel GmbH &amp; Co. Maisel's Weisse Original"/>
    <s v="Notes:"/>
    <x v="51"/>
    <n v="10"/>
    <n v="15"/>
    <n v="20"/>
    <n v="50"/>
    <n v="15"/>
    <n v="10"/>
    <n v="39"/>
    <n v="53"/>
    <n v="0"/>
    <n v="78"/>
    <n v="10"/>
    <n v="32"/>
    <n v="38"/>
    <x v="2221"/>
    <x v="1179"/>
    <x v="2215"/>
    <x v="2238"/>
    <x v="2219"/>
    <n v="114"/>
  </r>
  <r>
    <x v="2902"/>
    <x v="105"/>
    <s v="Yazoo Brewing Company"/>
    <s v="Yazoo Brewing Company Hefeweizen"/>
    <s v="Notes:An authentic example of a Bavarian Hefeweizen. “Hefe” means cloudy or yeasty and “weizen” means wheat. This beer is made with mostly wheat and uses a true Hefeweizen yeast that gives it a fruity, banana aroma with just a hint of cloves. The tart finish makes this the perfect summer beer.13 IBU\t"/>
    <x v="2"/>
    <n v="10"/>
    <n v="15"/>
    <n v="11"/>
    <n v="29"/>
    <n v="6"/>
    <n v="8"/>
    <n v="24"/>
    <n v="34"/>
    <n v="1"/>
    <n v="58"/>
    <n v="8"/>
    <n v="34"/>
    <n v="47"/>
    <x v="2222"/>
    <x v="2157"/>
    <x v="2216"/>
    <x v="2239"/>
    <x v="2220"/>
    <n v="95"/>
  </r>
  <r>
    <x v="2919"/>
    <x v="105"/>
    <s v="Starr Hill Brewery"/>
    <s v="Starr Hill Brewery The Love"/>
    <s v="Notes:A German-style hefeweizen with a fruity aroma and spicy finish.\t"/>
    <x v="6"/>
    <n v="10"/>
    <n v="15"/>
    <n v="25"/>
    <n v="27"/>
    <n v="7"/>
    <n v="13"/>
    <n v="23"/>
    <n v="42"/>
    <n v="0"/>
    <n v="55"/>
    <n v="19"/>
    <n v="36"/>
    <n v="39"/>
    <x v="2223"/>
    <x v="2158"/>
    <x v="2217"/>
    <x v="2240"/>
    <x v="2221"/>
    <n v="97"/>
  </r>
  <r>
    <x v="2920"/>
    <x v="105"/>
    <s v="Karbach Brewing Co."/>
    <s v="Karbach Brewing Co. Weisse Versa Wheat"/>
    <s v="Notes:German Hefeweizen / Belgian Witbier hybrid, brewed with coriander and citrus peel.\t"/>
    <x v="9"/>
    <n v="10"/>
    <n v="15"/>
    <n v="15"/>
    <n v="37"/>
    <n v="19"/>
    <n v="18"/>
    <n v="23"/>
    <n v="48"/>
    <n v="1"/>
    <n v="76"/>
    <n v="21"/>
    <n v="25"/>
    <n v="33"/>
    <x v="1736"/>
    <x v="17"/>
    <x v="126"/>
    <x v="44"/>
    <x v="2222"/>
    <n v="9"/>
  </r>
  <r>
    <x v="2921"/>
    <x v="105"/>
    <s v="Victory Brewing Company"/>
    <s v="Victory Brewing Company Mad King's Weiss"/>
    <s v="Notes:Bavaria’s fabled Ludwig was said to be ‘mad’. The same might be said of us for approaching this German beer style with fistfuls of hops beyond the norm for this style and yeast from Belgium!CompositionMalt: Imported two-row German malts, including wheatHops: Whole flower German hopsABV: 6.2%FlavorHigh-powered with all German malts and the subtle, spicy complexity of our special yeast, Mad King's Weiss offers a quenching quality that can't be beat.\t"/>
    <x v="53"/>
    <n v="10"/>
    <n v="15"/>
    <n v="29"/>
    <n v="27"/>
    <n v="14"/>
    <n v="39"/>
    <n v="35"/>
    <n v="53"/>
    <n v="4"/>
    <n v="61"/>
    <n v="53"/>
    <n v="29"/>
    <n v="84"/>
    <x v="1529"/>
    <x v="2159"/>
    <x v="2218"/>
    <x v="2241"/>
    <x v="2223"/>
    <n v="80"/>
  </r>
  <r>
    <x v="2922"/>
    <x v="105"/>
    <s v="Trader Joe's Brewing Company"/>
    <s v="Trader Joe's Brewing Company Trader Joe's Bavarian Style Hefeweizen"/>
    <s v="Notes:"/>
    <x v="0"/>
    <n v="10"/>
    <n v="15"/>
    <n v="7"/>
    <n v="20"/>
    <n v="24"/>
    <n v="6"/>
    <n v="27"/>
    <n v="27"/>
    <n v="0"/>
    <n v="52"/>
    <n v="8"/>
    <n v="25"/>
    <n v="41"/>
    <x v="2224"/>
    <x v="2160"/>
    <x v="2219"/>
    <x v="2242"/>
    <x v="2224"/>
    <n v="173"/>
  </r>
  <r>
    <x v="2923"/>
    <x v="105"/>
    <s v="Brauerei Pinkus Mueller"/>
    <s v="Brauerei Pinkus Mueller Organic Hefe-Weizen"/>
    <s v="Notes:"/>
    <x v="2"/>
    <n v="10"/>
    <n v="15"/>
    <n v="15"/>
    <n v="28"/>
    <n v="4"/>
    <n v="12"/>
    <n v="17"/>
    <n v="41"/>
    <n v="2"/>
    <n v="44"/>
    <n v="23"/>
    <n v="20"/>
    <n v="50"/>
    <x v="2225"/>
    <x v="2161"/>
    <x v="2220"/>
    <x v="2243"/>
    <x v="2225"/>
    <n v="211"/>
  </r>
  <r>
    <x v="2924"/>
    <x v="105"/>
    <s v="SweetWater Brewing Company"/>
    <s v="SweetWater Brewing Company Sweetwater Waterkeeper Hefeweizen"/>
    <s v="Notes:"/>
    <x v="49"/>
    <n v="10"/>
    <n v="15"/>
    <n v="15"/>
    <n v="36"/>
    <n v="6"/>
    <n v="15"/>
    <n v="21"/>
    <n v="21"/>
    <n v="0"/>
    <n v="47"/>
    <n v="26"/>
    <n v="25"/>
    <n v="40"/>
    <x v="22"/>
    <x v="2162"/>
    <x v="2221"/>
    <x v="2244"/>
    <x v="219"/>
    <n v="28"/>
  </r>
  <r>
    <x v="2902"/>
    <x v="105"/>
    <s v="Gordon Biersch Brewery Restaurant"/>
    <s v="Gordon Biersch Brewery Restaurant Gordon Biersch Hefeweizen"/>
    <s v="Notes:Hundreds of years ago in Germany, wheat beers were considered 'breakfast' or 'after church' beers, a testament to their light refreshing flavor and a tradition of drinking them on weekend occasions. We invite you to enjoy our Hefeweizen (hay-fa-VEIT-sen) any day of the week.12 IBU\t"/>
    <x v="10"/>
    <n v="10"/>
    <n v="15"/>
    <n v="13"/>
    <n v="36"/>
    <n v="7"/>
    <n v="11"/>
    <n v="24"/>
    <n v="45"/>
    <n v="0"/>
    <n v="75"/>
    <n v="15"/>
    <n v="37"/>
    <n v="48"/>
    <x v="2226"/>
    <x v="2163"/>
    <x v="1592"/>
    <x v="2245"/>
    <x v="2226"/>
    <n v="112"/>
  </r>
  <r>
    <x v="2925"/>
    <x v="105"/>
    <s v="Butternuts Beer &amp; Ale"/>
    <s v="Butternuts Beer &amp; Ale Heinnieweisse Weissebier"/>
    <s v="Notes:"/>
    <x v="11"/>
    <n v="10"/>
    <n v="15"/>
    <n v="11"/>
    <n v="23"/>
    <n v="7"/>
    <n v="8"/>
    <n v="19"/>
    <n v="68"/>
    <n v="0"/>
    <n v="72"/>
    <n v="21"/>
    <n v="22"/>
    <n v="32"/>
    <x v="2227"/>
    <x v="2164"/>
    <x v="2222"/>
    <x v="2246"/>
    <x v="2227"/>
    <n v="209"/>
  </r>
  <r>
    <x v="2926"/>
    <x v="105"/>
    <s v="Brooklyn Brewery"/>
    <s v="Brooklyn Brewery Brooklyner Weisse"/>
    <s v="Notes:"/>
    <x v="2"/>
    <n v="10"/>
    <n v="15"/>
    <n v="22"/>
    <n v="41"/>
    <n v="15"/>
    <n v="10"/>
    <n v="27"/>
    <n v="52"/>
    <n v="0"/>
    <n v="78"/>
    <n v="14"/>
    <n v="40"/>
    <n v="79"/>
    <x v="2228"/>
    <x v="2165"/>
    <x v="529"/>
    <x v="2247"/>
    <x v="2228"/>
    <n v="270"/>
  </r>
  <r>
    <x v="2927"/>
    <x v="105"/>
    <s v="Pennsylvania Brewing Company"/>
    <s v="Pennsylvania Brewing Company Penn Weizen"/>
    <s v="Notes:Authentic wheat beer, brewed in the Southern German tradition, won the Silver Medal in 1997 and the Gold Medal at the 2000 in Denver, Colorado. Penn Weizen is top-fermented, cask-conditioned, and very effervescent with a slight hint of tangy clove flavor.\t"/>
    <x v="2"/>
    <n v="10"/>
    <n v="15"/>
    <n v="21"/>
    <n v="49"/>
    <n v="13"/>
    <n v="14"/>
    <n v="27"/>
    <n v="42"/>
    <n v="0"/>
    <n v="74"/>
    <n v="19"/>
    <n v="55"/>
    <n v="45"/>
    <x v="2229"/>
    <x v="2166"/>
    <x v="2223"/>
    <x v="2248"/>
    <x v="2229"/>
    <n v="221"/>
  </r>
  <r>
    <x v="2928"/>
    <x v="105"/>
    <s v="Three Floyds Brewing Co. &amp; Brewpub"/>
    <s v="Three Floyds Brewing Co. &amp; Brewpub Drunk Monk Hefeweizen"/>
    <s v="Notes:"/>
    <x v="10"/>
    <n v="10"/>
    <n v="15"/>
    <n v="9"/>
    <n v="50"/>
    <n v="17"/>
    <n v="12"/>
    <n v="51"/>
    <n v="35"/>
    <n v="0"/>
    <n v="90"/>
    <n v="21"/>
    <n v="52"/>
    <n v="59"/>
    <x v="2230"/>
    <x v="2167"/>
    <x v="257"/>
    <x v="2249"/>
    <x v="2230"/>
    <n v="46"/>
  </r>
  <r>
    <x v="2929"/>
    <x v="105"/>
    <s v="Klosterbrauerei Ettal / Ettaler Klosterbetriebe GmbH"/>
    <s v="Klosterbrauerei Ettal / Ettaler Klosterbetriebe GmbH Ettaler Benediktiner Weizen"/>
    <s v="Notes:The top-fermented wheat beer is specially brewed to obtain a tasty but also pungent wheat beer. This special type of brewing allows a particularly full and also very tasty wheat beer. The amber color comes through special malt, which also brings a caramel-like character and other taste facets in the beer.The cloudiness receives this Benedictine wheat beer by the fine yeast , which means an important flavor carrier for this beer type. This top-fermented yeast gives the wheat beer a very fruity note that is even reminiscent of bananas. A special taste experience is the sweetness, which is to enter into a synergy with the fine dry aroma of the hop.\t"/>
    <x v="51"/>
    <n v="10"/>
    <n v="15"/>
    <n v="21"/>
    <n v="57"/>
    <n v="14"/>
    <n v="17"/>
    <n v="48"/>
    <n v="47"/>
    <n v="2"/>
    <n v="86"/>
    <n v="24"/>
    <n v="60"/>
    <n v="94"/>
    <x v="25"/>
    <x v="14"/>
    <x v="139"/>
    <x v="11"/>
    <x v="11"/>
    <n v="1"/>
  </r>
  <r>
    <x v="2930"/>
    <x v="105"/>
    <s v="Baltika Breweries"/>
    <s v="Baltika Breweries Baltika #8 Wheat"/>
    <s v="Notes:"/>
    <x v="2"/>
    <n v="10"/>
    <n v="15"/>
    <n v="12"/>
    <n v="38"/>
    <n v="9"/>
    <n v="12"/>
    <n v="23"/>
    <n v="37"/>
    <n v="0"/>
    <n v="62"/>
    <n v="25"/>
    <n v="30"/>
    <n v="52"/>
    <x v="2231"/>
    <x v="2168"/>
    <x v="2224"/>
    <x v="2250"/>
    <x v="2231"/>
    <n v="211"/>
  </r>
  <r>
    <x v="2931"/>
    <x v="105"/>
    <s v="Weisses Bräuhaus G. Schneider &amp; Sohn GmbH"/>
    <s v="Weisses Bräuhaus G. Schneider &amp; Sohn GmbH Schneider Weisse Mein Blondes"/>
    <s v="Notes:Also known as Schneider Weisse Tap 1 Meine Helle WeisseFormerly Schneider Weisse Weizen Hell.\t"/>
    <x v="11"/>
    <n v="10"/>
    <n v="15"/>
    <n v="22"/>
    <n v="38"/>
    <n v="14"/>
    <n v="8"/>
    <n v="28"/>
    <n v="35"/>
    <n v="0"/>
    <n v="60"/>
    <n v="14"/>
    <n v="40"/>
    <n v="36"/>
    <x v="93"/>
    <x v="28"/>
    <x v="139"/>
    <x v="1003"/>
    <x v="50"/>
    <n v="6"/>
  </r>
  <r>
    <x v="2932"/>
    <x v="105"/>
    <s v="Sly Fox Brewing Company"/>
    <s v="Sly Fox Brewing Company Royal Weisse"/>
    <s v="Notes:"/>
    <x v="51"/>
    <n v="10"/>
    <n v="15"/>
    <n v="18"/>
    <n v="39"/>
    <n v="10"/>
    <n v="12"/>
    <n v="57"/>
    <n v="82"/>
    <n v="2"/>
    <n v="107"/>
    <n v="22"/>
    <n v="34"/>
    <n v="56"/>
    <x v="2232"/>
    <x v="2169"/>
    <x v="2225"/>
    <x v="2251"/>
    <x v="1056"/>
    <n v="161"/>
  </r>
  <r>
    <x v="2933"/>
    <x v="106"/>
    <s v="Bayerische Staatsbrauerei Weihenstephan"/>
    <s v="Bayerische Staatsbrauerei Weihenstephan Weihenstephaner Kristallweissbier"/>
    <s v="Notes:In our golden-yellow crystal-clear wheat beer the fresh citrus flavour harmonises very well with spicy banana notes. The fine sparkling gives it a tangy and animated appearance. Throughout summer and winter, it’s a prickling experience. It goes well with fish, seafood, white meat or it can be enjoyed as an aperitif. Brewed according to our centuries-old brewing tradition on the Weihenstephan hill.\t"/>
    <x v="51"/>
    <n v="10"/>
    <n v="15"/>
    <n v="30"/>
    <n v="29"/>
    <n v="9"/>
    <n v="19"/>
    <n v="14"/>
    <n v="27"/>
    <n v="3"/>
    <n v="54"/>
    <n v="23"/>
    <n v="28"/>
    <n v="51"/>
    <x v="2233"/>
    <x v="2170"/>
    <x v="2226"/>
    <x v="2252"/>
    <x v="2232"/>
    <n v="617"/>
  </r>
  <r>
    <x v="2934"/>
    <x v="106"/>
    <s v="Jacob Leinenkugel Brewing Company"/>
    <s v="Jacob Leinenkugel Brewing Company Leinenkugel's Honey Weiss"/>
    <s v="Notes:Featuring a touch of real Wisconsin honey, Leinenkugel's Honey Weiss is a golden-hued traditional American weiss beer inspired by a classic German style. It's traditionally garnished with a lemon wedge for added citrus aroma that perfectly complements the sweet, subtle flavors of the beer.\t"/>
    <x v="11"/>
    <n v="10"/>
    <n v="15"/>
    <n v="17"/>
    <n v="38"/>
    <n v="11"/>
    <n v="26"/>
    <n v="71"/>
    <n v="29"/>
    <n v="3"/>
    <n v="26"/>
    <n v="45"/>
    <n v="10"/>
    <n v="111"/>
    <x v="2234"/>
    <x v="2171"/>
    <x v="2227"/>
    <x v="2253"/>
    <x v="2233"/>
    <n v="450"/>
  </r>
  <r>
    <x v="2935"/>
    <x v="106"/>
    <s v="New Glarus Brewing Company"/>
    <s v="New Glarus Brewing Company Laughing Fox"/>
    <s v="Notes:In playful pursuit of butterflies a Red Fox danced across the brewery hill. His joy so pure it bubbled through our hearts and into this beer. Laughing Fox is a sparkling Kristal Weizen brewed in the Bavarian tradition with 50% Wisconsin wheat in our open top fermenters. Tickle your nose notes of spicy clove and cinnamon abound. Dan’s inspired Weizen interpretation reflects the deep bittersweet color of our Fox’s red coat. Expect this beer to pour a lively effervescent glass thick with creamy foam and bursting with luscious fruity notes on your pallet. This is easy drinking beer perfect for a friendly Wisconsin evening. Relax, this is God’s Country, here we have the strength to reach for the stars and change the world.PAIRING:Foods: Pork Roast, Bratwurst Cheeses: Gruyere, Aged Cheddar Dessert: Carrot Cake\t"/>
    <x v="12"/>
    <n v="10"/>
    <n v="15"/>
    <n v="22"/>
    <n v="45"/>
    <n v="11"/>
    <n v="12"/>
    <n v="52"/>
    <n v="32"/>
    <n v="0"/>
    <n v="65"/>
    <n v="12"/>
    <n v="58"/>
    <n v="69"/>
    <x v="2235"/>
    <x v="93"/>
    <x v="732"/>
    <x v="2254"/>
    <x v="2234"/>
    <n v="72"/>
  </r>
  <r>
    <x v="2936"/>
    <x v="106"/>
    <s v="Erdinger Weissbräu"/>
    <s v="Erdinger Weissbräu Erdinger Weissbier Kristallklar"/>
    <s v="Notes:US import name &quot;Erdinger Weissbier Crystal Clear&quot;Crystal-clear with an inviting frothy head: this lively wheat beer specialty features fruity-fresh aromas.With its extra portion of sparkling and energizing carbonic acid, ERDINGER Kristall is especially refreshing! Strong malted wheat notes combine with an elegant hop bouquet to round off the finish.It gets its shining, crystal-clear appearance from intensive filtration. Those who feel traditional Bavarian wheat beer is a little too cloudy will love the clarity of this top-quality ERDINGER beer.&quot;\t"/>
    <x v="0"/>
    <n v="10"/>
    <n v="15"/>
    <n v="28"/>
    <n v="40"/>
    <n v="13"/>
    <n v="16"/>
    <n v="46"/>
    <n v="33"/>
    <n v="4"/>
    <n v="50"/>
    <n v="34"/>
    <n v="10"/>
    <n v="101"/>
    <x v="2236"/>
    <x v="2172"/>
    <x v="2228"/>
    <x v="1455"/>
    <x v="109"/>
    <n v="114"/>
  </r>
  <r>
    <x v="2937"/>
    <x v="106"/>
    <s v="Brauerei Tucher Brau"/>
    <s v="Brauerei Tucher Brau Tucher Kristall Weizen"/>
    <s v="Notes:"/>
    <x v="6"/>
    <n v="10"/>
    <n v="15"/>
    <n v="19"/>
    <n v="42"/>
    <n v="5"/>
    <n v="9"/>
    <n v="29"/>
    <n v="23"/>
    <n v="0"/>
    <n v="52"/>
    <n v="12"/>
    <n v="31"/>
    <n v="52"/>
    <x v="2237"/>
    <x v="2173"/>
    <x v="2229"/>
    <x v="2255"/>
    <x v="2235"/>
    <n v="134"/>
  </r>
  <r>
    <x v="2938"/>
    <x v="106"/>
    <s v="Sierra Nevada Brewing Co."/>
    <s v="Sierra Nevada Brewing Co. Old Chico Crystal Wheat"/>
    <s v="Notes:"/>
    <x v="5"/>
    <n v="10"/>
    <n v="15"/>
    <n v="32"/>
    <n v="41"/>
    <n v="7"/>
    <n v="43"/>
    <n v="16"/>
    <n v="37"/>
    <n v="2"/>
    <n v="40"/>
    <n v="56"/>
    <n v="13"/>
    <n v="81"/>
    <x v="2238"/>
    <x v="118"/>
    <x v="2230"/>
    <x v="2256"/>
    <x v="378"/>
    <n v="27"/>
  </r>
  <r>
    <x v="2939"/>
    <x v="106"/>
    <s v="Spaten-Franziskaner-Bräu"/>
    <s v="Spaten-Franziskaner-Bräu Franziskaner Club-Weisse Kristalklar"/>
    <s v="Notes:Formerly Franziskaner Club-Weisse Kristalklar\t"/>
    <x v="2"/>
    <n v="10"/>
    <n v="15"/>
    <n v="39"/>
    <n v="49"/>
    <n v="12"/>
    <n v="24"/>
    <n v="25"/>
    <n v="37"/>
    <n v="0"/>
    <n v="65"/>
    <n v="28"/>
    <n v="32"/>
    <n v="47"/>
    <x v="416"/>
    <x v="2174"/>
    <x v="2231"/>
    <x v="2257"/>
    <x v="2236"/>
    <n v="95"/>
  </r>
  <r>
    <x v="2940"/>
    <x v="106"/>
    <s v="Paulaner Brauerei GmbH &amp; Co. KG"/>
    <s v="Paulaner Brauerei GmbH &amp; Co. KG Paulaner Weissbier Kristallklar"/>
    <s v="Notes:"/>
    <x v="9"/>
    <n v="10"/>
    <n v="15"/>
    <n v="12"/>
    <n v="32"/>
    <n v="7"/>
    <n v="9"/>
    <n v="25"/>
    <n v="24"/>
    <n v="0"/>
    <n v="49"/>
    <n v="11"/>
    <n v="27"/>
    <n v="54"/>
    <x v="2239"/>
    <x v="757"/>
    <x v="2232"/>
    <x v="2258"/>
    <x v="847"/>
    <n v="26"/>
  </r>
  <r>
    <x v="2941"/>
    <x v="106"/>
    <s v="Binding-Brauerei AG"/>
    <s v="Binding-Brauerei AG Schöfferhofer Kristallweizen"/>
    <s v="Notes:"/>
    <x v="2"/>
    <n v="10"/>
    <n v="15"/>
    <n v="33"/>
    <n v="49"/>
    <n v="9"/>
    <n v="20"/>
    <n v="49"/>
    <n v="52"/>
    <n v="1"/>
    <n v="64"/>
    <n v="25"/>
    <n v="33"/>
    <n v="68"/>
    <x v="227"/>
    <x v="1420"/>
    <x v="1213"/>
    <x v="1029"/>
    <x v="2237"/>
    <n v="34"/>
  </r>
  <r>
    <x v="2942"/>
    <x v="106"/>
    <s v="Weisses Bräuhaus G. Schneider &amp; Sohn GmbH"/>
    <s v="Weisses Bräuhaus G. Schneider &amp; Sohn GmbH Schneider Weisse Kristall"/>
    <s v="Notes:Formerly Schneider Weisse Kristall.\t"/>
    <x v="0"/>
    <n v="10"/>
    <n v="15"/>
    <n v="27"/>
    <n v="38"/>
    <n v="16"/>
    <n v="7"/>
    <n v="30"/>
    <n v="29"/>
    <n v="4"/>
    <n v="57"/>
    <n v="13"/>
    <n v="39"/>
    <n v="53"/>
    <x v="267"/>
    <x v="28"/>
    <x v="140"/>
    <x v="20"/>
    <x v="23"/>
    <n v="12"/>
  </r>
  <r>
    <x v="2943"/>
    <x v="106"/>
    <s v="Brauerei Gebrüder Maisel GmbH &amp; Co."/>
    <s v="Brauerei Gebrüder Maisel GmbH &amp; Co. Maisel's Weisse Kristall"/>
    <s v="Notes:"/>
    <x v="6"/>
    <n v="10"/>
    <n v="15"/>
    <n v="15"/>
    <n v="36"/>
    <n v="8"/>
    <n v="14"/>
    <n v="24"/>
    <n v="30"/>
    <n v="0"/>
    <n v="48"/>
    <n v="20"/>
    <n v="37"/>
    <n v="38"/>
    <x v="603"/>
    <x v="1230"/>
    <x v="351"/>
    <x v="2259"/>
    <x v="260"/>
    <n v="40"/>
  </r>
  <r>
    <x v="2944"/>
    <x v="106"/>
    <s v="Bayern Brewing, Inc."/>
    <s v="Bayern Brewing, Inc. Bayern Dancing Trout Ale"/>
    <s v="Notes:Dancing Trout Ale is a filtered Bavarian Hefeweizen also referred to as a Kristall Weizen. Brewed with Wheat and Pilsener malt, and Cascade hops. Crafted with a cause, Dancing Trout Ale is the flagship beer of Montana Trout Unlimited.\t"/>
    <x v="51"/>
    <n v="10"/>
    <n v="15"/>
    <n v="18"/>
    <n v="47"/>
    <n v="8"/>
    <n v="24"/>
    <n v="49"/>
    <n v="32"/>
    <n v="1"/>
    <n v="49"/>
    <n v="30"/>
    <n v="15"/>
    <n v="81"/>
    <x v="2240"/>
    <x v="2175"/>
    <x v="2233"/>
    <x v="2260"/>
    <x v="968"/>
    <n v="31"/>
  </r>
  <r>
    <x v="2945"/>
    <x v="106"/>
    <s v="Cervecería Cuauhtémoc Moctezuma, S.A. de C.V."/>
    <s v="Cervecería Cuauhtémoc Moctezuma, S.A. de C.V. Bohemia Weizen"/>
    <s v="Notes:Pretty clear yellow pour with white head. Aroma is light bananas, wheat, and a touch of floral. Flavor mirrors aroma with a flat wheat and a touch of sweet. Medium bodied with good carbonation. 11 IBU\t"/>
    <x v="49"/>
    <n v="10"/>
    <n v="15"/>
    <n v="17"/>
    <n v="28"/>
    <n v="8"/>
    <n v="12"/>
    <n v="20"/>
    <n v="40"/>
    <n v="2"/>
    <n v="62"/>
    <n v="16"/>
    <n v="10"/>
    <n v="49"/>
    <x v="1035"/>
    <x v="447"/>
    <x v="1192"/>
    <x v="122"/>
    <x v="208"/>
    <n v="8"/>
  </r>
  <r>
    <x v="2946"/>
    <x v="106"/>
    <s v="Hacker-Pschorr Bräu GmbH"/>
    <s v="Hacker-Pschorr Bräu GmbH Hacker-Pschorr Kristall Weisse"/>
    <s v="Notes:"/>
    <x v="10"/>
    <n v="10"/>
    <n v="15"/>
    <n v="16"/>
    <n v="40"/>
    <n v="17"/>
    <n v="19"/>
    <n v="47"/>
    <n v="47"/>
    <n v="0"/>
    <n v="65"/>
    <n v="27"/>
    <n v="33"/>
    <n v="60"/>
    <x v="2241"/>
    <x v="1539"/>
    <x v="1935"/>
    <x v="2261"/>
    <x v="11"/>
    <n v="29"/>
  </r>
  <r>
    <x v="2947"/>
    <x v="106"/>
    <s v="Black Raven Brewing Co."/>
    <s v="Black Raven Brewing Co. Sunthief Kristallweizen"/>
    <s v="Notes:"/>
    <x v="5"/>
    <n v="10"/>
    <n v="15"/>
    <n v="8"/>
    <n v="13"/>
    <n v="1"/>
    <n v="3"/>
    <n v="7"/>
    <n v="7"/>
    <n v="0"/>
    <n v="13"/>
    <n v="3"/>
    <n v="5"/>
    <n v="24"/>
    <x v="15"/>
    <x v="137"/>
    <x v="18"/>
    <x v="137"/>
    <x v="170"/>
    <n v="2"/>
  </r>
  <r>
    <x v="2948"/>
    <x v="106"/>
    <s v="Franconia Brewing Company"/>
    <s v="Franconia Brewing Company Franconia Kristal-weizen"/>
    <s v="Notes:"/>
    <x v="95"/>
    <n v="10"/>
    <n v="15"/>
    <n v="11"/>
    <n v="5"/>
    <n v="3"/>
    <n v="5"/>
    <n v="1"/>
    <n v="16"/>
    <n v="1"/>
    <n v="16"/>
    <n v="8"/>
    <n v="3"/>
    <n v="15"/>
    <x v="22"/>
    <x v="137"/>
    <x v="386"/>
    <x v="137"/>
    <x v="24"/>
    <n v="4"/>
  </r>
  <r>
    <x v="2949"/>
    <x v="106"/>
    <s v="Cascade Brewery Company Ltd."/>
    <s v="Cascade Brewery Company Ltd. Cascade Blonde"/>
    <s v="Notes:"/>
    <x v="5"/>
    <n v="10"/>
    <n v="15"/>
    <n v="5"/>
    <n v="11"/>
    <n v="2"/>
    <n v="18"/>
    <n v="15"/>
    <n v="19"/>
    <n v="0"/>
    <n v="19"/>
    <n v="20"/>
    <n v="4"/>
    <n v="38"/>
    <x v="2242"/>
    <x v="1002"/>
    <x v="2234"/>
    <x v="2262"/>
    <x v="1023"/>
    <n v="13"/>
  </r>
  <r>
    <x v="2950"/>
    <x v="106"/>
    <s v="Dinkelacker-Schwabenbraeu AG"/>
    <s v="Dinkelacker-Schwabenbraeu AG Sanwald Kristall Weizen"/>
    <s v="Notes:"/>
    <x v="11"/>
    <n v="10"/>
    <n v="15"/>
    <n v="7"/>
    <n v="13"/>
    <n v="1"/>
    <n v="4"/>
    <n v="7"/>
    <n v="12"/>
    <n v="0"/>
    <n v="11"/>
    <n v="5"/>
    <n v="5"/>
    <n v="11"/>
    <x v="22"/>
    <x v="137"/>
    <x v="323"/>
    <x v="456"/>
    <x v="50"/>
    <n v="4"/>
  </r>
  <r>
    <x v="2951"/>
    <x v="106"/>
    <s v="Privatbrauerei Bischoff"/>
    <s v="Privatbrauerei Bischoff Falkensteiner Weizen"/>
    <s v="Notes:"/>
    <x v="9"/>
    <n v="10"/>
    <n v="15"/>
    <n v="10"/>
    <n v="11"/>
    <n v="7"/>
    <n v="4"/>
    <n v="8"/>
    <n v="10"/>
    <n v="0"/>
    <n v="15"/>
    <n v="4"/>
    <n v="4"/>
    <n v="13"/>
    <x v="291"/>
    <x v="21"/>
    <x v="932"/>
    <x v="2263"/>
    <x v="919"/>
    <n v="8"/>
  </r>
  <r>
    <x v="2952"/>
    <x v="106"/>
    <s v="Portneuf Valley Brewing"/>
    <s v="Portneuf Valley Brewing Krystal Weizen"/>
    <s v="Notes:Cousin to the hefeweizen, we've cleared it up for a smooth and light wheat beer. Light and crisp with low hop character.\t"/>
    <x v="95"/>
    <n v="10"/>
    <n v="15"/>
    <n v="9"/>
    <n v="9"/>
    <n v="0"/>
    <n v="7"/>
    <n v="2"/>
    <n v="10"/>
    <n v="0"/>
    <n v="13"/>
    <n v="7"/>
    <n v="4"/>
    <n v="8"/>
    <x v="355"/>
    <x v="349"/>
    <x v="139"/>
    <x v="122"/>
    <x v="11"/>
    <n v="1"/>
  </r>
  <r>
    <x v="2953"/>
    <x v="106"/>
    <s v="Triumph Brewing Company"/>
    <s v="Triumph Brewing Company Zitronenweizen"/>
    <s v="Notes:"/>
    <x v="10"/>
    <n v="10"/>
    <n v="15"/>
    <n v="4"/>
    <n v="6"/>
    <n v="0"/>
    <n v="2"/>
    <n v="1"/>
    <n v="10"/>
    <n v="0"/>
    <n v="9"/>
    <n v="6"/>
    <n v="3"/>
    <n v="5"/>
    <x v="25"/>
    <x v="14"/>
    <x v="18"/>
    <x v="44"/>
    <x v="18"/>
    <n v="1"/>
  </r>
  <r>
    <x v="2954"/>
    <x v="106"/>
    <s v="Kulmbacher Brauerei AG"/>
    <s v="Kulmbacher Brauerei AG Kapuziner Kristall-Weizen"/>
    <s v="Notes:"/>
    <x v="51"/>
    <n v="10"/>
    <n v="15"/>
    <n v="3"/>
    <n v="8"/>
    <n v="1"/>
    <n v="4"/>
    <n v="5"/>
    <n v="5"/>
    <n v="0"/>
    <n v="8"/>
    <n v="5"/>
    <n v="7"/>
    <n v="14"/>
    <x v="602"/>
    <x v="2176"/>
    <x v="1913"/>
    <x v="467"/>
    <x v="595"/>
    <n v="7"/>
  </r>
  <r>
    <x v="2955"/>
    <x v="106"/>
    <s v="Würzburger Hofbräu AG"/>
    <s v="Würzburger Hofbräu AG Julius Echter Kristall Weizen"/>
    <s v="Notes:"/>
    <x v="11"/>
    <n v="10"/>
    <n v="15"/>
    <n v="0"/>
    <n v="0"/>
    <n v="2"/>
    <n v="0"/>
    <n v="6"/>
    <n v="2"/>
    <n v="0"/>
    <n v="1"/>
    <n v="0"/>
    <n v="3"/>
    <n v="5"/>
    <x v="25"/>
    <x v="122"/>
    <x v="18"/>
    <x v="44"/>
    <x v="171"/>
    <n v="3"/>
  </r>
  <r>
    <x v="2956"/>
    <x v="106"/>
    <s v="Ankerbräu Nördlingen"/>
    <s v="Ankerbräu Nördlingen Rieser Kristall-Weizen"/>
    <s v="Notes:"/>
    <x v="10"/>
    <n v="10"/>
    <n v="15"/>
    <n v="11"/>
    <n v="10"/>
    <n v="4"/>
    <n v="6"/>
    <n v="7"/>
    <n v="10"/>
    <n v="0"/>
    <n v="19"/>
    <n v="11"/>
    <n v="6"/>
    <n v="18"/>
    <x v="435"/>
    <x v="226"/>
    <x v="65"/>
    <x v="11"/>
    <x v="296"/>
    <n v="5"/>
  </r>
  <r>
    <x v="2957"/>
    <x v="106"/>
    <s v="Propeller Brewery"/>
    <s v="Propeller Brewery Propeller Kristall Weizen"/>
    <s v="Notes:Literally &quot;crystal wheat.&quot; A Kristall Weizen is a filtered pale Weissbier. It pours &quot;crystal&quot;-clear rather than yeast-hazey. Propeller Kristall Weizen is made with special Weizen yeast, German Noble hops and equal amounts of barley and wheat malts. Like its Hefeweizen counterpart, Kristall Weizen develops a richly-textured, firm, white head in the glass. Very light, spritzy-effervescent and refreshing on the palate, with creamy texture and gentle, lightly fruity character, it finishes with a touch of dryness. Propeller Kristall Weizen pairs well with summer heat and good times... Prost.12 IBU\t"/>
    <x v="0"/>
    <n v="10"/>
    <n v="15"/>
    <n v="10"/>
    <n v="7"/>
    <n v="2"/>
    <n v="7"/>
    <n v="3"/>
    <n v="3"/>
    <n v="0"/>
    <n v="8"/>
    <n v="7"/>
    <n v="6"/>
    <n v="22"/>
    <x v="11"/>
    <x v="137"/>
    <x v="348"/>
    <x v="117"/>
    <x v="26"/>
    <n v="6"/>
  </r>
  <r>
    <x v="2958"/>
    <x v="106"/>
    <s v="English Ales Brewery"/>
    <s v="English Ales Brewery Monterey Bay Wheat"/>
    <s v="Notes:"/>
    <x v="12"/>
    <n v="10"/>
    <n v="15"/>
    <n v="1"/>
    <n v="4"/>
    <n v="0"/>
    <n v="2"/>
    <n v="7"/>
    <n v="5"/>
    <n v="1"/>
    <n v="4"/>
    <n v="3"/>
    <n v="1"/>
    <n v="16"/>
    <x v="355"/>
    <x v="599"/>
    <x v="139"/>
    <x v="137"/>
    <x v="431"/>
    <n v="2"/>
  </r>
  <r>
    <x v="2959"/>
    <x v="107"/>
    <s v="The Bruery"/>
    <s v="The Bruery White Oak"/>
    <s v="Notes:White Oak is a blended beer-- 50% wheatwine aged in Bourbon barrels (we call it &quot;White Oak Sap&quot;), and 50% Mischief (our Golden Strong Ale). Vivid caramel, coconut and vanilla flavors blanketed in a crisp yet robust wheat ale, White Oak is an exercise of balance.\t"/>
    <x v="26"/>
    <n v="45"/>
    <n v="85"/>
    <n v="7"/>
    <n v="60"/>
    <n v="85"/>
    <n v="7"/>
    <n v="99"/>
    <n v="49"/>
    <n v="0"/>
    <n v="68"/>
    <n v="7"/>
    <n v="48"/>
    <n v="110"/>
    <x v="2243"/>
    <x v="2177"/>
    <x v="2235"/>
    <x v="2264"/>
    <x v="2238"/>
    <n v="79"/>
  </r>
  <r>
    <x v="2960"/>
    <x v="107"/>
    <s v="New Holland Brewing Company"/>
    <s v="New Holland Brewing Company Bourbon Barrel Aged Pilgrim's Dole"/>
    <s v="Notes:A barleywine-style ale made with 50% wheat malt (a wheatwine) aged in bourbon barrels.\t"/>
    <x v="36"/>
    <n v="45"/>
    <n v="85"/>
    <n v="10"/>
    <n v="48"/>
    <n v="68"/>
    <n v="24"/>
    <n v="119"/>
    <n v="41"/>
    <n v="0"/>
    <n v="62"/>
    <n v="20"/>
    <n v="27"/>
    <n v="119"/>
    <x v="46"/>
    <x v="14"/>
    <x v="18"/>
    <x v="11"/>
    <x v="11"/>
    <n v="1"/>
  </r>
  <r>
    <x v="2961"/>
    <x v="107"/>
    <s v="Short's Brewing Company"/>
    <s v="Short's Brewing Company Anniversary Ale"/>
    <s v="Notes:2009 Tap only2010 Tap and bottle2013 Tap and bottleSame recipe every year, according to the brewer, though ABV varies slightly.&quot;Anniversary Ale~ A high gravity wheat wine made with blood oranges that render an alluring dark purple hue to the color. Flavor abounds from the spice of green peppercorns and tang from blood orange zest. Aggressive dry hop additions amplify the citrus overtones and spiciness found throughout. ‘Anni’ Ale typifies the full magnitude of Short’s Brewing Company by embodying all the complexities and fulfillment necessary to pay tribute to another year of brewing. 10% ABV 63 IBU's&quot;\t"/>
    <x v="30"/>
    <n v="45"/>
    <n v="85"/>
    <n v="25"/>
    <n v="52"/>
    <n v="39"/>
    <n v="51"/>
    <n v="76"/>
    <n v="184"/>
    <n v="0"/>
    <n v="165"/>
    <n v="43"/>
    <n v="32"/>
    <n v="48"/>
    <x v="1585"/>
    <x v="2178"/>
    <x v="2236"/>
    <x v="2265"/>
    <x v="2239"/>
    <n v="152"/>
  </r>
  <r>
    <x v="2962"/>
    <x v="107"/>
    <s v="Terrapin Beer Company"/>
    <s v="Terrapin Beer Company Terrapin Gamma Ray"/>
    <s v="Notes:Gamma Ray is a wheat beer brewed with a massive amount of honey from Savannah Bee Company. This super powered blast from the past will make you believe time travel is possible.IBU: 40OG: 22.6HOPS: Pearle, Mt. HoodMALTS: 2 Row Pale Malt, Munich Wheat, Carapils, Acidulated Malt.AVAILABILITY: July / Side Project\t"/>
    <x v="181"/>
    <n v="45"/>
    <n v="85"/>
    <n v="11"/>
    <n v="44"/>
    <n v="51"/>
    <n v="18"/>
    <n v="167"/>
    <n v="43"/>
    <n v="0"/>
    <n v="95"/>
    <n v="43"/>
    <n v="29"/>
    <n v="145"/>
    <x v="2244"/>
    <x v="2179"/>
    <x v="2237"/>
    <x v="2266"/>
    <x v="2240"/>
    <n v="347"/>
  </r>
  <r>
    <x v="2963"/>
    <x v="107"/>
    <s v="Jackie O's Pub &amp; Brewery"/>
    <s v="Jackie O's Pub &amp; Brewery Wood Ya Honey"/>
    <s v="Notes:"/>
    <x v="36"/>
    <n v="45"/>
    <n v="85"/>
    <n v="9"/>
    <n v="75"/>
    <n v="89"/>
    <n v="11"/>
    <n v="124"/>
    <n v="11"/>
    <n v="2"/>
    <n v="27"/>
    <n v="11"/>
    <n v="27"/>
    <n v="170"/>
    <x v="2245"/>
    <x v="210"/>
    <x v="2238"/>
    <x v="405"/>
    <x v="1019"/>
    <n v="25"/>
  </r>
  <r>
    <x v="2964"/>
    <x v="107"/>
    <s v="Marin Brewing Company"/>
    <s v="Marin Brewing Company Marin Star Brew-Triple Wheat Ale"/>
    <s v="Notes:"/>
    <x v="100"/>
    <n v="45"/>
    <n v="85"/>
    <n v="18"/>
    <n v="49"/>
    <n v="53"/>
    <n v="35"/>
    <n v="121"/>
    <n v="67"/>
    <n v="0"/>
    <n v="105"/>
    <n v="43"/>
    <n v="19"/>
    <n v="82"/>
    <x v="2246"/>
    <x v="2180"/>
    <x v="2239"/>
    <x v="2267"/>
    <x v="2241"/>
    <n v="104"/>
  </r>
  <r>
    <x v="2965"/>
    <x v="107"/>
    <s v="Portsmouth Brewery"/>
    <s v="Portsmouth Brewery Portsmouth Wheat Wine"/>
    <s v="Notes:A toffee-like flavor predominates this bold &amp; assertive wheat ale.\t"/>
    <x v="22"/>
    <n v="45"/>
    <n v="85"/>
    <n v="6"/>
    <n v="58"/>
    <n v="47"/>
    <n v="21"/>
    <n v="135"/>
    <n v="84"/>
    <n v="0"/>
    <n v="88"/>
    <n v="26"/>
    <n v="14"/>
    <n v="96"/>
    <x v="516"/>
    <x v="2181"/>
    <x v="1938"/>
    <x v="2268"/>
    <x v="2242"/>
    <n v="62"/>
  </r>
  <r>
    <x v="2966"/>
    <x v="107"/>
    <s v="DuClaw Brewing Company"/>
    <s v="DuClaw Brewing Company Misery"/>
    <s v="Notes:"/>
    <x v="30"/>
    <n v="45"/>
    <n v="85"/>
    <n v="8"/>
    <n v="59"/>
    <n v="49"/>
    <n v="25"/>
    <n v="127"/>
    <n v="68"/>
    <n v="0"/>
    <n v="93"/>
    <n v="31"/>
    <n v="9"/>
    <n v="121"/>
    <x v="1054"/>
    <x v="410"/>
    <x v="53"/>
    <x v="1628"/>
    <x v="408"/>
    <n v="22"/>
  </r>
  <r>
    <x v="2967"/>
    <x v="107"/>
    <s v="Perennial Artisan Ales"/>
    <s v="Perennial Artisan Ales Heart Of Gold"/>
    <s v="Notes:The name &quot;Devil’s Heart of Gold&quot; comes from what they call the &quot;Devil’s Cut&quot;. When a bourbon ages in a barrel, a portion of the bourbon evaporates - this is called the &quot;Angel’s share&quot;. Another portion of the bourbon gets absorbed into the new oak barrel - this is called the &quot;Devil’s cut&quot;. Therefore, the Heart of Gold beer aging in the barrel starts to absorb back some of the Devil’s Cut and hence the name &quot;Devil’s Heart of Gold&quot;. We took our Heart of Gold and aged it in a Knob Creek 9-year old barrel from our friends at The Wine and Cheese Place in October 2011. The beer rested in these barrels for 7 months. 204 bottles will be released exclusively at The Wine and Cheese Place.\t"/>
    <x v="30"/>
    <n v="45"/>
    <n v="85"/>
    <n v="4"/>
    <n v="36"/>
    <n v="46"/>
    <n v="3"/>
    <n v="53"/>
    <n v="6"/>
    <n v="0"/>
    <n v="15"/>
    <n v="4"/>
    <n v="18"/>
    <n v="95"/>
    <x v="25"/>
    <x v="687"/>
    <x v="386"/>
    <x v="358"/>
    <x v="72"/>
    <n v="4"/>
  </r>
  <r>
    <x v="2968"/>
    <x v="107"/>
    <s v="Element Brewing Company"/>
    <s v="Element Brewing Company Vernal"/>
    <s v="Notes:Dunkel Wheatwine.\t"/>
    <x v="192"/>
    <n v="45"/>
    <n v="85"/>
    <n v="10"/>
    <n v="43"/>
    <n v="34"/>
    <n v="58"/>
    <n v="142"/>
    <n v="36"/>
    <n v="0"/>
    <n v="39"/>
    <n v="61"/>
    <n v="8"/>
    <n v="118"/>
    <x v="304"/>
    <x v="293"/>
    <x v="65"/>
    <x v="140"/>
    <x v="1359"/>
    <n v="10"/>
  </r>
  <r>
    <x v="2969"/>
    <x v="107"/>
    <s v="Marshall Wharf Brewing Company / Three Tides Restaurant"/>
    <s v="Marshall Wharf Brewing Company / Three Tides Restaurant Illegal Ale-ien"/>
    <s v="Notes:A hybrid kolsch/wheat beer brewed with organic blue agave nectar. Light in color and finish.\t"/>
    <x v="52"/>
    <n v="45"/>
    <n v="85"/>
    <n v="17"/>
    <n v="14"/>
    <n v="17"/>
    <n v="11"/>
    <n v="30"/>
    <n v="8"/>
    <n v="1"/>
    <n v="20"/>
    <n v="16"/>
    <n v="0"/>
    <n v="29"/>
    <x v="11"/>
    <x v="28"/>
    <x v="230"/>
    <x v="23"/>
    <x v="26"/>
    <n v="6"/>
  </r>
  <r>
    <x v="2970"/>
    <x v="107"/>
    <s v="Big Time Brewery &amp; Alehouse"/>
    <s v="Big Time Brewery &amp; Alehouse Old Sol Wheatwine Ale"/>
    <s v="Notes:"/>
    <x v="30"/>
    <n v="45"/>
    <n v="85"/>
    <n v="11"/>
    <n v="65"/>
    <n v="49"/>
    <n v="29"/>
    <n v="98"/>
    <n v="59"/>
    <n v="0"/>
    <n v="88"/>
    <n v="36"/>
    <n v="11"/>
    <n v="83"/>
    <x v="1647"/>
    <x v="2182"/>
    <x v="2240"/>
    <x v="2269"/>
    <x v="2243"/>
    <n v="19"/>
  </r>
  <r>
    <x v="2971"/>
    <x v="107"/>
    <s v="Baird Brewing Company / Fishmarket Taproom"/>
    <s v="Baird Brewing Company / Fishmarket Taproom West Coast Wheat Wine"/>
    <s v="Notes:Brewer's Notes: Wheat Wine is a beer style born on the U.S. West Coast in the 1980s (legend has it that the style was conceived and first crafted at a small brewery-pub in Sacramento, California). It has as its progenitor the English Barley Wine beer style. Wheat Wine, as a beer style, is characterized by a massively rich complexity imbued with a tenaciously strong-willed sense of balance. It is a style indicative of the irreverent creativity and unrelenting passion for beer that form the hallmarks of craft brewing in the West Coast of the United States. Baird West Coast Wheat Wine is crafted in homage to the skilled brewing artisans and fearless beer entrepreneurs that have pioneered craft brewing on Americas great West Coast.Baird West Coast Wheat Wine is a heavyweight  this year (2005) tipping the scales at approximately 9.5% alcohol by volume. 50 percent of the fermentable extract is derived from malted wheat, and this lends a quenching drinkability rare to beers of this strength. This drinkability is buttressed further by a 10 percent addition of Japanese candy sugar which lends to the beer a character reminiscent of a Belgian-style Tripel. The hops once again are 100% American West Coast types; this year, though, large additions of Vanguard and Sterling render the hop character softer and spicier than last years boldly citrus performance.\t"/>
    <x v="23"/>
    <n v="45"/>
    <n v="85"/>
    <n v="18"/>
    <n v="45"/>
    <n v="33"/>
    <n v="37"/>
    <n v="96"/>
    <n v="63"/>
    <n v="0"/>
    <n v="81"/>
    <n v="32"/>
    <n v="7"/>
    <n v="70"/>
    <x v="1020"/>
    <x v="137"/>
    <x v="447"/>
    <x v="26"/>
    <x v="2153"/>
    <n v="12"/>
  </r>
  <r>
    <x v="2972"/>
    <x v="107"/>
    <s v="Fitger's Brewhouse"/>
    <s v="Fitger's Brewhouse 1100 Wheat Wine"/>
    <s v="Notes:Aged in first use Woodford bourbon barrels for a year.\t"/>
    <x v="26"/>
    <n v="45"/>
    <n v="85"/>
    <n v="4"/>
    <n v="30"/>
    <n v="26"/>
    <n v="4"/>
    <n v="34"/>
    <n v="14"/>
    <n v="0"/>
    <n v="38"/>
    <n v="9"/>
    <n v="12"/>
    <n v="30"/>
    <x v="2247"/>
    <x v="1563"/>
    <x v="1017"/>
    <x v="2270"/>
    <x v="18"/>
    <n v="5"/>
  </r>
  <r>
    <x v="2973"/>
    <x v="107"/>
    <s v="The Livery"/>
    <s v="The Livery Umae Umami"/>
    <s v="Notes:"/>
    <x v="36"/>
    <n v="45"/>
    <n v="85"/>
    <n v="0"/>
    <n v="4"/>
    <n v="2"/>
    <n v="0"/>
    <n v="4"/>
    <n v="0"/>
    <n v="0"/>
    <n v="0"/>
    <n v="0"/>
    <n v="0"/>
    <n v="4"/>
    <x v="46"/>
    <x v="226"/>
    <x v="18"/>
    <x v="44"/>
    <x v="18"/>
    <n v="1"/>
  </r>
  <r>
    <x v="2974"/>
    <x v="108"/>
    <s v="Coors Brewing Company"/>
    <s v="Coors Brewing Company Blue Moon Belgian White"/>
    <s v="Notes:Also know as Belgian Moon in Alberta &amp; British Columbia\t"/>
    <x v="51"/>
    <n v="10"/>
    <n v="20"/>
    <n v="6"/>
    <n v="35"/>
    <n v="4"/>
    <n v="23"/>
    <n v="38"/>
    <n v="70"/>
    <n v="0"/>
    <n v="74"/>
    <n v="25"/>
    <n v="17"/>
    <n v="45"/>
    <x v="2248"/>
    <x v="2183"/>
    <x v="2241"/>
    <x v="2271"/>
    <x v="2244"/>
    <n v="1498"/>
  </r>
  <r>
    <x v="2975"/>
    <x v="108"/>
    <s v="Allagash Brewing Company"/>
    <s v="Allagash Brewing Company Allagash White"/>
    <s v="Notes:Our interpretation of a traditional Belgian wheat beer. Brewed with a generous portion of wheat and spiced with coriander and Curacao orange peel, this beer is fruity, refreshing and slightly cloudy in appearance.\t"/>
    <x v="6"/>
    <n v="10"/>
    <n v="20"/>
    <n v="25"/>
    <n v="40"/>
    <n v="8"/>
    <n v="10"/>
    <n v="17"/>
    <n v="47"/>
    <n v="3"/>
    <n v="59"/>
    <n v="27"/>
    <n v="31"/>
    <n v="35"/>
    <x v="2249"/>
    <x v="2184"/>
    <x v="2242"/>
    <x v="2272"/>
    <x v="2245"/>
    <n v="1136"/>
  </r>
  <r>
    <x v="2976"/>
    <x v="108"/>
    <s v="Brouwerij van Hoegaarden"/>
    <s v="Brouwerij van Hoegaarden Hoegaarden Original White Ale"/>
    <s v="Notes:The Original Belgian Wheat Beer. Almost 600 years ago in the Belgian village of Hoegaarden, a band of monks experimented by adding oddball botanicals from halfway around the world to their traditional wheat beer. Our recipe, inspired by their creation, is a beer with a refreshing flavor and captivating aroma, unlike any in the world. Let the refreshing citrus and earthy coriander alleviate the stresses of modern living and whisk you to another place entirely. You might call it divine inspiration... we call it Hoegaarden.\t"/>
    <x v="11"/>
    <n v="10"/>
    <n v="20"/>
    <n v="14"/>
    <n v="24"/>
    <n v="6"/>
    <n v="6"/>
    <n v="21"/>
    <n v="45"/>
    <n v="0"/>
    <n v="45"/>
    <n v="21"/>
    <n v="17"/>
    <n v="18"/>
    <x v="2250"/>
    <x v="2185"/>
    <x v="2243"/>
    <x v="2273"/>
    <x v="2246"/>
    <n v="1643"/>
  </r>
  <r>
    <x v="2977"/>
    <x v="108"/>
    <s v="Anheuser-Busch"/>
    <s v="Anheuser-Busch Shock Top Belgian White"/>
    <s v="Notes:Originally known as Spring Heat Spiced WheatWe’ve shaken up traditional tastes by brewing a spiced Belgian-style wheat ale with real orange, lemon and lime peels,and then added a little coriander spice to the mix. This uniquely-crafted and award-winning ale is unfiltered to create a brew that is naturally cloudy with a light golden color and a smooth, refreshing finish.\t"/>
    <x v="9"/>
    <n v="10"/>
    <n v="20"/>
    <n v="6"/>
    <n v="15"/>
    <n v="4"/>
    <n v="11"/>
    <n v="25"/>
    <n v="41"/>
    <n v="0"/>
    <n v="56"/>
    <n v="18"/>
    <n v="14"/>
    <n v="30"/>
    <x v="2251"/>
    <x v="2186"/>
    <x v="2244"/>
    <x v="2274"/>
    <x v="2247"/>
    <n v="585"/>
  </r>
  <r>
    <x v="2978"/>
    <x v="108"/>
    <s v="Dogfish Head Brewery"/>
    <s v="Dogfish Head Brewery Namaste"/>
    <s v="Notes:A witbier bursting with good karma. Made with dried organic orange slices, fresh-cut lemongrass and a bit of coriander, this Belgian-style white beer is a great thirst quencher.20 IBU\t"/>
    <x v="5"/>
    <n v="10"/>
    <n v="20"/>
    <n v="14"/>
    <n v="29"/>
    <n v="5"/>
    <n v="12"/>
    <n v="11"/>
    <n v="45"/>
    <n v="0"/>
    <n v="54"/>
    <n v="32"/>
    <n v="29"/>
    <n v="32"/>
    <x v="2252"/>
    <x v="2187"/>
    <x v="2245"/>
    <x v="2275"/>
    <x v="2248"/>
    <n v="309"/>
  </r>
  <r>
    <x v="2979"/>
    <x v="108"/>
    <s v="Avery Brewing Company"/>
    <s v="Avery Brewing Company White Rascal"/>
    <s v="Notes:22 IBU\t"/>
    <x v="8"/>
    <n v="10"/>
    <n v="20"/>
    <n v="6"/>
    <n v="22"/>
    <n v="7"/>
    <n v="9"/>
    <n v="7"/>
    <n v="38"/>
    <n v="1"/>
    <n v="46"/>
    <n v="19"/>
    <n v="23"/>
    <n v="27"/>
    <x v="2253"/>
    <x v="2188"/>
    <x v="2246"/>
    <x v="2276"/>
    <x v="2249"/>
    <n v="653"/>
  </r>
  <r>
    <x v="2980"/>
    <x v="108"/>
    <s v="Unibroue"/>
    <s v="Unibroue Blanche De Chambly"/>
    <s v="Notes:The Blanche de Chambly label features the icon of the city where it is brewed: Fort Chambly. It was converted from a wooden barricade used for fighting against the Iroquois in the middle of the XVII century into a stone fortress to combat the British army at the beginning of the XVIII century. With notes of dried orange peel and coriander seeds, this brew is a worthy representative of classic Belgian-style white wheat beers. To date, it has won more than 34 international medals, including being named “The World’s Best White Beer&quot; on numerous occasions. Unibroue is proud to brew the most popular white beer in Quebec.\t"/>
    <x v="2"/>
    <n v="10"/>
    <n v="20"/>
    <n v="17"/>
    <n v="33"/>
    <n v="1"/>
    <n v="27"/>
    <n v="34"/>
    <n v="69"/>
    <n v="3"/>
    <n v="75"/>
    <n v="42"/>
    <n v="34"/>
    <n v="52"/>
    <x v="2254"/>
    <x v="2189"/>
    <x v="2247"/>
    <x v="2277"/>
    <x v="2250"/>
    <n v="941"/>
  </r>
  <r>
    <x v="2981"/>
    <x v="108"/>
    <s v="Brewery Ommegang"/>
    <s v="Brewery Ommegang Ommegang Witte"/>
    <s v="Notes:Witte is our version of the classic Belgian wit or &quot;white&quot; ale. Witte, which is actually Flemish for white, is brewed with malted and unmalted wheat, orange peel, and coriander - offering a refreshing style that showcases the Belgian talent for brewing full-flavored ales that are also light and balanced. It is pale straw in color, slightly hazy from the yeast, and topped with a huge white, fluffy head.Witte is pleasantly light on the tongue, balanced between malt and wheat sweetness. Hops and spice with a subtle clove note backed by flavors of lemon and sweet orange give way to a dry, crisp, refreshing finish.\t"/>
    <x v="9"/>
    <n v="10"/>
    <n v="20"/>
    <n v="37"/>
    <n v="36"/>
    <n v="9"/>
    <n v="23"/>
    <n v="21"/>
    <n v="75"/>
    <n v="1"/>
    <n v="77"/>
    <n v="37"/>
    <n v="34"/>
    <n v="41"/>
    <x v="2255"/>
    <x v="2190"/>
    <x v="2248"/>
    <x v="2278"/>
    <x v="2251"/>
    <n v="658"/>
  </r>
  <r>
    <x v="2982"/>
    <x v="108"/>
    <s v="Dogfish Head Brewery"/>
    <s v="Dogfish Head Brewery Red &amp; White"/>
    <s v="Notes:A big, Belgian-style witbier brewed with coriander and orange peel and fermented with pinot noir juice. After fermentation, a fraction of the batch is aged in one of our 10,000-gallon oak tanks.35 IBU\t"/>
    <x v="30"/>
    <n v="10"/>
    <n v="20"/>
    <n v="17"/>
    <n v="48"/>
    <n v="36"/>
    <n v="15"/>
    <n v="72"/>
    <n v="66"/>
    <n v="0"/>
    <n v="96"/>
    <n v="23"/>
    <n v="14"/>
    <n v="22"/>
    <x v="1874"/>
    <x v="2191"/>
    <x v="2249"/>
    <x v="2279"/>
    <x v="1951"/>
    <n v="621"/>
  </r>
  <r>
    <x v="2983"/>
    <x v="108"/>
    <s v="Cigar City Brewing"/>
    <s v="Cigar City Brewing Florida Cracker White Ale"/>
    <s v="Notes:The Cracker Cowboys of Florida were colonial-era settlers, often of Scots-Irish descent, who arrived in Florida when Spain traded their territory of La Florida to the English. The term Cracker in Florida usage relates to the whip these &quot;cow hunters&quot; used to herd cattle in Florida's Palmetto Prairies. Called Quaqueros by the Spanish, these hardy and hard working Cracker Cowboys helped to shape the history of Florida, the nation’s oldest cattle raising state. We brew Florida Cracker White Ale with unmalted wheat, orange peel and coriander and then ferment it with a Belgian yeast strain to give it a spicy and dry finish. Perfect for a warm day on the Palmetto Prairie.18 IBU\t"/>
    <x v="10"/>
    <n v="10"/>
    <n v="20"/>
    <n v="16"/>
    <n v="32"/>
    <n v="17"/>
    <n v="16"/>
    <n v="20"/>
    <n v="59"/>
    <n v="16"/>
    <n v="73"/>
    <n v="41"/>
    <n v="28"/>
    <n v="39"/>
    <x v="225"/>
    <x v="31"/>
    <x v="324"/>
    <x v="2280"/>
    <x v="25"/>
    <n v="15"/>
  </r>
  <r>
    <x v="2984"/>
    <x v="108"/>
    <s v="Kiuchi Brewery"/>
    <s v="Kiuchi Brewery Hitachino Nest White Ale"/>
    <s v="Notes:"/>
    <x v="10"/>
    <n v="10"/>
    <n v="20"/>
    <n v="15"/>
    <n v="28"/>
    <n v="4"/>
    <n v="18"/>
    <n v="31"/>
    <n v="65"/>
    <n v="0"/>
    <n v="68"/>
    <n v="24"/>
    <n v="34"/>
    <n v="23"/>
    <x v="2256"/>
    <x v="2192"/>
    <x v="2250"/>
    <x v="2281"/>
    <x v="2252"/>
    <n v="453"/>
  </r>
  <r>
    <x v="2985"/>
    <x v="108"/>
    <s v="Boston Beer Company (Samuel Adams)"/>
    <s v="Boston Beer Company (Samuel Adams) Samuel Adams Blackberry Witbier"/>
    <s v="Notes:"/>
    <x v="10"/>
    <n v="10"/>
    <n v="20"/>
    <n v="22"/>
    <n v="33"/>
    <n v="16"/>
    <n v="13"/>
    <n v="160"/>
    <n v="62"/>
    <n v="0"/>
    <n v="132"/>
    <n v="17"/>
    <n v="11"/>
    <n v="62"/>
    <x v="2257"/>
    <x v="2193"/>
    <x v="2251"/>
    <x v="2282"/>
    <x v="2253"/>
    <n v="658"/>
  </r>
  <r>
    <x v="2986"/>
    <x v="108"/>
    <s v="Harpoon Brewery"/>
    <s v="Harpoon Brewery UFO White"/>
    <s v="Notes:Light, crisp, refreshing UFO White follows in the tradition of spiced wheat beers that have been brewed in Belgium for well over 300 years. Brewed with orange peel and a unique blend of spices, UFO White is the perfect choice for a summer’s barbecue, a night out with friends or any time you¹re thirsting for something a little different. Like UFO Hefeweizen and UFO Raspberry Hefeweizen, we leave UFO White Unfiltered for a more natural taste and appearance.10 IBU\t"/>
    <x v="5"/>
    <n v="10"/>
    <n v="20"/>
    <n v="16"/>
    <n v="32"/>
    <n v="11"/>
    <n v="19"/>
    <n v="25"/>
    <n v="54"/>
    <n v="4"/>
    <n v="68"/>
    <n v="31"/>
    <n v="30"/>
    <n v="48"/>
    <x v="2258"/>
    <x v="1190"/>
    <x v="2252"/>
    <x v="2283"/>
    <x v="2254"/>
    <n v="140"/>
  </r>
  <r>
    <x v="2987"/>
    <x v="108"/>
    <s v="Boston Beer Company (Samuel Adams)"/>
    <s v="Boston Beer Company (Samuel Adams) Samuel Adams White Ale"/>
    <s v="Notes:Was a Spring seasonal, now a Fall/Winter seasonal.\t"/>
    <x v="9"/>
    <n v="10"/>
    <n v="20"/>
    <n v="11"/>
    <n v="27"/>
    <n v="0"/>
    <n v="26"/>
    <n v="18"/>
    <n v="51"/>
    <n v="0"/>
    <n v="53"/>
    <n v="32"/>
    <n v="33"/>
    <n v="23"/>
    <x v="2259"/>
    <x v="24"/>
    <x v="2253"/>
    <x v="2284"/>
    <x v="2255"/>
    <n v="1044"/>
  </r>
  <r>
    <x v="2988"/>
    <x v="108"/>
    <s v="Boston Beer Company (Samuel Adams)"/>
    <s v="Boston Beer Company (Samuel Adams) Samuel Adams Imperial White"/>
    <s v="Notes:"/>
    <x v="193"/>
    <n v="10"/>
    <n v="20"/>
    <n v="5"/>
    <n v="47"/>
    <n v="45"/>
    <n v="12"/>
    <n v="62"/>
    <n v="52"/>
    <n v="0"/>
    <n v="64"/>
    <n v="36"/>
    <n v="34"/>
    <n v="52"/>
    <x v="2260"/>
    <x v="2194"/>
    <x v="2254"/>
    <x v="2285"/>
    <x v="2256"/>
    <n v="574"/>
  </r>
  <r>
    <x v="2989"/>
    <x v="108"/>
    <s v="Clown Shoes"/>
    <s v="Clown Shoes Clementine"/>
    <s v="Notes:"/>
    <x v="2"/>
    <n v="10"/>
    <n v="20"/>
    <n v="18"/>
    <n v="13"/>
    <n v="4"/>
    <n v="17"/>
    <n v="27"/>
    <n v="73"/>
    <n v="0"/>
    <n v="77"/>
    <n v="28"/>
    <n v="23"/>
    <n v="24"/>
    <x v="304"/>
    <x v="494"/>
    <x v="2255"/>
    <x v="2286"/>
    <x v="2257"/>
    <n v="155"/>
  </r>
  <r>
    <x v="2990"/>
    <x v="108"/>
    <s v="Southampton Publick House"/>
    <s v="Southampton Publick House Double White Ale"/>
    <s v="Notes:"/>
    <x v="17"/>
    <n v="10"/>
    <n v="20"/>
    <n v="16"/>
    <n v="52"/>
    <n v="18"/>
    <n v="27"/>
    <n v="18"/>
    <n v="70"/>
    <n v="0"/>
    <n v="83"/>
    <n v="45"/>
    <n v="38"/>
    <n v="36"/>
    <x v="2261"/>
    <x v="2195"/>
    <x v="2256"/>
    <x v="2287"/>
    <x v="2258"/>
    <n v="586"/>
  </r>
  <r>
    <x v="2991"/>
    <x v="108"/>
    <s v="Dogfish Head Brewery"/>
    <s v="Dogfish Head Brewery Positive Contact"/>
    <s v="Notes:Positive Contact is the second batch of the Imperial Belgian-Style Wheat beer that Sam and Ben brewed a couple months back. For this batch, we stepped up the spice and cider additions. Instead of 200 lbs of apples, Ben pressed 300 lbs of organic Fuji apples for a total addition of 25 gallons of fresh pressed cider, which was added to the whirlpool in order to really bring out the cider character. The amount of cilantro was nearly quadrupled with 4 lbs total, which was pureed with a portion of the cider and then added after the boil was done. The cayenne was doubled, but added directly before the beer was transferred from the kettle to the fermenter in an effort to minimize the burn while increasing the flavor and aroma contributed. A different type of wit yeast was used and then fermented slightly cooler to keep the yeast character minimal and act as a supporting role to the main players the cider and spices. Lastly, this batch was boiled for less time than the original batch, leaving the beer with a lighter straw color than the amberish hue of batch #1.Overall, Positive Contact is characterized by its bright spritzy cider character and autumnal herbal quality derived from the cilantro, cayenne, and yeast.19 IBU\t"/>
    <x v="45"/>
    <n v="10"/>
    <n v="20"/>
    <n v="31"/>
    <n v="30"/>
    <n v="30"/>
    <n v="10"/>
    <n v="82"/>
    <n v="93"/>
    <n v="0"/>
    <n v="96"/>
    <n v="57"/>
    <n v="79"/>
    <n v="35"/>
    <x v="15"/>
    <x v="599"/>
    <x v="323"/>
    <x v="137"/>
    <x v="23"/>
    <n v="2"/>
  </r>
  <r>
    <x v="2992"/>
    <x v="108"/>
    <s v="Great Lakes Brewing Company"/>
    <s v="Great Lakes Brewing Company Great Lakes Holy Moses"/>
    <s v="Notes:"/>
    <x v="51"/>
    <n v="10"/>
    <n v="20"/>
    <n v="19"/>
    <n v="28"/>
    <n v="6"/>
    <n v="7"/>
    <n v="26"/>
    <n v="34"/>
    <n v="0"/>
    <n v="53"/>
    <n v="30"/>
    <n v="46"/>
    <n v="36"/>
    <x v="2262"/>
    <x v="2196"/>
    <x v="2257"/>
    <x v="2288"/>
    <x v="2259"/>
    <n v="476"/>
  </r>
  <r>
    <x v="2993"/>
    <x v="108"/>
    <s v="Brasserie Lefèbvre SA"/>
    <s v="Brasserie Lefèbvre SA Blanche De Bruxelles / Manneken Pis Belgian White"/>
    <s v="Notes:"/>
    <x v="12"/>
    <n v="10"/>
    <n v="20"/>
    <n v="22"/>
    <n v="41"/>
    <n v="1"/>
    <n v="16"/>
    <n v="31"/>
    <n v="62"/>
    <n v="2"/>
    <n v="61"/>
    <n v="20"/>
    <n v="16"/>
    <n v="41"/>
    <x v="2263"/>
    <x v="347"/>
    <x v="2258"/>
    <x v="2289"/>
    <x v="2260"/>
    <n v="247"/>
  </r>
  <r>
    <x v="2994"/>
    <x v="108"/>
    <s v="Jolly Pumpkin Artisan Ales"/>
    <s v="Jolly Pumpkin Artisan Ales Calabaza Blanca"/>
    <s v="Notes:"/>
    <x v="5"/>
    <n v="10"/>
    <n v="20"/>
    <n v="23"/>
    <n v="18"/>
    <n v="2"/>
    <n v="20"/>
    <n v="14"/>
    <n v="117"/>
    <n v="3"/>
    <n v="69"/>
    <n v="25"/>
    <n v="28"/>
    <n v="19"/>
    <x v="2264"/>
    <x v="2197"/>
    <x v="2259"/>
    <x v="2290"/>
    <x v="2261"/>
    <n v="381"/>
  </r>
  <r>
    <x v="2995"/>
    <x v="108"/>
    <s v="Westbrook Brewing Co."/>
    <s v="Westbrook Brewing Co. White Thai"/>
    <s v="Notes:This beer, inspired by the flavors of Southeast Asian cuisine, is a twist on the classic Belgian witbier style. Instead of the traditional coriander and orange peel spicing regimen, we add fresh lemongrass, ginger root, and a dash of Sorachi Ace hops. The result is a wonderfully refreshing ale with notes of lemon candy, citrus fruit, and a slight spiciness from the ginger. Best served at 45˚F in a tulip or wine glass.16 IBU\t"/>
    <x v="2"/>
    <n v="10"/>
    <n v="20"/>
    <n v="24"/>
    <n v="43"/>
    <n v="7"/>
    <n v="28"/>
    <n v="28"/>
    <n v="94"/>
    <n v="4"/>
    <n v="98"/>
    <n v="56"/>
    <n v="76"/>
    <n v="38"/>
    <x v="2265"/>
    <x v="366"/>
    <x v="298"/>
    <x v="11"/>
    <x v="2262"/>
    <n v="15"/>
  </r>
  <r>
    <x v="2996"/>
    <x v="108"/>
    <s v="New Belgium Brewing"/>
    <s v="New Belgium Brewing Mothership Wit (Organic Wheat Beer)"/>
    <s v="Notes:Organic wheat beer.IBU's: 12\t"/>
    <x v="5"/>
    <n v="10"/>
    <n v="20"/>
    <n v="6"/>
    <n v="31"/>
    <n v="12"/>
    <n v="7"/>
    <n v="25"/>
    <n v="43"/>
    <n v="3"/>
    <n v="67"/>
    <n v="39"/>
    <n v="33"/>
    <n v="52"/>
    <x v="2266"/>
    <x v="2198"/>
    <x v="2260"/>
    <x v="472"/>
    <x v="2263"/>
    <n v="550"/>
  </r>
  <r>
    <x v="2997"/>
    <x v="108"/>
    <s v="Victory Brewing Company"/>
    <s v="Victory Brewing Company Whirlwind Witbier"/>
    <s v="Notes:"/>
    <x v="2"/>
    <n v="10"/>
    <n v="20"/>
    <n v="19"/>
    <n v="40"/>
    <n v="5"/>
    <n v="19"/>
    <n v="32"/>
    <n v="76"/>
    <n v="3"/>
    <n v="83"/>
    <n v="32"/>
    <n v="40"/>
    <n v="79"/>
    <x v="2267"/>
    <x v="2199"/>
    <x v="2261"/>
    <x v="2291"/>
    <x v="2264"/>
    <n v="519"/>
  </r>
  <r>
    <x v="2998"/>
    <x v="108"/>
    <s v="Lost Coast Brewery and Cafe"/>
    <s v="Lost Coast Brewery and Cafe Great White"/>
    <s v="Notes:"/>
    <x v="5"/>
    <n v="10"/>
    <n v="20"/>
    <n v="23"/>
    <n v="29"/>
    <n v="4"/>
    <n v="17"/>
    <n v="12"/>
    <n v="46"/>
    <n v="1"/>
    <n v="52"/>
    <n v="29"/>
    <n v="14"/>
    <n v="36"/>
    <x v="2268"/>
    <x v="2200"/>
    <x v="2262"/>
    <x v="2292"/>
    <x v="2265"/>
    <n v="285"/>
  </r>
  <r>
    <x v="2975"/>
    <x v="108"/>
    <s v="Alaskan Brewing Co."/>
    <s v="Alaskan Brewing Co. Alaskan White"/>
    <s v="Notes:Alaskan White Ale has a soft, slightly sweet base with the unique spice aroma of coriander and crisp, citrus finish of orange peel. A light and effervescent body combined with the smooth palate creates a complex and delicate beer that is deliciously refreshing in any season.15 IBU\t"/>
    <x v="0"/>
    <n v="10"/>
    <n v="20"/>
    <n v="20"/>
    <n v="31"/>
    <n v="8"/>
    <n v="20"/>
    <n v="36"/>
    <n v="52"/>
    <n v="0"/>
    <n v="57"/>
    <n v="36"/>
    <n v="25"/>
    <n v="24"/>
    <x v="2269"/>
    <x v="2201"/>
    <x v="2263"/>
    <x v="2293"/>
    <x v="2266"/>
    <n v="103"/>
  </r>
  <r>
    <x v="2999"/>
    <x v="108"/>
    <s v="Cisco Brewers Inc."/>
    <s v="Cisco Brewers Inc. Grey Lady"/>
    <s v="Notes:The name &quot;Grey Lady&quot; comes from the nickname for the often-foggy island on which it is brewed. This hazy, Belgian-style Wit emits a complex nose with sophisticated notes.\t"/>
    <x v="12"/>
    <n v="10"/>
    <n v="20"/>
    <n v="11"/>
    <n v="25"/>
    <n v="7"/>
    <n v="9"/>
    <n v="16"/>
    <n v="26"/>
    <n v="3"/>
    <n v="31"/>
    <n v="30"/>
    <n v="30"/>
    <n v="21"/>
    <x v="287"/>
    <x v="2202"/>
    <x v="2264"/>
    <x v="2294"/>
    <x v="313"/>
    <n v="102"/>
  </r>
  <r>
    <x v="3000"/>
    <x v="108"/>
    <s v="Ballast Point Brewing Company"/>
    <s v="Ballast Point Brewing Company Wahoo Wheat Beer"/>
    <s v="Notes:Previously known as Wahoo Wheat AleA fresh, unfiltered brew perfect for lazy summer days.Our Wahoo White is brewed with unfiltered, un-malted wheat and oats that give it a distinctive cloudy complexity. True to the Belgian tradition, this Witbier boasts a refreshing, citrusy flavor thanks to the orange peel and coriander we add to the boil. This makes Wahoo an ideal beer for year-round beach weather.\t"/>
    <x v="12"/>
    <n v="10"/>
    <n v="20"/>
    <n v="18"/>
    <n v="32"/>
    <n v="3"/>
    <n v="15"/>
    <n v="32"/>
    <n v="60"/>
    <n v="3"/>
    <n v="68"/>
    <n v="39"/>
    <n v="30"/>
    <n v="68"/>
    <x v="2270"/>
    <x v="2203"/>
    <x v="2265"/>
    <x v="2295"/>
    <x v="2267"/>
    <n v="114"/>
  </r>
  <r>
    <x v="3001"/>
    <x v="108"/>
    <s v="Boulevard Brewing Co."/>
    <s v="Boulevard Brewing Co. ZÔN"/>
    <s v="Notes:Boulevard’s summer seasonal is our interpretation of a classic Belgian witbier. ZŌN (Flemish for “sun”) combines the subtle flavors of coriander and orange peel with other traditional ingredients to create a delightful, refreshing summertime brew.15 IBU\t"/>
    <x v="62"/>
    <n v="10"/>
    <n v="20"/>
    <n v="14"/>
    <n v="35"/>
    <n v="5"/>
    <n v="25"/>
    <n v="32"/>
    <n v="69"/>
    <n v="0"/>
    <n v="97"/>
    <n v="40"/>
    <n v="27"/>
    <n v="44"/>
    <x v="396"/>
    <x v="2204"/>
    <x v="2266"/>
    <x v="2296"/>
    <x v="2268"/>
    <n v="208"/>
  </r>
  <r>
    <x v="3002"/>
    <x v="108"/>
    <s v="Brasseries Kronenbourg"/>
    <s v="Brasseries Kronenbourg Kronenbourg"/>
    <s v="Notes:"/>
    <x v="2"/>
    <n v="10"/>
    <n v="20"/>
    <n v="20"/>
    <n v="33"/>
    <n v="8"/>
    <n v="22"/>
    <n v="48"/>
    <n v="54"/>
    <n v="3"/>
    <n v="86"/>
    <n v="63"/>
    <n v="42"/>
    <n v="48"/>
    <x v="2271"/>
    <x v="2205"/>
    <x v="2267"/>
    <x v="2297"/>
    <x v="2269"/>
    <n v="29"/>
  </r>
  <r>
    <x v="3003"/>
    <x v="108"/>
    <s v="Coronado Brewing Company"/>
    <s v="Coronado Brewing Company Orange Avenue Wit"/>
    <s v="Notes:This So-Cal take on a traditional witbier honors Coronado’s main street, which is home to our brewpub and was once lined with orange trees. Bolstered by orange zest, coriander and orange blossom honey, it’s Belgium by way of Coronado. Expect a refreshing, light-bodied brew rife with citrus zing and a hint of earthy spice.\t"/>
    <x v="9"/>
    <n v="10"/>
    <n v="20"/>
    <n v="14"/>
    <n v="30"/>
    <n v="8"/>
    <n v="23"/>
    <n v="52"/>
    <n v="82"/>
    <n v="0"/>
    <n v="97"/>
    <n v="41"/>
    <n v="22"/>
    <n v="69"/>
    <x v="2272"/>
    <x v="285"/>
    <x v="2268"/>
    <x v="2298"/>
    <x v="2270"/>
    <n v="43"/>
  </r>
  <r>
    <x v="3004"/>
    <x v="108"/>
    <s v="Boulevard Brewing Co."/>
    <s v="Boulevard Brewing Co. Two Jokers Double-Wit"/>
    <s v="Notes:They say there are two sides to every story, and that’s certainly true of Two Jokers Double-Wit. On the one hand, it’s a revival of the classic Belgian “wit,” or “white” ale, with lactic fermentation providing a refreshing tartness. On the other hand, it’s a modern, uniquely American brew; big, flavorful, and spiced with cardamom, coriander, orange peel, lavender, and grains of paradise.15 IBU\t"/>
    <x v="52"/>
    <n v="10"/>
    <n v="20"/>
    <n v="22"/>
    <n v="50"/>
    <n v="18"/>
    <n v="25"/>
    <n v="58"/>
    <n v="157"/>
    <n v="3"/>
    <n v="116"/>
    <n v="55"/>
    <n v="67"/>
    <n v="64"/>
    <x v="2273"/>
    <x v="2206"/>
    <x v="18"/>
    <x v="2299"/>
    <x v="2271"/>
    <n v="157"/>
  </r>
  <r>
    <x v="3005"/>
    <x v="108"/>
    <s v="Damm S. A."/>
    <s v="Damm S. A. Estrella Damm Inedit"/>
    <s v="Notes:"/>
    <x v="5"/>
    <n v="10"/>
    <n v="20"/>
    <n v="19"/>
    <n v="23"/>
    <n v="5"/>
    <n v="23"/>
    <n v="28"/>
    <n v="40"/>
    <n v="0"/>
    <n v="49"/>
    <n v="33"/>
    <n v="17"/>
    <n v="47"/>
    <x v="2274"/>
    <x v="306"/>
    <x v="2269"/>
    <x v="2300"/>
    <x v="2272"/>
    <n v="124"/>
  </r>
  <r>
    <x v="3006"/>
    <x v="108"/>
    <s v="Rogue Ales"/>
    <s v="Rogue Ales Half-E-Weizen"/>
    <s v="Notes:Also know as 'Mom Hefeweizen'8 Ingredients:Malts: Great Western Harrington, Klages and Wheat.Hops: Saaz.Specialty: Coriander and Ginger.Yeast &amp; Water: Rogue's Pacman Yeast &amp; Free Range Coastal Water. 13º PLATO34 IBU77 AA3º Lovibond\t"/>
    <x v="5"/>
    <n v="10"/>
    <n v="20"/>
    <n v="26"/>
    <n v="47"/>
    <n v="13"/>
    <n v="32"/>
    <n v="40"/>
    <n v="67"/>
    <n v="1"/>
    <n v="75"/>
    <n v="74"/>
    <n v="49"/>
    <n v="77"/>
    <x v="115"/>
    <x v="2207"/>
    <x v="2270"/>
    <x v="2301"/>
    <x v="2273"/>
    <n v="276"/>
  </r>
  <r>
    <x v="3007"/>
    <x v="108"/>
    <s v="Brasserie Du Bocq"/>
    <s v="Brasserie Du Bocq Blanche De Namur"/>
    <s v="Notes:"/>
    <x v="12"/>
    <n v="10"/>
    <n v="20"/>
    <n v="19"/>
    <n v="38"/>
    <n v="14"/>
    <n v="19"/>
    <n v="31"/>
    <n v="66"/>
    <n v="0"/>
    <n v="64"/>
    <n v="48"/>
    <n v="37"/>
    <n v="43"/>
    <x v="2275"/>
    <x v="2208"/>
    <x v="2271"/>
    <x v="2302"/>
    <x v="2274"/>
    <n v="128"/>
  </r>
  <r>
    <x v="3008"/>
    <x v="108"/>
    <s v="Upland Brewing Company"/>
    <s v="Upland Brewing Company Wheat Ale"/>
    <s v="Notes:Upland Wheat Ale is a classic rendition of the Belgian Witbier (white beer) style. We brew it with organic coriander and orange zest to be light on the tongue and refreshingly tart. In the tradition of the Belgian Wit style, Upland Wheat Ale is unfiltered, allowing suspended yeast to create a cloudy, golden appearance. This is an everyday, every meal type of beer. It’s comforting on a cold winter day and refreshing on a hot summer evening. That’s why it’s one of our most popular brews and a flagship beer of our brewery.\t"/>
    <x v="12"/>
    <n v="10"/>
    <n v="20"/>
    <n v="21"/>
    <n v="32"/>
    <n v="14"/>
    <n v="15"/>
    <n v="25"/>
    <n v="71"/>
    <n v="0"/>
    <n v="78"/>
    <n v="33"/>
    <n v="38"/>
    <n v="77"/>
    <x v="2276"/>
    <x v="2209"/>
    <x v="2272"/>
    <x v="2303"/>
    <x v="2275"/>
    <n v="125"/>
  </r>
  <r>
    <x v="3009"/>
    <x v="109"/>
    <s v="Russian River Brewing Company"/>
    <s v="Russian River Brewing Company Supplication"/>
    <s v="Notes:Brown Ale aged in used Pinot Noir barrels from local Sonoma County wineries. It is aged for about 12 months with sour cherries, brettanomyces, lactobacillus, and pediococcus added to each barrel. Flavors from the cherries, Pinot Noir and oak balance each other nicely with a little funk from the brett.\t"/>
    <x v="190"/>
    <n v="5"/>
    <n v="30"/>
    <n v="22"/>
    <n v="38"/>
    <n v="9"/>
    <n v="5"/>
    <n v="26"/>
    <n v="123"/>
    <n v="3"/>
    <n v="72"/>
    <n v="20"/>
    <n v="7"/>
    <n v="9"/>
    <x v="2277"/>
    <x v="2210"/>
    <x v="2273"/>
    <x v="2304"/>
    <x v="2276"/>
    <n v="1053"/>
  </r>
  <r>
    <x v="3010"/>
    <x v="109"/>
    <s v="Russian River Brewing Company"/>
    <s v="Russian River Brewing Company Consecration"/>
    <s v="Notes:Dark ale aged in Cabernet Sauvignon barrels with Brett, Lacto, Pedio, and currants\t"/>
    <x v="30"/>
    <n v="5"/>
    <n v="30"/>
    <n v="31"/>
    <n v="28"/>
    <n v="13"/>
    <n v="10"/>
    <n v="51"/>
    <n v="109"/>
    <n v="0"/>
    <n v="97"/>
    <n v="9"/>
    <n v="9"/>
    <n v="16"/>
    <x v="2278"/>
    <x v="2211"/>
    <x v="2274"/>
    <x v="2305"/>
    <x v="2277"/>
    <n v="844"/>
  </r>
  <r>
    <x v="3011"/>
    <x v="109"/>
    <s v="Russian River Brewing Company"/>
    <s v="Russian River Brewing Company Temptation"/>
    <s v="Notes:A blonde ale fermented with a special strain of yeast, then aged in French oak chardonnay barrels. Flavors of wine and oak absorb into the brew throughout twelve months of aging. During this aging process, a secondary fermentation occurs using a yeast strain disliked by most brewers and winemakers called Brettanomyces.\t"/>
    <x v="16"/>
    <n v="5"/>
    <n v="30"/>
    <n v="42"/>
    <n v="29"/>
    <n v="7"/>
    <n v="10"/>
    <n v="53"/>
    <n v="138"/>
    <n v="4"/>
    <n v="79"/>
    <n v="20"/>
    <n v="1"/>
    <n v="20"/>
    <x v="2279"/>
    <x v="2212"/>
    <x v="2275"/>
    <x v="2306"/>
    <x v="2278"/>
    <n v="847"/>
  </r>
  <r>
    <x v="3012"/>
    <x v="109"/>
    <s v="Russian River Brewing Company"/>
    <s v="Russian River Brewing Company Beatification"/>
    <s v="Notes:This beer is very unique and inspired by breweries in the Lambic region of Belgium and, especially, our friends at Cantillon. It is 100% spontaneously fermented, meaning yeast is not added. Once the beer is brewed, it is transferred to a cool-ship or “horny” tank located in our barrel room at the pub. There it sits overnight and collects whatever funky wild yeast and bacteria may be living in the room. The next day it is transferred to oak wine barrels where it ferments wildly and ages for a few months. The end result is a wild, spontaneously fermented, sour, and tasty hand-crafted beer!\t"/>
    <x v="4"/>
    <n v="5"/>
    <n v="30"/>
    <n v="28"/>
    <n v="21"/>
    <n v="15"/>
    <n v="10"/>
    <n v="40"/>
    <n v="171"/>
    <n v="0"/>
    <n v="77"/>
    <n v="15"/>
    <n v="3"/>
    <n v="14"/>
    <x v="2280"/>
    <x v="2213"/>
    <x v="2276"/>
    <x v="2307"/>
    <x v="2279"/>
    <n v="352"/>
  </r>
  <r>
    <x v="3013"/>
    <x v="109"/>
    <s v="Cascade Brewing / Raccoon Lodge &amp; Brewpub"/>
    <s v="Cascade Brewing / Raccoon Lodge &amp; Brewpub Cascade Sang Noir"/>
    <s v="Notes:Sang Noir is a blend of imperial spiced red ales aged in bourbon and wine barrels with Bing cherries for up to two years. Pouring a deep mahogany brown, this Northwest sour ale features rich flavors of dark roast malts, bourbon, black cherries and port wine."/>
    <x v="25"/>
    <n v="5"/>
    <n v="30"/>
    <n v="16"/>
    <n v="30"/>
    <n v="38"/>
    <n v="1"/>
    <n v="47"/>
    <n v="98"/>
    <n v="0"/>
    <n v="72"/>
    <n v="3"/>
    <n v="19"/>
    <n v="47"/>
    <x v="2281"/>
    <x v="2214"/>
    <x v="2277"/>
    <x v="2308"/>
    <x v="2280"/>
    <n v="13"/>
  </r>
  <r>
    <x v="3014"/>
    <x v="109"/>
    <s v="Cascade Brewing / Raccoon Lodge &amp; Brewpub"/>
    <s v="Cascade Brewing / Raccoon Lodge &amp; Brewpub Cascade Apricot Ale"/>
    <s v="Notes:This NW style sour blond ale was barrel aged for up to nine months, then aged on fresh apricot for an additional six months. Aromas of sweet apricot blossoms and tart fruit are present as you draw the glass near. Deep, rich apricot flesh, then tart apricot notes dance on the palate and lead to a sweet apricot flesh finish with a lingering fruit tartness.\t"/>
    <x v="3"/>
    <n v="5"/>
    <n v="30"/>
    <n v="48"/>
    <n v="26"/>
    <n v="4"/>
    <n v="2"/>
    <n v="111"/>
    <n v="196"/>
    <n v="3"/>
    <n v="115"/>
    <n v="8"/>
    <n v="4"/>
    <n v="12"/>
    <x v="2282"/>
    <x v="2215"/>
    <x v="2278"/>
    <x v="2309"/>
    <x v="2281"/>
    <n v="139"/>
  </r>
  <r>
    <x v="3015"/>
    <x v="109"/>
    <s v="Goose Island Beer Co."/>
    <s v="Goose Island Beer Co. Juliet"/>
    <s v="Notes:A rye beer aged in French oak (Robert Craig Cabernet Sauvignon) with blackberries and Brettanomyces.\t"/>
    <x v="52"/>
    <n v="5"/>
    <n v="30"/>
    <n v="33"/>
    <n v="23"/>
    <n v="9"/>
    <n v="7"/>
    <n v="98"/>
    <n v="139"/>
    <n v="0"/>
    <n v="108"/>
    <n v="10"/>
    <n v="13"/>
    <n v="12"/>
    <x v="2283"/>
    <x v="2216"/>
    <x v="2279"/>
    <x v="2310"/>
    <x v="2282"/>
    <n v="197"/>
  </r>
  <r>
    <x v="3016"/>
    <x v="109"/>
    <s v="The Lost Abbey"/>
    <s v="The Lost Abbey Cuvee De Tomme"/>
    <s v="Notes:Blended dark strong ale with sour cherries aged in American oak and French oak red wine barrels. Once upon a time it was the most award winning Pizza Port beer of all time. Now it has found a new home at The Lost Abbey.A massive brown ale base that is made from four fermentable sugars including malted barley, raisins, candi sugar and sour cherries, this beer is fully-fermented before being placed in bourbon barrels where the beer ages for one year with the sour cherries and the wild Brettanomyces yeast that we inoculate the barrels.\t"/>
    <x v="22"/>
    <n v="5"/>
    <n v="30"/>
    <n v="24"/>
    <n v="36"/>
    <n v="32"/>
    <n v="6"/>
    <n v="75"/>
    <n v="104"/>
    <n v="0"/>
    <n v="83"/>
    <n v="4"/>
    <n v="11"/>
    <n v="41"/>
    <x v="2284"/>
    <x v="2217"/>
    <x v="2280"/>
    <x v="2311"/>
    <x v="2283"/>
    <n v="322"/>
  </r>
  <r>
    <x v="3017"/>
    <x v="109"/>
    <s v="The Lost Abbey"/>
    <s v="The Lost Abbey Framboise De Amorosa"/>
    <s v="Notes:Framboise de Amorosa is our first foray into the world of raspberry beers. It begins as Lost and Found ale and is sent into freshly emptied red wine barrels. The beer spends over a year in the wood during which time it is spiked with three additions of raspberries.The first sip produces a sweet start with a long drawn out sour finish. Some of the sweetness from the raspberries comes out before acidic notes join the mix. On the back end of the beer is a smoothing oak character which keeps the beer from becoming dull.\t"/>
    <x v="68"/>
    <n v="5"/>
    <n v="30"/>
    <n v="49"/>
    <n v="28"/>
    <n v="7"/>
    <n v="2"/>
    <n v="115"/>
    <n v="154"/>
    <n v="3"/>
    <n v="110"/>
    <n v="11"/>
    <n v="9"/>
    <n v="30"/>
    <x v="2285"/>
    <x v="2218"/>
    <x v="2281"/>
    <x v="2312"/>
    <x v="2284"/>
    <n v="167"/>
  </r>
  <r>
    <x v="3018"/>
    <x v="109"/>
    <s v="The Lost Abbey"/>
    <s v="The Lost Abbey Cable Car"/>
    <s v="Notes:"/>
    <x v="68"/>
    <n v="5"/>
    <n v="30"/>
    <n v="20"/>
    <n v="27"/>
    <n v="3"/>
    <n v="6"/>
    <n v="46"/>
    <n v="132"/>
    <n v="0"/>
    <n v="85"/>
    <n v="5"/>
    <n v="10"/>
    <n v="11"/>
    <x v="2286"/>
    <x v="2219"/>
    <x v="2282"/>
    <x v="2313"/>
    <x v="2285"/>
    <n v="173"/>
  </r>
  <r>
    <x v="3019"/>
    <x v="109"/>
    <s v="Surly Brewing Company"/>
    <s v="Surly Brewing Company Pentagram"/>
    <s v="Notes:This Arcane Seal guards an enigmatic brew that is FUNKY, DARK, and SOUR. If you choose to break the seal, YOU HAVE BEEN WARNED!100% Brettanomyces Dark beer fermented in stainless and aged in red wine barrels. &quot;Brett&quot; is a unique yeast strain that produces flavors that would be considered offensive if they were not intentional. Flavors of sour cherry, tobacco, oak, and classic &quot;Brett&quot; barnyard funk balanced by dark Munich malt chewiness. Enjoy immediately or age at cellar temperature for a couple years.\t"/>
    <x v="88"/>
    <n v="5"/>
    <n v="30"/>
    <n v="20"/>
    <n v="25"/>
    <n v="10"/>
    <n v="2"/>
    <n v="32"/>
    <n v="149"/>
    <n v="1"/>
    <n v="69"/>
    <n v="3"/>
    <n v="16"/>
    <n v="20"/>
    <x v="1287"/>
    <x v="1"/>
    <x v="1285"/>
    <x v="2314"/>
    <x v="2286"/>
    <n v="13"/>
  </r>
  <r>
    <x v="3020"/>
    <x v="109"/>
    <s v="Russian River Brewing Company"/>
    <s v="Russian River Brewing Company Framboise For A Cure"/>
    <s v="Notes:Blonde Ale aged in Chardonnay barrels with brett, lacto, and pedio (base beer is Temptation). This sour barrel-aged blonde ale has 31 pounds per barrel of fresh raspberries to make a beautiful reddish/pink beer! Nicely balanced with sweet raspberry and tartness. This beer is made only once a year in conjunction with our month-long fundraiser for the Sutter Breast Care Services of Santa Rosa during Breast Cancer Awareness Month! 100% of the proceeds of this beer will be used to help men and women in our community in their fight against breast cancer!Batch 1 (2010) - Sonambic base, 5.9%Batch 2 (2011 - present) - Temptation base, 6.5%\t"/>
    <x v="54"/>
    <n v="5"/>
    <n v="30"/>
    <n v="37"/>
    <n v="22"/>
    <n v="2"/>
    <n v="5"/>
    <n v="90"/>
    <n v="135"/>
    <n v="0"/>
    <n v="102"/>
    <n v="11"/>
    <n v="0"/>
    <n v="4"/>
    <x v="2287"/>
    <x v="2220"/>
    <x v="2009"/>
    <x v="2315"/>
    <x v="2287"/>
    <n v="66"/>
  </r>
  <r>
    <x v="3021"/>
    <x v="109"/>
    <s v="Weyerbacher Brewing Co."/>
    <s v="Weyerbacher Brewing Co. Riserva"/>
    <s v="Notes:Ale with raspberry purée added and aged in oak barrels.\t"/>
    <x v="33"/>
    <n v="5"/>
    <n v="30"/>
    <n v="43"/>
    <n v="32"/>
    <n v="23"/>
    <n v="2"/>
    <n v="136"/>
    <n v="187"/>
    <n v="1"/>
    <n v="115"/>
    <n v="13"/>
    <n v="20"/>
    <n v="19"/>
    <x v="2288"/>
    <x v="2221"/>
    <x v="2283"/>
    <x v="2316"/>
    <x v="2288"/>
    <n v="219"/>
  </r>
  <r>
    <x v="3022"/>
    <x v="109"/>
    <s v="The Bruery"/>
    <s v="The Bruery Bottleworks XII"/>
    <s v="Notes:Imperial Witbier, 8% ABV, sour mashed 1-2 days, and fermented with a blend of Berliner Weisse culture and Belgian Witbier yeast. Beer is barrel fermented in large red wine barrels (132 gal. barrels). Raspberries are added to the beer towards the end of fermentation directly to the barrel, and aged on the raspberries for a minimum of 1 month. The Berliner culture contains souring bacteria and the raspberries will add acidity to the beer. Brewed to commemorate Bottleworks 12th Anniversary.\t"/>
    <x v="52"/>
    <n v="5"/>
    <n v="30"/>
    <n v="52"/>
    <n v="46"/>
    <n v="14"/>
    <n v="9"/>
    <n v="107"/>
    <n v="199"/>
    <n v="0"/>
    <n v="129"/>
    <n v="16"/>
    <n v="16"/>
    <n v="26"/>
    <x v="1899"/>
    <x v="2222"/>
    <x v="2284"/>
    <x v="1861"/>
    <x v="2289"/>
    <n v="50"/>
  </r>
  <r>
    <x v="3023"/>
    <x v="109"/>
    <s v="Cascade Brewing / Raccoon Lodge &amp; Brewpub"/>
    <s v="Cascade Brewing / Raccoon Lodge &amp; Brewpub Cascade Noyeaux"/>
    <s v="Notes:This one-of-a-kind NW sour is a blend of Belgian strong blondes aged in white port barrels with raspberries, then blended with select barrels of strong blondes that were aged on the toasted meat from the apricot nut, or Noyeaux.13 IBU\t"/>
    <x v="3"/>
    <n v="5"/>
    <n v="30"/>
    <n v="48"/>
    <n v="47"/>
    <n v="20"/>
    <n v="6"/>
    <n v="130"/>
    <n v="209"/>
    <n v="1"/>
    <n v="164"/>
    <n v="13"/>
    <n v="5"/>
    <n v="30"/>
    <x v="2289"/>
    <x v="261"/>
    <x v="1360"/>
    <x v="2317"/>
    <x v="1481"/>
    <n v="12"/>
  </r>
  <r>
    <x v="3024"/>
    <x v="109"/>
    <s v="Cascade Brewing / Raccoon Lodge &amp; Brewpub"/>
    <s v="Cascade Brewing / Raccoon Lodge &amp; Brewpub Cascade Sang Royal"/>
    <s v="Notes:Malt Beverage with Cherries Added and Aged in Oak BarrelsA blend of double red ales aged in oak barrels and foudres for up to 22 months with Pinot Noir grapes from Oregon’s famed Willamette Valley wine region. The most regal in our series of “Sang” projects, Sang Royal captures complex notes of summer berry fruit, plum, oak and spice, with a vibrant acidity and soft tannic structure.\t"/>
    <x v="83"/>
    <n v="5"/>
    <n v="30"/>
    <n v="38"/>
    <n v="39"/>
    <n v="12"/>
    <n v="4"/>
    <n v="67"/>
    <n v="112"/>
    <n v="0"/>
    <n v="90"/>
    <n v="6"/>
    <n v="13"/>
    <n v="15"/>
    <x v="351"/>
    <x v="1311"/>
    <x v="2285"/>
    <x v="2318"/>
    <x v="157"/>
    <n v="70"/>
  </r>
  <r>
    <x v="3025"/>
    <x v="109"/>
    <s v="Cascade Brewing / Raccoon Lodge &amp; Brewpub"/>
    <s v="Cascade Brewing / Raccoon Lodge &amp; Brewpub Cascade The Vine"/>
    <s v="Notes:The Vine is a blend of sour wheat and blond ales aged in white wine barrels for up to 18 months with Gewurztraminer grapes. ABV seems to vary, between 8.33-10.1%\t"/>
    <x v="93"/>
    <n v="5"/>
    <n v="30"/>
    <n v="46"/>
    <n v="28"/>
    <n v="16"/>
    <n v="5"/>
    <n v="106"/>
    <n v="168"/>
    <n v="3"/>
    <n v="106"/>
    <n v="13"/>
    <n v="8"/>
    <n v="40"/>
    <x v="2290"/>
    <x v="2223"/>
    <x v="2286"/>
    <x v="2319"/>
    <x v="2290"/>
    <n v="97"/>
  </r>
  <r>
    <x v="3026"/>
    <x v="109"/>
    <s v="Jester King Craft Brewery"/>
    <s v="Jester King Craft Brewery Boxer's Revenge"/>
    <s v="Notes:Full-flavored, dry, champagne-like farmhouse ale, matured in oak whiskey and wine barrels with multiple strains of wild yeast and bacteria. Look for lots of tropical fruit and funk, with a sour, earthy edge.\t"/>
    <x v="21"/>
    <n v="5"/>
    <n v="30"/>
    <n v="33"/>
    <n v="38"/>
    <n v="49"/>
    <n v="10"/>
    <n v="93"/>
    <n v="177"/>
    <n v="2"/>
    <n v="113"/>
    <n v="23"/>
    <n v="11"/>
    <n v="27"/>
    <x v="427"/>
    <x v="14"/>
    <x v="652"/>
    <x v="11"/>
    <x v="170"/>
    <n v="6"/>
  </r>
  <r>
    <x v="3027"/>
    <x v="109"/>
    <s v="New Belgium Brewing"/>
    <s v="New Belgium Brewing Tart Lychee"/>
    <s v="Notes:Golden sour blended with lychee fruit and Saigon cinnamon\t"/>
    <x v="16"/>
    <n v="5"/>
    <n v="30"/>
    <n v="13"/>
    <n v="26"/>
    <n v="9"/>
    <n v="3"/>
    <n v="88"/>
    <n v="144"/>
    <n v="1"/>
    <n v="125"/>
    <n v="16"/>
    <n v="27"/>
    <n v="20"/>
    <x v="2291"/>
    <x v="142"/>
    <x v="2287"/>
    <x v="1899"/>
    <x v="2291"/>
    <n v="25"/>
  </r>
  <r>
    <x v="3028"/>
    <x v="109"/>
    <s v="Jolly Pumpkin Artisan Ales"/>
    <s v="Jolly Pumpkin Artisan Ales Maracaibo Especial"/>
    <s v="Notes:A sour brown ale inspired by the enigmatic monastic brews of Belgium, and the mysterious mist shrouded jungles of the tropics. Brewed with real cacao, and spiced with cinnamon and sweet orange peel for a sensual delight. A brew to be sipped, savored, and enjoyed!\t"/>
    <x v="16"/>
    <n v="5"/>
    <n v="30"/>
    <n v="29"/>
    <n v="59"/>
    <n v="13"/>
    <n v="34"/>
    <n v="54"/>
    <n v="139"/>
    <n v="0"/>
    <n v="59"/>
    <n v="12"/>
    <n v="35"/>
    <n v="55"/>
    <x v="2292"/>
    <x v="2224"/>
    <x v="2288"/>
    <x v="2320"/>
    <x v="311"/>
    <n v="252"/>
  </r>
  <r>
    <x v="3029"/>
    <x v="109"/>
    <s v="Odell Brewing Company"/>
    <s v="Odell Brewing Company Friek"/>
    <s v="Notes:Kriek Lambic blended from three different aged beers up to 2 years old, aged in Woodcut barrels.\t"/>
    <x v="54"/>
    <n v="5"/>
    <n v="30"/>
    <n v="23"/>
    <n v="27"/>
    <n v="5"/>
    <n v="8"/>
    <n v="87"/>
    <n v="100"/>
    <n v="5"/>
    <n v="123"/>
    <n v="10"/>
    <n v="2"/>
    <n v="16"/>
    <x v="1965"/>
    <x v="2225"/>
    <x v="681"/>
    <x v="86"/>
    <x v="803"/>
    <n v="104"/>
  </r>
  <r>
    <x v="3030"/>
    <x v="109"/>
    <s v="Boston Beer Company (Samuel Adams)"/>
    <s v="Boston Beer Company (Samuel Adams) Samuel Adams Stony Brook Red (Barrel Room Collection)"/>
    <s v="Notes:Aged in oak barrels; hand-bottled corked &amp; caged; bottled-conditioned. A greater percentage of &quot;Cosmic Mother Funk&quot; was blended into this beer.\t"/>
    <x v="45"/>
    <n v="5"/>
    <n v="30"/>
    <n v="18"/>
    <n v="21"/>
    <n v="16"/>
    <n v="4"/>
    <n v="50"/>
    <n v="101"/>
    <n v="1"/>
    <n v="62"/>
    <n v="5"/>
    <n v="3"/>
    <n v="37"/>
    <x v="2293"/>
    <x v="703"/>
    <x v="2149"/>
    <x v="2321"/>
    <x v="2292"/>
    <n v="101"/>
  </r>
  <r>
    <x v="3031"/>
    <x v="109"/>
    <s v="Cascade Brewing / Raccoon Lodge &amp; Brewpub"/>
    <s v="Cascade Brewing / Raccoon Lodge &amp; Brewpub Cascade Vlad The Imp Aler"/>
    <s v="Notes:This Northwest style sour is a blend of spiced Quads, Triples and Blondes aged in Bourbon and wine barrels for over 18 months with orange peel and coriander. Vlad offers a fresh acidity and mild sweetness with flavors of citrus, spice and rich oak. Winner of the Silver Medal at the 2008 GABF. ABV 12.3%First Release: 9.5% ABVSecond Release (Sept 2010): 10.6% ABVThird Release: 2011 - 10.91%\t"/>
    <x v="169"/>
    <n v="5"/>
    <n v="30"/>
    <n v="46"/>
    <n v="63"/>
    <n v="61"/>
    <n v="11"/>
    <n v="78"/>
    <n v="173"/>
    <n v="1"/>
    <n v="83"/>
    <n v="14"/>
    <n v="31"/>
    <n v="60"/>
    <x v="2294"/>
    <x v="2226"/>
    <x v="2289"/>
    <x v="2322"/>
    <x v="2293"/>
    <n v="97"/>
  </r>
  <r>
    <x v="3032"/>
    <x v="110"/>
    <s v="Boston Beer Company (Samuel Adams)"/>
    <s v="Boston Beer Company (Samuel Adams) Samuel Adams Old Fezziwig Ale"/>
    <s v="Notes:Old Fezziwig, Rich &amp; Sweet: Like the character that inspired it. This beer is festive and worthy of a celebration all its own. Bursting with spices of the season, its full body accompanies a deep malt character, with notes of sweet toffee and rich, dark caramel.\t"/>
    <x v="46"/>
    <n v="35"/>
    <n v="50"/>
    <n v="6"/>
    <n v="35"/>
    <n v="6"/>
    <n v="18"/>
    <n v="49"/>
    <n v="11"/>
    <n v="0"/>
    <n v="21"/>
    <n v="10"/>
    <n v="64"/>
    <n v="78"/>
    <x v="2295"/>
    <x v="2227"/>
    <x v="2290"/>
    <x v="2323"/>
    <x v="2294"/>
    <n v="1230"/>
  </r>
  <r>
    <x v="127"/>
    <x v="110"/>
    <s v="Great Lakes Brewing Company"/>
    <s v="Great Lakes Brewing Company Great Lakes Christmas Ale"/>
    <s v="Notes:Do not open ‘til Christmas? Whoever coined that phrase obviously hasn’t tasted Christmas Ale’s fresh honey, cinnamon, and ginger flavors.A Yuletide’s worth of holiday spices and sweet honey to keep you a-wassailing all season long.World Beer Championships 6-Time Medal Winner Since 1999 (Gold, Silver)\t"/>
    <x v="16"/>
    <n v="35"/>
    <n v="50"/>
    <n v="9"/>
    <n v="33"/>
    <n v="11"/>
    <n v="15"/>
    <n v="57"/>
    <n v="11"/>
    <n v="0"/>
    <n v="14"/>
    <n v="17"/>
    <n v="79"/>
    <n v="54"/>
    <x v="2296"/>
    <x v="2228"/>
    <x v="2291"/>
    <x v="2324"/>
    <x v="2295"/>
    <n v="692"/>
  </r>
  <r>
    <x v="3033"/>
    <x v="110"/>
    <s v="Deschutes Brewery"/>
    <s v="Deschutes Brewery Jubelale"/>
    <s v="Notes:Available: October to DecemberAlc. by Vol.: 6.7%IBUs: 60Cocoa, dried fruit, and toffee notes. A robust ale with a warming spice.Bottle conditioned for quality. Live yeast added to the bottle allows this beer to age gracefully and stay fresher, longer. Keep bottles upright, and away from light &amp; heat.216 calories per 12 oz servingLabel artwork changes annually.\t"/>
    <x v="47"/>
    <n v="35"/>
    <n v="50"/>
    <n v="7"/>
    <n v="50"/>
    <n v="24"/>
    <n v="51"/>
    <n v="83"/>
    <n v="27"/>
    <n v="2"/>
    <n v="50"/>
    <n v="48"/>
    <n v="39"/>
    <n v="100"/>
    <x v="2297"/>
    <x v="2229"/>
    <x v="2292"/>
    <x v="2325"/>
    <x v="2296"/>
    <n v="679"/>
  </r>
  <r>
    <x v="3034"/>
    <x v="110"/>
    <s v="Samuel Smith Old Brewery (Tadcaster)"/>
    <s v="Samuel Smith Old Brewery (Tadcaster) Samuel Smith's Winter Welcome Ale"/>
    <s v="Notes: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with nuances and complexities that should be contemplated before an open fire.\t"/>
    <x v="4"/>
    <n v="35"/>
    <n v="50"/>
    <n v="17"/>
    <n v="55"/>
    <n v="18"/>
    <n v="49"/>
    <n v="65"/>
    <n v="22"/>
    <n v="1"/>
    <n v="30"/>
    <n v="69"/>
    <n v="30"/>
    <n v="95"/>
    <x v="2298"/>
    <x v="2230"/>
    <x v="2293"/>
    <x v="2326"/>
    <x v="2297"/>
    <n v="1017"/>
  </r>
  <r>
    <x v="3035"/>
    <x v="110"/>
    <s v="Anderson Valley Brewing Company"/>
    <s v="Anderson Valley Brewing Company Winter Solstice Seasonal Ale"/>
    <s v="Notes:Winter Solstice® is our take on the classic style of “winter warmer.” Boasting a deep amber hue and rich mouthfeel, its creamy finish will lift your spirits. Hints of toffee, spice, and caramel tease the senses making this the perfect ale to share with friends and family during the cold days and long nights of winter.\t"/>
    <x v="76"/>
    <n v="35"/>
    <n v="50"/>
    <n v="6"/>
    <n v="31"/>
    <n v="26"/>
    <n v="9"/>
    <n v="68"/>
    <n v="7"/>
    <n v="0"/>
    <n v="20"/>
    <n v="8"/>
    <n v="53"/>
    <n v="82"/>
    <x v="2299"/>
    <x v="2231"/>
    <x v="2294"/>
    <x v="2327"/>
    <x v="2298"/>
    <n v="602"/>
  </r>
  <r>
    <x v="3036"/>
    <x v="110"/>
    <s v="Southern Tier Brewing Company"/>
    <s v="Southern Tier Brewing Company Old Man (Winter Ale)"/>
    <s v="Notes:Our winter offering is here to quell your shivers and get you through the coldest of nights. A rich marriage of hops and barley to cast light upon the evening and melt your mind out of the snowdrifts. Old Man Winter’s earthy hue and thickness lace around the glass, inviting you to linger in its warmth and share the spirits of the season with your friends and family. A deceptively strong brew, it’s best to sit and ponder with this old man, sip by sip.ABV: 7.5%Fermentation: Ale yeast, three varieties of hops, two varieties of maltsColor: Brown with ruby huesNotes: Roasted malts, a touch of smoke, pepper, some floral hopsFlavor: Hints of bittersweet cocoa, nutty, defined malts and balancing hopsBitterness: Moderate (57 IBU)Availability: Nov - Dec\t"/>
    <x v="16"/>
    <n v="35"/>
    <n v="50"/>
    <n v="3"/>
    <n v="31"/>
    <n v="34"/>
    <n v="58"/>
    <n v="38"/>
    <n v="26"/>
    <n v="0"/>
    <n v="29"/>
    <n v="73"/>
    <n v="24"/>
    <n v="82"/>
    <x v="2300"/>
    <x v="2232"/>
    <x v="2295"/>
    <x v="2328"/>
    <x v="2299"/>
    <n v="464"/>
  </r>
  <r>
    <x v="1727"/>
    <x v="110"/>
    <s v="Harpoon Brewery"/>
    <s v="Harpoon Brewery Harpoon Winter Warmer"/>
    <s v="Notes:When you bring a glass of this dark copper ale to your lips to take your first sip you will notice the aroma of cinnamon. There is no aromatic hop added that might overpower the distinct spice scent. The medium body of this beer is formed from caramel and pale malts. These create enough body to support the spices without making the beer excessively rich. Bittering hops are added to counter the sweetness of the malt and spice. The finish of the beer is a blend of cinnamon and nutmeg. The combination of these two spices results in a balanced, pumpkin-pie flavor.22 IBU\t"/>
    <x v="46"/>
    <n v="35"/>
    <n v="50"/>
    <n v="6"/>
    <n v="34"/>
    <n v="26"/>
    <n v="27"/>
    <n v="49"/>
    <n v="20"/>
    <n v="1"/>
    <n v="26"/>
    <n v="27"/>
    <n v="130"/>
    <n v="70"/>
    <x v="2301"/>
    <x v="2233"/>
    <x v="2296"/>
    <x v="2329"/>
    <x v="2300"/>
    <n v="613"/>
  </r>
  <r>
    <x v="3037"/>
    <x v="110"/>
    <s v="21st Amendment Brewery"/>
    <s v="21st Amendment Brewery Fireside Chat"/>
    <s v="Notes:Like FDR’s Depression-era radio addresses, which were like a kick in the butt and a hug at the same time, our Fireside Chat is a subtle twist on the traditional seasonal brew. We begin with a rich, dark, English-style ale and then we improvise with spices until we know we have a beer worth sharing with the nation.Fireside Chat is our early winter seasonal brew available from October through December in six pack cans and on draft. Brewed like a classic, warming Strong Ale but with a subtle blend of hand-selected spices for just the right festive flair.\t"/>
    <x v="72"/>
    <n v="35"/>
    <n v="50"/>
    <n v="3"/>
    <n v="48"/>
    <n v="37"/>
    <n v="31"/>
    <n v="36"/>
    <n v="9"/>
    <n v="0"/>
    <n v="12"/>
    <n v="40"/>
    <n v="80"/>
    <n v="54"/>
    <x v="2302"/>
    <x v="2234"/>
    <x v="2297"/>
    <x v="2330"/>
    <x v="2301"/>
    <n v="209"/>
  </r>
  <r>
    <x v="127"/>
    <x v="110"/>
    <s v="Breckenridge Brewery"/>
    <s v="Breckenridge Brewery Christmas Ale"/>
    <s v="Notes:The chill of a Colorado high-country winter calls for a beer with extra flavor and strength. Here it is. At over 7% alcohol, with a sturdy texture and rich flavors of caramel and chocolate, our holiday seasonal is the fermented equivalent of a good fire.\t"/>
    <x v="74"/>
    <n v="35"/>
    <n v="50"/>
    <n v="7"/>
    <n v="36"/>
    <n v="23"/>
    <n v="14"/>
    <n v="50"/>
    <n v="15"/>
    <n v="0"/>
    <n v="13"/>
    <n v="27"/>
    <n v="42"/>
    <n v="66"/>
    <x v="2303"/>
    <x v="2235"/>
    <x v="2298"/>
    <x v="2331"/>
    <x v="2302"/>
    <n v="331"/>
  </r>
  <r>
    <x v="3038"/>
    <x v="110"/>
    <s v="Boulevard Brewing Co."/>
    <s v="Boulevard Brewing Co. Nutcracker Ale"/>
    <s v="Notes:Nutcracker Ale is Boulevard’s holiday gift for real beer lovers. This hearty, warming brew is a classic winter ale, deep amber in color, with hints of molasses balanced by the “spiciness” of freshly harvested Chinook hops.38 IBU\t"/>
    <x v="75"/>
    <n v="35"/>
    <n v="50"/>
    <n v="14"/>
    <n v="31"/>
    <n v="23"/>
    <n v="71"/>
    <n v="65"/>
    <n v="43"/>
    <n v="0"/>
    <n v="56"/>
    <n v="92"/>
    <n v="52"/>
    <n v="93"/>
    <x v="2304"/>
    <x v="2236"/>
    <x v="2299"/>
    <x v="2332"/>
    <x v="1581"/>
    <n v="296"/>
  </r>
  <r>
    <x v="3039"/>
    <x v="110"/>
    <s v="Pyramid Breweries, Inc."/>
    <s v="Pyramid Breweries, Inc. Snow Cap"/>
    <s v="Notes:Deep mahogany in color, our full-bodied winter warmer is brewed in the spirit of British winter ales. Crafted with a flurry of roasted chocolate and caramel malts, and generously hopped, it delivers a smooth finish that makes this beer the perfect cold weather companion.\t"/>
    <x v="68"/>
    <n v="35"/>
    <n v="50"/>
    <n v="12"/>
    <n v="82"/>
    <n v="35"/>
    <n v="66"/>
    <n v="104"/>
    <n v="34"/>
    <n v="1"/>
    <n v="57"/>
    <n v="78"/>
    <n v="25"/>
    <n v="144"/>
    <x v="2305"/>
    <x v="2237"/>
    <x v="2300"/>
    <x v="2333"/>
    <x v="2303"/>
    <n v="492"/>
  </r>
  <r>
    <x v="3040"/>
    <x v="110"/>
    <s v="Odell Brewing Company"/>
    <s v="Odell Brewing Company Odell Isolation Ale"/>
    <s v="Notes:"/>
    <x v="4"/>
    <n v="35"/>
    <n v="50"/>
    <n v="12"/>
    <n v="29"/>
    <n v="20"/>
    <n v="26"/>
    <n v="49"/>
    <n v="11"/>
    <n v="0"/>
    <n v="13"/>
    <n v="47"/>
    <n v="30"/>
    <n v="85"/>
    <x v="2306"/>
    <x v="2238"/>
    <x v="2301"/>
    <x v="2334"/>
    <x v="2304"/>
    <n v="183"/>
  </r>
  <r>
    <x v="3041"/>
    <x v="110"/>
    <s v="Flying Dog Brewery"/>
    <s v="Flying Dog Brewery K-9 Cruiser Winter Ale"/>
    <s v="Notes:Formerly K-9 Cruiser Winter Ale\t"/>
    <x v="73"/>
    <n v="35"/>
    <n v="50"/>
    <n v="7"/>
    <n v="52"/>
    <n v="42"/>
    <n v="41"/>
    <n v="63"/>
    <n v="20"/>
    <n v="0"/>
    <n v="33"/>
    <n v="34"/>
    <n v="36"/>
    <n v="77"/>
    <x v="2307"/>
    <x v="2239"/>
    <x v="2302"/>
    <x v="2335"/>
    <x v="2305"/>
    <n v="331"/>
  </r>
  <r>
    <x v="3042"/>
    <x v="110"/>
    <s v="Dark Horse Brewing Company"/>
    <s v="Dark Horse Brewing Company Dark Horse 4 Elf"/>
    <s v="Notes:4 Elf is holiday cheer in liquid form. Spicy aromas like cinnamon and clove give this dark brown winter warmer a proper holiday welcome. Balanced between malt, hops, and spice at 8.75% ABV this beer goes great with all holiday foods—from sweet snacks to the roast beast.\t"/>
    <x v="186"/>
    <n v="35"/>
    <n v="50"/>
    <n v="7"/>
    <n v="49"/>
    <n v="39"/>
    <n v="25"/>
    <n v="52"/>
    <n v="9"/>
    <n v="0"/>
    <n v="19"/>
    <n v="29"/>
    <n v="128"/>
    <n v="71"/>
    <x v="2308"/>
    <x v="1162"/>
    <x v="2303"/>
    <x v="1802"/>
    <x v="2306"/>
    <n v="72"/>
  </r>
  <r>
    <x v="3043"/>
    <x v="110"/>
    <s v="SweetWater Brewing Company"/>
    <s v="SweetWater Brewing Company Sweetwater Festive Ale"/>
    <s v="Notes:A strong ale brewed with generous amounts of rich malt, coupled with a taint of cinnamon and mace\t"/>
    <x v="89"/>
    <n v="35"/>
    <n v="50"/>
    <n v="6"/>
    <n v="60"/>
    <n v="25"/>
    <n v="41"/>
    <n v="64"/>
    <n v="7"/>
    <n v="0"/>
    <n v="15"/>
    <n v="41"/>
    <n v="86"/>
    <n v="80"/>
    <x v="2309"/>
    <x v="2240"/>
    <x v="2304"/>
    <x v="2336"/>
    <x v="2307"/>
    <n v="239"/>
  </r>
  <r>
    <x v="3044"/>
    <x v="110"/>
    <s v="Thirsty Dog Brewing Company"/>
    <s v="Thirsty Dog Brewing Company 12 Dogs Of Christmas Ale"/>
    <s v="Notes:This beer's name sums up the idea of bringing the best together to celebrate. It is filled with seasonal flavors from generous amounts of toasted and caramel malts, mixed with equally generous amounts of honey, cinnamon, ginger, and nutmeg. We feel it is the perfect libation, filled with flavors of the season.\t"/>
    <x v="91"/>
    <n v="35"/>
    <n v="50"/>
    <n v="8"/>
    <n v="37"/>
    <n v="23"/>
    <n v="16"/>
    <n v="67"/>
    <n v="6"/>
    <n v="0"/>
    <n v="13"/>
    <n v="17"/>
    <n v="116"/>
    <n v="79"/>
    <x v="1184"/>
    <x v="2241"/>
    <x v="2305"/>
    <x v="1689"/>
    <x v="2308"/>
    <n v="130"/>
  </r>
  <r>
    <x v="474"/>
    <x v="110"/>
    <s v="Summit Brewing Company"/>
    <s v="Summit Brewing Company Summit Winter Ale"/>
    <s v="Notes:OG 14.6° Plato36 IBUsMalts: Harrington, Caramel, Carafa IIHops: Willamette, Fuggle, Tettenanger\t"/>
    <x v="69"/>
    <n v="35"/>
    <n v="50"/>
    <n v="11"/>
    <n v="77"/>
    <n v="17"/>
    <n v="62"/>
    <n v="78"/>
    <n v="20"/>
    <n v="2"/>
    <n v="36"/>
    <n v="49"/>
    <n v="27"/>
    <n v="121"/>
    <x v="2310"/>
    <x v="2242"/>
    <x v="2306"/>
    <x v="2337"/>
    <x v="2309"/>
    <n v="240"/>
  </r>
  <r>
    <x v="3045"/>
    <x v="110"/>
    <s v="Widmer Brothers Brewing Company"/>
    <s v="Widmer Brothers Brewing Company Barrel Aged Brrrbon (Brothers' Reserve Series)"/>
    <s v="Notes:Bitterness: 40 IBUAlcohol by Volume: 9.4% ABVOriginal Gravity: 20° PLATOReleased: September 2010\t"/>
    <x v="83"/>
    <n v="35"/>
    <n v="50"/>
    <n v="7"/>
    <n v="59"/>
    <n v="118"/>
    <n v="36"/>
    <n v="73"/>
    <n v="12"/>
    <n v="0"/>
    <n v="27"/>
    <n v="47"/>
    <n v="45"/>
    <n v="140"/>
    <x v="2311"/>
    <x v="2243"/>
    <x v="2307"/>
    <x v="2338"/>
    <x v="2310"/>
    <n v="159"/>
  </r>
  <r>
    <x v="3046"/>
    <x v="110"/>
    <s v="Elysian Brewing Company"/>
    <s v="Elysian Brewing Company BiFrost"/>
    <s v="Notes:"/>
    <x v="91"/>
    <n v="35"/>
    <n v="50"/>
    <n v="15"/>
    <n v="47"/>
    <n v="21"/>
    <n v="55"/>
    <n v="60"/>
    <n v="62"/>
    <n v="0"/>
    <n v="96"/>
    <n v="94"/>
    <n v="14"/>
    <n v="71"/>
    <x v="2312"/>
    <x v="2244"/>
    <x v="2308"/>
    <x v="2339"/>
    <x v="2311"/>
    <n v="138"/>
  </r>
  <r>
    <x v="3047"/>
    <x v="110"/>
    <s v="Shipyard Brewing Co."/>
    <s v="Shipyard Brewing Co. Prelude Special Ale"/>
    <s v="Notes:"/>
    <x v="47"/>
    <n v="35"/>
    <n v="50"/>
    <n v="10"/>
    <n v="59"/>
    <n v="37"/>
    <n v="32"/>
    <n v="71"/>
    <n v="10"/>
    <n v="0"/>
    <n v="18"/>
    <n v="48"/>
    <n v="30"/>
    <n v="116"/>
    <x v="2313"/>
    <x v="2245"/>
    <x v="2309"/>
    <x v="2340"/>
    <x v="527"/>
    <n v="261"/>
  </r>
  <r>
    <x v="3048"/>
    <x v="110"/>
    <s v="Boulder Beer / Wilderness Pub"/>
    <s v="Boulder Beer / Wilderness Pub Never Summer Ale"/>
    <s v="Notes:"/>
    <x v="54"/>
    <n v="35"/>
    <n v="50"/>
    <n v="7"/>
    <n v="47"/>
    <n v="35"/>
    <n v="64"/>
    <n v="65"/>
    <n v="18"/>
    <n v="5"/>
    <n v="22"/>
    <n v="81"/>
    <n v="38"/>
    <n v="101"/>
    <x v="2314"/>
    <x v="2246"/>
    <x v="2310"/>
    <x v="2341"/>
    <x v="2312"/>
    <n v="333"/>
  </r>
  <r>
    <x v="3049"/>
    <x v="110"/>
    <s v="Big Sky Brewing Company"/>
    <s v="Big Sky Brewing Company Powder Hound Winter Ale"/>
    <s v="Notes:Two words describe winter in our neck of the woods... cold, dark, and snowy. Just the way we like it! At 7.2% ABV, Powder Hound Winter Ale gives just the right amount of warmth, balanced by its rich taste and generous dose of Hallertau, Palisade, and Amarillo hops. After a cold day of getting it done or just relaxing, the avalanche of flavor will have you saying these four words - &quot;I'll have another Powder Hound&quot;!\t"/>
    <x v="1"/>
    <n v="35"/>
    <n v="50"/>
    <n v="10"/>
    <n v="42"/>
    <n v="33"/>
    <n v="54"/>
    <n v="52"/>
    <n v="24"/>
    <n v="3"/>
    <n v="33"/>
    <n v="63"/>
    <n v="23"/>
    <n v="61"/>
    <x v="2315"/>
    <x v="2247"/>
    <x v="2311"/>
    <x v="2342"/>
    <x v="1359"/>
    <n v="200"/>
  </r>
  <r>
    <x v="3050"/>
    <x v="110"/>
    <s v="Lost Coast Brewery and Cafe"/>
    <s v="Lost Coast Brewery and Cafe Winterbraun"/>
    <s v="Notes:"/>
    <x v="52"/>
    <n v="35"/>
    <n v="50"/>
    <n v="4"/>
    <n v="74"/>
    <n v="35"/>
    <n v="52"/>
    <n v="77"/>
    <n v="17"/>
    <n v="2"/>
    <n v="29"/>
    <n v="37"/>
    <n v="27"/>
    <n v="126"/>
    <x v="382"/>
    <x v="2248"/>
    <x v="2312"/>
    <x v="2343"/>
    <x v="2313"/>
    <n v="202"/>
  </r>
  <r>
    <x v="3051"/>
    <x v="110"/>
    <s v="Rahr &amp; Sons Brewing Company"/>
    <s v="Rahr &amp; Sons Brewing Company Bourbon Barrel Aged Winter Warmer"/>
    <s v="Notes:November Release - English dark ale aged in bourbon barrels - fresh American oak - dark malts - English hops - sweet, smooth vanilla &amp; oak finish\t"/>
    <x v="22"/>
    <n v="35"/>
    <n v="50"/>
    <n v="8"/>
    <n v="69"/>
    <n v="92"/>
    <n v="35"/>
    <n v="81"/>
    <n v="24"/>
    <n v="0"/>
    <n v="34"/>
    <n v="32"/>
    <n v="55"/>
    <n v="129"/>
    <x v="2316"/>
    <x v="1741"/>
    <x v="2313"/>
    <x v="337"/>
    <x v="2314"/>
    <n v="63"/>
  </r>
  <r>
    <x v="127"/>
    <x v="110"/>
    <s v="Sly Fox Brewing Company"/>
    <s v="Sly Fox Brewing Company Christmas Ale"/>
    <s v="Notes:This malty, full-bodied red ale is made with traditional mulling spices: Ginger, Clove, All Spice, Cinnamon &amp; Nutmeg. If this one doesn't get you into the Christmas spirit, you truly are a Scrooge.Bottled: 16.0 OG | 16 IBUs | 6.5% ABVCanned: 14.0 OG | 16 IBUs | 5.5% ABV\t"/>
    <x v="54"/>
    <n v="35"/>
    <n v="50"/>
    <n v="10"/>
    <n v="51"/>
    <n v="10"/>
    <n v="14"/>
    <n v="51"/>
    <n v="12"/>
    <n v="1"/>
    <n v="25"/>
    <n v="14"/>
    <n v="123"/>
    <n v="51"/>
    <x v="25"/>
    <x v="91"/>
    <x v="2314"/>
    <x v="1187"/>
    <x v="127"/>
    <n v="14"/>
  </r>
  <r>
    <x v="3052"/>
    <x v="110"/>
    <s v="Hoppin' Frog Brewery"/>
    <s v="Hoppin' Frog Brewery Frosted Frog Christmas Ale"/>
    <s v="Notes:The essence of Christmas is captured in this very bottle. Perfectly blended spices compliment Frosted Frog’s rich malt flavors, creating the ultimate Christmas experience. Celebrate the holidays as you savor this very special seasonal offering.\t"/>
    <x v="78"/>
    <n v="35"/>
    <n v="50"/>
    <n v="6"/>
    <n v="40"/>
    <n v="37"/>
    <n v="23"/>
    <n v="64"/>
    <n v="14"/>
    <n v="0"/>
    <n v="26"/>
    <n v="24"/>
    <n v="124"/>
    <n v="66"/>
    <x v="2317"/>
    <x v="2249"/>
    <x v="2315"/>
    <x v="2344"/>
    <x v="2315"/>
    <n v="107"/>
  </r>
  <r>
    <x v="3053"/>
    <x v="110"/>
    <s v="Fat Heads Brewery &amp; Saloon"/>
    <s v="Fat Heads Brewery &amp; Saloon Christmas Ale"/>
    <s v="Notes:Once upon a frozen evening way up north, a sweet local honey named Holly inspired our Jolly Fat Man (as only Holly can) to create this festive spiced holiday ale. We think you will enjoy this holiday creation with it's aromas and flavors of Christmas day. Sweet malt, ginger, honey and cinnamon spice. Sip this by the fire with your significant other. Who knows, maybe it will lead to a little inspiration of your own. From our Jolly Fat Man to yours, Happy Holidays.Chill out man, have a beer!Matt - Chris- Glenn\t"/>
    <x v="73"/>
    <n v="35"/>
    <n v="50"/>
    <n v="12"/>
    <n v="45"/>
    <n v="19"/>
    <n v="10"/>
    <n v="62"/>
    <n v="5"/>
    <n v="0"/>
    <n v="16"/>
    <n v="30"/>
    <n v="123"/>
    <n v="70"/>
    <x v="25"/>
    <x v="220"/>
    <x v="652"/>
    <x v="2345"/>
    <x v="24"/>
    <n v="12"/>
  </r>
  <r>
    <x v="3054"/>
    <x v="110"/>
    <s v="Wychwood Brewery Company Ltd"/>
    <s v="Wychwood Brewery Company Ltd Bah Humbug"/>
    <s v="Notes:"/>
    <x v="2"/>
    <n v="35"/>
    <n v="50"/>
    <n v="8"/>
    <n v="41"/>
    <n v="9"/>
    <n v="19"/>
    <n v="52"/>
    <n v="34"/>
    <n v="0"/>
    <n v="33"/>
    <n v="18"/>
    <n v="59"/>
    <n v="69"/>
    <x v="2318"/>
    <x v="2250"/>
    <x v="2316"/>
    <x v="2346"/>
    <x v="2316"/>
    <n v="215"/>
  </r>
  <r>
    <x v="3055"/>
    <x v="110"/>
    <s v="Berkshire Brewing Company Inc."/>
    <s v="Berkshire Brewing Company Inc. Cabin Fever Ale"/>
    <s v="Notes:"/>
    <x v="13"/>
    <n v="35"/>
    <n v="50"/>
    <n v="14"/>
    <n v="44"/>
    <n v="25"/>
    <n v="40"/>
    <n v="75"/>
    <n v="34"/>
    <n v="1"/>
    <n v="38"/>
    <n v="53"/>
    <n v="34"/>
    <n v="89"/>
    <x v="2319"/>
    <x v="2251"/>
    <x v="2317"/>
    <x v="2347"/>
    <x v="2317"/>
    <n v="142"/>
  </r>
  <r>
    <x v="3056"/>
    <x v="110"/>
    <s v="Rogue Ales"/>
    <s v="Rogue Ales Mogul Madness Ale"/>
    <s v="Notes:15 Ingredients:C-123, C-150, Kilncoffee, Carofa's Special 2 &amp; Rogue Micro Barley Farm Dare &amp; RiskMalts: Newport, Simcoe, Crystal 90, Amarillo &amp; Rogue Micro Hopyard Revolution, Liberty &amp; Freedom Hops; Pacman Yeast from Hood River &amp; Free Range Coastal Water.16.5º PLATO68 IBU77.7 AA36º Lovibond\t"/>
    <x v="17"/>
    <n v="35"/>
    <n v="50"/>
    <n v="13"/>
    <n v="62"/>
    <n v="43"/>
    <n v="109"/>
    <n v="58"/>
    <n v="27"/>
    <n v="0"/>
    <n v="31"/>
    <n v="124"/>
    <n v="17"/>
    <n v="105"/>
    <x v="2320"/>
    <x v="2252"/>
    <x v="1137"/>
    <x v="2348"/>
    <x v="2318"/>
    <n v="115"/>
  </r>
  <r>
    <x v="3057"/>
    <x v="110"/>
    <s v="Nøgne Ø - Det Kompromissløse Bryggeri A/S"/>
    <s v="Nøgne Ø - Det Kompromissløse Bryggeri A/S God Jul"/>
    <s v="Notes:In the US this is called &quot;Winter Ale&quot;. A dark ale brewed specially for the Christmas season, with a rich, complex taste of caramel. This is a strong, dark and rather sweet Christmas Beer – just the way we think a Christmas beer should be.19°P, 30 IBU.Ingredients: Lager, Munich, caramel, black, and chocolate malt; Chinook, Columbus, and Centennial hops; English ale yeast, and our local Grimstad water.\t"/>
    <x v="3"/>
    <n v="35"/>
    <n v="50"/>
    <n v="20"/>
    <n v="112"/>
    <n v="41"/>
    <n v="78"/>
    <n v="126"/>
    <n v="43"/>
    <n v="0"/>
    <n v="51"/>
    <n v="78"/>
    <n v="44"/>
    <n v="160"/>
    <x v="2321"/>
    <x v="2253"/>
    <x v="2318"/>
    <x v="2349"/>
    <x v="2006"/>
    <n v="187"/>
  </r>
  <r>
    <x v="3058"/>
    <x v="110"/>
    <s v="Granville Island Brewery"/>
    <s v="Granville Island Brewery Lions Winter Ale"/>
    <s v="Notes:Our Lions Winter Ale combines premium malt with aromatic specialty hops. The vanilla-like finish of this robust ale is a great excuse to get out of the cold and enjoy BC’s favourite winter beer made from the finest natural ingredients.\t"/>
    <x v="10"/>
    <n v="35"/>
    <n v="50"/>
    <n v="3"/>
    <n v="92"/>
    <n v="17"/>
    <n v="31"/>
    <n v="83"/>
    <n v="3"/>
    <n v="0"/>
    <n v="7"/>
    <n v="21"/>
    <n v="47"/>
    <n v="100"/>
    <x v="2322"/>
    <x v="2254"/>
    <x v="2319"/>
    <x v="15"/>
    <x v="2319"/>
    <n v="35"/>
  </r>
  <r>
    <x v="3059"/>
    <x v="110"/>
    <s v="Nøgne Ø - Det Kompromissløse Bryggeri A/S"/>
    <s v="Nøgne Ø - Det Kompromissløse Bryggeri A/S Special Holiday Ale - Nøgne Ø/Jolly Pumpkin Artisan Ales/Stone Brewing Co."/>
    <s v="Notes:Collaboration with Jolly Pumpkin Artisan Ales &amp; Stone BrewingIngredients: Malted Barley, malted Rye, malted oats, hops, white sage, caraway, Juniper berries, chestnuts, yeast.First brewed July 27. 2009. Batch #440. Brewed with Stone and Jolly Pumpkin, 2009. Brewed at Nøgne Ø. Also brewed at Stone, Escondido, California, USA, 2008 and Jolly Pumpkin, Dexter, Michigan, USA, 2009.\t"/>
    <x v="3"/>
    <n v="35"/>
    <n v="50"/>
    <n v="13"/>
    <n v="62"/>
    <n v="27"/>
    <n v="25"/>
    <n v="95"/>
    <n v="29"/>
    <n v="1"/>
    <n v="64"/>
    <n v="47"/>
    <n v="61"/>
    <n v="132"/>
    <x v="2323"/>
    <x v="34"/>
    <x v="2320"/>
    <x v="2350"/>
    <x v="2320"/>
    <n v="120"/>
  </r>
  <r>
    <x v="474"/>
    <x v="110"/>
    <s v="St. Peter's Brewery Co Ltd"/>
    <s v="St. Peter's Brewery Co Ltd St. Peter's Winter Ale"/>
    <s v="Notes:This deep mahogany red strong ale is a classic example of a winter warmer that’s high in alcohol and rich in taste. An excellent balance of malty sweetness and hoppy bitterness, gives aromas of Christmas cake with hints of black treacle and vine fruits.\t"/>
    <x v="54"/>
    <n v="35"/>
    <n v="50"/>
    <n v="7"/>
    <n v="64"/>
    <n v="28"/>
    <n v="40"/>
    <n v="108"/>
    <n v="26"/>
    <n v="1"/>
    <n v="46"/>
    <n v="28"/>
    <n v="27"/>
    <n v="117"/>
    <x v="2324"/>
    <x v="2255"/>
    <x v="2321"/>
    <x v="2351"/>
    <x v="2321"/>
    <n v="164"/>
  </r>
  <r>
    <x v="1727"/>
    <x v="110"/>
    <s v="Rahr &amp; Sons Brewing Company"/>
    <s v="Rahr &amp; Sons Brewing Company Winter Warmer"/>
    <s v="Notes:"/>
    <x v="3"/>
    <n v="35"/>
    <n v="50"/>
    <n v="9"/>
    <n v="67"/>
    <n v="31"/>
    <n v="46"/>
    <n v="67"/>
    <n v="11"/>
    <n v="0"/>
    <n v="24"/>
    <n v="24"/>
    <n v="28"/>
    <n v="100"/>
    <x v="385"/>
    <x v="912"/>
    <x v="2322"/>
    <x v="2352"/>
    <x v="2322"/>
    <n v="77"/>
  </r>
  <r>
    <x v="3060"/>
    <x v="110"/>
    <s v="Cisco Brewers Inc."/>
    <s v="Cisco Brewers Inc. Winter Shredder"/>
    <s v="Notes:"/>
    <x v="107"/>
    <n v="35"/>
    <n v="50"/>
    <n v="15"/>
    <n v="37"/>
    <n v="24"/>
    <n v="35"/>
    <n v="46"/>
    <n v="19"/>
    <n v="0"/>
    <n v="23"/>
    <n v="45"/>
    <n v="67"/>
    <n v="74"/>
    <x v="628"/>
    <x v="220"/>
    <x v="326"/>
    <x v="137"/>
    <x v="11"/>
    <n v="4"/>
  </r>
  <r>
    <x v="3061"/>
    <x v="110"/>
    <s v="RJ Rockers Brewing Company"/>
    <s v="RJ Rockers Brewing Company First Snow Ale"/>
    <s v="Notes:This hearty American pale ale contains a rich blend of spices that warms the soul on a cold winter's night. Chill the mug, stoke the fire, and savor this quality seasonal brew. Available only during the Winter season.\t"/>
    <x v="4"/>
    <n v="35"/>
    <n v="50"/>
    <n v="15"/>
    <n v="31"/>
    <n v="23"/>
    <n v="16"/>
    <n v="54"/>
    <n v="43"/>
    <n v="0"/>
    <n v="54"/>
    <n v="14"/>
    <n v="140"/>
    <n v="58"/>
    <x v="1726"/>
    <x v="137"/>
    <x v="1988"/>
    <x v="2353"/>
    <x v="2323"/>
    <n v="50"/>
  </r>
  <r>
    <x v="3062"/>
    <x v="110"/>
    <s v="Natty Greene's Pub &amp; Brewing Co."/>
    <s v="Natty Greene's Pub &amp; Brewing Co. Red Nose Winter Ale"/>
    <s v="Notes:"/>
    <x v="18"/>
    <n v="35"/>
    <n v="50"/>
    <n v="8"/>
    <n v="44"/>
    <n v="24"/>
    <n v="19"/>
    <n v="52"/>
    <n v="21"/>
    <n v="0"/>
    <n v="26"/>
    <n v="21"/>
    <n v="96"/>
    <n v="77"/>
    <x v="153"/>
    <x v="2256"/>
    <x v="2323"/>
    <x v="2354"/>
    <x v="399"/>
    <n v="26"/>
  </r>
  <r>
    <x v="3063"/>
    <x v="110"/>
    <s v="Fish Brewing Company / Fishbowl Brewpub"/>
    <s v="Fish Brewing Company / Fishbowl Brewpub Fish Tale Winterfish"/>
    <s v="Notes:"/>
    <x v="16"/>
    <n v="35"/>
    <n v="50"/>
    <n v="11"/>
    <n v="36"/>
    <n v="50"/>
    <n v="70"/>
    <n v="72"/>
    <n v="59"/>
    <n v="0"/>
    <n v="81"/>
    <n v="110"/>
    <n v="18"/>
    <n v="73"/>
    <x v="2325"/>
    <x v="2245"/>
    <x v="1229"/>
    <x v="2355"/>
    <x v="2324"/>
    <n v="87"/>
  </r>
  <r>
    <x v="3064"/>
    <x v="110"/>
    <s v="Hoppin' Frog Brewery"/>
    <s v="Hoppin' Frog Brewery Barrel Aged Frosted Frog Christmas Ale"/>
    <s v="Notes:The essence of Christmas is captured in this very bottle. Perfectly blended spices compliment Frosted Frog’s rich malt flavors, creating the ultimate Christmas experience. Celebrate the holidays as you savor this very special seasonal offering.\t"/>
    <x v="78"/>
    <n v="35"/>
    <n v="50"/>
    <n v="8"/>
    <n v="50"/>
    <n v="49"/>
    <n v="13"/>
    <n v="71"/>
    <n v="17"/>
    <n v="0"/>
    <n v="33"/>
    <n v="16"/>
    <n v="148"/>
    <n v="69"/>
    <x v="358"/>
    <x v="388"/>
    <x v="11"/>
    <x v="395"/>
    <x v="1360"/>
    <n v="18"/>
  </r>
</pivotCacheRecords>
</file>

<file path=xl/pivotCache/pivotCacheRecords2.xml><?xml version="1.0" encoding="utf-8"?>
<pivotCacheRecords xmlns="http://schemas.openxmlformats.org/spreadsheetml/2006/main" xmlns:r="http://schemas.openxmlformats.org/officeDocument/2006/relationships" count="2619">
  <r>
    <x v="0"/>
    <x v="0"/>
    <n v="33"/>
    <x v="0"/>
    <n v="33"/>
    <n v="57"/>
    <n v="8"/>
    <n v="111"/>
    <n v="417"/>
    <n v="3.4989940000000002"/>
    <n v="3.6368209999999999"/>
    <n v="3.5563380000000002"/>
    <n v="3.6438630000000001"/>
    <x v="0"/>
  </r>
  <r>
    <x v="1"/>
    <x v="1"/>
    <n v="16"/>
    <x v="0"/>
    <n v="24"/>
    <n v="35"/>
    <n v="12"/>
    <n v="84"/>
    <n v="346"/>
    <n v="3.7983370000000001"/>
    <n v="3.8461539999999999"/>
    <n v="3.904366"/>
    <n v="4.0249480000000002"/>
    <x v="0"/>
  </r>
  <r>
    <x v="2"/>
    <x v="2"/>
    <n v="11"/>
    <x v="0"/>
    <n v="10"/>
    <n v="54"/>
    <n v="4"/>
    <n v="62"/>
    <n v="283"/>
    <n v="3.4098139999999999"/>
    <n v="3.667109"/>
    <n v="3.6007959999999999"/>
    <n v="3.6313"/>
    <x v="0"/>
  </r>
  <r>
    <x v="0"/>
    <x v="3"/>
    <n v="18"/>
    <x v="1"/>
    <n v="49"/>
    <n v="40"/>
    <n v="16"/>
    <n v="119"/>
    <n v="490"/>
    <n v="4.1480980000000001"/>
    <n v="4.0339669999999996"/>
    <n v="4.1508149999999997"/>
    <n v="4.2051629999999998"/>
    <x v="0"/>
  </r>
  <r>
    <x v="3"/>
    <x v="4"/>
    <n v="9"/>
    <x v="1"/>
    <n v="11"/>
    <n v="51"/>
    <n v="20"/>
    <n v="95"/>
    <n v="378"/>
    <n v="3.625"/>
    <n v="3.9739580000000001"/>
    <n v="3.734375"/>
    <n v="3.765625"/>
    <x v="0"/>
  </r>
  <r>
    <x v="4"/>
    <x v="5"/>
    <n v="25"/>
    <x v="1"/>
    <n v="34"/>
    <n v="60"/>
    <n v="4"/>
    <n v="103"/>
    <n v="415"/>
    <n v="4.0079370000000001"/>
    <n v="4.0079370000000001"/>
    <n v="4.0873020000000002"/>
    <n v="4.1920630000000001"/>
    <x v="0"/>
  </r>
  <r>
    <x v="5"/>
    <x v="6"/>
    <n v="29"/>
    <x v="0"/>
    <n v="36"/>
    <n v="54"/>
    <n v="8"/>
    <n v="97"/>
    <n v="393"/>
    <n v="3.322581"/>
    <n v="3.6370969999999998"/>
    <n v="3.3669349999999998"/>
    <n v="3.3548390000000001"/>
    <x v="0"/>
  </r>
  <r>
    <x v="6"/>
    <x v="7"/>
    <n v="22"/>
    <x v="0"/>
    <n v="21"/>
    <n v="37"/>
    <n v="4"/>
    <n v="98"/>
    <n v="364"/>
    <n v="3.496629"/>
    <n v="3.7359550000000001"/>
    <n v="3.5887639999999998"/>
    <n v="3.5797750000000002"/>
    <x v="0"/>
  </r>
  <r>
    <x v="7"/>
    <x v="8"/>
    <n v="13"/>
    <x v="1"/>
    <n v="8"/>
    <n v="60"/>
    <n v="16"/>
    <n v="97"/>
    <n v="336"/>
    <n v="3.847826"/>
    <n v="4.0434780000000003"/>
    <n v="4.1195649999999997"/>
    <n v="3.9891299999999998"/>
    <x v="0"/>
  </r>
  <r>
    <x v="8"/>
    <x v="9"/>
    <n v="55"/>
    <x v="2"/>
    <n v="52"/>
    <n v="66"/>
    <n v="8"/>
    <n v="77"/>
    <n v="419"/>
    <n v="3.534694"/>
    <n v="3.5285709999999999"/>
    <n v="3.6081629999999998"/>
    <n v="3.587755"/>
    <x v="0"/>
  </r>
  <r>
    <x v="9"/>
    <x v="10"/>
    <n v="25"/>
    <x v="1"/>
    <n v="32"/>
    <n v="68"/>
    <n v="12"/>
    <n v="121"/>
    <n v="464"/>
    <n v="3.8877009999999999"/>
    <n v="4.0614970000000001"/>
    <n v="3.949198"/>
    <n v="4.0534759999999999"/>
    <x v="0"/>
  </r>
  <r>
    <x v="10"/>
    <x v="11"/>
    <n v="11"/>
    <x v="3"/>
    <n v="8"/>
    <n v="24"/>
    <n v="2"/>
    <n v="65"/>
    <n v="195"/>
    <n v="3.8333330000000001"/>
    <n v="4.3333329999999997"/>
    <n v="3.8333330000000001"/>
    <n v="4"/>
    <x v="0"/>
  </r>
  <r>
    <x v="11"/>
    <x v="2"/>
    <n v="13"/>
    <x v="1"/>
    <n v="13"/>
    <n v="50"/>
    <n v="6"/>
    <n v="93"/>
    <n v="304"/>
    <n v="3.5238100000000001"/>
    <n v="3.9047619999999998"/>
    <n v="3.7738100000000001"/>
    <n v="3.6904759999999999"/>
    <x v="0"/>
  </r>
  <r>
    <x v="12"/>
    <x v="12"/>
    <n v="13"/>
    <x v="1"/>
    <n v="11"/>
    <n v="32"/>
    <n v="2"/>
    <n v="112"/>
    <n v="304"/>
    <n v="3.2023809999999999"/>
    <n v="3.5416669999999999"/>
    <n v="3.2678569999999998"/>
    <n v="3.3035709999999998"/>
    <x v="0"/>
  </r>
  <r>
    <x v="13"/>
    <x v="13"/>
    <n v="31"/>
    <x v="0"/>
    <n v="37"/>
    <n v="59"/>
    <n v="19"/>
    <n v="115"/>
    <n v="514"/>
    <n v="3.8346610000000001"/>
    <n v="4"/>
    <n v="3.9820720000000001"/>
    <n v="3.99004"/>
    <x v="0"/>
  </r>
  <r>
    <x v="0"/>
    <x v="14"/>
    <n v="5"/>
    <x v="1"/>
    <n v="3"/>
    <n v="50"/>
    <n v="5"/>
    <n v="110"/>
    <n v="345"/>
    <n v="3.5"/>
    <n v="3.785714"/>
    <n v="3.6428569999999998"/>
    <n v="3.6428569999999998"/>
    <x v="0"/>
  </r>
  <r>
    <x v="9"/>
    <x v="2"/>
    <n v="18"/>
    <x v="1"/>
    <n v="20"/>
    <n v="80"/>
    <n v="7"/>
    <n v="103"/>
    <n v="386"/>
    <n v="3.5285709999999999"/>
    <n v="3.9142860000000002"/>
    <n v="3.8142860000000001"/>
    <n v="3.9142860000000002"/>
    <x v="0"/>
  </r>
  <r>
    <x v="14"/>
    <x v="5"/>
    <n v="19"/>
    <x v="0"/>
    <n v="25"/>
    <n v="64"/>
    <n v="10"/>
    <n v="135"/>
    <n v="443"/>
    <n v="3.574074"/>
    <n v="3.8888889999999998"/>
    <n v="3.7098770000000001"/>
    <n v="3.7345679999999999"/>
    <x v="0"/>
  </r>
  <r>
    <x v="14"/>
    <x v="12"/>
    <n v="7"/>
    <x v="0"/>
    <n v="10"/>
    <n v="60"/>
    <n v="9"/>
    <n v="111"/>
    <n v="372"/>
    <n v="5"/>
    <n v="4"/>
    <n v="4"/>
    <n v="4"/>
    <x v="0"/>
  </r>
  <r>
    <x v="13"/>
    <x v="15"/>
    <n v="25"/>
    <x v="1"/>
    <n v="50"/>
    <n v="43"/>
    <n v="13"/>
    <n v="176"/>
    <n v="560"/>
    <n v="3.9125000000000001"/>
    <n v="3.9"/>
    <n v="3.7374999999999998"/>
    <n v="3.9375"/>
    <x v="0"/>
  </r>
  <r>
    <x v="15"/>
    <x v="2"/>
    <n v="13"/>
    <x v="1"/>
    <n v="6"/>
    <n v="45"/>
    <n v="8"/>
    <n v="97"/>
    <n v="319"/>
    <n v="3.6111110000000002"/>
    <n v="3.948413"/>
    <n v="3.698413"/>
    <n v="3.7261899999999999"/>
    <x v="0"/>
  </r>
  <r>
    <x v="16"/>
    <x v="16"/>
    <n v="32"/>
    <x v="0"/>
    <n v="46"/>
    <n v="83"/>
    <n v="19"/>
    <n v="121"/>
    <n v="548"/>
    <n v="3.8529409999999999"/>
    <n v="3.9705879999999998"/>
    <n v="4.0441180000000001"/>
    <n v="4"/>
    <x v="0"/>
  </r>
  <r>
    <x v="6"/>
    <x v="17"/>
    <n v="13"/>
    <x v="0"/>
    <n v="13"/>
    <n v="45"/>
    <n v="10"/>
    <n v="70"/>
    <n v="274"/>
    <n v="3.75"/>
    <n v="3.8125"/>
    <n v="3.625"/>
    <n v="3.625"/>
    <x v="0"/>
  </r>
  <r>
    <x v="17"/>
    <x v="1"/>
    <n v="20"/>
    <x v="4"/>
    <n v="18"/>
    <n v="80"/>
    <n v="7"/>
    <n v="132"/>
    <n v="442"/>
    <n v="3.5882350000000001"/>
    <n v="3.7352940000000001"/>
    <n v="3.4117649999999999"/>
    <n v="3.5882350000000001"/>
    <x v="0"/>
  </r>
  <r>
    <x v="0"/>
    <x v="12"/>
    <n v="10"/>
    <x v="1"/>
    <n v="14"/>
    <n v="68"/>
    <n v="2"/>
    <n v="117"/>
    <n v="383"/>
    <n v="3.519231"/>
    <n v="3.788462"/>
    <n v="3.711538"/>
    <n v="3.6153849999999998"/>
    <x v="0"/>
  </r>
  <r>
    <x v="18"/>
    <x v="18"/>
    <n v="29"/>
    <x v="0"/>
    <n v="23"/>
    <n v="87"/>
    <n v="18"/>
    <n v="103"/>
    <n v="479"/>
    <n v="3.625"/>
    <n v="3.625"/>
    <n v="4"/>
    <n v="4"/>
    <x v="0"/>
  </r>
  <r>
    <x v="8"/>
    <x v="19"/>
    <n v="21"/>
    <x v="0"/>
    <n v="28"/>
    <n v="54"/>
    <n v="4"/>
    <n v="138"/>
    <n v="449"/>
    <n v="4"/>
    <n v="4"/>
    <n v="4"/>
    <n v="4"/>
    <x v="0"/>
  </r>
  <r>
    <x v="19"/>
    <x v="20"/>
    <n v="23"/>
    <x v="0"/>
    <n v="42"/>
    <n v="122"/>
    <n v="11"/>
    <n v="130"/>
    <n v="618"/>
    <n v="3.9166669999999999"/>
    <n v="4.2166670000000002"/>
    <n v="3.983333"/>
    <n v="3.9166669999999999"/>
    <x v="0"/>
  </r>
  <r>
    <x v="20"/>
    <x v="21"/>
    <n v="39"/>
    <x v="4"/>
    <n v="40"/>
    <n v="100"/>
    <n v="8"/>
    <n v="76"/>
    <n v="451"/>
    <n v="3.9722219999999999"/>
    <n v="4.1944439999999998"/>
    <n v="3.8333330000000001"/>
    <n v="4.0555560000000002"/>
    <x v="0"/>
  </r>
  <r>
    <x v="14"/>
    <x v="22"/>
    <n v="11"/>
    <x v="0"/>
    <n v="16"/>
    <n v="52"/>
    <n v="9"/>
    <n v="109"/>
    <n v="376"/>
    <n v="3.5227270000000002"/>
    <n v="3.545455"/>
    <n v="3.795455"/>
    <n v="3.5227270000000002"/>
    <x v="0"/>
  </r>
  <r>
    <x v="0"/>
    <x v="23"/>
    <n v="28"/>
    <x v="3"/>
    <n v="24"/>
    <n v="59"/>
    <n v="6"/>
    <n v="100"/>
    <n v="404"/>
    <n v="3.8333330000000001"/>
    <n v="3.8333330000000001"/>
    <n v="3.8333330000000001"/>
    <n v="3.6666669999999999"/>
    <x v="0"/>
  </r>
  <r>
    <x v="21"/>
    <x v="24"/>
    <n v="20"/>
    <x v="0"/>
    <n v="20"/>
    <n v="104"/>
    <n v="10"/>
    <n v="141"/>
    <n v="512"/>
    <n v="3.6136360000000001"/>
    <n v="3.8863639999999999"/>
    <n v="3.7272729999999998"/>
    <n v="3.6363639999999999"/>
    <x v="0"/>
  </r>
  <r>
    <x v="22"/>
    <x v="25"/>
    <n v="33"/>
    <x v="0"/>
    <n v="33"/>
    <n v="107"/>
    <n v="3"/>
    <n v="98"/>
    <n v="473"/>
    <n v="3.545455"/>
    <n v="4.1363640000000004"/>
    <n v="3.6363639999999999"/>
    <n v="3.6818179999999998"/>
    <x v="0"/>
  </r>
  <r>
    <x v="0"/>
    <x v="26"/>
    <n v="49"/>
    <x v="4"/>
    <n v="65"/>
    <n v="55"/>
    <n v="15"/>
    <n v="182"/>
    <n v="674"/>
    <n v="3.9333330000000002"/>
    <n v="3.8666670000000001"/>
    <n v="4.266667"/>
    <n v="4.266667"/>
    <x v="0"/>
  </r>
  <r>
    <x v="23"/>
    <x v="25"/>
    <n v="10"/>
    <x v="0"/>
    <n v="14"/>
    <n v="68"/>
    <n v="15"/>
    <n v="100"/>
    <n v="416"/>
    <n v="4.0952380000000002"/>
    <n v="4.2380950000000004"/>
    <n v="4.2619049999999996"/>
    <n v="4.2142860000000004"/>
    <x v="0"/>
  </r>
  <r>
    <x v="24"/>
    <x v="27"/>
    <n v="22"/>
    <x v="0"/>
    <n v="39"/>
    <n v="47"/>
    <n v="6"/>
    <n v="96"/>
    <n v="471"/>
    <n v="3.3636360000000001"/>
    <n v="3.6212119999999999"/>
    <n v="3.5151520000000001"/>
    <n v="3.3333330000000001"/>
    <x v="0"/>
  </r>
  <r>
    <x v="5"/>
    <x v="5"/>
    <n v="34"/>
    <x v="0"/>
    <n v="47"/>
    <n v="65"/>
    <n v="5"/>
    <n v="80"/>
    <n v="400"/>
    <n v="4"/>
    <n v="3.9"/>
    <n v="3.9"/>
    <n v="4"/>
    <x v="0"/>
  </r>
  <r>
    <x v="25"/>
    <x v="28"/>
    <n v="46"/>
    <x v="0"/>
    <n v="40"/>
    <n v="77"/>
    <n v="14"/>
    <n v="110"/>
    <n v="503"/>
    <n v="4.1875"/>
    <n v="4.0625"/>
    <n v="4.25"/>
    <n v="4.25"/>
    <x v="0"/>
  </r>
  <r>
    <x v="2"/>
    <x v="29"/>
    <n v="25"/>
    <x v="0"/>
    <n v="29"/>
    <n v="54"/>
    <n v="12"/>
    <n v="70"/>
    <n v="389"/>
    <n v="3.6551719999999999"/>
    <n v="3.9310339999999999"/>
    <n v="3.8103449999999999"/>
    <n v="3.6896550000000001"/>
    <x v="0"/>
  </r>
  <r>
    <x v="25"/>
    <x v="30"/>
    <n v="30"/>
    <x v="0"/>
    <n v="107"/>
    <n v="43"/>
    <n v="13"/>
    <n v="62"/>
    <n v="638"/>
    <n v="3.9024109999999999"/>
    <n v="3.9322620000000001"/>
    <n v="3.901837"/>
    <n v="3.9316879999999998"/>
    <x v="0"/>
  </r>
  <r>
    <x v="5"/>
    <x v="31"/>
    <n v="25"/>
    <x v="0"/>
    <n v="63"/>
    <n v="23"/>
    <n v="27"/>
    <n v="133"/>
    <n v="623"/>
    <n v="4.369205"/>
    <n v="4.0728479999999996"/>
    <n v="4.1937090000000001"/>
    <n v="4.3079470000000004"/>
    <x v="0"/>
  </r>
  <r>
    <x v="26"/>
    <x v="32"/>
    <n v="27"/>
    <x v="1"/>
    <n v="57"/>
    <n v="120"/>
    <n v="14"/>
    <n v="119"/>
    <n v="634"/>
    <n v="4.2385520000000003"/>
    <n v="4.318956"/>
    <n v="4.2316289999999999"/>
    <n v="4.2859420000000004"/>
    <x v="0"/>
  </r>
  <r>
    <x v="27"/>
    <x v="33"/>
    <n v="36"/>
    <x v="1"/>
    <n v="52"/>
    <n v="97"/>
    <n v="12"/>
    <n v="117"/>
    <n v="579"/>
    <n v="4.0519179999999997"/>
    <n v="4.0757719999999997"/>
    <n v="4.0841909999999997"/>
    <n v="4.1440599999999996"/>
    <x v="0"/>
  </r>
  <r>
    <x v="28"/>
    <x v="34"/>
    <n v="72"/>
    <x v="0"/>
    <n v="101"/>
    <n v="105"/>
    <n v="24"/>
    <n v="105"/>
    <n v="763"/>
    <n v="4.2073729999999996"/>
    <n v="4.123272"/>
    <n v="4.1877880000000003"/>
    <n v="4.264977"/>
    <x v="0"/>
  </r>
  <r>
    <x v="0"/>
    <x v="0"/>
    <n v="28"/>
    <x v="0"/>
    <n v="43"/>
    <n v="68"/>
    <n v="17"/>
    <n v="89"/>
    <n v="473"/>
    <n v="4.0523730000000002"/>
    <n v="4.1432079999999996"/>
    <n v="4.0826510000000003"/>
    <n v="4.1276599999999997"/>
    <x v="0"/>
  </r>
  <r>
    <x v="23"/>
    <x v="35"/>
    <n v="29"/>
    <x v="0"/>
    <n v="54"/>
    <n v="67"/>
    <n v="13"/>
    <n v="122"/>
    <n v="562"/>
    <n v="4.1764710000000003"/>
    <n v="4.0826330000000004"/>
    <n v="4.1372549999999997"/>
    <n v="4.2212889999999996"/>
    <x v="0"/>
  </r>
  <r>
    <x v="29"/>
    <x v="36"/>
    <n v="38"/>
    <x v="1"/>
    <n v="78"/>
    <n v="72"/>
    <n v="11"/>
    <n v="130"/>
    <n v="671"/>
    <n v="4.1347829999999997"/>
    <n v="4.1336959999999996"/>
    <n v="4.1413039999999999"/>
    <n v="4.2358700000000002"/>
    <x v="0"/>
  </r>
  <r>
    <x v="30"/>
    <x v="37"/>
    <n v="41"/>
    <x v="0"/>
    <n v="65"/>
    <n v="86"/>
    <n v="14"/>
    <n v="83"/>
    <n v="556"/>
    <n v="4.094595"/>
    <n v="4.0241819999999997"/>
    <n v="4.0611660000000001"/>
    <n v="4.0640109999999998"/>
    <x v="0"/>
  </r>
  <r>
    <x v="29"/>
    <x v="15"/>
    <n v="36"/>
    <x v="1"/>
    <n v="53"/>
    <n v="82"/>
    <n v="22"/>
    <n v="98"/>
    <n v="563"/>
    <n v="4.1971679999999996"/>
    <n v="3.9803920000000002"/>
    <n v="4.0228760000000001"/>
    <n v="4.2538130000000001"/>
    <x v="0"/>
  </r>
  <r>
    <x v="31"/>
    <x v="3"/>
    <n v="23"/>
    <x v="2"/>
    <n v="45"/>
    <n v="48"/>
    <n v="21"/>
    <n v="134"/>
    <n v="503"/>
    <n v="4.5"/>
    <n v="4"/>
    <n v="4"/>
    <n v="4.5"/>
    <x v="0"/>
  </r>
  <r>
    <x v="7"/>
    <x v="23"/>
    <n v="20"/>
    <x v="0"/>
    <n v="32"/>
    <n v="42"/>
    <n v="22"/>
    <n v="103"/>
    <n v="449"/>
    <n v="3.943333"/>
    <n v="4.0866670000000003"/>
    <n v="3.8433329999999999"/>
    <n v="3.88"/>
    <x v="0"/>
  </r>
  <r>
    <x v="32"/>
    <x v="34"/>
    <n v="33"/>
    <x v="0"/>
    <n v="54"/>
    <n v="62"/>
    <n v="22"/>
    <n v="119"/>
    <n v="623"/>
    <n v="3.9051719999999999"/>
    <n v="3.9120689999999998"/>
    <n v="3.8810340000000001"/>
    <n v="3.9275859999999998"/>
    <x v="0"/>
  </r>
  <r>
    <x v="33"/>
    <x v="32"/>
    <n v="27"/>
    <x v="1"/>
    <n v="46"/>
    <n v="67"/>
    <n v="2"/>
    <n v="110"/>
    <n v="507"/>
    <n v="3.8926059999999998"/>
    <n v="3.924296"/>
    <n v="3.7799299999999998"/>
    <n v="3.8186619999999998"/>
    <x v="0"/>
  </r>
  <r>
    <x v="32"/>
    <x v="0"/>
    <n v="39"/>
    <x v="1"/>
    <n v="45"/>
    <n v="81"/>
    <n v="17"/>
    <n v="99"/>
    <n v="517"/>
    <n v="3.8839540000000001"/>
    <n v="4.1017190000000001"/>
    <n v="3.89255"/>
    <n v="3.8438400000000001"/>
    <x v="0"/>
  </r>
  <r>
    <x v="34"/>
    <x v="38"/>
    <n v="73"/>
    <x v="4"/>
    <n v="120"/>
    <n v="98"/>
    <n v="6"/>
    <n v="100"/>
    <n v="694"/>
    <n v="3.714286"/>
    <n v="3.785714"/>
    <n v="3.785714"/>
    <n v="3.4285709999999998"/>
    <x v="0"/>
  </r>
  <r>
    <x v="12"/>
    <x v="39"/>
    <n v="28"/>
    <x v="0"/>
    <n v="41"/>
    <n v="35"/>
    <n v="4"/>
    <n v="67"/>
    <n v="349"/>
    <n v="3.6168830000000001"/>
    <n v="3.852814"/>
    <n v="3.5952380000000002"/>
    <n v="3.5216449999999999"/>
    <x v="0"/>
  </r>
  <r>
    <x v="35"/>
    <x v="40"/>
    <n v="14"/>
    <x v="0"/>
    <n v="35"/>
    <n v="10"/>
    <n v="10"/>
    <n v="76"/>
    <n v="331"/>
    <n v="4.4705880000000002"/>
    <n v="3.8907560000000001"/>
    <n v="4.2058819999999999"/>
    <n v="4.5"/>
    <x v="0"/>
  </r>
  <r>
    <x v="16"/>
    <x v="41"/>
    <n v="78"/>
    <x v="0"/>
    <n v="117"/>
    <n v="71"/>
    <n v="25"/>
    <n v="104"/>
    <n v="712"/>
    <n v="3.557471"/>
    <n v="3.8333330000000001"/>
    <n v="3.5862069999999999"/>
    <n v="3.442529"/>
    <x v="0"/>
  </r>
  <r>
    <x v="36"/>
    <x v="42"/>
    <n v="67"/>
    <x v="0"/>
    <n v="83"/>
    <n v="96"/>
    <n v="5"/>
    <n v="87"/>
    <n v="643"/>
    <n v="3.8776220000000001"/>
    <n v="3.914336"/>
    <n v="3.9090910000000001"/>
    <n v="3.9038460000000001"/>
    <x v="0"/>
  </r>
  <r>
    <x v="29"/>
    <x v="43"/>
    <n v="43"/>
    <x v="1"/>
    <n v="60"/>
    <n v="77"/>
    <n v="10"/>
    <n v="108"/>
    <n v="599"/>
    <n v="4.2786460000000002"/>
    <n v="4.1614579999999997"/>
    <n v="4.2057289999999998"/>
    <n v="4.3697920000000003"/>
    <x v="0"/>
  </r>
  <r>
    <x v="37"/>
    <x v="19"/>
    <n v="36"/>
    <x v="1"/>
    <n v="61"/>
    <n v="96"/>
    <n v="16"/>
    <n v="95"/>
    <n v="591"/>
    <n v="3.9319730000000002"/>
    <n v="4.0442179999999999"/>
    <n v="3.8299319999999999"/>
    <n v="3.8095240000000001"/>
    <x v="0"/>
  </r>
  <r>
    <x v="37"/>
    <x v="9"/>
    <n v="28"/>
    <x v="0"/>
    <n v="34"/>
    <n v="114"/>
    <n v="9"/>
    <n v="83"/>
    <n v="508"/>
    <n v="3.9232670000000001"/>
    <n v="3.9752480000000001"/>
    <n v="3.861386"/>
    <n v="3.9108909999999999"/>
    <x v="0"/>
  </r>
  <r>
    <x v="38"/>
    <x v="44"/>
    <n v="46"/>
    <x v="0"/>
    <n v="54"/>
    <n v="106"/>
    <n v="17"/>
    <n v="97"/>
    <n v="627"/>
    <n v="3.9953270000000001"/>
    <n v="3.9672900000000002"/>
    <n v="3.929907"/>
    <n v="4.0046730000000004"/>
    <x v="0"/>
  </r>
  <r>
    <x v="39"/>
    <x v="45"/>
    <n v="48"/>
    <x v="1"/>
    <n v="59"/>
    <n v="59"/>
    <n v="14"/>
    <n v="89"/>
    <n v="569"/>
    <n v="3.7308919999999999"/>
    <n v="3.7563689999999998"/>
    <n v="3.789809"/>
    <n v="3.7149679999999998"/>
    <x v="0"/>
  </r>
  <r>
    <x v="7"/>
    <x v="19"/>
    <n v="36"/>
    <x v="0"/>
    <n v="61"/>
    <n v="42"/>
    <n v="35"/>
    <n v="92"/>
    <n v="527"/>
    <n v="4.3484850000000002"/>
    <n v="4"/>
    <n v="4.3333329999999997"/>
    <n v="4.469697"/>
    <x v="0"/>
  </r>
  <r>
    <x v="11"/>
    <x v="46"/>
    <n v="34"/>
    <x v="0"/>
    <n v="57"/>
    <n v="53"/>
    <n v="32"/>
    <n v="132"/>
    <n v="664"/>
    <n v="4.1607139999999996"/>
    <n v="3.8452380000000002"/>
    <n v="3.9523809999999999"/>
    <n v="4.1369049999999996"/>
    <x v="0"/>
  </r>
  <r>
    <x v="40"/>
    <x v="47"/>
    <n v="26"/>
    <x v="1"/>
    <n v="53"/>
    <n v="95"/>
    <n v="15"/>
    <n v="113"/>
    <n v="611"/>
    <n v="4.0137609999999997"/>
    <n v="4.15367"/>
    <n v="4.0848620000000002"/>
    <n v="4.0940370000000001"/>
    <x v="0"/>
  </r>
  <r>
    <x v="41"/>
    <x v="48"/>
    <n v="20"/>
    <x v="0"/>
    <n v="36"/>
    <n v="23"/>
    <n v="25"/>
    <n v="132"/>
    <n v="508"/>
    <n v="4.3412699999999997"/>
    <n v="4.0714290000000002"/>
    <n v="4.3015869999999996"/>
    <n v="4.3492059999999997"/>
    <x v="0"/>
  </r>
  <r>
    <x v="27"/>
    <x v="34"/>
    <n v="80"/>
    <x v="4"/>
    <n v="122"/>
    <n v="117"/>
    <n v="9"/>
    <n v="103"/>
    <n v="769"/>
    <n v="3.8441559999999999"/>
    <n v="3.9480520000000001"/>
    <n v="3.8961039999999998"/>
    <n v="3.8961039999999998"/>
    <x v="0"/>
  </r>
  <r>
    <x v="34"/>
    <x v="49"/>
    <n v="71"/>
    <x v="0"/>
    <n v="110"/>
    <n v="79"/>
    <n v="12"/>
    <n v="114"/>
    <n v="712"/>
    <n v="3.8947370000000001"/>
    <n v="3.62201"/>
    <n v="3.6889949999999998"/>
    <n v="3.8253590000000002"/>
    <x v="0"/>
  </r>
  <r>
    <x v="42"/>
    <x v="50"/>
    <n v="38"/>
    <x v="0"/>
    <n v="47"/>
    <n v="61"/>
    <n v="4"/>
    <n v="104"/>
    <n v="494"/>
    <n v="3.5666669999999998"/>
    <n v="3.925926"/>
    <n v="3.7"/>
    <n v="3.6074069999999998"/>
    <x v="0"/>
  </r>
  <r>
    <x v="43"/>
    <x v="51"/>
    <n v="22"/>
    <x v="1"/>
    <n v="32"/>
    <n v="56"/>
    <n v="23"/>
    <n v="114"/>
    <n v="498"/>
    <n v="3.9794520000000002"/>
    <n v="3.9863010000000001"/>
    <n v="3.8767119999999999"/>
    <n v="4.0684930000000001"/>
    <x v="0"/>
  </r>
  <r>
    <x v="42"/>
    <x v="52"/>
    <n v="39"/>
    <x v="0"/>
    <n v="64"/>
    <n v="69"/>
    <n v="6"/>
    <n v="119"/>
    <n v="583"/>
    <n v="3.8847830000000001"/>
    <n v="4.0260870000000004"/>
    <n v="3.936957"/>
    <n v="3.8847830000000001"/>
    <x v="0"/>
  </r>
  <r>
    <x v="28"/>
    <x v="53"/>
    <n v="56"/>
    <x v="5"/>
    <n v="88"/>
    <n v="105"/>
    <n v="4"/>
    <n v="102"/>
    <n v="683"/>
    <n v="3.9456069999999999"/>
    <n v="4.0125520000000003"/>
    <n v="3.9581590000000002"/>
    <n v="3.9435150000000001"/>
    <x v="0"/>
  </r>
  <r>
    <x v="44"/>
    <x v="54"/>
    <n v="42"/>
    <x v="0"/>
    <n v="53"/>
    <n v="69"/>
    <n v="27"/>
    <n v="107"/>
    <n v="617"/>
    <n v="3.8313250000000001"/>
    <n v="3.9879519999999999"/>
    <n v="3.9066269999999998"/>
    <n v="3.990964"/>
    <x v="0"/>
  </r>
  <r>
    <x v="45"/>
    <x v="55"/>
    <n v="34"/>
    <x v="0"/>
    <n v="44"/>
    <n v="60"/>
    <n v="11"/>
    <n v="115"/>
    <n v="514"/>
    <n v="3.8267329999999999"/>
    <n v="3.9554459999999998"/>
    <n v="3.8415840000000001"/>
    <n v="3.8019799999999999"/>
    <x v="0"/>
  </r>
  <r>
    <x v="25"/>
    <x v="56"/>
    <n v="39"/>
    <x v="1"/>
    <n v="49"/>
    <n v="62"/>
    <n v="4"/>
    <n v="108"/>
    <n v="560"/>
    <n v="4.4464290000000002"/>
    <n v="4.1160709999999998"/>
    <n v="4.4107139999999996"/>
    <n v="4.4910709999999998"/>
    <x v="0"/>
  </r>
  <r>
    <x v="46"/>
    <x v="13"/>
    <n v="23"/>
    <x v="0"/>
    <n v="50"/>
    <n v="19"/>
    <n v="18"/>
    <n v="112"/>
    <n v="481"/>
    <n v="4.3763019999999999"/>
    <n v="4.0572920000000003"/>
    <n v="4.2929690000000003"/>
    <n v="4.5052079999999997"/>
    <x v="0"/>
  </r>
  <r>
    <x v="47"/>
    <x v="54"/>
    <n v="27"/>
    <x v="0"/>
    <n v="68"/>
    <n v="19"/>
    <n v="27"/>
    <n v="88"/>
    <n v="469"/>
    <n v="4.1791600000000004"/>
    <n v="4.0397299999999996"/>
    <n v="4.1049480000000003"/>
    <n v="4.2383810000000004"/>
    <x v="0"/>
  </r>
  <r>
    <x v="12"/>
    <x v="57"/>
    <n v="26"/>
    <x v="0"/>
    <n v="62"/>
    <n v="31"/>
    <n v="15"/>
    <n v="97"/>
    <n v="491"/>
    <n v="3.7198099999999998"/>
    <n v="3.7774760000000001"/>
    <n v="3.7740840000000002"/>
    <n v="3.74152"/>
    <x v="0"/>
  </r>
  <r>
    <x v="6"/>
    <x v="58"/>
    <n v="34"/>
    <x v="1"/>
    <n v="77"/>
    <n v="12"/>
    <n v="27"/>
    <n v="168"/>
    <n v="674"/>
    <n v="4.5193050000000001"/>
    <n v="4.2065640000000002"/>
    <n v="4.3976829999999998"/>
    <n v="4.5231659999999998"/>
    <x v="0"/>
  </r>
  <r>
    <x v="25"/>
    <x v="53"/>
    <n v="36"/>
    <x v="0"/>
    <n v="82"/>
    <n v="64"/>
    <n v="15"/>
    <n v="110"/>
    <n v="588"/>
    <n v="3.935225"/>
    <n v="3.882762"/>
    <n v="3.8629549999999999"/>
    <n v="3.9678800000000001"/>
    <x v="0"/>
  </r>
  <r>
    <x v="48"/>
    <x v="18"/>
    <n v="13"/>
    <x v="0"/>
    <n v="35"/>
    <n v="9"/>
    <n v="32"/>
    <n v="101"/>
    <n v="377"/>
    <n v="3.9117649999999999"/>
    <n v="4.1176469999999998"/>
    <n v="4.0588240000000004"/>
    <n v="4.2647060000000003"/>
    <x v="0"/>
  </r>
  <r>
    <x v="49"/>
    <x v="59"/>
    <n v="28"/>
    <x v="0"/>
    <n v="77"/>
    <n v="29"/>
    <n v="18"/>
    <n v="104"/>
    <n v="500"/>
    <n v="4.1228069999999999"/>
    <n v="4.117794"/>
    <n v="4.1541350000000001"/>
    <n v="4.2468669999999999"/>
    <x v="0"/>
  </r>
  <r>
    <x v="50"/>
    <x v="60"/>
    <n v="23"/>
    <x v="0"/>
    <n v="49"/>
    <n v="23"/>
    <n v="24"/>
    <n v="141"/>
    <n v="562"/>
    <n v="4.3875599999999997"/>
    <n v="4.1196169999999999"/>
    <n v="4.3349279999999997"/>
    <n v="4.437799"/>
    <x v="0"/>
  </r>
  <r>
    <x v="51"/>
    <x v="55"/>
    <n v="25"/>
    <x v="0"/>
    <n v="63"/>
    <n v="21"/>
    <n v="9"/>
    <n v="65"/>
    <n v="406"/>
    <n v="3.8399230000000002"/>
    <n v="3.8450259999999998"/>
    <n v="3.870536"/>
    <n v="3.8852039999999999"/>
    <x v="0"/>
  </r>
  <r>
    <x v="46"/>
    <x v="61"/>
    <n v="14"/>
    <x v="1"/>
    <n v="44"/>
    <n v="8"/>
    <n v="25"/>
    <n v="123"/>
    <n v="486"/>
    <n v="4.419492"/>
    <n v="3.9364409999999999"/>
    <n v="4.169492"/>
    <n v="4.3432199999999996"/>
    <x v="0"/>
  </r>
  <r>
    <x v="52"/>
    <x v="62"/>
    <n v="22"/>
    <x v="1"/>
    <n v="64"/>
    <n v="6"/>
    <n v="54"/>
    <n v="74"/>
    <n v="480"/>
    <n v="4.1359219999999999"/>
    <n v="3.808252"/>
    <n v="3.9854370000000001"/>
    <n v="4.0242719999999998"/>
    <x v="0"/>
  </r>
  <r>
    <x v="53"/>
    <x v="60"/>
    <n v="31"/>
    <x v="0"/>
    <n v="46"/>
    <n v="7"/>
    <n v="18"/>
    <n v="96"/>
    <n v="464"/>
    <n v="4.4400000000000004"/>
    <n v="4.07"/>
    <n v="4.2300000000000004"/>
    <n v="4.5"/>
    <x v="0"/>
  </r>
  <r>
    <x v="54"/>
    <x v="63"/>
    <n v="74"/>
    <x v="0"/>
    <n v="93"/>
    <n v="22"/>
    <n v="30"/>
    <n v="93"/>
    <n v="618"/>
    <n v="4.1491709999999999"/>
    <n v="3.8066300000000002"/>
    <n v="4.0690609999999996"/>
    <n v="4.1519339999999998"/>
    <x v="0"/>
  </r>
  <r>
    <x v="54"/>
    <x v="64"/>
    <n v="36"/>
    <x v="0"/>
    <n v="89"/>
    <n v="9"/>
    <n v="14"/>
    <n v="76"/>
    <n v="488"/>
    <n v="4.2662719999999998"/>
    <n v="3.9142009999999998"/>
    <n v="4.1923079999999997"/>
    <n v="4.2899409999999998"/>
    <x v="0"/>
  </r>
  <r>
    <x v="55"/>
    <x v="37"/>
    <n v="22"/>
    <x v="4"/>
    <n v="45"/>
    <n v="29"/>
    <n v="5"/>
    <n v="114"/>
    <n v="406"/>
    <n v="3.5055559999999999"/>
    <n v="3.769444"/>
    <n v="3.3250000000000002"/>
    <n v="3.4583330000000001"/>
    <x v="0"/>
  </r>
  <r>
    <x v="46"/>
    <x v="46"/>
    <n v="40"/>
    <x v="0"/>
    <n v="85"/>
    <n v="30"/>
    <n v="31"/>
    <n v="101"/>
    <n v="530"/>
    <n v="4.1448280000000004"/>
    <n v="3.8689659999999999"/>
    <n v="4.1310339999999997"/>
    <n v="4.1344830000000004"/>
    <x v="0"/>
  </r>
  <r>
    <x v="56"/>
    <x v="65"/>
    <n v="52"/>
    <x v="0"/>
    <n v="105"/>
    <n v="40"/>
    <n v="17"/>
    <n v="170"/>
    <n v="780"/>
    <n v="3.9326919999999999"/>
    <n v="3.980769"/>
    <n v="3.9038460000000001"/>
    <n v="3.9711539999999999"/>
    <x v="0"/>
  </r>
  <r>
    <x v="57"/>
    <x v="34"/>
    <n v="44"/>
    <x v="0"/>
    <n v="82"/>
    <n v="52"/>
    <n v="14"/>
    <n v="92"/>
    <n v="571"/>
    <n v="3.4571429999999999"/>
    <n v="3.62"/>
    <n v="3.4657140000000002"/>
    <n v="3.4457140000000002"/>
    <x v="0"/>
  </r>
  <r>
    <x v="58"/>
    <x v="66"/>
    <n v="17"/>
    <x v="0"/>
    <n v="34"/>
    <n v="11"/>
    <n v="66"/>
    <n v="95"/>
    <n v="455"/>
    <n v="3.964286"/>
    <n v="3.8214290000000002"/>
    <n v="4.0714290000000002"/>
    <n v="4.0357139999999996"/>
    <x v="0"/>
  </r>
  <r>
    <x v="22"/>
    <x v="43"/>
    <n v="42"/>
    <x v="0"/>
    <n v="63"/>
    <n v="54"/>
    <n v="20"/>
    <n v="130"/>
    <n v="650"/>
    <n v="3.6666669999999999"/>
    <n v="3.9496120000000001"/>
    <n v="3.631783"/>
    <n v="3.604651"/>
    <x v="0"/>
  </r>
  <r>
    <x v="59"/>
    <x v="67"/>
    <n v="45"/>
    <x v="0"/>
    <n v="88"/>
    <n v="30"/>
    <n v="6"/>
    <n v="70"/>
    <n v="524"/>
    <n v="3.8928569999999998"/>
    <n v="3.4404759999999999"/>
    <n v="3.714286"/>
    <n v="3.8452380000000002"/>
    <x v="0"/>
  </r>
  <r>
    <x v="39"/>
    <x v="68"/>
    <n v="54"/>
    <x v="0"/>
    <n v="80"/>
    <n v="68"/>
    <n v="17"/>
    <n v="125"/>
    <n v="673"/>
    <n v="3.515873"/>
    <n v="3.9285709999999998"/>
    <n v="3.5317460000000001"/>
    <n v="3.4523809999999999"/>
    <x v="0"/>
  </r>
  <r>
    <x v="8"/>
    <x v="46"/>
    <n v="28"/>
    <x v="0"/>
    <n v="78"/>
    <n v="44"/>
    <n v="51"/>
    <n v="143"/>
    <n v="691"/>
    <n v="4.6052629999999999"/>
    <n v="4.177632"/>
    <n v="4.4605259999999998"/>
    <n v="4.6052629999999999"/>
    <x v="0"/>
  </r>
  <r>
    <x v="6"/>
    <x v="3"/>
    <n v="35"/>
    <x v="0"/>
    <n v="59"/>
    <n v="39"/>
    <n v="4"/>
    <n v="111"/>
    <n v="497"/>
    <n v="4"/>
    <n v="4.0833329999999997"/>
    <n v="4.0069439999999998"/>
    <n v="4.1458329999999997"/>
    <x v="0"/>
  </r>
  <r>
    <x v="12"/>
    <x v="69"/>
    <n v="26"/>
    <x v="4"/>
    <n v="74"/>
    <n v="30"/>
    <n v="16"/>
    <n v="130"/>
    <n v="539"/>
    <n v="4.1886789999999996"/>
    <n v="4.0377359999999998"/>
    <n v="4.1698110000000002"/>
    <n v="4.2830190000000004"/>
    <x v="0"/>
  </r>
  <r>
    <x v="12"/>
    <x v="70"/>
    <n v="33"/>
    <x v="6"/>
    <n v="53"/>
    <n v="36"/>
    <n v="4"/>
    <n v="91"/>
    <n v="451"/>
    <n v="3.7619050000000001"/>
    <n v="3.9365079999999999"/>
    <n v="3.7380949999999999"/>
    <n v="3.6825399999999999"/>
    <x v="0"/>
  </r>
  <r>
    <x v="60"/>
    <x v="71"/>
    <n v="23"/>
    <x v="0"/>
    <n v="37"/>
    <n v="57"/>
    <n v="10"/>
    <n v="67"/>
    <n v="388"/>
    <n v="3.9128850000000002"/>
    <n v="4.0012160000000003"/>
    <n v="4.0360620000000003"/>
    <n v="4.1300650000000001"/>
    <x v="0"/>
  </r>
  <r>
    <x v="61"/>
    <x v="72"/>
    <n v="19"/>
    <x v="0"/>
    <n v="37"/>
    <n v="59"/>
    <n v="13"/>
    <n v="88"/>
    <n v="405"/>
    <n v="3.5391349999999999"/>
    <n v="3.8135940000000002"/>
    <n v="3.635427"/>
    <n v="3.7209059999999998"/>
    <x v="0"/>
  </r>
  <r>
    <x v="9"/>
    <x v="73"/>
    <n v="18"/>
    <x v="0"/>
    <n v="25"/>
    <n v="78"/>
    <n v="0"/>
    <n v="117"/>
    <n v="403"/>
    <n v="3.5665529999999999"/>
    <n v="3.7465869999999999"/>
    <n v="3.6732079999999998"/>
    <n v="3.6911260000000001"/>
    <x v="0"/>
  </r>
  <r>
    <x v="62"/>
    <x v="74"/>
    <n v="23"/>
    <x v="0"/>
    <n v="26"/>
    <n v="105"/>
    <n v="9"/>
    <n v="52"/>
    <n v="365"/>
    <n v="3.9382980000000001"/>
    <n v="3.817021"/>
    <n v="3.803191"/>
    <n v="3.9744679999999999"/>
    <x v="0"/>
  </r>
  <r>
    <x v="39"/>
    <x v="75"/>
    <n v="29"/>
    <x v="0"/>
    <n v="35"/>
    <n v="75"/>
    <n v="5"/>
    <n v="102"/>
    <n v="436"/>
    <n v="3.5655739999999998"/>
    <n v="3.729508"/>
    <n v="3.6830599999999998"/>
    <n v="3.741803"/>
    <x v="0"/>
  </r>
  <r>
    <x v="63"/>
    <x v="71"/>
    <n v="16"/>
    <x v="5"/>
    <n v="19"/>
    <n v="51"/>
    <n v="7"/>
    <n v="92"/>
    <n v="337"/>
    <n v="3.5"/>
    <n v="3.8735119999999998"/>
    <n v="3.7127979999999998"/>
    <n v="3.6339290000000002"/>
    <x v="0"/>
  </r>
  <r>
    <x v="14"/>
    <x v="25"/>
    <n v="20"/>
    <x v="5"/>
    <n v="25"/>
    <n v="68"/>
    <n v="3"/>
    <n v="118"/>
    <n v="424"/>
    <n v="3.7747039999999998"/>
    <n v="3.9822129999999998"/>
    <n v="3.8972329999999999"/>
    <n v="3.9110670000000001"/>
    <x v="0"/>
  </r>
  <r>
    <x v="64"/>
    <x v="4"/>
    <n v="21"/>
    <x v="0"/>
    <n v="15"/>
    <n v="82"/>
    <n v="2"/>
    <n v="89"/>
    <n v="358"/>
    <n v="3.4903050000000002"/>
    <n v="3.7700830000000001"/>
    <n v="3.555402"/>
    <n v="3.5789469999999999"/>
    <x v="0"/>
  </r>
  <r>
    <x v="65"/>
    <x v="76"/>
    <n v="63"/>
    <x v="1"/>
    <n v="105"/>
    <n v="110"/>
    <n v="11"/>
    <n v="117"/>
    <n v="690"/>
    <n v="4.1982759999999999"/>
    <n v="4.1939659999999996"/>
    <n v="4.0301720000000003"/>
    <n v="4.1982759999999999"/>
    <x v="0"/>
  </r>
  <r>
    <x v="17"/>
    <x v="12"/>
    <n v="20"/>
    <x v="1"/>
    <n v="18"/>
    <n v="75"/>
    <n v="20"/>
    <n v="90"/>
    <n v="416"/>
    <n v="3.6477729999999999"/>
    <n v="3.8886639999999999"/>
    <n v="3.8036439999999998"/>
    <n v="3.8137650000000001"/>
    <x v="0"/>
  </r>
  <r>
    <x v="45"/>
    <x v="73"/>
    <n v="17"/>
    <x v="0"/>
    <n v="16"/>
    <n v="73"/>
    <n v="7"/>
    <n v="95"/>
    <n v="385"/>
    <n v="2.701613"/>
    <n v="3.3870969999999998"/>
    <n v="3.0443549999999999"/>
    <n v="2.9193549999999999"/>
    <x v="0"/>
  </r>
  <r>
    <x v="66"/>
    <x v="77"/>
    <n v="43"/>
    <x v="1"/>
    <n v="52"/>
    <n v="123"/>
    <n v="22"/>
    <n v="73"/>
    <n v="530"/>
    <n v="3.6988300000000001"/>
    <n v="3.9064329999999998"/>
    <n v="3.8172510000000002"/>
    <n v="3.856725"/>
    <x v="0"/>
  </r>
  <r>
    <x v="4"/>
    <x v="78"/>
    <n v="23"/>
    <x v="0"/>
    <n v="29"/>
    <n v="70"/>
    <n v="6"/>
    <n v="123"/>
    <n v="423"/>
    <n v="3.5535709999999998"/>
    <n v="3.785714"/>
    <n v="3.839286"/>
    <n v="3.8571430000000002"/>
    <x v="0"/>
  </r>
  <r>
    <x v="67"/>
    <x v="25"/>
    <n v="38"/>
    <x v="4"/>
    <n v="39"/>
    <n v="144"/>
    <n v="9"/>
    <n v="87"/>
    <n v="540"/>
    <n v="3.7573530000000002"/>
    <n v="3.8051469999999998"/>
    <n v="3.6985290000000002"/>
    <n v="3.8051469999999998"/>
    <x v="0"/>
  </r>
  <r>
    <x v="42"/>
    <x v="39"/>
    <n v="35"/>
    <x v="1"/>
    <n v="32"/>
    <n v="86"/>
    <n v="12"/>
    <n v="126"/>
    <n v="511"/>
    <n v="3.403448"/>
    <n v="3.765517"/>
    <n v="3.6310340000000001"/>
    <n v="3.548276"/>
    <x v="0"/>
  </r>
  <r>
    <x v="29"/>
    <x v="29"/>
    <n v="33"/>
    <x v="0"/>
    <n v="50"/>
    <n v="94"/>
    <n v="7"/>
    <n v="107"/>
    <n v="498"/>
    <n v="3.52027"/>
    <n v="3.6418919999999999"/>
    <n v="3.5472969999999999"/>
    <n v="3.4864860000000002"/>
    <x v="0"/>
  </r>
  <r>
    <x v="16"/>
    <x v="79"/>
    <n v="26"/>
    <x v="0"/>
    <n v="32"/>
    <n v="78"/>
    <n v="28"/>
    <n v="101"/>
    <n v="482"/>
    <n v="3.7569059999999999"/>
    <n v="3.9613260000000001"/>
    <n v="3.8121550000000002"/>
    <n v="3.8839779999999999"/>
    <x v="0"/>
  </r>
  <r>
    <x v="3"/>
    <x v="23"/>
    <n v="25"/>
    <x v="1"/>
    <n v="36"/>
    <n v="56"/>
    <n v="6"/>
    <n v="79"/>
    <n v="354"/>
    <n v="3.5489130000000002"/>
    <n v="3.8097829999999999"/>
    <n v="3.5923910000000001"/>
    <n v="3.6684779999999999"/>
    <x v="0"/>
  </r>
  <r>
    <x v="14"/>
    <x v="80"/>
    <n v="27"/>
    <x v="0"/>
    <n v="26"/>
    <n v="77"/>
    <n v="2"/>
    <n v="84"/>
    <n v="363"/>
    <n v="3.415584"/>
    <n v="3.577922"/>
    <n v="3.6103900000000002"/>
    <n v="3.5714290000000002"/>
    <x v="0"/>
  </r>
  <r>
    <x v="68"/>
    <x v="5"/>
    <n v="54"/>
    <x v="0"/>
    <n v="53"/>
    <n v="130"/>
    <n v="8"/>
    <n v="99"/>
    <n v="618"/>
    <n v="3.810241"/>
    <n v="3.927711"/>
    <n v="3.7138550000000001"/>
    <n v="3.8885540000000001"/>
    <x v="0"/>
  </r>
  <r>
    <x v="28"/>
    <x v="51"/>
    <n v="47"/>
    <x v="5"/>
    <n v="52"/>
    <n v="171"/>
    <n v="13"/>
    <n v="120"/>
    <n v="662"/>
    <n v="3.8108970000000002"/>
    <n v="3.8621789999999998"/>
    <n v="3.9519229999999999"/>
    <n v="3.980769"/>
    <x v="0"/>
  </r>
  <r>
    <x v="69"/>
    <x v="21"/>
    <n v="45"/>
    <x v="0"/>
    <n v="43"/>
    <n v="134"/>
    <n v="12"/>
    <n v="62"/>
    <n v="553"/>
    <n v="3.7971010000000001"/>
    <n v="3.913043"/>
    <n v="3.7717390000000002"/>
    <n v="3.8333330000000001"/>
    <x v="0"/>
  </r>
  <r>
    <x v="70"/>
    <x v="0"/>
    <n v="34"/>
    <x v="1"/>
    <n v="37"/>
    <n v="140"/>
    <n v="12"/>
    <n v="126"/>
    <n v="626"/>
    <n v="3.8029199999999999"/>
    <n v="4.0072989999999997"/>
    <n v="3.9489049999999999"/>
    <n v="3.9890509999999999"/>
    <x v="0"/>
  </r>
  <r>
    <x v="23"/>
    <x v="75"/>
    <n v="38"/>
    <x v="0"/>
    <n v="27"/>
    <n v="66"/>
    <n v="3"/>
    <n v="109"/>
    <n v="458"/>
    <n v="3.3611110000000002"/>
    <n v="3.6666669999999999"/>
    <n v="3.4777779999999998"/>
    <n v="3.45"/>
    <x v="0"/>
  </r>
  <r>
    <x v="23"/>
    <x v="28"/>
    <n v="24"/>
    <x v="0"/>
    <n v="27"/>
    <n v="67"/>
    <n v="21"/>
    <n v="112"/>
    <n v="464"/>
    <n v="3.6458330000000001"/>
    <n v="3.8875000000000002"/>
    <n v="3.7791670000000002"/>
    <n v="3.8416670000000002"/>
    <x v="0"/>
  </r>
  <r>
    <x v="71"/>
    <x v="81"/>
    <n v="20"/>
    <x v="0"/>
    <n v="16"/>
    <n v="97"/>
    <n v="7"/>
    <n v="85"/>
    <n v="399"/>
    <n v="3.8089430000000002"/>
    <n v="4.0284550000000001"/>
    <n v="3.898374"/>
    <n v="3.9593500000000001"/>
    <x v="0"/>
  </r>
  <r>
    <x v="45"/>
    <x v="82"/>
    <n v="16"/>
    <x v="0"/>
    <n v="11"/>
    <n v="75"/>
    <n v="3"/>
    <n v="95"/>
    <n v="347"/>
    <n v="3.4074070000000001"/>
    <n v="3.6666669999999999"/>
    <n v="3.518519"/>
    <n v="3.5"/>
    <x v="0"/>
  </r>
  <r>
    <x v="72"/>
    <x v="83"/>
    <n v="30"/>
    <x v="0"/>
    <n v="38"/>
    <n v="112"/>
    <n v="9"/>
    <n v="105"/>
    <n v="542"/>
    <n v="3.8231709999999999"/>
    <n v="3.9390239999999999"/>
    <n v="3.8170730000000002"/>
    <n v="3.9146339999999999"/>
    <x v="0"/>
  </r>
  <r>
    <x v="56"/>
    <x v="66"/>
    <n v="33"/>
    <x v="0"/>
    <n v="42"/>
    <n v="74"/>
    <n v="13"/>
    <n v="106"/>
    <n v="506"/>
    <n v="3.5"/>
    <n v="4.5"/>
    <n v="4.5"/>
    <n v="4"/>
    <x v="0"/>
  </r>
  <r>
    <x v="73"/>
    <x v="84"/>
    <n v="36"/>
    <x v="0"/>
    <n v="42"/>
    <n v="76"/>
    <n v="14"/>
    <n v="94"/>
    <n v="509"/>
    <n v="3.8282829999999999"/>
    <n v="3.9191919999999998"/>
    <n v="3.8636360000000001"/>
    <n v="3.9646460000000001"/>
    <x v="0"/>
  </r>
  <r>
    <x v="74"/>
    <x v="19"/>
    <n v="32"/>
    <x v="0"/>
    <n v="40"/>
    <n v="115"/>
    <n v="13"/>
    <n v="169"/>
    <n v="693"/>
    <n v="3.8863639999999999"/>
    <n v="4.0681820000000002"/>
    <n v="3.9090910000000001"/>
    <n v="3.9090910000000001"/>
    <x v="0"/>
  </r>
  <r>
    <x v="22"/>
    <x v="23"/>
    <n v="33"/>
    <x v="0"/>
    <n v="25"/>
    <n v="69"/>
    <n v="6"/>
    <n v="72"/>
    <n v="402"/>
    <n v="3.6928570000000001"/>
    <n v="3.9214289999999998"/>
    <n v="3.8"/>
    <n v="3.878571"/>
    <x v="0"/>
  </r>
  <r>
    <x v="75"/>
    <x v="1"/>
    <n v="49"/>
    <x v="0"/>
    <n v="65"/>
    <n v="129"/>
    <n v="6"/>
    <n v="89"/>
    <n v="558"/>
    <n v="4.25"/>
    <n v="4.2857139999999996"/>
    <n v="4.1071429999999998"/>
    <n v="4.1428570000000002"/>
    <x v="0"/>
  </r>
  <r>
    <x v="43"/>
    <x v="22"/>
    <n v="28"/>
    <x v="1"/>
    <n v="32"/>
    <n v="58"/>
    <n v="1"/>
    <n v="79"/>
    <n v="370"/>
    <n v="3.6465519999999998"/>
    <n v="3.7689659999999998"/>
    <n v="3.7040229999999998"/>
    <n v="3.824713"/>
    <x v="0"/>
  </r>
  <r>
    <x v="56"/>
    <x v="18"/>
    <n v="32"/>
    <x v="0"/>
    <n v="33"/>
    <n v="101"/>
    <n v="6"/>
    <n v="108"/>
    <n v="484"/>
    <n v="3.7923640000000001"/>
    <n v="3.895397"/>
    <n v="3.898536"/>
    <n v="3.9769869999999998"/>
    <x v="0"/>
  </r>
  <r>
    <x v="73"/>
    <x v="23"/>
    <n v="47"/>
    <x v="4"/>
    <n v="38"/>
    <n v="101"/>
    <n v="23"/>
    <n v="81"/>
    <n v="493"/>
    <n v="3.7242649999999999"/>
    <n v="3.8069850000000001"/>
    <n v="3.7555149999999999"/>
    <n v="3.8621319999999999"/>
    <x v="0"/>
  </r>
  <r>
    <x v="24"/>
    <x v="85"/>
    <n v="16"/>
    <x v="1"/>
    <n v="15"/>
    <n v="76"/>
    <n v="6"/>
    <n v="61"/>
    <n v="299"/>
    <n v="3.5153850000000002"/>
    <n v="3.8692310000000001"/>
    <n v="3.526923"/>
    <n v="3.6884619999999999"/>
    <x v="0"/>
  </r>
  <r>
    <x v="62"/>
    <x v="86"/>
    <n v="24"/>
    <x v="0"/>
    <n v="20"/>
    <n v="84"/>
    <n v="13"/>
    <n v="89"/>
    <n v="451"/>
    <n v="3.8260869999999998"/>
    <n v="3.8461539999999999"/>
    <n v="3.829431"/>
    <n v="3.9481609999999998"/>
    <x v="0"/>
  </r>
  <r>
    <x v="22"/>
    <x v="1"/>
    <n v="7"/>
    <x v="0"/>
    <n v="4"/>
    <n v="75"/>
    <n v="9"/>
    <n v="89"/>
    <n v="363"/>
    <n v="3.3448280000000001"/>
    <n v="3.5517240000000001"/>
    <n v="3.3793099999999998"/>
    <n v="3.5"/>
    <x v="0"/>
  </r>
  <r>
    <x v="22"/>
    <x v="14"/>
    <n v="20"/>
    <x v="0"/>
    <n v="24"/>
    <n v="93"/>
    <n v="14"/>
    <n v="97"/>
    <n v="446"/>
    <n v="3.564171"/>
    <n v="3.8529409999999999"/>
    <n v="3.6925129999999999"/>
    <n v="3.7540110000000002"/>
    <x v="0"/>
  </r>
  <r>
    <x v="6"/>
    <x v="87"/>
    <n v="30"/>
    <x v="1"/>
    <n v="19"/>
    <n v="43"/>
    <n v="2"/>
    <n v="56"/>
    <n v="286"/>
    <n v="2.663462"/>
    <n v="3.4519229999999999"/>
    <n v="2.9198719999999998"/>
    <n v="2.8814099999999998"/>
    <x v="0"/>
  </r>
  <r>
    <x v="56"/>
    <x v="86"/>
    <n v="24"/>
    <x v="1"/>
    <n v="25"/>
    <n v="85"/>
    <n v="32"/>
    <n v="88"/>
    <n v="457"/>
    <n v="3.8484850000000002"/>
    <n v="4.1212119999999999"/>
    <n v="4.1363640000000004"/>
    <n v="4.0681820000000002"/>
    <x v="0"/>
  </r>
  <r>
    <x v="45"/>
    <x v="88"/>
    <n v="10"/>
    <x v="1"/>
    <n v="8"/>
    <n v="49"/>
    <n v="23"/>
    <n v="64"/>
    <n v="296"/>
    <n v="3.4523809999999999"/>
    <n v="3.6904759999999999"/>
    <n v="3.5"/>
    <n v="3.4523809999999999"/>
    <x v="0"/>
  </r>
  <r>
    <x v="14"/>
    <x v="77"/>
    <n v="35"/>
    <x v="0"/>
    <n v="23"/>
    <n v="65"/>
    <n v="17"/>
    <n v="88"/>
    <n v="393"/>
    <n v="3.4583330000000001"/>
    <n v="3.7847219999999999"/>
    <n v="3.5416669999999999"/>
    <n v="3.5416669999999999"/>
    <x v="0"/>
  </r>
  <r>
    <x v="65"/>
    <x v="1"/>
    <n v="26"/>
    <x v="0"/>
    <n v="22"/>
    <n v="101"/>
    <n v="13"/>
    <n v="89"/>
    <n v="466"/>
    <n v="3.5860660000000002"/>
    <n v="3.75"/>
    <n v="3.627049"/>
    <n v="3.75"/>
    <x v="0"/>
  </r>
  <r>
    <x v="34"/>
    <x v="77"/>
    <n v="44"/>
    <x v="5"/>
    <n v="72"/>
    <n v="85"/>
    <n v="11"/>
    <n v="69"/>
    <n v="460"/>
    <n v="3.3333330000000001"/>
    <n v="3.3333330000000001"/>
    <n v="3.6666669999999999"/>
    <n v="3.8333330000000001"/>
    <x v="0"/>
  </r>
  <r>
    <x v="29"/>
    <x v="89"/>
    <n v="26"/>
    <x v="0"/>
    <n v="18"/>
    <n v="85"/>
    <n v="9"/>
    <n v="36"/>
    <n v="333"/>
    <n v="3.4145569999999998"/>
    <n v="3.7721520000000002"/>
    <n v="3.5537969999999999"/>
    <n v="3.575949"/>
    <x v="0"/>
  </r>
  <r>
    <x v="1"/>
    <x v="71"/>
    <n v="17"/>
    <x v="4"/>
    <n v="18"/>
    <n v="49"/>
    <n v="4"/>
    <n v="99"/>
    <n v="379"/>
    <n v="3.174242"/>
    <n v="3.8787880000000001"/>
    <n v="3.356061"/>
    <n v="3.204545"/>
    <x v="0"/>
  </r>
  <r>
    <x v="76"/>
    <x v="32"/>
    <n v="49"/>
    <x v="4"/>
    <n v="55"/>
    <n v="127"/>
    <n v="9"/>
    <n v="85"/>
    <n v="600"/>
    <n v="3.4750000000000001"/>
    <n v="3.8250000000000002"/>
    <n v="3.85"/>
    <n v="3.65"/>
    <x v="0"/>
  </r>
  <r>
    <x v="6"/>
    <x v="90"/>
    <n v="13"/>
    <x v="0"/>
    <n v="18"/>
    <n v="45"/>
    <n v="19"/>
    <n v="80"/>
    <n v="360"/>
    <n v="3.3624999999999998"/>
    <n v="3.6"/>
    <n v="3.5083329999999999"/>
    <n v="3.483333"/>
    <x v="0"/>
  </r>
  <r>
    <x v="71"/>
    <x v="91"/>
    <n v="19"/>
    <x v="0"/>
    <n v="17"/>
    <n v="85"/>
    <n v="11"/>
    <n v="74"/>
    <n v="388"/>
    <n v="3.6160709999999998"/>
    <n v="3.7589290000000002"/>
    <n v="3.651786"/>
    <n v="3.6428569999999998"/>
    <x v="0"/>
  </r>
  <r>
    <x v="61"/>
    <x v="21"/>
    <n v="27"/>
    <x v="0"/>
    <n v="24"/>
    <n v="77"/>
    <n v="9"/>
    <n v="74"/>
    <n v="379"/>
    <n v="3.3059699999999999"/>
    <n v="3.641791"/>
    <n v="3.3432840000000001"/>
    <n v="3.276119"/>
    <x v="0"/>
  </r>
  <r>
    <x v="56"/>
    <x v="5"/>
    <n v="34"/>
    <x v="5"/>
    <n v="30"/>
    <n v="96"/>
    <n v="8"/>
    <n v="116"/>
    <n v="491"/>
    <n v="3.6810339999999999"/>
    <n v="3.862069"/>
    <n v="3.8793099999999998"/>
    <n v="3.8793099999999998"/>
    <x v="0"/>
  </r>
  <r>
    <x v="77"/>
    <x v="7"/>
    <n v="28"/>
    <x v="0"/>
    <n v="33"/>
    <n v="78"/>
    <n v="14"/>
    <n v="122"/>
    <n v="497"/>
    <n v="3.820513"/>
    <n v="3.7564099999999998"/>
    <n v="3.6538460000000001"/>
    <n v="3.8589739999999999"/>
    <x v="0"/>
  </r>
  <r>
    <x v="32"/>
    <x v="1"/>
    <n v="72"/>
    <x v="0"/>
    <n v="81"/>
    <n v="112"/>
    <n v="7"/>
    <n v="55"/>
    <n v="517"/>
    <n v="3.75"/>
    <n v="3.785714"/>
    <n v="3.4285709999999998"/>
    <n v="3.714286"/>
    <x v="0"/>
  </r>
  <r>
    <x v="5"/>
    <x v="5"/>
    <n v="21"/>
    <x v="1"/>
    <n v="20"/>
    <n v="55"/>
    <n v="2"/>
    <n v="74"/>
    <n v="395"/>
    <n v="3.125"/>
    <n v="3.8928569999999998"/>
    <n v="3.589286"/>
    <n v="3.3035709999999998"/>
    <x v="0"/>
  </r>
  <r>
    <x v="44"/>
    <x v="90"/>
    <n v="31"/>
    <x v="3"/>
    <n v="29"/>
    <n v="105"/>
    <n v="4"/>
    <n v="117"/>
    <n v="492"/>
    <n v="3.6304349999999999"/>
    <n v="3.7101449999999998"/>
    <n v="3.6376810000000002"/>
    <n v="3.7898550000000002"/>
    <x v="0"/>
  </r>
  <r>
    <x v="62"/>
    <x v="92"/>
    <n v="31"/>
    <x v="0"/>
    <n v="30"/>
    <n v="91"/>
    <n v="37"/>
    <n v="82"/>
    <n v="486"/>
    <n v="3.5769229999999999"/>
    <n v="3.9230770000000001"/>
    <n v="3.9038460000000001"/>
    <n v="3.730769"/>
    <x v="0"/>
  </r>
  <r>
    <x v="78"/>
    <x v="90"/>
    <n v="17"/>
    <x v="1"/>
    <n v="22"/>
    <n v="91"/>
    <n v="3"/>
    <n v="104"/>
    <n v="447"/>
    <n v="3.35"/>
    <n v="3.6666669999999999"/>
    <n v="3.5666669999999998"/>
    <n v="3.483333"/>
    <x v="0"/>
  </r>
  <r>
    <x v="62"/>
    <x v="93"/>
    <n v="44"/>
    <x v="1"/>
    <n v="42"/>
    <n v="100"/>
    <n v="11"/>
    <n v="69"/>
    <n v="451"/>
    <n v="3.538961"/>
    <n v="3.7792210000000002"/>
    <n v="3.7012990000000001"/>
    <n v="3.6493509999999998"/>
    <x v="0"/>
  </r>
  <r>
    <x v="42"/>
    <x v="2"/>
    <n v="38"/>
    <x v="5"/>
    <n v="41"/>
    <n v="78"/>
    <n v="8"/>
    <n v="82"/>
    <n v="429"/>
    <n v="3.545455"/>
    <n v="3.829545"/>
    <n v="3.7613639999999999"/>
    <n v="3.7159089999999999"/>
    <x v="0"/>
  </r>
  <r>
    <x v="43"/>
    <x v="6"/>
    <n v="43"/>
    <x v="4"/>
    <n v="41"/>
    <n v="81"/>
    <n v="7"/>
    <n v="81"/>
    <n v="425"/>
    <n v="3.2435900000000002"/>
    <n v="3.5641029999999998"/>
    <n v="3.3717950000000001"/>
    <n v="3.3076919999999999"/>
    <x v="0"/>
  </r>
  <r>
    <x v="33"/>
    <x v="1"/>
    <n v="73"/>
    <x v="0"/>
    <n v="66"/>
    <n v="82"/>
    <n v="6"/>
    <n v="69"/>
    <n v="499"/>
    <n v="3.6145830000000001"/>
    <n v="3.71875"/>
    <n v="3.4583330000000001"/>
    <n v="3.4479169999999999"/>
    <x v="0"/>
  </r>
  <r>
    <x v="30"/>
    <x v="80"/>
    <n v="59"/>
    <x v="4"/>
    <n v="60"/>
    <n v="112"/>
    <n v="12"/>
    <n v="64"/>
    <n v="534"/>
    <n v="3.4237289999999998"/>
    <n v="3.9491529999999999"/>
    <n v="3.627119"/>
    <n v="3.7118639999999998"/>
    <x v="0"/>
  </r>
  <r>
    <x v="34"/>
    <x v="94"/>
    <n v="33"/>
    <x v="0"/>
    <n v="29"/>
    <n v="85"/>
    <n v="21"/>
    <n v="23"/>
    <n v="363"/>
    <n v="4.0714290000000002"/>
    <n v="3.7380949999999999"/>
    <n v="4.0476190000000001"/>
    <n v="4.1666670000000003"/>
    <x v="0"/>
  </r>
  <r>
    <x v="56"/>
    <x v="5"/>
    <n v="42"/>
    <x v="1"/>
    <n v="41"/>
    <n v="68"/>
    <n v="21"/>
    <n v="75"/>
    <n v="478"/>
    <n v="3.4166669999999999"/>
    <n v="3.8666670000000001"/>
    <n v="3.65"/>
    <n v="3.733333"/>
    <x v="0"/>
  </r>
  <r>
    <x v="3"/>
    <x v="95"/>
    <n v="24"/>
    <x v="5"/>
    <n v="26"/>
    <n v="61"/>
    <n v="9"/>
    <n v="53"/>
    <n v="281"/>
    <n v="3.6785709999999998"/>
    <n v="3.6071430000000002"/>
    <n v="3.4285709999999998"/>
    <n v="3.75"/>
    <x v="0"/>
  </r>
  <r>
    <x v="44"/>
    <x v="21"/>
    <n v="28"/>
    <x v="0"/>
    <n v="20"/>
    <n v="101"/>
    <n v="11"/>
    <n v="82"/>
    <n v="432"/>
    <n v="3.4848479999999999"/>
    <n v="3.5909089999999999"/>
    <n v="3.469697"/>
    <n v="3.5606059999999999"/>
    <x v="0"/>
  </r>
  <r>
    <x v="16"/>
    <x v="5"/>
    <n v="22"/>
    <x v="0"/>
    <n v="16"/>
    <n v="66"/>
    <n v="12"/>
    <n v="89"/>
    <n v="405"/>
    <n v="3.6440679999999999"/>
    <n v="3.8983050000000001"/>
    <n v="3.6440679999999999"/>
    <n v="3.6610170000000002"/>
    <x v="0"/>
  </r>
  <r>
    <x v="14"/>
    <x v="96"/>
    <n v="28"/>
    <x v="0"/>
    <n v="29"/>
    <n v="64"/>
    <n v="14"/>
    <n v="64"/>
    <n v="360"/>
    <n v="3.8918919999999999"/>
    <n v="4.0405410000000002"/>
    <n v="3.9864860000000002"/>
    <n v="4.135135"/>
    <x v="0"/>
  </r>
  <r>
    <x v="23"/>
    <x v="24"/>
    <n v="37"/>
    <x v="4"/>
    <n v="31"/>
    <n v="91"/>
    <n v="9"/>
    <n v="109"/>
    <n v="501"/>
    <n v="3.4651160000000001"/>
    <n v="3.6627909999999999"/>
    <n v="3.4069769999999999"/>
    <n v="3.5813950000000001"/>
    <x v="0"/>
  </r>
  <r>
    <x v="66"/>
    <x v="51"/>
    <n v="56"/>
    <x v="0"/>
    <n v="58"/>
    <n v="117"/>
    <n v="16"/>
    <n v="113"/>
    <n v="606"/>
    <n v="3.6447370000000001"/>
    <n v="3.9078949999999999"/>
    <n v="3.8684210000000001"/>
    <n v="3.9078949999999999"/>
    <x v="0"/>
  </r>
  <r>
    <x v="37"/>
    <x v="8"/>
    <n v="59"/>
    <x v="1"/>
    <n v="70"/>
    <n v="120"/>
    <n v="14"/>
    <n v="59"/>
    <n v="516"/>
    <n v="3.7444440000000001"/>
    <n v="3.8888889999999998"/>
    <n v="3.8777780000000002"/>
    <n v="3.766667"/>
    <x v="0"/>
  </r>
  <r>
    <x v="79"/>
    <x v="71"/>
    <n v="42"/>
    <x v="0"/>
    <n v="39"/>
    <n v="109"/>
    <n v="13"/>
    <n v="90"/>
    <n v="539"/>
    <n v="3.5227270000000002"/>
    <n v="3.8977270000000002"/>
    <n v="3.7386360000000001"/>
    <n v="3.795455"/>
    <x v="0"/>
  </r>
  <r>
    <x v="42"/>
    <x v="97"/>
    <n v="41"/>
    <x v="4"/>
    <n v="48"/>
    <n v="88"/>
    <n v="3"/>
    <n v="38"/>
    <n v="349"/>
    <n v="3.7361810000000002"/>
    <n v="3.8241209999999999"/>
    <n v="3.8366829999999998"/>
    <n v="3.909548"/>
    <x v="0"/>
  </r>
  <r>
    <x v="14"/>
    <x v="8"/>
    <n v="38"/>
    <x v="0"/>
    <n v="40"/>
    <n v="81"/>
    <n v="2"/>
    <n v="50"/>
    <n v="362"/>
    <n v="3.8448910000000001"/>
    <n v="3.9178829999999998"/>
    <n v="3.9635039999999999"/>
    <n v="3.9416060000000002"/>
    <x v="0"/>
  </r>
  <r>
    <x v="80"/>
    <x v="98"/>
    <n v="27"/>
    <x v="4"/>
    <n v="35"/>
    <n v="49"/>
    <n v="0"/>
    <n v="34"/>
    <n v="254"/>
    <n v="3.34"/>
    <n v="3.37"/>
    <n v="3.45"/>
    <n v="3.44"/>
    <x v="0"/>
  </r>
  <r>
    <x v="73"/>
    <x v="77"/>
    <n v="79"/>
    <x v="0"/>
    <n v="82"/>
    <n v="102"/>
    <n v="17"/>
    <n v="100"/>
    <n v="563"/>
    <n v="3.573248"/>
    <n v="3.7133759999999998"/>
    <n v="3.6353499999999999"/>
    <n v="3.6496819999999999"/>
    <x v="0"/>
  </r>
  <r>
    <x v="12"/>
    <x v="87"/>
    <n v="25"/>
    <x v="1"/>
    <n v="19"/>
    <n v="49"/>
    <n v="5"/>
    <n v="54"/>
    <n v="283"/>
    <n v="2.831159"/>
    <n v="3.0797099999999999"/>
    <n v="3.0855070000000002"/>
    <n v="2.9347829999999999"/>
    <x v="0"/>
  </r>
  <r>
    <x v="57"/>
    <x v="4"/>
    <n v="39"/>
    <x v="7"/>
    <n v="35"/>
    <n v="61"/>
    <n v="4"/>
    <n v="85"/>
    <n v="379"/>
    <n v="3.2416019999999999"/>
    <n v="3.4715760000000002"/>
    <n v="3.326873"/>
    <n v="3.3501289999999999"/>
    <x v="0"/>
  </r>
  <r>
    <x v="46"/>
    <x v="99"/>
    <n v="21"/>
    <x v="8"/>
    <n v="26"/>
    <n v="39"/>
    <n v="10"/>
    <n v="36"/>
    <n v="231"/>
    <n v="3.3041960000000001"/>
    <n v="3.454545"/>
    <n v="3.4405589999999999"/>
    <n v="3.4335659999999999"/>
    <x v="0"/>
  </r>
  <r>
    <x v="81"/>
    <x v="100"/>
    <n v="2"/>
    <x v="0"/>
    <n v="2"/>
    <n v="28"/>
    <n v="0"/>
    <n v="23"/>
    <n v="109"/>
    <n v="2.446215"/>
    <n v="2.6613549999999999"/>
    <n v="2.7450199999999998"/>
    <n v="2.5258959999999999"/>
    <x v="0"/>
  </r>
  <r>
    <x v="11"/>
    <x v="21"/>
    <n v="58"/>
    <x v="5"/>
    <n v="50"/>
    <n v="71"/>
    <n v="4"/>
    <n v="107"/>
    <n v="456"/>
    <n v="3.303077"/>
    <n v="3.578462"/>
    <n v="3.5753849999999998"/>
    <n v="3.4307690000000002"/>
    <x v="0"/>
  </r>
  <r>
    <x v="50"/>
    <x v="81"/>
    <n v="26"/>
    <x v="2"/>
    <n v="30"/>
    <n v="41"/>
    <n v="6"/>
    <n v="67"/>
    <n v="310"/>
    <n v="3.6098270000000001"/>
    <n v="3.8526009999999999"/>
    <n v="3.8583820000000002"/>
    <n v="3.7456649999999998"/>
    <x v="0"/>
  </r>
  <r>
    <x v="50"/>
    <x v="81"/>
    <n v="35"/>
    <x v="3"/>
    <n v="33"/>
    <n v="41"/>
    <n v="14"/>
    <n v="46"/>
    <n v="263"/>
    <n v="3.3076919999999999"/>
    <n v="3.4368129999999999"/>
    <n v="3.4532970000000001"/>
    <n v="3.4313189999999998"/>
    <x v="0"/>
  </r>
  <r>
    <x v="51"/>
    <x v="91"/>
    <n v="45"/>
    <x v="5"/>
    <n v="34"/>
    <n v="50"/>
    <n v="7"/>
    <n v="64"/>
    <n v="331"/>
    <n v="3.2291669999999999"/>
    <n v="3.4416669999999998"/>
    <n v="3.4583330000000001"/>
    <n v="3.4041670000000002"/>
    <x v="0"/>
  </r>
  <r>
    <x v="77"/>
    <x v="101"/>
    <n v="80"/>
    <x v="4"/>
    <n v="97"/>
    <n v="55"/>
    <n v="0"/>
    <n v="45"/>
    <n v="475"/>
    <n v="3.7846150000000001"/>
    <n v="3.3769230000000001"/>
    <n v="3.6307689999999999"/>
    <n v="3.6692309999999999"/>
    <x v="0"/>
  </r>
  <r>
    <x v="80"/>
    <x v="25"/>
    <n v="42"/>
    <x v="1"/>
    <n v="42"/>
    <n v="44"/>
    <n v="7"/>
    <n v="84"/>
    <n v="379"/>
    <n v="3.2765149999999998"/>
    <n v="3.4583330000000001"/>
    <n v="3.4621209999999998"/>
    <n v="3.393939"/>
    <x v="0"/>
  </r>
  <r>
    <x v="11"/>
    <x v="102"/>
    <n v="32"/>
    <x v="1"/>
    <n v="37"/>
    <n v="70"/>
    <n v="7"/>
    <n v="68"/>
    <n v="353"/>
    <n v="3.4159290000000002"/>
    <n v="3.575221"/>
    <n v="3.4734509999999998"/>
    <n v="3.4159290000000002"/>
    <x v="0"/>
  </r>
  <r>
    <x v="31"/>
    <x v="103"/>
    <n v="25"/>
    <x v="6"/>
    <n v="27"/>
    <n v="37"/>
    <n v="1"/>
    <n v="46"/>
    <n v="222"/>
    <n v="3.1637170000000001"/>
    <n v="3.4734509999999998"/>
    <n v="3.4778760000000002"/>
    <n v="3.331858"/>
    <x v="0"/>
  </r>
  <r>
    <x v="24"/>
    <x v="81"/>
    <n v="43"/>
    <x v="0"/>
    <n v="36"/>
    <n v="80"/>
    <n v="8"/>
    <n v="49"/>
    <n v="363"/>
    <n v="3.5681820000000002"/>
    <n v="3.8068179999999998"/>
    <n v="3.8863639999999999"/>
    <n v="3.8068179999999998"/>
    <x v="0"/>
  </r>
  <r>
    <x v="9"/>
    <x v="80"/>
    <n v="54"/>
    <x v="2"/>
    <n v="74"/>
    <n v="97"/>
    <n v="5"/>
    <n v="67"/>
    <n v="474"/>
    <n v="3.8214290000000002"/>
    <n v="3.7755100000000001"/>
    <n v="3.836735"/>
    <n v="3.8469389999999999"/>
    <x v="0"/>
  </r>
  <r>
    <x v="57"/>
    <x v="17"/>
    <n v="27"/>
    <x v="5"/>
    <n v="31"/>
    <n v="53"/>
    <n v="3"/>
    <n v="61"/>
    <n v="305"/>
    <n v="3.285714"/>
    <n v="3.5918369999999999"/>
    <n v="3.5204080000000002"/>
    <n v="3.4897960000000001"/>
    <x v="0"/>
  </r>
  <r>
    <x v="60"/>
    <x v="11"/>
    <n v="48"/>
    <x v="3"/>
    <n v="48"/>
    <n v="61"/>
    <n v="1"/>
    <n v="65"/>
    <n v="365"/>
    <n v="3.5208330000000001"/>
    <n v="3.6875"/>
    <n v="3.6458330000000001"/>
    <n v="3.7083330000000001"/>
    <x v="0"/>
  </r>
  <r>
    <x v="59"/>
    <x v="104"/>
    <n v="24"/>
    <x v="6"/>
    <n v="27"/>
    <n v="73"/>
    <n v="28"/>
    <n v="120"/>
    <n v="475"/>
    <n v="3.3333330000000001"/>
    <n v="3.4270830000000001"/>
    <n v="3.3923610000000002"/>
    <n v="3.3541669999999999"/>
    <x v="0"/>
  </r>
  <r>
    <x v="1"/>
    <x v="81"/>
    <n v="16"/>
    <x v="4"/>
    <n v="14"/>
    <n v="64"/>
    <n v="3"/>
    <n v="51"/>
    <n v="273"/>
    <n v="2.8173080000000001"/>
    <n v="3.125"/>
    <n v="3.1089739999999999"/>
    <n v="3.1089739999999999"/>
    <x v="0"/>
  </r>
  <r>
    <x v="1"/>
    <x v="11"/>
    <n v="25"/>
    <x v="0"/>
    <n v="18"/>
    <n v="39"/>
    <n v="2"/>
    <n v="43"/>
    <n v="246"/>
    <n v="2.75"/>
    <n v="3.1170209999999998"/>
    <n v="3.1329790000000002"/>
    <n v="3.1595740000000001"/>
    <x v="0"/>
  </r>
  <r>
    <x v="49"/>
    <x v="4"/>
    <n v="35"/>
    <x v="3"/>
    <n v="41"/>
    <n v="50"/>
    <n v="4"/>
    <n v="92"/>
    <n v="380"/>
    <n v="3.3"/>
    <n v="3.4"/>
    <n v="3.4666670000000002"/>
    <n v="3.4"/>
    <x v="0"/>
  </r>
  <r>
    <x v="82"/>
    <x v="74"/>
    <n v="32"/>
    <x v="0"/>
    <n v="34"/>
    <n v="27"/>
    <n v="3"/>
    <n v="44"/>
    <n v="221"/>
    <n v="3.0277780000000001"/>
    <n v="3.1944439999999998"/>
    <n v="3.1203699999999999"/>
    <n v="3.1203699999999999"/>
    <x v="0"/>
  </r>
  <r>
    <x v="69"/>
    <x v="11"/>
    <n v="64"/>
    <x v="2"/>
    <n v="76"/>
    <n v="148"/>
    <n v="9"/>
    <n v="62"/>
    <n v="575"/>
    <n v="3.9565220000000001"/>
    <n v="4.1956519999999999"/>
    <n v="4.1304350000000003"/>
    <n v="4.1956519999999999"/>
    <x v="0"/>
  </r>
  <r>
    <x v="59"/>
    <x v="101"/>
    <n v="35"/>
    <x v="1"/>
    <n v="27"/>
    <n v="54"/>
    <n v="3"/>
    <n v="60"/>
    <n v="293"/>
    <n v="3.399254"/>
    <n v="3.473881"/>
    <n v="3.6119400000000002"/>
    <n v="3.5559699999999999"/>
    <x v="0"/>
  </r>
  <r>
    <x v="55"/>
    <x v="92"/>
    <n v="24"/>
    <x v="5"/>
    <n v="24"/>
    <n v="39"/>
    <n v="0"/>
    <n v="66"/>
    <n v="276"/>
    <n v="3.3666670000000001"/>
    <n v="3.5666669999999998"/>
    <n v="3.5666669999999998"/>
    <n v="3.733333"/>
    <x v="0"/>
  </r>
  <r>
    <x v="59"/>
    <x v="14"/>
    <n v="52"/>
    <x v="4"/>
    <n v="44"/>
    <n v="52"/>
    <n v="3"/>
    <n v="66"/>
    <n v="345"/>
    <n v="3.7708330000000001"/>
    <n v="3.9375"/>
    <n v="3.8958330000000001"/>
    <n v="3.7916669999999999"/>
    <x v="0"/>
  </r>
  <r>
    <x v="12"/>
    <x v="89"/>
    <n v="5"/>
    <x v="1"/>
    <n v="5"/>
    <n v="44"/>
    <n v="4"/>
    <n v="50"/>
    <n v="207"/>
    <n v="3.3214290000000002"/>
    <n v="3.3571430000000002"/>
    <n v="3.535714"/>
    <n v="3.535714"/>
    <x v="0"/>
  </r>
  <r>
    <x v="12"/>
    <x v="99"/>
    <n v="17"/>
    <x v="5"/>
    <n v="17"/>
    <n v="46"/>
    <n v="7"/>
    <n v="48"/>
    <n v="268"/>
    <n v="3.379032"/>
    <n v="3.6129030000000002"/>
    <n v="3.620968"/>
    <n v="3.6532260000000001"/>
    <x v="0"/>
  </r>
  <r>
    <x v="53"/>
    <x v="91"/>
    <n v="11"/>
    <x v="0"/>
    <n v="28"/>
    <n v="16"/>
    <n v="22"/>
    <n v="32"/>
    <n v="205"/>
    <n v="3.5753789999999999"/>
    <n v="3.7908119999999998"/>
    <n v="3.586084"/>
    <n v="3.570919"/>
    <x v="0"/>
  </r>
  <r>
    <x v="81"/>
    <x v="21"/>
    <n v="36"/>
    <x v="0"/>
    <n v="38"/>
    <n v="25"/>
    <n v="17"/>
    <n v="41"/>
    <n v="283"/>
    <n v="3.80837"/>
    <n v="4.0154189999999996"/>
    <n v="3.8480180000000002"/>
    <n v="3.8898679999999999"/>
    <x v="0"/>
  </r>
  <r>
    <x v="3"/>
    <x v="96"/>
    <n v="55"/>
    <x v="0"/>
    <n v="70"/>
    <n v="57"/>
    <n v="32"/>
    <n v="46"/>
    <n v="433"/>
    <n v="4.161111"/>
    <n v="4.2180559999999998"/>
    <n v="4.2458330000000002"/>
    <n v="4.2277779999999998"/>
    <x v="0"/>
  </r>
  <r>
    <x v="62"/>
    <x v="4"/>
    <n v="49"/>
    <x v="3"/>
    <n v="72"/>
    <n v="112"/>
    <n v="38"/>
    <n v="63"/>
    <n v="531"/>
    <n v="3.8221340000000001"/>
    <n v="3.9703560000000002"/>
    <n v="3.8162060000000002"/>
    <n v="3.8754940000000002"/>
    <x v="0"/>
  </r>
  <r>
    <x v="47"/>
    <x v="71"/>
    <n v="57"/>
    <x v="4"/>
    <n v="45"/>
    <n v="22"/>
    <n v="25"/>
    <n v="45"/>
    <n v="336"/>
    <n v="3.6305839999999998"/>
    <n v="3.8436430000000001"/>
    <n v="3.680412"/>
    <n v="3.726804"/>
    <x v="0"/>
  </r>
  <r>
    <x v="46"/>
    <x v="22"/>
    <n v="41"/>
    <x v="0"/>
    <n v="54"/>
    <n v="45"/>
    <n v="16"/>
    <n v="66"/>
    <n v="375"/>
    <n v="3.7395209999999999"/>
    <n v="4.0718560000000004"/>
    <n v="3.7724549999999999"/>
    <n v="3.7754490000000001"/>
    <x v="0"/>
  </r>
  <r>
    <x v="46"/>
    <x v="47"/>
    <n v="76"/>
    <x v="5"/>
    <n v="96"/>
    <n v="61"/>
    <n v="24"/>
    <n v="61"/>
    <n v="517"/>
    <n v="3.933649"/>
    <n v="3.9265400000000001"/>
    <n v="3.9075829999999998"/>
    <n v="3.9241709999999999"/>
    <x v="0"/>
  </r>
  <r>
    <x v="50"/>
    <x v="28"/>
    <n v="45"/>
    <x v="0"/>
    <n v="52"/>
    <n v="36"/>
    <n v="25"/>
    <n v="45"/>
    <n v="396"/>
    <n v="3.6726619999999999"/>
    <n v="3.820144"/>
    <n v="3.6834530000000001"/>
    <n v="3.6690649999999998"/>
    <x v="0"/>
  </r>
  <r>
    <x v="81"/>
    <x v="51"/>
    <n v="40"/>
    <x v="5"/>
    <n v="64"/>
    <n v="28"/>
    <n v="29"/>
    <n v="42"/>
    <n v="378"/>
    <n v="3.6041669999999999"/>
    <n v="4.03125"/>
    <n v="3.6458330000000001"/>
    <n v="3.53125"/>
    <x v="0"/>
  </r>
  <r>
    <x v="81"/>
    <x v="9"/>
    <n v="30"/>
    <x v="0"/>
    <n v="42"/>
    <n v="32"/>
    <n v="15"/>
    <n v="42"/>
    <n v="297"/>
    <n v="3.8133330000000001"/>
    <n v="3.92"/>
    <n v="3.95"/>
    <n v="3.95"/>
    <x v="0"/>
  </r>
  <r>
    <x v="50"/>
    <x v="72"/>
    <n v="59"/>
    <x v="0"/>
    <n v="63"/>
    <n v="61"/>
    <n v="33"/>
    <n v="56"/>
    <n v="472"/>
    <n v="3.771277"/>
    <n v="3.9414889999999998"/>
    <n v="3.8404259999999999"/>
    <n v="3.8563830000000001"/>
    <x v="0"/>
  </r>
  <r>
    <x v="15"/>
    <x v="104"/>
    <n v="65"/>
    <x v="0"/>
    <n v="77"/>
    <n v="63"/>
    <n v="32"/>
    <n v="35"/>
    <n v="476"/>
    <n v="3.8297870000000001"/>
    <n v="3.904255"/>
    <n v="3.7234039999999999"/>
    <n v="3.904255"/>
    <x v="0"/>
  </r>
  <r>
    <x v="43"/>
    <x v="7"/>
    <n v="69"/>
    <x v="1"/>
    <n v="57"/>
    <n v="85"/>
    <n v="35"/>
    <n v="67"/>
    <n v="521"/>
    <n v="3.810127"/>
    <n v="3.8354430000000002"/>
    <n v="3.7088610000000002"/>
    <n v="3.7278479999999998"/>
    <x v="0"/>
  </r>
  <r>
    <x v="54"/>
    <x v="83"/>
    <n v="103"/>
    <x v="0"/>
    <n v="85"/>
    <n v="63"/>
    <n v="48"/>
    <n v="71"/>
    <n v="579"/>
    <n v="3.9864860000000002"/>
    <n v="3.9864860000000002"/>
    <n v="3.9594589999999998"/>
    <n v="4.1486489999999998"/>
    <x v="0"/>
  </r>
  <r>
    <x v="55"/>
    <x v="75"/>
    <n v="44"/>
    <x v="2"/>
    <n v="43"/>
    <n v="37"/>
    <n v="34"/>
    <n v="62"/>
    <n v="396"/>
    <n v="3.5"/>
    <n v="3.7"/>
    <n v="3.3"/>
    <n v="3.3"/>
    <x v="0"/>
  </r>
  <r>
    <x v="47"/>
    <x v="80"/>
    <n v="49"/>
    <x v="1"/>
    <n v="60"/>
    <n v="39"/>
    <n v="25"/>
    <n v="40"/>
    <n v="331"/>
    <n v="3.75"/>
    <n v="3.8333330000000001"/>
    <n v="3.6666669999999999"/>
    <n v="3.75"/>
    <x v="0"/>
  </r>
  <r>
    <x v="63"/>
    <x v="12"/>
    <n v="50"/>
    <x v="5"/>
    <n v="59"/>
    <n v="45"/>
    <n v="22"/>
    <n v="62"/>
    <n v="388"/>
    <n v="3.6041669999999999"/>
    <n v="3.6875"/>
    <n v="3.5416669999999999"/>
    <n v="3.5"/>
    <x v="0"/>
  </r>
  <r>
    <x v="55"/>
    <x v="72"/>
    <n v="65"/>
    <x v="0"/>
    <n v="79"/>
    <n v="44"/>
    <n v="29"/>
    <n v="39"/>
    <n v="443"/>
    <n v="3.7280700000000002"/>
    <n v="3.8421050000000001"/>
    <n v="3.8421050000000001"/>
    <n v="3.8859650000000001"/>
    <x v="0"/>
  </r>
  <r>
    <x v="46"/>
    <x v="5"/>
    <n v="47"/>
    <x v="2"/>
    <n v="56"/>
    <n v="54"/>
    <n v="24"/>
    <n v="62"/>
    <n v="419"/>
    <n v="3.3888889999999998"/>
    <n v="3.3888889999999998"/>
    <n v="3.4444439999999998"/>
    <n v="3.3888889999999998"/>
    <x v="0"/>
  </r>
  <r>
    <x v="50"/>
    <x v="40"/>
    <n v="64"/>
    <x v="0"/>
    <n v="66"/>
    <n v="49"/>
    <n v="35"/>
    <n v="66"/>
    <n v="466"/>
    <n v="3.6052629999999999"/>
    <n v="3.7105260000000002"/>
    <n v="3.6315789999999999"/>
    <n v="3.5789469999999999"/>
    <x v="0"/>
  </r>
  <r>
    <x v="1"/>
    <x v="79"/>
    <n v="44"/>
    <x v="5"/>
    <n v="49"/>
    <n v="55"/>
    <n v="30"/>
    <n v="65"/>
    <n v="412"/>
    <n v="3.5882350000000001"/>
    <n v="3.7352940000000001"/>
    <n v="3.5882350000000001"/>
    <n v="3.7352940000000001"/>
    <x v="0"/>
  </r>
  <r>
    <x v="55"/>
    <x v="12"/>
    <n v="54"/>
    <x v="3"/>
    <n v="54"/>
    <n v="33"/>
    <n v="34"/>
    <n v="57"/>
    <n v="399"/>
    <n v="3.5"/>
    <n v="3.6190479999999998"/>
    <n v="3.4285709999999998"/>
    <n v="3.4761899999999999"/>
    <x v="0"/>
  </r>
  <r>
    <x v="6"/>
    <x v="44"/>
    <n v="76"/>
    <x v="1"/>
    <n v="71"/>
    <n v="52"/>
    <n v="26"/>
    <n v="72"/>
    <n v="490"/>
    <n v="3.875"/>
    <n v="3.875"/>
    <n v="3.8250000000000002"/>
    <n v="3.9249999999999998"/>
    <x v="0"/>
  </r>
  <r>
    <x v="82"/>
    <x v="8"/>
    <n v="27"/>
    <x v="0"/>
    <n v="35"/>
    <n v="25"/>
    <n v="16"/>
    <n v="29"/>
    <n v="235"/>
    <n v="3.625"/>
    <n v="3.75"/>
    <n v="3.5"/>
    <n v="3.75"/>
    <x v="0"/>
  </r>
  <r>
    <x v="10"/>
    <x v="87"/>
    <n v="82"/>
    <x v="0"/>
    <n v="79"/>
    <n v="43"/>
    <n v="15"/>
    <n v="22"/>
    <n v="352"/>
    <n v="3.2604169999999999"/>
    <n v="3.5729169999999999"/>
    <n v="3.2604169999999999"/>
    <n v="3.0833330000000001"/>
    <x v="0"/>
  </r>
  <r>
    <x v="46"/>
    <x v="105"/>
    <n v="54"/>
    <x v="0"/>
    <n v="50"/>
    <n v="41"/>
    <n v="16"/>
    <n v="39"/>
    <n v="371"/>
    <n v="3.4624999999999999"/>
    <n v="3.4624999999999999"/>
    <n v="3.5125000000000002"/>
    <n v="3.5125000000000002"/>
    <x v="0"/>
  </r>
  <r>
    <x v="41"/>
    <x v="106"/>
    <n v="44"/>
    <x v="0"/>
    <n v="52"/>
    <n v="41"/>
    <n v="36"/>
    <n v="71"/>
    <n v="439"/>
    <n v="3.7"/>
    <n v="3.5333329999999998"/>
    <n v="3.4333330000000002"/>
    <n v="3.4666670000000002"/>
    <x v="0"/>
  </r>
  <r>
    <x v="83"/>
    <x v="95"/>
    <n v="16"/>
    <x v="0"/>
    <n v="11"/>
    <n v="12"/>
    <n v="2"/>
    <n v="7"/>
    <n v="99"/>
    <n v="3.3"/>
    <n v="3.7"/>
    <n v="3.1"/>
    <n v="3.1"/>
    <x v="0"/>
  </r>
  <r>
    <x v="10"/>
    <x v="107"/>
    <n v="34"/>
    <x v="0"/>
    <n v="30"/>
    <n v="29"/>
    <n v="14"/>
    <n v="30"/>
    <n v="240"/>
    <n v="3.1875"/>
    <n v="3.53125"/>
    <n v="3.28125"/>
    <n v="3.25"/>
    <x v="0"/>
  </r>
  <r>
    <x v="50"/>
    <x v="90"/>
    <n v="46"/>
    <x v="0"/>
    <n v="45"/>
    <n v="38"/>
    <n v="28"/>
    <n v="31"/>
    <n v="349"/>
    <n v="3.558824"/>
    <n v="3.558824"/>
    <n v="3.5294120000000002"/>
    <n v="3.558824"/>
    <x v="0"/>
  </r>
  <r>
    <x v="10"/>
    <x v="108"/>
    <n v="41"/>
    <x v="5"/>
    <n v="57"/>
    <n v="44"/>
    <n v="19"/>
    <n v="28"/>
    <n v="314"/>
    <n v="3.875"/>
    <n v="3.5"/>
    <n v="3.75"/>
    <n v="3.875"/>
    <x v="0"/>
  </r>
  <r>
    <x v="31"/>
    <x v="108"/>
    <n v="58"/>
    <x v="0"/>
    <n v="72"/>
    <n v="32"/>
    <n v="43"/>
    <n v="61"/>
    <n v="418"/>
    <n v="3.5294120000000002"/>
    <n v="3.3529409999999999"/>
    <n v="3.7352940000000001"/>
    <n v="3.7058819999999999"/>
    <x v="0"/>
  </r>
  <r>
    <x v="53"/>
    <x v="81"/>
    <n v="21"/>
    <x v="0"/>
    <n v="21"/>
    <n v="20"/>
    <n v="8"/>
    <n v="16"/>
    <n v="158"/>
    <n v="3.3125"/>
    <n v="3.6875"/>
    <n v="3.4375"/>
    <n v="3.5625"/>
    <x v="0"/>
  </r>
  <r>
    <x v="48"/>
    <x v="35"/>
    <n v="25"/>
    <x v="0"/>
    <n v="38"/>
    <n v="15"/>
    <n v="10"/>
    <n v="93"/>
    <n v="405"/>
    <n v="3.77074"/>
    <n v="3.8783629999999998"/>
    <n v="3.847534"/>
    <n v="3.9215249999999999"/>
    <x v="0"/>
  </r>
  <r>
    <x v="54"/>
    <x v="109"/>
    <n v="15"/>
    <x v="1"/>
    <n v="42"/>
    <n v="21"/>
    <n v="9"/>
    <n v="111"/>
    <n v="383"/>
    <n v="3.7814269999999999"/>
    <n v="3.9225469999999998"/>
    <n v="3.8714520000000001"/>
    <n v="3.9716140000000002"/>
    <x v="0"/>
  </r>
  <r>
    <x v="10"/>
    <x v="75"/>
    <n v="17"/>
    <x v="1"/>
    <n v="24"/>
    <n v="20"/>
    <n v="4"/>
    <n v="86"/>
    <n v="308"/>
    <n v="3.8850250000000002"/>
    <n v="3.904255"/>
    <n v="3.8927990000000001"/>
    <n v="3.9799509999999998"/>
    <x v="0"/>
  </r>
  <r>
    <x v="63"/>
    <x v="47"/>
    <n v="20"/>
    <x v="0"/>
    <n v="50"/>
    <n v="11"/>
    <n v="13"/>
    <n v="127"/>
    <n v="440"/>
    <n v="4.1008449999999996"/>
    <n v="4.1478349999999997"/>
    <n v="4.1626190000000003"/>
    <n v="4.2687429999999997"/>
    <x v="0"/>
  </r>
  <r>
    <x v="48"/>
    <x v="57"/>
    <n v="18"/>
    <x v="0"/>
    <n v="58"/>
    <n v="14"/>
    <n v="10"/>
    <n v="104"/>
    <n v="473"/>
    <n v="4.0222340000000001"/>
    <n v="3.8763559999999999"/>
    <n v="3.9625810000000001"/>
    <n v="4.062907"/>
    <x v="0"/>
  </r>
  <r>
    <x v="51"/>
    <x v="27"/>
    <n v="25"/>
    <x v="1"/>
    <n v="38"/>
    <n v="15"/>
    <n v="15"/>
    <n v="92"/>
    <n v="366"/>
    <n v="3.8937270000000002"/>
    <n v="3.998596"/>
    <n v="3.9892319999999999"/>
    <n v="4"/>
    <x v="0"/>
  </r>
  <r>
    <x v="80"/>
    <x v="55"/>
    <n v="21"/>
    <x v="1"/>
    <n v="55"/>
    <n v="31"/>
    <n v="7"/>
    <n v="140"/>
    <n v="484"/>
    <n v="4.2543550000000003"/>
    <n v="4.2752610000000004"/>
    <n v="4.3623690000000002"/>
    <n v="4.4355399999999996"/>
    <x v="0"/>
  </r>
  <r>
    <x v="84"/>
    <x v="12"/>
    <n v="6"/>
    <x v="1"/>
    <n v="8"/>
    <n v="23"/>
    <n v="19"/>
    <n v="192"/>
    <n v="513"/>
    <n v="3.8093840000000001"/>
    <n v="3.6334309999999999"/>
    <n v="3.7184750000000002"/>
    <n v="3.8079179999999999"/>
    <x v="0"/>
  </r>
  <r>
    <x v="41"/>
    <x v="52"/>
    <n v="25"/>
    <x v="4"/>
    <n v="43"/>
    <n v="21"/>
    <n v="9"/>
    <n v="78"/>
    <n v="430"/>
    <n v="3.9052129999999998"/>
    <n v="3.7357819999999999"/>
    <n v="3.8862559999999999"/>
    <n v="3.9253550000000001"/>
    <x v="0"/>
  </r>
  <r>
    <x v="43"/>
    <x v="45"/>
    <n v="23"/>
    <x v="0"/>
    <n v="45"/>
    <n v="40"/>
    <n v="9"/>
    <n v="114"/>
    <n v="490"/>
    <n v="4.1393760000000004"/>
    <n v="4.2368420000000002"/>
    <n v="4.2602339999999996"/>
    <n v="4.29922"/>
    <x v="0"/>
  </r>
  <r>
    <x v="31"/>
    <x v="109"/>
    <n v="17"/>
    <x v="0"/>
    <n v="37"/>
    <n v="36"/>
    <n v="16"/>
    <n v="100"/>
    <n v="435"/>
    <n v="3.9312870000000002"/>
    <n v="4.0745610000000001"/>
    <n v="4.0467839999999997"/>
    <n v="4.0877189999999999"/>
    <x v="0"/>
  </r>
  <r>
    <x v="41"/>
    <x v="110"/>
    <n v="51"/>
    <x v="4"/>
    <n v="52"/>
    <n v="30"/>
    <n v="5"/>
    <n v="119"/>
    <n v="528"/>
    <n v="3.5928960000000001"/>
    <n v="3.6120220000000001"/>
    <n v="3.5983610000000001"/>
    <n v="3.6571039999999999"/>
    <x v="0"/>
  </r>
  <r>
    <x v="49"/>
    <x v="76"/>
    <n v="30"/>
    <x v="0"/>
    <n v="52"/>
    <n v="28"/>
    <n v="11"/>
    <n v="158"/>
    <n v="539"/>
    <n v="3.9889939999999999"/>
    <n v="4.031447"/>
    <n v="4.0518869999999998"/>
    <n v="4.1273580000000001"/>
    <x v="0"/>
  </r>
  <r>
    <x v="63"/>
    <x v="15"/>
    <n v="11"/>
    <x v="1"/>
    <n v="42"/>
    <n v="18"/>
    <n v="9"/>
    <n v="148"/>
    <n v="456"/>
    <n v="4.0247149999999996"/>
    <n v="4.098859"/>
    <n v="4.0570339999999998"/>
    <n v="4.1615970000000004"/>
    <x v="0"/>
  </r>
  <r>
    <x v="47"/>
    <x v="111"/>
    <n v="28"/>
    <x v="3"/>
    <n v="56"/>
    <n v="27"/>
    <n v="13"/>
    <n v="123"/>
    <n v="471"/>
    <n v="3.5"/>
    <n v="3.6643840000000001"/>
    <n v="3.5684930000000001"/>
    <n v="3.6780819999999999"/>
    <x v="0"/>
  </r>
  <r>
    <x v="63"/>
    <x v="55"/>
    <n v="28"/>
    <x v="0"/>
    <n v="43"/>
    <n v="30"/>
    <n v="22"/>
    <n v="135"/>
    <n v="477"/>
    <n v="3.9246029999999998"/>
    <n v="3.9219580000000001"/>
    <n v="4.0211639999999997"/>
    <n v="4.1203700000000003"/>
    <x v="0"/>
  </r>
  <r>
    <x v="85"/>
    <x v="32"/>
    <n v="18"/>
    <x v="0"/>
    <n v="25"/>
    <n v="19"/>
    <n v="4"/>
    <n v="75"/>
    <n v="364"/>
    <n v="3.586957"/>
    <n v="3.461957"/>
    <n v="3.6123189999999998"/>
    <n v="3.6123189999999998"/>
    <x v="0"/>
  </r>
  <r>
    <x v="73"/>
    <x v="56"/>
    <n v="18"/>
    <x v="4"/>
    <n v="60"/>
    <n v="48"/>
    <n v="4"/>
    <n v="165"/>
    <n v="615"/>
    <n v="3.4044940000000001"/>
    <n v="3.7528090000000001"/>
    <n v="3.373596"/>
    <n v="3.292135"/>
    <x v="0"/>
  </r>
  <r>
    <x v="1"/>
    <x v="112"/>
    <n v="27"/>
    <x v="0"/>
    <n v="72"/>
    <n v="27"/>
    <n v="21"/>
    <n v="144"/>
    <n v="592"/>
    <n v="4.1666670000000003"/>
    <n v="3.8333330000000001"/>
    <n v="4.6666670000000003"/>
    <n v="4.5"/>
    <x v="0"/>
  </r>
  <r>
    <x v="8"/>
    <x v="113"/>
    <n v="22"/>
    <x v="0"/>
    <n v="54"/>
    <n v="29"/>
    <n v="7"/>
    <n v="105"/>
    <n v="436"/>
    <n v="3.7475960000000001"/>
    <n v="3.6778849999999998"/>
    <n v="3.65625"/>
    <n v="3.8293270000000001"/>
    <x v="0"/>
  </r>
  <r>
    <x v="63"/>
    <x v="75"/>
    <n v="15"/>
    <x v="1"/>
    <n v="25"/>
    <n v="29"/>
    <n v="28"/>
    <n v="85"/>
    <n v="364"/>
    <n v="3.526627"/>
    <n v="3.686391"/>
    <n v="3.4911240000000001"/>
    <n v="3.5532539999999999"/>
    <x v="0"/>
  </r>
  <r>
    <x v="41"/>
    <x v="53"/>
    <n v="27"/>
    <x v="0"/>
    <n v="44"/>
    <n v="29"/>
    <n v="15"/>
    <n v="127"/>
    <n v="481"/>
    <n v="4.0852269999999997"/>
    <n v="3.9034089999999999"/>
    <n v="3.8863639999999999"/>
    <n v="4.1704549999999996"/>
    <x v="0"/>
  </r>
  <r>
    <x v="81"/>
    <x v="114"/>
    <n v="28"/>
    <x v="0"/>
    <n v="74"/>
    <n v="3"/>
    <n v="6"/>
    <n v="126"/>
    <n v="490"/>
    <n v="3.9668670000000001"/>
    <n v="3.822289"/>
    <n v="3.927711"/>
    <n v="3.945783"/>
    <x v="0"/>
  </r>
  <r>
    <x v="80"/>
    <x v="42"/>
    <n v="39"/>
    <x v="0"/>
    <n v="46"/>
    <n v="36"/>
    <n v="10"/>
    <n v="123"/>
    <n v="536"/>
    <n v="3.6822919999999999"/>
    <n v="3.7604169999999999"/>
    <n v="3.8984380000000001"/>
    <n v="3.90625"/>
    <x v="0"/>
  </r>
  <r>
    <x v="64"/>
    <x v="44"/>
    <n v="17"/>
    <x v="0"/>
    <n v="34"/>
    <n v="39"/>
    <n v="17"/>
    <n v="104"/>
    <n v="450"/>
    <n v="3.632479"/>
    <n v="3.8034189999999999"/>
    <n v="3.6666669999999999"/>
    <n v="3.7094019999999999"/>
    <x v="0"/>
  </r>
  <r>
    <x v="56"/>
    <x v="115"/>
    <n v="42"/>
    <x v="0"/>
    <n v="72"/>
    <n v="47"/>
    <n v="8"/>
    <n v="172"/>
    <n v="690"/>
    <n v="4.0573769999999998"/>
    <n v="4.0327869999999999"/>
    <n v="4.0928959999999996"/>
    <n v="4.1693990000000003"/>
    <x v="0"/>
  </r>
  <r>
    <x v="49"/>
    <x v="116"/>
    <n v="43"/>
    <x v="0"/>
    <n v="124"/>
    <n v="13"/>
    <n v="16"/>
    <n v="157"/>
    <n v="776"/>
    <n v="4.1086960000000001"/>
    <n v="3.7608700000000002"/>
    <n v="4.086957"/>
    <n v="4.0652169999999996"/>
    <x v="0"/>
  </r>
  <r>
    <x v="86"/>
    <x v="117"/>
    <n v="10"/>
    <x v="0"/>
    <n v="20"/>
    <n v="14"/>
    <n v="16"/>
    <n v="113"/>
    <n v="360"/>
    <n v="3.657143"/>
    <n v="3.838095"/>
    <n v="3.7523810000000002"/>
    <n v="3.7238099999999998"/>
    <x v="0"/>
  </r>
  <r>
    <x v="8"/>
    <x v="118"/>
    <n v="11"/>
    <x v="0"/>
    <n v="20"/>
    <n v="23"/>
    <n v="8"/>
    <n v="116"/>
    <n v="365"/>
    <n v="3.3876400000000002"/>
    <n v="3.7640449999999999"/>
    <n v="3.2471909999999999"/>
    <n v="3.2528090000000001"/>
    <x v="0"/>
  </r>
  <r>
    <x v="57"/>
    <x v="119"/>
    <n v="37"/>
    <x v="0"/>
    <n v="87"/>
    <n v="28"/>
    <n v="19"/>
    <n v="129"/>
    <n v="614"/>
    <n v="4.0923080000000001"/>
    <n v="4.0999999999999996"/>
    <n v="4.0923080000000001"/>
    <n v="4.2076919999999998"/>
    <x v="0"/>
  </r>
  <r>
    <x v="10"/>
    <x v="6"/>
    <n v="9"/>
    <x v="1"/>
    <n v="17"/>
    <n v="16"/>
    <n v="5"/>
    <n v="78"/>
    <n v="297"/>
    <n v="3.125"/>
    <n v="3.357955"/>
    <n v="2.875"/>
    <n v="2.9261360000000001"/>
    <x v="0"/>
  </r>
  <r>
    <x v="12"/>
    <x v="120"/>
    <n v="26"/>
    <x v="0"/>
    <n v="54"/>
    <n v="23"/>
    <n v="7"/>
    <n v="76"/>
    <n v="439"/>
    <n v="3.697368"/>
    <n v="3.848684"/>
    <n v="3.3881579999999998"/>
    <n v="3.447368"/>
    <x v="0"/>
  </r>
  <r>
    <x v="61"/>
    <x v="121"/>
    <n v="16"/>
    <x v="0"/>
    <n v="42"/>
    <n v="55"/>
    <n v="7"/>
    <n v="187"/>
    <n v="630"/>
    <n v="4"/>
    <n v="3.5"/>
    <n v="3.5"/>
    <n v="3.5"/>
    <x v="0"/>
  </r>
  <r>
    <x v="46"/>
    <x v="33"/>
    <n v="23"/>
    <x v="0"/>
    <n v="37"/>
    <n v="25"/>
    <n v="15"/>
    <n v="83"/>
    <n v="365"/>
    <n v="3.75"/>
    <n v="3.896226"/>
    <n v="3.8867919999999998"/>
    <n v="3.938679"/>
    <x v="0"/>
  </r>
  <r>
    <x v="49"/>
    <x v="114"/>
    <n v="31"/>
    <x v="0"/>
    <n v="61"/>
    <n v="27"/>
    <n v="26"/>
    <n v="130"/>
    <n v="563"/>
    <n v="4.0714290000000002"/>
    <n v="4.1845239999999997"/>
    <n v="4.2202380000000002"/>
    <n v="4.2559519999999997"/>
    <x v="0"/>
  </r>
  <r>
    <x v="54"/>
    <x v="122"/>
    <n v="27"/>
    <x v="0"/>
    <n v="32"/>
    <n v="35"/>
    <n v="11"/>
    <n v="128"/>
    <n v="454"/>
    <n v="3.4750000000000001"/>
    <n v="3.7749999999999999"/>
    <n v="3.7250000000000001"/>
    <n v="3.4750000000000001"/>
    <x v="0"/>
  </r>
  <r>
    <x v="15"/>
    <x v="106"/>
    <n v="17"/>
    <x v="0"/>
    <n v="54"/>
    <n v="44"/>
    <n v="7"/>
    <n v="92"/>
    <n v="437"/>
    <n v="3.8541669999999999"/>
    <n v="4.0416670000000003"/>
    <n v="3.8333330000000001"/>
    <n v="3.875"/>
    <x v="0"/>
  </r>
  <r>
    <x v="12"/>
    <x v="50"/>
    <n v="30"/>
    <x v="0"/>
    <n v="37"/>
    <n v="22"/>
    <n v="10"/>
    <n v="107"/>
    <n v="403"/>
    <n v="3.746032"/>
    <n v="3.714286"/>
    <n v="3.8095240000000001"/>
    <n v="3.7936510000000001"/>
    <x v="0"/>
  </r>
  <r>
    <x v="6"/>
    <x v="84"/>
    <n v="32"/>
    <x v="0"/>
    <n v="46"/>
    <n v="26"/>
    <n v="24"/>
    <n v="132"/>
    <n v="511"/>
    <n v="4.2758620000000001"/>
    <n v="4.2241379999999999"/>
    <n v="4.3103449999999999"/>
    <n v="4.3793100000000003"/>
    <x v="0"/>
  </r>
  <r>
    <x v="39"/>
    <x v="3"/>
    <n v="21"/>
    <x v="0"/>
    <n v="29"/>
    <n v="37"/>
    <n v="0"/>
    <n v="147"/>
    <n v="540"/>
    <n v="3.8181820000000002"/>
    <n v="3.954545"/>
    <n v="3.5"/>
    <n v="3.5"/>
    <x v="0"/>
  </r>
  <r>
    <x v="41"/>
    <x v="76"/>
    <n v="29"/>
    <x v="0"/>
    <n v="85"/>
    <n v="14"/>
    <n v="18"/>
    <n v="85"/>
    <n v="496"/>
    <n v="4.2153520000000002"/>
    <n v="3.9413649999999998"/>
    <n v="4.115672"/>
    <n v="4.2675910000000004"/>
    <x v="0"/>
  </r>
  <r>
    <x v="53"/>
    <x v="123"/>
    <n v="36"/>
    <x v="0"/>
    <n v="99"/>
    <n v="9"/>
    <n v="6"/>
    <n v="90"/>
    <n v="520"/>
    <n v="3.625"/>
    <n v="4"/>
    <n v="4"/>
    <n v="4.5"/>
    <x v="0"/>
  </r>
  <r>
    <x v="31"/>
    <x v="124"/>
    <n v="46"/>
    <x v="0"/>
    <n v="88"/>
    <n v="16"/>
    <n v="27"/>
    <n v="130"/>
    <n v="659"/>
    <n v="3.9605260000000002"/>
    <n v="3.776316"/>
    <n v="4"/>
    <n v="3.8881579999999998"/>
    <x v="0"/>
  </r>
  <r>
    <x v="86"/>
    <x v="13"/>
    <n v="41"/>
    <x v="0"/>
    <n v="106"/>
    <n v="9"/>
    <n v="39"/>
    <n v="114"/>
    <n v="588"/>
    <n v="4.3"/>
    <n v="4.1111110000000002"/>
    <n v="4.3111110000000004"/>
    <n v="4.4777779999999998"/>
    <x v="0"/>
  </r>
  <r>
    <x v="54"/>
    <x v="125"/>
    <n v="45"/>
    <x v="1"/>
    <n v="82"/>
    <n v="10"/>
    <n v="8"/>
    <n v="110"/>
    <n v="533"/>
    <n v="3.5"/>
    <n v="3.5"/>
    <n v="4"/>
    <n v="4"/>
    <x v="0"/>
  </r>
  <r>
    <x v="85"/>
    <x v="126"/>
    <n v="49"/>
    <x v="0"/>
    <n v="77"/>
    <n v="13"/>
    <n v="10"/>
    <n v="119"/>
    <n v="607"/>
    <n v="4.0227269999999997"/>
    <n v="3.954545"/>
    <n v="4.2045450000000004"/>
    <n v="4.1818179999999998"/>
    <x v="0"/>
  </r>
  <r>
    <x v="54"/>
    <x v="43"/>
    <n v="33"/>
    <x v="1"/>
    <n v="54"/>
    <n v="28"/>
    <n v="10"/>
    <n v="92"/>
    <n v="481"/>
    <n v="3.5416669999999999"/>
    <n v="3.7708330000000001"/>
    <n v="3.7291669999999999"/>
    <n v="3.625"/>
    <x v="0"/>
  </r>
  <r>
    <x v="87"/>
    <x v="88"/>
    <n v="17"/>
    <x v="0"/>
    <n v="27"/>
    <n v="2"/>
    <n v="7"/>
    <n v="16"/>
    <n v="141"/>
    <n v="3.5"/>
    <n v="4"/>
    <n v="2.5"/>
    <n v="2.5"/>
    <x v="0"/>
  </r>
  <r>
    <x v="88"/>
    <x v="127"/>
    <n v="6"/>
    <x v="0"/>
    <n v="10"/>
    <n v="2"/>
    <n v="4"/>
    <n v="10"/>
    <n v="73"/>
    <n v="4"/>
    <n v="4"/>
    <n v="4"/>
    <n v="4.5"/>
    <x v="0"/>
  </r>
  <r>
    <x v="89"/>
    <x v="74"/>
    <n v="4"/>
    <x v="0"/>
    <n v="8"/>
    <n v="6"/>
    <n v="0"/>
    <n v="8"/>
    <n v="69"/>
    <n v="3.75"/>
    <n v="3.75"/>
    <n v="4"/>
    <n v="4"/>
    <x v="0"/>
  </r>
  <r>
    <x v="90"/>
    <x v="128"/>
    <n v="6"/>
    <x v="0"/>
    <n v="10"/>
    <n v="0"/>
    <n v="2"/>
    <n v="4"/>
    <n v="58"/>
    <n v="4"/>
    <n v="4"/>
    <n v="4"/>
    <n v="3.5"/>
    <x v="0"/>
  </r>
  <r>
    <x v="88"/>
    <x v="87"/>
    <n v="9"/>
    <x v="0"/>
    <n v="16"/>
    <n v="0"/>
    <n v="6"/>
    <n v="17"/>
    <n v="105"/>
    <n v="3.875"/>
    <n v="3.875"/>
    <n v="4"/>
    <n v="4.375"/>
    <x v="0"/>
  </r>
  <r>
    <x v="91"/>
    <x v="95"/>
    <n v="3"/>
    <x v="0"/>
    <n v="7"/>
    <n v="3"/>
    <n v="2"/>
    <n v="20"/>
    <n v="71"/>
    <n v="4"/>
    <n v="4.5"/>
    <n v="3.75"/>
    <n v="4.25"/>
    <x v="0"/>
  </r>
  <r>
    <x v="92"/>
    <x v="129"/>
    <n v="0"/>
    <x v="0"/>
    <n v="0"/>
    <n v="0"/>
    <n v="0"/>
    <n v="0"/>
    <n v="0"/>
    <n v="3.5"/>
    <n v="4"/>
    <n v="4"/>
    <n v="4"/>
    <x v="0"/>
  </r>
  <r>
    <x v="61"/>
    <x v="61"/>
    <n v="24"/>
    <x v="0"/>
    <n v="42"/>
    <n v="55"/>
    <n v="19"/>
    <n v="113"/>
    <n v="468"/>
    <n v="3.8008060000000001"/>
    <n v="3.8921220000000001"/>
    <n v="3.9129360000000002"/>
    <n v="4.023053"/>
    <x v="0"/>
  </r>
  <r>
    <x v="12"/>
    <x v="6"/>
    <n v="18"/>
    <x v="0"/>
    <n v="18"/>
    <n v="42"/>
    <n v="5"/>
    <n v="65"/>
    <n v="304"/>
    <n v="3.3591549999999999"/>
    <n v="3.598592"/>
    <n v="3.524648"/>
    <n v="3.4595069999999999"/>
    <x v="0"/>
  </r>
  <r>
    <x v="5"/>
    <x v="105"/>
    <n v="10"/>
    <x v="0"/>
    <n v="14"/>
    <n v="57"/>
    <n v="14"/>
    <n v="131"/>
    <n v="391"/>
    <n v="3.2303030000000001"/>
    <n v="3.5484849999999999"/>
    <n v="3.4060609999999998"/>
    <n v="3.3727269999999998"/>
    <x v="0"/>
  </r>
  <r>
    <x v="11"/>
    <x v="82"/>
    <n v="9"/>
    <x v="1"/>
    <n v="14"/>
    <n v="56"/>
    <n v="13"/>
    <n v="94"/>
    <n v="369"/>
    <n v="3.7680609999999999"/>
    <n v="3.8992399999999998"/>
    <n v="3.8631180000000001"/>
    <n v="3.922053"/>
    <x v="0"/>
  </r>
  <r>
    <x v="46"/>
    <x v="130"/>
    <n v="7"/>
    <x v="4"/>
    <n v="13"/>
    <n v="46"/>
    <n v="2"/>
    <n v="117"/>
    <n v="359"/>
    <n v="3.2396690000000001"/>
    <n v="3.7190080000000001"/>
    <n v="3.5165289999999998"/>
    <n v="3.3719009999999998"/>
    <x v="0"/>
  </r>
  <r>
    <x v="59"/>
    <x v="16"/>
    <n v="31"/>
    <x v="4"/>
    <n v="30"/>
    <n v="41"/>
    <n v="25"/>
    <n v="94"/>
    <n v="479"/>
    <n v="3.796875"/>
    <n v="3.8769529999999999"/>
    <n v="3.8085939999999998"/>
    <n v="3.8378909999999999"/>
    <x v="0"/>
  </r>
  <r>
    <x v="23"/>
    <x v="22"/>
    <n v="11"/>
    <x v="5"/>
    <n v="11"/>
    <n v="75"/>
    <n v="17"/>
    <n v="115"/>
    <n v="444"/>
    <n v="3.2588650000000001"/>
    <n v="3.5283690000000001"/>
    <n v="3.3847520000000002"/>
    <n v="3.404255"/>
    <x v="0"/>
  </r>
  <r>
    <x v="73"/>
    <x v="51"/>
    <n v="22"/>
    <x v="2"/>
    <n v="28"/>
    <n v="99"/>
    <n v="20"/>
    <n v="136"/>
    <n v="551"/>
    <n v="3.448925"/>
    <n v="3.752688"/>
    <n v="3.6720429999999999"/>
    <n v="3.626344"/>
    <x v="0"/>
  </r>
  <r>
    <x v="43"/>
    <x v="27"/>
    <n v="31"/>
    <x v="4"/>
    <n v="34"/>
    <n v="74"/>
    <n v="10"/>
    <n v="112"/>
    <n v="459"/>
    <n v="3.6885249999999998"/>
    <n v="3.872951"/>
    <n v="3.8278690000000002"/>
    <n v="3.8586070000000001"/>
    <x v="0"/>
  </r>
  <r>
    <x v="89"/>
    <x v="60"/>
    <n v="17"/>
    <x v="1"/>
    <n v="40"/>
    <n v="14"/>
    <n v="14"/>
    <n v="86"/>
    <n v="422"/>
    <n v="3.7367020000000002"/>
    <n v="3.7393619999999999"/>
    <n v="3.7659570000000002"/>
    <n v="3.7446809999999999"/>
    <x v="0"/>
  </r>
  <r>
    <x v="7"/>
    <x v="9"/>
    <n v="20"/>
    <x v="4"/>
    <n v="18"/>
    <n v="58"/>
    <n v="5"/>
    <n v="74"/>
    <n v="338"/>
    <n v="3.254902"/>
    <n v="3.581699"/>
    <n v="3.46732"/>
    <n v="3.3496730000000001"/>
    <x v="0"/>
  </r>
  <r>
    <x v="2"/>
    <x v="23"/>
    <n v="7"/>
    <x v="1"/>
    <n v="13"/>
    <n v="46"/>
    <n v="10"/>
    <n v="91"/>
    <n v="352"/>
    <n v="3.4184779999999999"/>
    <n v="3.5054349999999999"/>
    <n v="3.6576089999999999"/>
    <n v="3.5923910000000001"/>
    <x v="0"/>
  </r>
  <r>
    <x v="8"/>
    <x v="78"/>
    <n v="15"/>
    <x v="0"/>
    <n v="12"/>
    <n v="53"/>
    <n v="9"/>
    <n v="92"/>
    <n v="354"/>
    <n v="3.7108840000000001"/>
    <n v="3.768707"/>
    <n v="3.911565"/>
    <n v="3.894558"/>
    <x v="0"/>
  </r>
  <r>
    <x v="22"/>
    <x v="131"/>
    <n v="29"/>
    <x v="1"/>
    <n v="44"/>
    <n v="86"/>
    <n v="12"/>
    <n v="136"/>
    <n v="548"/>
    <n v="3.7075469999999999"/>
    <n v="4.1509429999999998"/>
    <n v="4.0471700000000004"/>
    <n v="4.0188680000000003"/>
    <x v="0"/>
  </r>
  <r>
    <x v="5"/>
    <x v="13"/>
    <n v="34"/>
    <x v="1"/>
    <n v="41"/>
    <n v="57"/>
    <n v="15"/>
    <n v="108"/>
    <n v="506"/>
    <n v="3.8483610000000001"/>
    <n v="3.9180329999999999"/>
    <n v="3.877049"/>
    <n v="4.020492"/>
    <x v="0"/>
  </r>
  <r>
    <x v="7"/>
    <x v="33"/>
    <n v="36"/>
    <x v="0"/>
    <n v="43"/>
    <n v="53"/>
    <n v="9"/>
    <n v="87"/>
    <n v="437"/>
    <n v="3.668571"/>
    <n v="3.911429"/>
    <n v="3.8285710000000002"/>
    <n v="3.82"/>
    <x v="0"/>
  </r>
  <r>
    <x v="15"/>
    <x v="51"/>
    <n v="20"/>
    <x v="0"/>
    <n v="23"/>
    <n v="68"/>
    <n v="17"/>
    <n v="107"/>
    <n v="454"/>
    <n v="3.720183"/>
    <n v="3.8348620000000002"/>
    <n v="3.7889910000000002"/>
    <n v="3.7155960000000001"/>
    <x v="0"/>
  </r>
  <r>
    <x v="80"/>
    <x v="130"/>
    <n v="27"/>
    <x v="1"/>
    <n v="23"/>
    <n v="38"/>
    <n v="8"/>
    <n v="92"/>
    <n v="379"/>
    <n v="3.3372090000000001"/>
    <n v="3.604651"/>
    <n v="3.4069769999999999"/>
    <n v="3.4767440000000001"/>
    <x v="0"/>
  </r>
  <r>
    <x v="2"/>
    <x v="6"/>
    <n v="32"/>
    <x v="5"/>
    <n v="37"/>
    <n v="63"/>
    <n v="11"/>
    <n v="114"/>
    <n v="455"/>
    <n v="3.6428569999999998"/>
    <n v="3.8928569999999998"/>
    <n v="3.785714"/>
    <n v="3.75"/>
    <x v="0"/>
  </r>
  <r>
    <x v="61"/>
    <x v="93"/>
    <n v="30"/>
    <x v="0"/>
    <n v="29"/>
    <n v="58"/>
    <n v="12"/>
    <n v="65"/>
    <n v="345"/>
    <n v="3.3333330000000001"/>
    <n v="3.3968250000000002"/>
    <n v="3.4206349999999999"/>
    <n v="3.4761899999999999"/>
    <x v="0"/>
  </r>
  <r>
    <x v="48"/>
    <x v="78"/>
    <n v="20"/>
    <x v="0"/>
    <n v="20"/>
    <n v="17"/>
    <n v="9"/>
    <n v="62"/>
    <n v="272"/>
    <n v="3.6078429999999999"/>
    <n v="3.6470590000000001"/>
    <n v="3.8137249999999998"/>
    <n v="3.7647059999999999"/>
    <x v="0"/>
  </r>
  <r>
    <x v="73"/>
    <x v="5"/>
    <n v="22"/>
    <x v="4"/>
    <n v="24"/>
    <n v="82"/>
    <n v="12"/>
    <n v="78"/>
    <n v="430"/>
    <n v="3.6267610000000001"/>
    <n v="3.9084509999999999"/>
    <n v="3.725352"/>
    <n v="3.6901410000000001"/>
    <x v="0"/>
  </r>
  <r>
    <x v="8"/>
    <x v="18"/>
    <n v="18"/>
    <x v="1"/>
    <n v="21"/>
    <n v="58"/>
    <n v="8"/>
    <n v="97"/>
    <n v="397"/>
    <n v="3.79"/>
    <n v="3.78"/>
    <n v="4.01"/>
    <n v="4.0199999999999996"/>
    <x v="0"/>
  </r>
  <r>
    <x v="6"/>
    <x v="102"/>
    <n v="26"/>
    <x v="0"/>
    <n v="23"/>
    <n v="63"/>
    <n v="9"/>
    <n v="87"/>
    <n v="375"/>
    <n v="3.6375000000000002"/>
    <n v="3.8687499999999999"/>
    <n v="3.8624999999999998"/>
    <n v="3.8187500000000001"/>
    <x v="0"/>
  </r>
  <r>
    <x v="7"/>
    <x v="10"/>
    <n v="21"/>
    <x v="0"/>
    <n v="35"/>
    <n v="64"/>
    <n v="6"/>
    <n v="102"/>
    <n v="420"/>
    <n v="3.25"/>
    <n v="3.4583330000000001"/>
    <n v="3.3333330000000001"/>
    <n v="3.1666669999999999"/>
    <x v="0"/>
  </r>
  <r>
    <x v="3"/>
    <x v="24"/>
    <n v="27"/>
    <x v="2"/>
    <n v="41"/>
    <n v="72"/>
    <n v="11"/>
    <n v="111"/>
    <n v="472"/>
    <n v="3.6458330000000001"/>
    <n v="3.6875"/>
    <n v="3.5625"/>
    <n v="3.4791669999999999"/>
    <x v="0"/>
  </r>
  <r>
    <x v="43"/>
    <x v="55"/>
    <n v="47"/>
    <x v="1"/>
    <n v="70"/>
    <n v="73"/>
    <n v="13"/>
    <n v="109"/>
    <n v="564"/>
    <n v="3.652174"/>
    <n v="3.7391299999999998"/>
    <n v="3.7826089999999999"/>
    <n v="3.7536230000000002"/>
    <x v="0"/>
  </r>
  <r>
    <x v="63"/>
    <x v="106"/>
    <n v="48"/>
    <x v="1"/>
    <n v="49"/>
    <n v="43"/>
    <n v="11"/>
    <n v="116"/>
    <n v="487"/>
    <n v="3.8352270000000002"/>
    <n v="3.8806820000000002"/>
    <n v="3.9772729999999998"/>
    <n v="4.1136359999999996"/>
    <x v="0"/>
  </r>
  <r>
    <x v="5"/>
    <x v="78"/>
    <n v="28"/>
    <x v="0"/>
    <n v="38"/>
    <n v="70"/>
    <n v="8"/>
    <n v="90"/>
    <n v="428"/>
    <n v="3.85"/>
    <n v="4.1500000000000004"/>
    <n v="4.2"/>
    <n v="4.0999999999999996"/>
    <x v="0"/>
  </r>
  <r>
    <x v="49"/>
    <x v="5"/>
    <n v="39"/>
    <x v="1"/>
    <n v="42"/>
    <n v="49"/>
    <n v="11"/>
    <n v="86"/>
    <n v="408"/>
    <n v="3.6428569999999998"/>
    <n v="3.5"/>
    <n v="3.7346940000000002"/>
    <n v="3.7653059999999998"/>
    <x v="0"/>
  </r>
  <r>
    <x v="60"/>
    <x v="132"/>
    <n v="18"/>
    <x v="1"/>
    <n v="17"/>
    <n v="64"/>
    <n v="5"/>
    <n v="87"/>
    <n v="336"/>
    <n v="3.25"/>
    <n v="3.6666669999999999"/>
    <n v="3.5833330000000001"/>
    <n v="3.6666669999999999"/>
    <x v="0"/>
  </r>
  <r>
    <x v="79"/>
    <x v="75"/>
    <n v="67"/>
    <x v="4"/>
    <n v="78"/>
    <n v="152"/>
    <n v="15"/>
    <n v="98"/>
    <n v="710"/>
    <n v="3.925926"/>
    <n v="3.8703699999999999"/>
    <n v="4.0370369999999998"/>
    <n v="4.0925929999999999"/>
    <x v="0"/>
  </r>
  <r>
    <x v="50"/>
    <x v="12"/>
    <n v="25"/>
    <x v="1"/>
    <n v="23"/>
    <n v="42"/>
    <n v="3"/>
    <n v="89"/>
    <n v="356"/>
    <n v="3.6190479999999998"/>
    <n v="3.6904759999999999"/>
    <n v="3.8809520000000002"/>
    <n v="3.7619050000000001"/>
    <x v="0"/>
  </r>
  <r>
    <x v="61"/>
    <x v="71"/>
    <n v="13"/>
    <x v="0"/>
    <n v="14"/>
    <n v="71"/>
    <n v="15"/>
    <n v="128"/>
    <n v="443"/>
    <n v="3.941176"/>
    <n v="4.0588240000000004"/>
    <n v="4.0588240000000004"/>
    <n v="4.0882350000000001"/>
    <x v="0"/>
  </r>
  <r>
    <x v="14"/>
    <x v="85"/>
    <n v="33"/>
    <x v="0"/>
    <n v="22"/>
    <n v="68"/>
    <n v="9"/>
    <n v="62"/>
    <n v="363"/>
    <n v="3.5625"/>
    <n v="3.625"/>
    <n v="3.6875"/>
    <n v="3.75"/>
    <x v="0"/>
  </r>
  <r>
    <x v="1"/>
    <x v="133"/>
    <n v="13"/>
    <x v="1"/>
    <n v="17"/>
    <n v="27"/>
    <n v="45"/>
    <n v="64"/>
    <n v="266"/>
    <n v="3.5279609999999999"/>
    <n v="3.8097590000000001"/>
    <n v="3.668037"/>
    <n v="3.7028509999999999"/>
    <x v="0"/>
  </r>
  <r>
    <x v="41"/>
    <x v="74"/>
    <n v="5"/>
    <x v="1"/>
    <n v="6"/>
    <n v="25"/>
    <n v="2"/>
    <n v="63"/>
    <n v="190"/>
    <n v="2.8648799999999999"/>
    <n v="3.229759"/>
    <n v="2.9989059999999998"/>
    <n v="3.0311819999999998"/>
    <x v="0"/>
  </r>
  <r>
    <x v="8"/>
    <x v="3"/>
    <n v="10"/>
    <x v="0"/>
    <n v="20"/>
    <n v="14"/>
    <n v="0"/>
    <n v="108"/>
    <n v="395"/>
    <n v="3.6484220000000001"/>
    <n v="3.7677510000000001"/>
    <n v="3.6558190000000002"/>
    <n v="3.7490139999999998"/>
    <x v="0"/>
  </r>
  <r>
    <x v="48"/>
    <x v="87"/>
    <n v="6"/>
    <x v="0"/>
    <n v="5"/>
    <n v="15"/>
    <n v="1"/>
    <n v="80"/>
    <n v="195"/>
    <n v="2.6763430000000001"/>
    <n v="3.1792449999999999"/>
    <n v="2.7982580000000001"/>
    <n v="2.8367200000000001"/>
    <x v="0"/>
  </r>
  <r>
    <x v="31"/>
    <x v="134"/>
    <n v="17"/>
    <x v="0"/>
    <n v="110"/>
    <n v="13"/>
    <n v="3"/>
    <n v="138"/>
    <n v="609"/>
    <n v="3.8333330000000001"/>
    <n v="3.8333330000000001"/>
    <n v="3.8194439999999998"/>
    <n v="3.8472219999999999"/>
    <x v="0"/>
  </r>
  <r>
    <x v="55"/>
    <x v="135"/>
    <n v="24"/>
    <x v="0"/>
    <n v="29"/>
    <n v="34"/>
    <n v="0"/>
    <n v="115"/>
    <n v="360"/>
    <n v="3.6996699999999998"/>
    <n v="3.882838"/>
    <n v="3.7673269999999999"/>
    <n v="3.8646859999999998"/>
    <x v="0"/>
  </r>
  <r>
    <x v="63"/>
    <x v="136"/>
    <n v="16"/>
    <x v="0"/>
    <n v="32"/>
    <n v="14"/>
    <n v="103"/>
    <n v="130"/>
    <n v="622"/>
    <n v="3.9"/>
    <n v="3.9"/>
    <n v="4"/>
    <n v="4.3"/>
    <x v="0"/>
  </r>
  <r>
    <x v="0"/>
    <x v="12"/>
    <n v="8"/>
    <x v="0"/>
    <n v="13"/>
    <n v="36"/>
    <n v="24"/>
    <n v="102"/>
    <n v="367"/>
    <n v="3.890625"/>
    <n v="4"/>
    <n v="3.9244789999999998"/>
    <n v="4.0651039999999998"/>
    <x v="0"/>
  </r>
  <r>
    <x v="80"/>
    <x v="137"/>
    <n v="7"/>
    <x v="1"/>
    <n v="10"/>
    <n v="43"/>
    <n v="6"/>
    <n v="93"/>
    <n v="329"/>
    <n v="3.6145040000000002"/>
    <n v="3.6717559999999998"/>
    <n v="3.6908400000000001"/>
    <n v="3.721374"/>
    <x v="0"/>
  </r>
  <r>
    <x v="81"/>
    <x v="130"/>
    <n v="25"/>
    <x v="0"/>
    <n v="39"/>
    <n v="31"/>
    <n v="13"/>
    <n v="100"/>
    <n v="390"/>
    <n v="3.2592590000000001"/>
    <n v="3.5462959999999999"/>
    <n v="3.3703699999999999"/>
    <n v="3.2962959999999999"/>
    <x v="0"/>
  </r>
  <r>
    <x v="86"/>
    <x v="9"/>
    <n v="10"/>
    <x v="4"/>
    <n v="12"/>
    <n v="21"/>
    <n v="1"/>
    <n v="67"/>
    <n v="238"/>
    <n v="3.1344089999999998"/>
    <n v="3.801075"/>
    <n v="3.4731179999999999"/>
    <n v="3.4408599999999998"/>
    <x v="0"/>
  </r>
  <r>
    <x v="5"/>
    <x v="1"/>
    <n v="14"/>
    <x v="0"/>
    <n v="18"/>
    <n v="41"/>
    <n v="5"/>
    <n v="88"/>
    <n v="327"/>
    <n v="3.6272190000000002"/>
    <n v="3.8165680000000002"/>
    <n v="3.742604"/>
    <n v="3.757396"/>
    <x v="0"/>
  </r>
  <r>
    <x v="8"/>
    <x v="24"/>
    <n v="22"/>
    <x v="0"/>
    <n v="39"/>
    <n v="38"/>
    <n v="21"/>
    <n v="106"/>
    <n v="428"/>
    <n v="4"/>
    <n v="4.2569439999999998"/>
    <n v="4.0208329999999997"/>
    <n v="4.0902779999999996"/>
    <x v="0"/>
  </r>
  <r>
    <x v="60"/>
    <x v="19"/>
    <n v="24"/>
    <x v="1"/>
    <n v="23"/>
    <n v="52"/>
    <n v="39"/>
    <n v="107"/>
    <n v="468"/>
    <n v="3.6419350000000001"/>
    <n v="3.6935479999999998"/>
    <n v="3.6838709999999999"/>
    <n v="3.6677420000000001"/>
    <x v="0"/>
  </r>
  <r>
    <x v="10"/>
    <x v="25"/>
    <n v="7"/>
    <x v="0"/>
    <n v="11"/>
    <n v="26"/>
    <n v="7"/>
    <n v="70"/>
    <n v="252"/>
    <n v="3.4416669999999998"/>
    <n v="3.7"/>
    <n v="3.5083329999999999"/>
    <n v="3.4416669999999998"/>
    <x v="0"/>
  </r>
  <r>
    <x v="54"/>
    <x v="84"/>
    <n v="23"/>
    <x v="4"/>
    <n v="37"/>
    <n v="33"/>
    <n v="6"/>
    <n v="152"/>
    <n v="473"/>
    <n v="3.7870370000000002"/>
    <n v="3.9166669999999999"/>
    <n v="3.9444439999999998"/>
    <n v="4.0277779999999996"/>
    <x v="0"/>
  </r>
  <r>
    <x v="15"/>
    <x v="130"/>
    <n v="6"/>
    <x v="0"/>
    <n v="7"/>
    <n v="21"/>
    <n v="4"/>
    <n v="159"/>
    <n v="428"/>
    <n v="3.7764709999999999"/>
    <n v="3.7882349999999998"/>
    <n v="3.7"/>
    <n v="3.9294120000000001"/>
    <x v="0"/>
  </r>
  <r>
    <x v="93"/>
    <x v="70"/>
    <n v="9"/>
    <x v="1"/>
    <n v="6"/>
    <n v="51"/>
    <n v="5"/>
    <n v="199"/>
    <n v="641"/>
    <n v="3.3421050000000001"/>
    <n v="3.3947370000000001"/>
    <n v="3.5"/>
    <n v="3.4210530000000001"/>
    <x v="0"/>
  </r>
  <r>
    <x v="58"/>
    <x v="44"/>
    <n v="10"/>
    <x v="0"/>
    <n v="7"/>
    <n v="15"/>
    <n v="3"/>
    <n v="114"/>
    <n v="317"/>
    <n v="3.2619050000000001"/>
    <n v="3.5"/>
    <n v="3.3333330000000001"/>
    <n v="3.4285709999999998"/>
    <x v="0"/>
  </r>
  <r>
    <x v="15"/>
    <x v="117"/>
    <n v="27"/>
    <x v="0"/>
    <n v="33"/>
    <n v="41"/>
    <n v="13"/>
    <n v="110"/>
    <n v="435"/>
    <n v="3.3055560000000002"/>
    <n v="3.7222219999999999"/>
    <n v="3.2962959999999999"/>
    <n v="3.074074"/>
    <x v="0"/>
  </r>
  <r>
    <x v="57"/>
    <x v="50"/>
    <n v="18"/>
    <x v="0"/>
    <n v="29"/>
    <n v="45"/>
    <n v="9"/>
    <n v="115"/>
    <n v="409"/>
    <n v="3.4423080000000001"/>
    <n v="3.6474359999999999"/>
    <n v="3.5769229999999999"/>
    <n v="3.6025640000000001"/>
    <x v="0"/>
  </r>
  <r>
    <x v="13"/>
    <x v="130"/>
    <n v="22"/>
    <x v="1"/>
    <n v="25"/>
    <n v="47"/>
    <n v="26"/>
    <n v="119"/>
    <n v="474"/>
    <n v="3.7012990000000001"/>
    <n v="3.8376619999999999"/>
    <n v="3.8051949999999999"/>
    <n v="3.746753"/>
    <x v="0"/>
  </r>
  <r>
    <x v="15"/>
    <x v="37"/>
    <n v="17"/>
    <x v="1"/>
    <n v="17"/>
    <n v="26"/>
    <n v="8"/>
    <n v="105"/>
    <n v="375"/>
    <n v="3.1320749999999999"/>
    <n v="3.4528300000000001"/>
    <n v="3.1415090000000001"/>
    <n v="3.3584909999999999"/>
    <x v="0"/>
  </r>
  <r>
    <x v="54"/>
    <x v="19"/>
    <n v="18"/>
    <x v="0"/>
    <n v="33"/>
    <n v="23"/>
    <n v="11"/>
    <n v="113"/>
    <n v="378"/>
    <n v="3.4861110000000002"/>
    <n v="3.7361110000000002"/>
    <n v="3.3888889999999998"/>
    <n v="3.5694439999999998"/>
    <x v="0"/>
  </r>
  <r>
    <x v="54"/>
    <x v="32"/>
    <n v="36"/>
    <x v="0"/>
    <n v="46"/>
    <n v="26"/>
    <n v="13"/>
    <n v="81"/>
    <n v="396"/>
    <n v="2.8333330000000001"/>
    <n v="3.8333330000000001"/>
    <n v="3"/>
    <n v="2.9166669999999999"/>
    <x v="0"/>
  </r>
  <r>
    <x v="57"/>
    <x v="29"/>
    <n v="30"/>
    <x v="4"/>
    <n v="31"/>
    <n v="16"/>
    <n v="9"/>
    <n v="106"/>
    <n v="376"/>
    <n v="3.855556"/>
    <n v="3.6666669999999999"/>
    <n v="3.733333"/>
    <n v="3.766667"/>
    <x v="0"/>
  </r>
  <r>
    <x v="80"/>
    <x v="47"/>
    <n v="33"/>
    <x v="5"/>
    <n v="41"/>
    <n v="37"/>
    <n v="6"/>
    <n v="91"/>
    <n v="406"/>
    <n v="3.7096770000000001"/>
    <n v="3.9354840000000002"/>
    <n v="3.7096770000000001"/>
    <n v="3.8387099999999998"/>
    <x v="0"/>
  </r>
  <r>
    <x v="3"/>
    <x v="10"/>
    <n v="5"/>
    <x v="0"/>
    <n v="4"/>
    <n v="26"/>
    <n v="8"/>
    <n v="84"/>
    <n v="320"/>
    <n v="3.625"/>
    <n v="3.9166669999999999"/>
    <n v="3.875"/>
    <n v="3.7916669999999999"/>
    <x v="0"/>
  </r>
  <r>
    <x v="7"/>
    <x v="54"/>
    <n v="55"/>
    <x v="0"/>
    <n v="56"/>
    <n v="38"/>
    <n v="33"/>
    <n v="101"/>
    <n v="507"/>
    <n v="3.7592590000000001"/>
    <n v="3.9629629999999998"/>
    <n v="3.8888889999999998"/>
    <n v="4.0185190000000004"/>
    <x v="0"/>
  </r>
  <r>
    <x v="31"/>
    <x v="70"/>
    <n v="29"/>
    <x v="0"/>
    <n v="54"/>
    <n v="31"/>
    <n v="6"/>
    <n v="95"/>
    <n v="440"/>
    <n v="3.5595240000000001"/>
    <n v="3.4047619999999998"/>
    <n v="3.4761899999999999"/>
    <n v="3.5238100000000001"/>
    <x v="0"/>
  </r>
  <r>
    <x v="57"/>
    <x v="40"/>
    <n v="15"/>
    <x v="0"/>
    <n v="21"/>
    <n v="25"/>
    <n v="3"/>
    <n v="76"/>
    <n v="323"/>
    <n v="3.8536589999999999"/>
    <n v="3.9878049999999998"/>
    <n v="3.8170730000000002"/>
    <n v="4.0365849999999996"/>
    <x v="0"/>
  </r>
  <r>
    <x v="47"/>
    <x v="19"/>
    <n v="17"/>
    <x v="0"/>
    <n v="21"/>
    <n v="18"/>
    <n v="4"/>
    <n v="101"/>
    <n v="346"/>
    <n v="3.68"/>
    <n v="3.74"/>
    <n v="3.75"/>
    <n v="3.76"/>
    <x v="0"/>
  </r>
  <r>
    <x v="1"/>
    <x v="78"/>
    <n v="33"/>
    <x v="0"/>
    <n v="36"/>
    <n v="37"/>
    <n v="4"/>
    <n v="74"/>
    <n v="332"/>
    <n v="3.25"/>
    <n v="3.545455"/>
    <n v="3.4318179999999998"/>
    <n v="3.3409089999999999"/>
    <x v="0"/>
  </r>
  <r>
    <x v="39"/>
    <x v="71"/>
    <n v="10"/>
    <x v="0"/>
    <n v="11"/>
    <n v="38"/>
    <n v="4"/>
    <n v="91"/>
    <n v="367"/>
    <n v="3.5"/>
    <n v="3.8636360000000001"/>
    <n v="3.6590910000000001"/>
    <n v="3.7727270000000002"/>
    <x v="0"/>
  </r>
  <r>
    <x v="82"/>
    <x v="84"/>
    <n v="38"/>
    <x v="1"/>
    <n v="91"/>
    <n v="17"/>
    <n v="45"/>
    <n v="107"/>
    <n v="546"/>
    <n v="4.2693519999999996"/>
    <n v="4.178515"/>
    <n v="4.1953659999999999"/>
    <n v="4.3883619999999999"/>
    <x v="0"/>
  </r>
  <r>
    <x v="52"/>
    <x v="23"/>
    <n v="48"/>
    <x v="0"/>
    <n v="72"/>
    <n v="15"/>
    <n v="47"/>
    <n v="50"/>
    <n v="385"/>
    <n v="4.1425409999999996"/>
    <n v="4.1462329999999996"/>
    <n v="4.1720829999999998"/>
    <n v="4.2607090000000003"/>
    <x v="0"/>
  </r>
  <r>
    <x v="53"/>
    <x v="18"/>
    <n v="36"/>
    <x v="0"/>
    <n v="72"/>
    <n v="9"/>
    <n v="33"/>
    <n v="62"/>
    <n v="354"/>
    <n v="4.0519879999999997"/>
    <n v="3.9770639999999999"/>
    <n v="3.9961769999999999"/>
    <n v="4.0672779999999999"/>
    <x v="0"/>
  </r>
  <r>
    <x v="8"/>
    <x v="23"/>
    <n v="43"/>
    <x v="0"/>
    <n v="61"/>
    <n v="46"/>
    <n v="9"/>
    <n v="68"/>
    <n v="360"/>
    <n v="3.887168"/>
    <n v="3.7942480000000001"/>
    <n v="3.7345130000000002"/>
    <n v="3.7942480000000001"/>
    <x v="0"/>
  </r>
  <r>
    <x v="58"/>
    <x v="54"/>
    <n v="33"/>
    <x v="0"/>
    <n v="63"/>
    <n v="8"/>
    <n v="30"/>
    <n v="86"/>
    <n v="428"/>
    <n v="3.7831860000000002"/>
    <n v="3.951327"/>
    <n v="3.7898230000000002"/>
    <n v="3.856195"/>
    <x v="0"/>
  </r>
  <r>
    <x v="31"/>
    <x v="122"/>
    <n v="36"/>
    <x v="0"/>
    <n v="68"/>
    <n v="19"/>
    <n v="53"/>
    <n v="136"/>
    <n v="588"/>
    <n v="4.1413929999999999"/>
    <n v="3.9856560000000001"/>
    <n v="4.1290979999999999"/>
    <n v="4.241803"/>
    <x v="0"/>
  </r>
  <r>
    <x v="11"/>
    <x v="15"/>
    <n v="70"/>
    <x v="0"/>
    <n v="112"/>
    <n v="70"/>
    <n v="33"/>
    <n v="77"/>
    <n v="606"/>
    <n v="4.05"/>
    <n v="4.25"/>
    <n v="4.1500000000000004"/>
    <n v="4.05"/>
    <x v="0"/>
  </r>
  <r>
    <x v="82"/>
    <x v="10"/>
    <n v="24"/>
    <x v="0"/>
    <n v="65"/>
    <n v="19"/>
    <n v="46"/>
    <n v="82"/>
    <n v="408"/>
    <n v="4.1428570000000002"/>
    <n v="4.0119049999999996"/>
    <n v="3.9880949999999999"/>
    <n v="4.1904760000000003"/>
    <x v="0"/>
  </r>
  <r>
    <x v="81"/>
    <x v="27"/>
    <n v="29"/>
    <x v="0"/>
    <n v="62"/>
    <n v="25"/>
    <n v="29"/>
    <n v="111"/>
    <n v="479"/>
    <n v="3.9"/>
    <n v="3.8761899999999998"/>
    <n v="3.8285710000000002"/>
    <n v="3.8571430000000002"/>
    <x v="0"/>
  </r>
  <r>
    <x v="10"/>
    <x v="130"/>
    <n v="42"/>
    <x v="0"/>
    <n v="99"/>
    <n v="43"/>
    <n v="34"/>
    <n v="118"/>
    <n v="569"/>
    <n v="3.8928569999999998"/>
    <n v="4.1011899999999999"/>
    <n v="3.9464290000000002"/>
    <n v="4.0357139999999996"/>
    <x v="0"/>
  </r>
  <r>
    <x v="1"/>
    <x v="60"/>
    <n v="49"/>
    <x v="0"/>
    <n v="95"/>
    <n v="24"/>
    <n v="38"/>
    <n v="178"/>
    <n v="702"/>
    <n v="3.9249999999999998"/>
    <n v="4.0812499999999998"/>
    <n v="3.7562500000000001"/>
    <n v="3.9375"/>
    <x v="0"/>
  </r>
  <r>
    <x v="43"/>
    <x v="21"/>
    <n v="84"/>
    <x v="0"/>
    <n v="113"/>
    <n v="85"/>
    <n v="49"/>
    <n v="68"/>
    <n v="601"/>
    <n v="4"/>
    <n v="4.25"/>
    <n v="4"/>
    <n v="4.25"/>
    <x v="0"/>
  </r>
  <r>
    <x v="47"/>
    <x v="138"/>
    <n v="59"/>
    <x v="0"/>
    <n v="119"/>
    <n v="16"/>
    <n v="40"/>
    <n v="108"/>
    <n v="673"/>
    <n v="3.8260869999999998"/>
    <n v="3.9565220000000001"/>
    <n v="4.0434780000000003"/>
    <n v="3.8260869999999998"/>
    <x v="0"/>
  </r>
  <r>
    <x v="35"/>
    <x v="37"/>
    <n v="32"/>
    <x v="0"/>
    <n v="63"/>
    <n v="12"/>
    <n v="30"/>
    <n v="94"/>
    <n v="433"/>
    <n v="3.8081399999999999"/>
    <n v="3.622093"/>
    <n v="3.6918600000000001"/>
    <n v="3.7848839999999999"/>
    <x v="0"/>
  </r>
  <r>
    <x v="58"/>
    <x v="82"/>
    <n v="23"/>
    <x v="0"/>
    <n v="66"/>
    <n v="7"/>
    <n v="34"/>
    <n v="55"/>
    <n v="338"/>
    <n v="4.038462"/>
    <n v="4.1923079999999997"/>
    <n v="3.9230770000000001"/>
    <n v="4.0769229999999999"/>
    <x v="0"/>
  </r>
  <r>
    <x v="44"/>
    <x v="92"/>
    <n v="85"/>
    <x v="0"/>
    <n v="91"/>
    <n v="97"/>
    <n v="42"/>
    <n v="35"/>
    <n v="558"/>
    <n v="3.6707320000000001"/>
    <n v="4.0121950000000002"/>
    <n v="3.5243899999999999"/>
    <n v="3.3414630000000001"/>
    <x v="0"/>
  </r>
  <r>
    <x v="0"/>
    <x v="66"/>
    <n v="30"/>
    <x v="0"/>
    <n v="69"/>
    <n v="53"/>
    <n v="27"/>
    <n v="150"/>
    <n v="601"/>
    <n v="3.8947370000000001"/>
    <n v="3.973684"/>
    <n v="3.6842109999999999"/>
    <n v="3.8157890000000001"/>
    <x v="0"/>
  </r>
  <r>
    <x v="57"/>
    <x v="7"/>
    <n v="24"/>
    <x v="0"/>
    <n v="40"/>
    <n v="35"/>
    <n v="21"/>
    <n v="121"/>
    <n v="457"/>
    <n v="3.461538"/>
    <n v="3.5"/>
    <n v="3.3461539999999999"/>
    <n v="3.6153849999999998"/>
    <x v="0"/>
  </r>
  <r>
    <x v="83"/>
    <x v="5"/>
    <n v="38"/>
    <x v="0"/>
    <n v="76"/>
    <n v="9"/>
    <n v="44"/>
    <n v="78"/>
    <n v="407"/>
    <n v="3.8404259999999999"/>
    <n v="3.8404259999999999"/>
    <n v="3.9148939999999999"/>
    <n v="3.925532"/>
    <x v="0"/>
  </r>
  <r>
    <x v="46"/>
    <x v="90"/>
    <n v="18"/>
    <x v="0"/>
    <n v="27"/>
    <n v="14"/>
    <n v="12"/>
    <n v="57"/>
    <n v="283"/>
    <n v="3.9166669999999999"/>
    <n v="3.75"/>
    <n v="3.9166669999999999"/>
    <n v="4"/>
    <x v="0"/>
  </r>
  <r>
    <x v="48"/>
    <x v="40"/>
    <n v="22"/>
    <x v="0"/>
    <n v="77"/>
    <n v="14"/>
    <n v="56"/>
    <n v="89"/>
    <n v="463"/>
    <n v="4.0365849999999996"/>
    <n v="4.0975609999999998"/>
    <n v="3.9756100000000001"/>
    <n v="4.0487799999999998"/>
    <x v="0"/>
  </r>
  <r>
    <x v="86"/>
    <x v="51"/>
    <n v="35"/>
    <x v="0"/>
    <n v="50"/>
    <n v="20"/>
    <n v="57"/>
    <n v="49"/>
    <n v="386"/>
    <n v="3.774194"/>
    <n v="3.725806"/>
    <n v="3.7580650000000002"/>
    <n v="3.9354840000000002"/>
    <x v="0"/>
  </r>
  <r>
    <x v="51"/>
    <x v="22"/>
    <n v="49"/>
    <x v="0"/>
    <n v="61"/>
    <n v="20"/>
    <n v="30"/>
    <n v="76"/>
    <n v="435"/>
    <n v="3.4249999999999998"/>
    <n v="3.4750000000000001"/>
    <n v="3.55"/>
    <n v="3.4"/>
    <x v="0"/>
  </r>
  <r>
    <x v="46"/>
    <x v="33"/>
    <n v="10"/>
    <x v="1"/>
    <n v="26"/>
    <n v="18"/>
    <n v="12"/>
    <n v="80"/>
    <n v="338"/>
    <n v="3.6071430000000002"/>
    <n v="3.6428569999999998"/>
    <n v="3.6071430000000002"/>
    <n v="3.785714"/>
    <x v="0"/>
  </r>
  <r>
    <x v="47"/>
    <x v="77"/>
    <n v="41"/>
    <x v="0"/>
    <n v="62"/>
    <n v="28"/>
    <n v="46"/>
    <n v="57"/>
    <n v="400"/>
    <n v="3.4444439999999998"/>
    <n v="3.3333330000000001"/>
    <n v="3.5"/>
    <n v="3.4444439999999998"/>
    <x v="0"/>
  </r>
  <r>
    <x v="88"/>
    <x v="96"/>
    <n v="11"/>
    <x v="0"/>
    <n v="32"/>
    <n v="5"/>
    <n v="31"/>
    <n v="43"/>
    <n v="213"/>
    <n v="3.7714289999999999"/>
    <n v="3.7619050000000001"/>
    <n v="3.7285710000000001"/>
    <n v="3.6857139999999999"/>
    <x v="0"/>
  </r>
  <r>
    <x v="52"/>
    <x v="110"/>
    <n v="79"/>
    <x v="0"/>
    <n v="90"/>
    <n v="10"/>
    <n v="28"/>
    <n v="87"/>
    <n v="497"/>
    <n v="3.3918919999999999"/>
    <n v="3.2567569999999999"/>
    <n v="3.4729730000000001"/>
    <n v="3.4594589999999998"/>
    <x v="0"/>
  </r>
  <r>
    <x v="46"/>
    <x v="74"/>
    <n v="31"/>
    <x v="0"/>
    <n v="40"/>
    <n v="30"/>
    <n v="11"/>
    <n v="21"/>
    <n v="214"/>
    <n v="3.8333330000000001"/>
    <n v="4.1666670000000003"/>
    <n v="4"/>
    <n v="4.5"/>
    <x v="0"/>
  </r>
  <r>
    <x v="91"/>
    <x v="95"/>
    <n v="6"/>
    <x v="0"/>
    <n v="14"/>
    <n v="6"/>
    <n v="11"/>
    <n v="32"/>
    <n v="118"/>
    <n v="4"/>
    <n v="4.5"/>
    <n v="4"/>
    <n v="3.8333330000000001"/>
    <x v="0"/>
  </r>
  <r>
    <x v="89"/>
    <x v="82"/>
    <n v="18"/>
    <x v="0"/>
    <n v="49"/>
    <n v="9"/>
    <n v="28"/>
    <n v="52"/>
    <n v="285"/>
    <n v="4"/>
    <n v="4"/>
    <n v="3.5"/>
    <n v="3.5"/>
    <x v="0"/>
  </r>
  <r>
    <x v="47"/>
    <x v="55"/>
    <n v="39"/>
    <x v="0"/>
    <n v="68"/>
    <n v="25"/>
    <n v="38"/>
    <n v="78"/>
    <n v="465"/>
    <n v="3.9249999999999998"/>
    <n v="4.05"/>
    <n v="3.875"/>
    <n v="3.9249999999999998"/>
    <x v="0"/>
  </r>
  <r>
    <x v="90"/>
    <x v="87"/>
    <n v="8"/>
    <x v="0"/>
    <n v="15"/>
    <n v="3"/>
    <n v="8"/>
    <n v="21"/>
    <n v="119"/>
    <n v="3.3"/>
    <n v="3.4"/>
    <n v="3.4"/>
    <n v="3.5"/>
    <x v="0"/>
  </r>
  <r>
    <x v="94"/>
    <x v="73"/>
    <n v="13"/>
    <x v="0"/>
    <n v="15"/>
    <n v="71"/>
    <n v="6"/>
    <n v="93"/>
    <n v="403"/>
    <n v="4.0177430000000003"/>
    <n v="4.0482839999999998"/>
    <n v="4.0005819999999996"/>
    <n v="4.1733570000000002"/>
    <x v="0"/>
  </r>
  <r>
    <x v="57"/>
    <x v="78"/>
    <n v="9"/>
    <x v="1"/>
    <n v="24"/>
    <n v="14"/>
    <n v="27"/>
    <n v="88"/>
    <n v="356"/>
    <n v="4.1583379999999996"/>
    <n v="4.1107769999999997"/>
    <n v="4.1161950000000003"/>
    <n v="4.2209510000000003"/>
    <x v="0"/>
  </r>
  <r>
    <x v="49"/>
    <x v="24"/>
    <n v="8"/>
    <x v="0"/>
    <n v="21"/>
    <n v="27"/>
    <n v="14"/>
    <n v="157"/>
    <n v="417"/>
    <n v="4.0663749999999999"/>
    <n v="3.9785370000000002"/>
    <n v="3.9630369999999999"/>
    <n v="4.1490460000000002"/>
    <x v="0"/>
  </r>
  <r>
    <x v="61"/>
    <x v="25"/>
    <n v="5"/>
    <x v="0"/>
    <n v="7"/>
    <n v="36"/>
    <n v="10"/>
    <n v="101"/>
    <n v="330"/>
    <n v="3.6147209999999999"/>
    <n v="3.8030499999999998"/>
    <n v="3.6054379999999999"/>
    <n v="3.7055699999999998"/>
    <x v="0"/>
  </r>
  <r>
    <x v="24"/>
    <x v="9"/>
    <n v="5"/>
    <x v="0"/>
    <n v="5"/>
    <n v="58"/>
    <n v="3"/>
    <n v="91"/>
    <n v="323"/>
    <n v="3.7548539999999999"/>
    <n v="3.7936890000000001"/>
    <n v="3.8234219999999999"/>
    <n v="3.9526699999999999"/>
    <x v="0"/>
  </r>
  <r>
    <x v="95"/>
    <x v="22"/>
    <n v="16"/>
    <x v="0"/>
    <n v="10"/>
    <n v="64"/>
    <n v="15"/>
    <n v="207"/>
    <n v="641"/>
    <n v="4.1993619999999998"/>
    <n v="4.0940989999999999"/>
    <n v="3.985646"/>
    <n v="4.1818179999999998"/>
    <x v="0"/>
  </r>
  <r>
    <x v="67"/>
    <x v="39"/>
    <n v="33"/>
    <x v="0"/>
    <n v="30"/>
    <n v="95"/>
    <n v="3"/>
    <n v="124"/>
    <n v="542"/>
    <n v="3.8993289999999998"/>
    <n v="4.000839"/>
    <n v="3.8733219999999999"/>
    <n v="3.9244970000000001"/>
    <x v="0"/>
  </r>
  <r>
    <x v="11"/>
    <x v="90"/>
    <n v="6"/>
    <x v="0"/>
    <n v="2"/>
    <n v="33"/>
    <n v="1"/>
    <n v="109"/>
    <n v="343"/>
    <n v="3.6239910000000002"/>
    <n v="3.8177620000000001"/>
    <n v="3.5743939999999998"/>
    <n v="3.7058819999999999"/>
    <x v="0"/>
  </r>
  <r>
    <x v="5"/>
    <x v="77"/>
    <n v="3"/>
    <x v="0"/>
    <n v="5"/>
    <n v="31"/>
    <n v="9"/>
    <n v="98"/>
    <n v="300"/>
    <n v="3.7261479999999998"/>
    <n v="3.9107769999999999"/>
    <n v="3.8021199999999999"/>
    <n v="3.9496470000000001"/>
    <x v="0"/>
  </r>
  <r>
    <x v="73"/>
    <x v="51"/>
    <n v="6"/>
    <x v="0"/>
    <n v="8"/>
    <n v="47"/>
    <n v="11"/>
    <n v="155"/>
    <n v="457"/>
    <n v="4.0043920000000002"/>
    <n v="4.1310399999999996"/>
    <n v="4.0995609999999996"/>
    <n v="4.1844799999999998"/>
    <x v="0"/>
  </r>
  <r>
    <x v="96"/>
    <x v="13"/>
    <n v="9"/>
    <x v="5"/>
    <n v="12"/>
    <n v="33"/>
    <n v="13"/>
    <n v="218"/>
    <n v="637"/>
    <n v="4"/>
    <n v="3.9"/>
    <n v="4"/>
    <n v="4.4000000000000004"/>
    <x v="0"/>
  </r>
  <r>
    <x v="31"/>
    <x v="2"/>
    <n v="4"/>
    <x v="0"/>
    <n v="61"/>
    <n v="23"/>
    <n v="3"/>
    <n v="80"/>
    <n v="297"/>
    <n v="3.6048390000000001"/>
    <n v="3.620968"/>
    <n v="3.475806"/>
    <n v="3.701613"/>
    <x v="0"/>
  </r>
  <r>
    <x v="47"/>
    <x v="86"/>
    <n v="6"/>
    <x v="0"/>
    <n v="7"/>
    <n v="24"/>
    <n v="4"/>
    <n v="146"/>
    <n v="304"/>
    <n v="3.38354"/>
    <n v="3.5093169999999998"/>
    <n v="3.231366"/>
    <n v="3.3307449999999998"/>
    <x v="0"/>
  </r>
  <r>
    <x v="97"/>
    <x v="61"/>
    <n v="1"/>
    <x v="0"/>
    <n v="1"/>
    <n v="11"/>
    <n v="3"/>
    <n v="130"/>
    <n v="322"/>
    <n v="3.4164560000000002"/>
    <n v="3.4810129999999999"/>
    <n v="3.289873"/>
    <n v="3.3822779999999999"/>
    <x v="0"/>
  </r>
  <r>
    <x v="86"/>
    <x v="90"/>
    <n v="0"/>
    <x v="0"/>
    <n v="5"/>
    <n v="16"/>
    <n v="19"/>
    <n v="128"/>
    <n v="360"/>
    <n v="3.7186499999999998"/>
    <n v="3.7829579999999998"/>
    <n v="3.6800639999999998"/>
    <n v="3.8360129999999999"/>
    <x v="0"/>
  </r>
  <r>
    <x v="42"/>
    <x v="90"/>
    <n v="29"/>
    <x v="0"/>
    <n v="42"/>
    <n v="64"/>
    <n v="0"/>
    <n v="82"/>
    <n v="415"/>
    <n v="3.588889"/>
    <n v="3.9666670000000002"/>
    <n v="3.6944439999999998"/>
    <n v="3.6277780000000002"/>
    <x v="0"/>
  </r>
  <r>
    <x v="46"/>
    <x v="135"/>
    <n v="5"/>
    <x v="0"/>
    <n v="11"/>
    <n v="22"/>
    <n v="4"/>
    <n v="118"/>
    <n v="340"/>
    <n v="3.7328429999999999"/>
    <n v="3.7892160000000001"/>
    <n v="3.7794120000000002"/>
    <n v="3.8284310000000001"/>
    <x v="0"/>
  </r>
  <r>
    <x v="29"/>
    <x v="6"/>
    <n v="16"/>
    <x v="0"/>
    <n v="19"/>
    <n v="67"/>
    <n v="7"/>
    <n v="133"/>
    <n v="453"/>
    <n v="4"/>
    <n v="4.0833329999999997"/>
    <n v="4"/>
    <n v="3.9583330000000001"/>
    <x v="0"/>
  </r>
  <r>
    <x v="98"/>
    <x v="21"/>
    <n v="12"/>
    <x v="1"/>
    <n v="13"/>
    <n v="97"/>
    <n v="10"/>
    <n v="99"/>
    <n v="469"/>
    <n v="3.744027"/>
    <n v="3.9880550000000001"/>
    <n v="3.6382249999999998"/>
    <n v="3.7235490000000002"/>
    <x v="0"/>
  </r>
  <r>
    <x v="12"/>
    <x v="82"/>
    <n v="4"/>
    <x v="4"/>
    <n v="5"/>
    <n v="25"/>
    <n v="8"/>
    <n v="127"/>
    <n v="321"/>
    <n v="3.5769229999999999"/>
    <n v="3.5576919999999999"/>
    <n v="3.5"/>
    <n v="3.6269230000000001"/>
    <x v="0"/>
  </r>
  <r>
    <x v="16"/>
    <x v="121"/>
    <n v="16"/>
    <x v="0"/>
    <n v="25"/>
    <n v="44"/>
    <n v="4"/>
    <n v="167"/>
    <n v="559"/>
    <n v="3.6650939999999999"/>
    <n v="3.691824"/>
    <n v="3.718553"/>
    <n v="3.7279870000000002"/>
    <x v="0"/>
  </r>
  <r>
    <x v="34"/>
    <x v="32"/>
    <n v="9"/>
    <x v="0"/>
    <n v="15"/>
    <n v="49"/>
    <n v="15"/>
    <n v="137"/>
    <n v="476"/>
    <n v="3.9201950000000001"/>
    <n v="4.0342019999999996"/>
    <n v="3.8094459999999999"/>
    <n v="3.9429970000000001"/>
    <x v="0"/>
  </r>
  <r>
    <x v="22"/>
    <x v="78"/>
    <n v="24"/>
    <x v="0"/>
    <n v="26"/>
    <n v="90"/>
    <n v="8"/>
    <n v="117"/>
    <n v="490"/>
    <n v="3.8919999999999999"/>
    <n v="3.8679999999999999"/>
    <n v="3.7679999999999998"/>
    <n v="3.8039999999999998"/>
    <x v="0"/>
  </r>
  <r>
    <x v="12"/>
    <x v="79"/>
    <n v="6"/>
    <x v="0"/>
    <n v="9"/>
    <n v="23"/>
    <n v="3"/>
    <n v="103"/>
    <n v="321"/>
    <n v="3.7023809999999999"/>
    <n v="3.8928569999999998"/>
    <n v="3.5714290000000002"/>
    <n v="3.8214290000000002"/>
    <x v="0"/>
  </r>
  <r>
    <x v="81"/>
    <x v="51"/>
    <n v="16"/>
    <x v="4"/>
    <n v="22"/>
    <n v="15"/>
    <n v="20"/>
    <n v="95"/>
    <n v="351"/>
    <n v="4.5"/>
    <n v="4.0625"/>
    <n v="4.125"/>
    <n v="4.4375"/>
    <x v="0"/>
  </r>
  <r>
    <x v="99"/>
    <x v="77"/>
    <n v="31"/>
    <x v="4"/>
    <n v="30"/>
    <n v="122"/>
    <n v="17"/>
    <n v="118"/>
    <n v="572"/>
    <n v="3.7953670000000002"/>
    <n v="3.994208"/>
    <n v="3.849421"/>
    <n v="3.889961"/>
    <x v="0"/>
  </r>
  <r>
    <x v="46"/>
    <x v="28"/>
    <n v="9"/>
    <x v="0"/>
    <n v="8"/>
    <n v="31"/>
    <n v="1"/>
    <n v="121"/>
    <n v="353"/>
    <n v="3.6171880000000001"/>
    <n v="3.765625"/>
    <n v="3.71875"/>
    <n v="3.8125"/>
    <x v="0"/>
  </r>
  <r>
    <x v="17"/>
    <x v="82"/>
    <n v="10"/>
    <x v="0"/>
    <n v="12"/>
    <n v="80"/>
    <n v="4"/>
    <n v="113"/>
    <n v="423"/>
    <n v="3.6782180000000002"/>
    <n v="3.9405939999999999"/>
    <n v="3.8168319999999998"/>
    <n v="3.861386"/>
    <x v="0"/>
  </r>
  <r>
    <x v="41"/>
    <x v="45"/>
    <n v="18"/>
    <x v="0"/>
    <n v="41"/>
    <n v="24"/>
    <n v="31"/>
    <n v="125"/>
    <n v="452"/>
    <n v="3.7114289999999999"/>
    <n v="3.9714290000000001"/>
    <n v="3.7771430000000001"/>
    <n v="3.88"/>
    <x v="0"/>
  </r>
  <r>
    <x v="86"/>
    <x v="44"/>
    <n v="61"/>
    <x v="0"/>
    <n v="76"/>
    <n v="22"/>
    <n v="66"/>
    <n v="58"/>
    <n v="475"/>
    <n v="3.6567859999999999"/>
    <n v="3.8720750000000002"/>
    <n v="3.5834630000000001"/>
    <n v="3.6653669999999998"/>
    <x v="0"/>
  </r>
  <r>
    <x v="86"/>
    <x v="72"/>
    <n v="36"/>
    <x v="1"/>
    <n v="52"/>
    <n v="20"/>
    <n v="16"/>
    <n v="38"/>
    <n v="330"/>
    <n v="3.6038960000000002"/>
    <n v="3.6850649999999998"/>
    <n v="3.422078"/>
    <n v="3.5227270000000002"/>
    <x v="0"/>
  </r>
  <r>
    <x v="46"/>
    <x v="72"/>
    <n v="43"/>
    <x v="0"/>
    <n v="55"/>
    <n v="28"/>
    <n v="31"/>
    <n v="67"/>
    <n v="415"/>
    <n v="3.774194"/>
    <n v="3.9153229999999999"/>
    <n v="3.6451609999999999"/>
    <n v="3.673387"/>
    <x v="0"/>
  </r>
  <r>
    <x v="81"/>
    <x v="75"/>
    <n v="66"/>
    <x v="0"/>
    <n v="50"/>
    <n v="25"/>
    <n v="64"/>
    <n v="63"/>
    <n v="480"/>
    <n v="3.8276699999999999"/>
    <n v="4.0412619999999997"/>
    <n v="3.7451460000000001"/>
    <n v="3.808252"/>
    <x v="0"/>
  </r>
  <r>
    <x v="7"/>
    <x v="117"/>
    <n v="35"/>
    <x v="0"/>
    <n v="40"/>
    <n v="35"/>
    <n v="25"/>
    <n v="97"/>
    <n v="461"/>
    <n v="3.836735"/>
    <n v="4.0510200000000003"/>
    <n v="3.836735"/>
    <n v="3.8877549999999998"/>
    <x v="0"/>
  </r>
  <r>
    <x v="80"/>
    <x v="112"/>
    <n v="54"/>
    <x v="0"/>
    <n v="73"/>
    <n v="33"/>
    <n v="52"/>
    <n v="63"/>
    <n v="537"/>
    <n v="3.851064"/>
    <n v="3.9680849999999999"/>
    <n v="3.8723399999999999"/>
    <n v="3.9574470000000002"/>
    <x v="0"/>
  </r>
  <r>
    <x v="86"/>
    <x v="27"/>
    <n v="32"/>
    <x v="0"/>
    <n v="40"/>
    <n v="16"/>
    <n v="4"/>
    <n v="76"/>
    <n v="360"/>
    <n v="2.9519229999999999"/>
    <n v="3.2788460000000001"/>
    <n v="2.855769"/>
    <n v="2.9038460000000001"/>
    <x v="0"/>
  </r>
  <r>
    <x v="50"/>
    <x v="44"/>
    <n v="57"/>
    <x v="4"/>
    <n v="60"/>
    <n v="41"/>
    <n v="19"/>
    <n v="68"/>
    <n v="469"/>
    <n v="3.8333330000000001"/>
    <n v="3.7777780000000001"/>
    <n v="3.7777780000000001"/>
    <n v="3.7222219999999999"/>
    <x v="0"/>
  </r>
  <r>
    <x v="1"/>
    <x v="53"/>
    <n v="34"/>
    <x v="0"/>
    <n v="57"/>
    <n v="36"/>
    <n v="12"/>
    <n v="80"/>
    <n v="461"/>
    <n v="3.5873020000000002"/>
    <n v="3.6587299999999998"/>
    <n v="3.5"/>
    <n v="3.5555560000000002"/>
    <x v="0"/>
  </r>
  <r>
    <x v="97"/>
    <x v="73"/>
    <n v="30"/>
    <x v="0"/>
    <n v="51"/>
    <n v="15"/>
    <n v="80"/>
    <n v="76"/>
    <n v="386"/>
    <n v="3.6111110000000002"/>
    <n v="3.6666669999999999"/>
    <n v="3.5"/>
    <n v="3.1666669999999999"/>
    <x v="0"/>
  </r>
  <r>
    <x v="81"/>
    <x v="5"/>
    <n v="30"/>
    <x v="0"/>
    <n v="38"/>
    <n v="21"/>
    <n v="27"/>
    <n v="103"/>
    <n v="391"/>
    <n v="3.5576919999999999"/>
    <n v="3.75"/>
    <n v="3.6346150000000002"/>
    <n v="3.5769229999999999"/>
    <x v="0"/>
  </r>
  <r>
    <x v="88"/>
    <x v="40"/>
    <n v="147"/>
    <x v="0"/>
    <n v="117"/>
    <n v="16"/>
    <n v="33"/>
    <n v="47"/>
    <n v="548"/>
    <n v="3.6363639999999999"/>
    <n v="3.5909089999999999"/>
    <n v="3.454545"/>
    <n v="3.3636360000000001"/>
    <x v="0"/>
  </r>
  <r>
    <x v="85"/>
    <x v="55"/>
    <n v="31"/>
    <x v="0"/>
    <n v="40"/>
    <n v="15"/>
    <n v="43"/>
    <n v="51"/>
    <n v="369"/>
    <n v="3.3823530000000002"/>
    <n v="3.6470590000000001"/>
    <n v="3.4632350000000001"/>
    <n v="3.3897059999999999"/>
    <x v="0"/>
  </r>
  <r>
    <x v="86"/>
    <x v="72"/>
    <n v="25"/>
    <x v="0"/>
    <n v="46"/>
    <n v="10"/>
    <n v="5"/>
    <n v="52"/>
    <n v="287"/>
    <n v="3.2608700000000002"/>
    <n v="3.8260869999999998"/>
    <n v="3.3260869999999998"/>
    <n v="3.347826"/>
    <x v="0"/>
  </r>
  <r>
    <x v="82"/>
    <x v="10"/>
    <n v="62"/>
    <x v="1"/>
    <n v="54"/>
    <n v="27"/>
    <n v="63"/>
    <n v="81"/>
    <n v="450"/>
    <n v="3.7073170000000002"/>
    <n v="3.7926829999999998"/>
    <n v="3.5243899999999999"/>
    <n v="3.5731709999999999"/>
    <x v="0"/>
  </r>
  <r>
    <x v="31"/>
    <x v="90"/>
    <n v="25"/>
    <x v="1"/>
    <n v="43"/>
    <n v="31"/>
    <n v="22"/>
    <n v="92"/>
    <n v="374"/>
    <n v="3.5"/>
    <n v="3.6944439999999998"/>
    <n v="3.4166669999999999"/>
    <n v="3.3611110000000002"/>
    <x v="0"/>
  </r>
  <r>
    <x v="86"/>
    <x v="22"/>
    <n v="28"/>
    <x v="0"/>
    <n v="29"/>
    <n v="14"/>
    <n v="45"/>
    <n v="52"/>
    <n v="310"/>
    <n v="3.59375"/>
    <n v="3.9375"/>
    <n v="3.125"/>
    <n v="3.15625"/>
    <x v="0"/>
  </r>
  <r>
    <x v="3"/>
    <x v="23"/>
    <n v="4"/>
    <x v="0"/>
    <n v="9"/>
    <n v="31"/>
    <n v="11"/>
    <n v="92"/>
    <n v="338"/>
    <n v="3.7391299999999998"/>
    <n v="4.086957"/>
    <n v="3.847826"/>
    <n v="3.9565220000000001"/>
    <x v="0"/>
  </r>
  <r>
    <x v="100"/>
    <x v="14"/>
    <n v="11"/>
    <x v="0"/>
    <n v="20"/>
    <n v="11"/>
    <n v="26"/>
    <n v="77"/>
    <n v="289"/>
    <n v="3.9666670000000002"/>
    <n v="3.8666670000000001"/>
    <n v="3.9"/>
    <n v="4"/>
    <x v="0"/>
  </r>
  <r>
    <x v="82"/>
    <x v="55"/>
    <n v="29"/>
    <x v="0"/>
    <n v="43"/>
    <n v="29"/>
    <n v="17"/>
    <n v="94"/>
    <n v="408"/>
    <n v="3.5"/>
    <n v="3.8"/>
    <n v="3.5"/>
    <n v="3.55"/>
    <x v="0"/>
  </r>
  <r>
    <x v="87"/>
    <x v="139"/>
    <n v="8"/>
    <x v="0"/>
    <n v="9"/>
    <n v="3"/>
    <n v="7"/>
    <n v="12"/>
    <n v="82"/>
    <n v="3.9"/>
    <n v="4"/>
    <n v="4"/>
    <n v="4.2"/>
    <x v="0"/>
  </r>
  <r>
    <x v="52"/>
    <x v="14"/>
    <n v="18"/>
    <x v="0"/>
    <n v="18"/>
    <n v="13"/>
    <n v="24"/>
    <n v="48"/>
    <n v="231"/>
    <n v="3.6666669999999999"/>
    <n v="3.6666669999999999"/>
    <n v="3.3333330000000001"/>
    <n v="3.3333330000000001"/>
    <x v="0"/>
  </r>
  <r>
    <x v="35"/>
    <x v="89"/>
    <n v="4"/>
    <x v="0"/>
    <n v="4"/>
    <n v="12"/>
    <n v="7"/>
    <n v="46"/>
    <n v="133"/>
    <n v="3.3888889999999998"/>
    <n v="3.8333330000000001"/>
    <n v="3.3888889999999998"/>
    <n v="3.6666669999999999"/>
    <x v="0"/>
  </r>
  <r>
    <x v="47"/>
    <x v="106"/>
    <n v="29"/>
    <x v="0"/>
    <n v="58"/>
    <n v="16"/>
    <n v="10"/>
    <n v="48"/>
    <n v="346"/>
    <n v="4"/>
    <n v="4.2727269999999997"/>
    <n v="3.8636360000000001"/>
    <n v="3.8636360000000001"/>
    <x v="0"/>
  </r>
  <r>
    <x v="100"/>
    <x v="127"/>
    <n v="7"/>
    <x v="1"/>
    <n v="7"/>
    <n v="7"/>
    <n v="3"/>
    <n v="18"/>
    <n v="80"/>
    <n v="3.6666669999999999"/>
    <n v="4"/>
    <n v="4"/>
    <n v="3.8333330000000001"/>
    <x v="0"/>
  </r>
  <r>
    <x v="31"/>
    <x v="24"/>
    <n v="18"/>
    <x v="0"/>
    <n v="40"/>
    <n v="42"/>
    <n v="2"/>
    <n v="136"/>
    <n v="411"/>
    <n v="3.9243700000000001"/>
    <n v="4.124905"/>
    <n v="3.995034"/>
    <n v="4.0974029999999999"/>
    <x v="0"/>
  </r>
  <r>
    <x v="14"/>
    <x v="7"/>
    <n v="7"/>
    <x v="0"/>
    <n v="16"/>
    <n v="27"/>
    <n v="13"/>
    <n v="157"/>
    <n v="451"/>
    <n v="3.885227"/>
    <n v="3.9227270000000001"/>
    <n v="3.9159090000000001"/>
    <n v="4.0568179999999998"/>
    <x v="0"/>
  </r>
  <r>
    <x v="61"/>
    <x v="75"/>
    <n v="8"/>
    <x v="0"/>
    <n v="20"/>
    <n v="34"/>
    <n v="11"/>
    <n v="118"/>
    <n v="383"/>
    <n v="3.5159639999999999"/>
    <n v="3.8363740000000002"/>
    <n v="3.5131130000000002"/>
    <n v="3.6453820000000001"/>
    <x v="0"/>
  </r>
  <r>
    <x v="46"/>
    <x v="118"/>
    <n v="9"/>
    <x v="0"/>
    <n v="15"/>
    <n v="33"/>
    <n v="6"/>
    <n v="149"/>
    <n v="363"/>
    <n v="3.6551279999999999"/>
    <n v="3.6717949999999999"/>
    <n v="3.6243590000000001"/>
    <n v="3.8320509999999999"/>
    <x v="0"/>
  </r>
  <r>
    <x v="3"/>
    <x v="24"/>
    <n v="19"/>
    <x v="1"/>
    <n v="24"/>
    <n v="57"/>
    <n v="9"/>
    <n v="148"/>
    <n v="456"/>
    <n v="3.690372"/>
    <n v="3.7428880000000002"/>
    <n v="3.7866520000000001"/>
    <n v="3.9059080000000002"/>
    <x v="0"/>
  </r>
  <r>
    <x v="20"/>
    <x v="51"/>
    <n v="8"/>
    <x v="0"/>
    <n v="2"/>
    <n v="21"/>
    <n v="19"/>
    <n v="186"/>
    <n v="494"/>
    <n v="4.1622339999999998"/>
    <n v="3.9069150000000001"/>
    <n v="3.8271280000000001"/>
    <n v="4.071809"/>
    <x v="0"/>
  </r>
  <r>
    <x v="1"/>
    <x v="23"/>
    <n v="11"/>
    <x v="4"/>
    <n v="7"/>
    <n v="33"/>
    <n v="4"/>
    <n v="131"/>
    <n v="382"/>
    <n v="3.8636360000000001"/>
    <n v="3.993506"/>
    <n v="3.9285709999999998"/>
    <n v="4.0974029999999999"/>
    <x v="0"/>
  </r>
  <r>
    <x v="85"/>
    <x v="77"/>
    <n v="7"/>
    <x v="0"/>
    <n v="11"/>
    <n v="13"/>
    <n v="1"/>
    <n v="78"/>
    <n v="215"/>
    <n v="3.5726499999999999"/>
    <n v="3.69943"/>
    <n v="3.5527069999999998"/>
    <n v="3.6851850000000002"/>
    <x v="0"/>
  </r>
  <r>
    <x v="54"/>
    <x v="39"/>
    <n v="11"/>
    <x v="0"/>
    <n v="23"/>
    <n v="16"/>
    <n v="22"/>
    <n v="86"/>
    <n v="312"/>
    <n v="3.4189600000000002"/>
    <n v="3.7263000000000002"/>
    <n v="3.426606"/>
    <n v="3.4143729999999999"/>
    <x v="0"/>
  </r>
  <r>
    <x v="39"/>
    <x v="37"/>
    <n v="9"/>
    <x v="0"/>
    <n v="12"/>
    <n v="53"/>
    <n v="2"/>
    <n v="138"/>
    <n v="430"/>
    <n v="3.4458760000000002"/>
    <n v="3.5025770000000001"/>
    <n v="3.4432990000000001"/>
    <n v="3.5283509999999998"/>
    <x v="0"/>
  </r>
  <r>
    <x v="8"/>
    <x v="19"/>
    <n v="2"/>
    <x v="0"/>
    <n v="3"/>
    <n v="34"/>
    <n v="6"/>
    <n v="120"/>
    <n v="334"/>
    <n v="3.5436679999999998"/>
    <n v="3.7074240000000001"/>
    <n v="3.502183"/>
    <n v="3.5807859999999998"/>
    <x v="0"/>
  </r>
  <r>
    <x v="16"/>
    <x v="22"/>
    <n v="4"/>
    <x v="0"/>
    <n v="9"/>
    <n v="56"/>
    <n v="8"/>
    <n v="130"/>
    <n v="442"/>
    <n v="3.8319999999999999"/>
    <n v="3.7759999999999998"/>
    <n v="3.7160000000000002"/>
    <n v="3.8759999999999999"/>
    <x v="0"/>
  </r>
  <r>
    <x v="47"/>
    <x v="140"/>
    <n v="18"/>
    <x v="5"/>
    <n v="60"/>
    <n v="17"/>
    <n v="72"/>
    <n v="162"/>
    <n v="568"/>
    <n v="4.0147060000000003"/>
    <n v="3.9705879999999998"/>
    <n v="3.7904409999999999"/>
    <n v="4.125"/>
    <x v="0"/>
  </r>
  <r>
    <x v="14"/>
    <x v="10"/>
    <n v="16"/>
    <x v="0"/>
    <n v="15"/>
    <n v="52"/>
    <n v="8"/>
    <n v="148"/>
    <n v="433"/>
    <n v="3.626096"/>
    <n v="3.7653509999999999"/>
    <n v="3.5877189999999999"/>
    <n v="3.7083330000000001"/>
    <x v="0"/>
  </r>
  <r>
    <x v="39"/>
    <x v="9"/>
    <n v="5"/>
    <x v="1"/>
    <n v="7"/>
    <n v="47"/>
    <n v="1"/>
    <n v="114"/>
    <n v="345"/>
    <n v="3.4460090000000001"/>
    <n v="3.6478869999999999"/>
    <n v="3.4624410000000001"/>
    <n v="3.5258219999999998"/>
    <x v="0"/>
  </r>
  <r>
    <x v="57"/>
    <x v="137"/>
    <n v="9"/>
    <x v="0"/>
    <n v="5"/>
    <n v="30"/>
    <n v="0"/>
    <n v="84"/>
    <n v="263"/>
    <n v="3.7346940000000002"/>
    <n v="3.8826529999999999"/>
    <n v="3.8112240000000002"/>
    <n v="3.8979590000000002"/>
    <x v="0"/>
  </r>
  <r>
    <x v="64"/>
    <x v="104"/>
    <n v="7"/>
    <x v="0"/>
    <n v="9"/>
    <n v="32"/>
    <n v="7"/>
    <n v="133"/>
    <n v="422"/>
    <n v="3.477376"/>
    <n v="3.6561089999999998"/>
    <n v="3.4932129999999999"/>
    <n v="3.6447959999999999"/>
    <x v="0"/>
  </r>
  <r>
    <x v="43"/>
    <x v="5"/>
    <n v="4"/>
    <x v="0"/>
    <n v="6"/>
    <n v="35"/>
    <n v="15"/>
    <n v="168"/>
    <n v="431"/>
    <n v="3.6684209999999999"/>
    <n v="3.5973679999999999"/>
    <n v="3.5315789999999998"/>
    <n v="3.65"/>
    <x v="0"/>
  </r>
  <r>
    <x v="4"/>
    <x v="22"/>
    <n v="13"/>
    <x v="0"/>
    <n v="10"/>
    <n v="53"/>
    <n v="4"/>
    <n v="130"/>
    <n v="401"/>
    <n v="3.5176989999999999"/>
    <n v="3.6991149999999999"/>
    <n v="3.5176989999999999"/>
    <n v="3.6017700000000001"/>
    <x v="0"/>
  </r>
  <r>
    <x v="59"/>
    <x v="39"/>
    <n v="15"/>
    <x v="1"/>
    <n v="15"/>
    <n v="31"/>
    <n v="4"/>
    <n v="112"/>
    <n v="343"/>
    <n v="3.6363639999999999"/>
    <n v="3.8181820000000002"/>
    <n v="3.9090910000000001"/>
    <n v="3.8181820000000002"/>
    <x v="0"/>
  </r>
  <r>
    <x v="14"/>
    <x v="18"/>
    <n v="8"/>
    <x v="0"/>
    <n v="7"/>
    <n v="60"/>
    <n v="3"/>
    <n v="141"/>
    <n v="419"/>
    <n v="3.5390619999999999"/>
    <n v="3.7421880000000001"/>
    <n v="3.4882810000000002"/>
    <n v="3.5546880000000001"/>
    <x v="0"/>
  </r>
  <r>
    <x v="86"/>
    <x v="141"/>
    <n v="25"/>
    <x v="0"/>
    <n v="38"/>
    <n v="28"/>
    <n v="15"/>
    <n v="152"/>
    <n v="541"/>
    <n v="3.8333330000000001"/>
    <n v="3.7643680000000002"/>
    <n v="3.7873559999999999"/>
    <n v="3.6666669999999999"/>
    <x v="0"/>
  </r>
  <r>
    <x v="46"/>
    <x v="77"/>
    <n v="12"/>
    <x v="0"/>
    <n v="11"/>
    <n v="21"/>
    <n v="2"/>
    <n v="103"/>
    <n v="297"/>
    <n v="3.5925929999999999"/>
    <n v="3.6111110000000002"/>
    <n v="3.5246909999999998"/>
    <n v="3.6790120000000002"/>
    <x v="0"/>
  </r>
  <r>
    <x v="12"/>
    <x v="78"/>
    <n v="5"/>
    <x v="0"/>
    <n v="5"/>
    <n v="29"/>
    <n v="8"/>
    <n v="147"/>
    <n v="355"/>
    <n v="3.9375"/>
    <n v="3.5"/>
    <n v="3.5625"/>
    <n v="3.75"/>
    <x v="0"/>
  </r>
  <r>
    <x v="33"/>
    <x v="131"/>
    <n v="9"/>
    <x v="0"/>
    <n v="6"/>
    <n v="54"/>
    <n v="11"/>
    <n v="154"/>
    <n v="501"/>
    <n v="3.714286"/>
    <n v="3.8571430000000002"/>
    <n v="3.8571430000000002"/>
    <n v="3.9047619999999998"/>
    <x v="0"/>
  </r>
  <r>
    <x v="31"/>
    <x v="105"/>
    <n v="13"/>
    <x v="1"/>
    <n v="21"/>
    <n v="28"/>
    <n v="2"/>
    <n v="117"/>
    <n v="341"/>
    <n v="3.125"/>
    <n v="3.5"/>
    <n v="3"/>
    <n v="3"/>
    <x v="0"/>
  </r>
  <r>
    <x v="8"/>
    <x v="12"/>
    <n v="4"/>
    <x v="1"/>
    <n v="4"/>
    <n v="45"/>
    <n v="2"/>
    <n v="127"/>
    <n v="354"/>
    <n v="3.3385419999999999"/>
    <n v="3.6354169999999999"/>
    <n v="3.3020830000000001"/>
    <n v="3.3802080000000001"/>
    <x v="0"/>
  </r>
  <r>
    <x v="59"/>
    <x v="135"/>
    <n v="12"/>
    <x v="0"/>
    <n v="8"/>
    <n v="37"/>
    <n v="6"/>
    <n v="117"/>
    <n v="376"/>
    <n v="3.483333"/>
    <n v="3.45"/>
    <n v="3.4916670000000001"/>
    <n v="3.5666669999999998"/>
    <x v="0"/>
  </r>
  <r>
    <x v="85"/>
    <x v="32"/>
    <n v="8"/>
    <x v="0"/>
    <n v="6"/>
    <n v="30"/>
    <n v="2"/>
    <n v="135"/>
    <n v="336"/>
    <n v="3.65625"/>
    <n v="3.46875"/>
    <n v="3.46875"/>
    <n v="3.5625"/>
    <x v="0"/>
  </r>
  <r>
    <x v="60"/>
    <x v="0"/>
    <n v="9"/>
    <x v="0"/>
    <n v="12"/>
    <n v="39"/>
    <n v="2"/>
    <n v="142"/>
    <n v="402"/>
    <n v="3.4869569999999999"/>
    <n v="3.678261"/>
    <n v="3.2913039999999998"/>
    <n v="3.4043480000000002"/>
    <x v="0"/>
  </r>
  <r>
    <x v="34"/>
    <x v="47"/>
    <n v="10"/>
    <x v="4"/>
    <n v="13"/>
    <n v="28"/>
    <n v="4"/>
    <n v="177"/>
    <n v="508"/>
    <n v="3.9835530000000001"/>
    <n v="3.9177629999999999"/>
    <n v="3.9605260000000002"/>
    <n v="4.0789470000000003"/>
    <x v="0"/>
  </r>
  <r>
    <x v="2"/>
    <x v="7"/>
    <n v="26"/>
    <x v="0"/>
    <n v="19"/>
    <n v="52"/>
    <n v="7"/>
    <n v="131"/>
    <n v="428"/>
    <n v="3.4153229999999999"/>
    <n v="3.576613"/>
    <n v="3.451613"/>
    <n v="3.451613"/>
    <x v="0"/>
  </r>
  <r>
    <x v="74"/>
    <x v="14"/>
    <n v="11"/>
    <x v="0"/>
    <n v="6"/>
    <n v="31"/>
    <n v="1"/>
    <n v="167"/>
    <n v="466"/>
    <n v="4.3333329999999997"/>
    <n v="4"/>
    <n v="3.6666669999999999"/>
    <n v="4.1666670000000003"/>
    <x v="0"/>
  </r>
  <r>
    <x v="51"/>
    <x v="78"/>
    <n v="11"/>
    <x v="0"/>
    <n v="7"/>
    <n v="26"/>
    <n v="3"/>
    <n v="96"/>
    <n v="285"/>
    <n v="3.240964"/>
    <n v="3.4698799999999999"/>
    <n v="3.3855420000000001"/>
    <n v="3.3855420000000001"/>
    <x v="0"/>
  </r>
  <r>
    <x v="50"/>
    <x v="45"/>
    <n v="17"/>
    <x v="0"/>
    <n v="27"/>
    <n v="25"/>
    <n v="5"/>
    <n v="133"/>
    <n v="455"/>
    <n v="3.9"/>
    <n v="3.785714"/>
    <n v="3.85"/>
    <n v="3.9714290000000001"/>
    <x v="0"/>
  </r>
  <r>
    <x v="6"/>
    <x v="21"/>
    <n v="4"/>
    <x v="1"/>
    <n v="6"/>
    <n v="43"/>
    <n v="10"/>
    <n v="114"/>
    <n v="320"/>
    <n v="3.961538"/>
    <n v="4.1153849999999998"/>
    <n v="4.1153849999999998"/>
    <n v="4.2692310000000004"/>
    <x v="0"/>
  </r>
  <r>
    <x v="64"/>
    <x v="83"/>
    <n v="20"/>
    <x v="1"/>
    <n v="33"/>
    <n v="45"/>
    <n v="9"/>
    <n v="127"/>
    <n v="451"/>
    <n v="3.56087"/>
    <n v="3.686957"/>
    <n v="3.5304350000000002"/>
    <n v="3.6565219999999998"/>
    <x v="0"/>
  </r>
  <r>
    <x v="39"/>
    <x v="109"/>
    <n v="13"/>
    <x v="0"/>
    <n v="13"/>
    <n v="57"/>
    <n v="16"/>
    <n v="145"/>
    <n v="483"/>
    <n v="3.7008200000000002"/>
    <n v="3.8114750000000002"/>
    <n v="3.6721309999999998"/>
    <n v="3.7909839999999999"/>
    <x v="0"/>
  </r>
  <r>
    <x v="55"/>
    <x v="104"/>
    <n v="9"/>
    <x v="5"/>
    <n v="15"/>
    <n v="36"/>
    <n v="3"/>
    <n v="164"/>
    <n v="411"/>
    <n v="3.5514019999999999"/>
    <n v="3.6682239999999999"/>
    <n v="3.4906540000000001"/>
    <n v="3.6355140000000001"/>
    <x v="0"/>
  </r>
  <r>
    <x v="12"/>
    <x v="29"/>
    <n v="19"/>
    <x v="0"/>
    <n v="18"/>
    <n v="33"/>
    <n v="7"/>
    <n v="133"/>
    <n v="412"/>
    <n v="3.5603449999999999"/>
    <n v="3.6724139999999998"/>
    <n v="3.4224139999999998"/>
    <n v="3.637931"/>
    <x v="0"/>
  </r>
  <r>
    <x v="83"/>
    <x v="81"/>
    <n v="29"/>
    <x v="0"/>
    <n v="27"/>
    <n v="21"/>
    <n v="7"/>
    <n v="37"/>
    <n v="228"/>
    <n v="3.3791950000000002"/>
    <n v="3.5520130000000001"/>
    <n v="3.6602350000000001"/>
    <n v="3.5704699999999998"/>
    <x v="0"/>
  </r>
  <r>
    <x v="31"/>
    <x v="39"/>
    <n v="19"/>
    <x v="1"/>
    <n v="22"/>
    <n v="37"/>
    <n v="22"/>
    <n v="91"/>
    <n v="379"/>
    <n v="3.5291670000000002"/>
    <n v="3.670833"/>
    <n v="3.7902779999999998"/>
    <n v="3.713889"/>
    <x v="0"/>
  </r>
  <r>
    <x v="82"/>
    <x v="92"/>
    <n v="19"/>
    <x v="0"/>
    <n v="11"/>
    <n v="20"/>
    <n v="3"/>
    <n v="31"/>
    <n v="214"/>
    <n v="2.7935780000000001"/>
    <n v="3.0825689999999999"/>
    <n v="3.1811929999999999"/>
    <n v="3.0676610000000002"/>
    <x v="0"/>
  </r>
  <r>
    <x v="10"/>
    <x v="105"/>
    <n v="28"/>
    <x v="3"/>
    <n v="31"/>
    <n v="50"/>
    <n v="10"/>
    <n v="107"/>
    <n v="436"/>
    <n v="3.2343280000000001"/>
    <n v="3.9910450000000002"/>
    <n v="3.561194"/>
    <n v="3.2597010000000002"/>
    <x v="0"/>
  </r>
  <r>
    <x v="51"/>
    <x v="87"/>
    <n v="17"/>
    <x v="0"/>
    <n v="16"/>
    <n v="35"/>
    <n v="2"/>
    <n v="69"/>
    <n v="264"/>
    <n v="3.3727269999999998"/>
    <n v="3.7181820000000001"/>
    <n v="3.763636"/>
    <n v="3.6727270000000001"/>
    <x v="0"/>
  </r>
  <r>
    <x v="8"/>
    <x v="8"/>
    <n v="33"/>
    <x v="9"/>
    <n v="30"/>
    <n v="51"/>
    <n v="0"/>
    <n v="64"/>
    <n v="350"/>
    <n v="3.1839379999999999"/>
    <n v="3.3834200000000001"/>
    <n v="3.4896370000000001"/>
    <n v="3.34456"/>
    <x v="0"/>
  </r>
  <r>
    <x v="52"/>
    <x v="97"/>
    <n v="14"/>
    <x v="0"/>
    <n v="6"/>
    <n v="13"/>
    <n v="3"/>
    <n v="18"/>
    <n v="145"/>
    <n v="2.730496"/>
    <n v="2.9609930000000002"/>
    <n v="3.1595740000000001"/>
    <n v="2.9929079999999999"/>
    <x v="0"/>
  </r>
  <r>
    <x v="49"/>
    <x v="94"/>
    <n v="17"/>
    <x v="0"/>
    <n v="13"/>
    <n v="41"/>
    <n v="2"/>
    <n v="50"/>
    <n v="256"/>
    <n v="3.5"/>
    <n v="4"/>
    <n v="3.5"/>
    <n v="3.5"/>
    <x v="0"/>
  </r>
  <r>
    <x v="41"/>
    <x v="92"/>
    <n v="22"/>
    <x v="1"/>
    <n v="15"/>
    <n v="40"/>
    <n v="5"/>
    <n v="65"/>
    <n v="305"/>
    <n v="3.589744"/>
    <n v="3.820513"/>
    <n v="3.7179489999999999"/>
    <n v="3.8076919999999999"/>
    <x v="0"/>
  </r>
  <r>
    <x v="91"/>
    <x v="51"/>
    <n v="88"/>
    <x v="5"/>
    <n v="103"/>
    <n v="25"/>
    <n v="5"/>
    <n v="58"/>
    <n v="442"/>
    <n v="3.3857140000000001"/>
    <n v="3.4285709999999998"/>
    <n v="3.285714"/>
    <n v="3.214286"/>
    <x v="0"/>
  </r>
  <r>
    <x v="24"/>
    <x v="102"/>
    <n v="31"/>
    <x v="1"/>
    <n v="34"/>
    <n v="70"/>
    <n v="4"/>
    <n v="72"/>
    <n v="408"/>
    <n v="3.5"/>
    <n v="3.75"/>
    <n v="3.75"/>
    <n v="3.5"/>
    <x v="0"/>
  </r>
  <r>
    <x v="87"/>
    <x v="96"/>
    <n v="3"/>
    <x v="1"/>
    <n v="1"/>
    <n v="7"/>
    <n v="51"/>
    <n v="48"/>
    <n v="259"/>
    <n v="4"/>
    <n v="4"/>
    <n v="3.5"/>
    <n v="4"/>
    <x v="0"/>
  </r>
  <r>
    <x v="81"/>
    <x v="81"/>
    <n v="15"/>
    <x v="0"/>
    <n v="10"/>
    <n v="25"/>
    <n v="2"/>
    <n v="48"/>
    <n v="227"/>
    <n v="2.6580879999999998"/>
    <n v="3.0110290000000002"/>
    <n v="2.8933819999999999"/>
    <n v="2.8235290000000002"/>
    <x v="0"/>
  </r>
  <r>
    <x v="45"/>
    <x v="25"/>
    <n v="23"/>
    <x v="5"/>
    <n v="23"/>
    <n v="67"/>
    <n v="3"/>
    <n v="96"/>
    <n v="411"/>
    <n v="3.5"/>
    <n v="4.5"/>
    <n v="3"/>
    <n v="4"/>
    <x v="0"/>
  </r>
  <r>
    <x v="82"/>
    <x v="133"/>
    <n v="16"/>
    <x v="3"/>
    <n v="15"/>
    <n v="33"/>
    <n v="68"/>
    <n v="53"/>
    <n v="309"/>
    <n v="3.2916669999999999"/>
    <n v="3.5416669999999999"/>
    <n v="3.34375"/>
    <n v="3.25"/>
    <x v="0"/>
  </r>
  <r>
    <x v="46"/>
    <x v="127"/>
    <n v="13"/>
    <x v="0"/>
    <n v="11"/>
    <n v="30"/>
    <n v="1"/>
    <n v="46"/>
    <n v="209"/>
    <n v="3.0416669999999999"/>
    <n v="3.375"/>
    <n v="3.2083330000000001"/>
    <n v="3.1666669999999999"/>
    <x v="0"/>
  </r>
  <r>
    <x v="10"/>
    <x v="25"/>
    <n v="19"/>
    <x v="5"/>
    <n v="17"/>
    <n v="33"/>
    <n v="9"/>
    <n v="76"/>
    <n v="309"/>
    <n v="3.3125"/>
    <n v="3.65625"/>
    <n v="3.625"/>
    <n v="3.53125"/>
    <x v="0"/>
  </r>
  <r>
    <x v="6"/>
    <x v="73"/>
    <n v="15"/>
    <x v="0"/>
    <n v="17"/>
    <n v="41"/>
    <n v="12"/>
    <n v="118"/>
    <n v="413"/>
    <n v="3.6666669999999999"/>
    <n v="3.5833330000000001"/>
    <n v="3.6666669999999999"/>
    <n v="3.6666669999999999"/>
    <x v="0"/>
  </r>
  <r>
    <x v="11"/>
    <x v="102"/>
    <n v="14"/>
    <x v="1"/>
    <n v="27"/>
    <n v="55"/>
    <n v="3"/>
    <n v="44"/>
    <n v="314"/>
    <n v="2.548387"/>
    <n v="2.8145159999999998"/>
    <n v="2.7661289999999998"/>
    <n v="2.8387099999999998"/>
    <x v="0"/>
  </r>
  <r>
    <x v="100"/>
    <x v="54"/>
    <n v="146"/>
    <x v="1"/>
    <n v="122"/>
    <n v="7"/>
    <n v="5"/>
    <n v="31"/>
    <n v="497"/>
    <n v="3.2413789999999998"/>
    <n v="3.3793099999999998"/>
    <n v="3.25"/>
    <n v="3.1551719999999999"/>
    <x v="0"/>
  </r>
  <r>
    <x v="50"/>
    <x v="6"/>
    <n v="29"/>
    <x v="4"/>
    <n v="27"/>
    <n v="37"/>
    <n v="14"/>
    <n v="74"/>
    <n v="353"/>
    <n v="3.0131579999999998"/>
    <n v="3.1710530000000001"/>
    <n v="3.223684"/>
    <n v="3.1447370000000001"/>
    <x v="0"/>
  </r>
  <r>
    <x v="82"/>
    <x v="82"/>
    <n v="16"/>
    <x v="4"/>
    <n v="13"/>
    <n v="23"/>
    <n v="1"/>
    <n v="71"/>
    <n v="283"/>
    <n v="3.1666669999999999"/>
    <n v="3.6666669999999999"/>
    <n v="3.6666669999999999"/>
    <n v="3.3333330000000001"/>
    <x v="0"/>
  </r>
  <r>
    <x v="63"/>
    <x v="81"/>
    <n v="12"/>
    <x v="5"/>
    <n v="12"/>
    <n v="32"/>
    <n v="2"/>
    <n v="58"/>
    <n v="283"/>
    <n v="3.4"/>
    <n v="3.95"/>
    <n v="3.65"/>
    <n v="3.6"/>
    <x v="0"/>
  </r>
  <r>
    <x v="46"/>
    <x v="142"/>
    <n v="10"/>
    <x v="0"/>
    <n v="7"/>
    <n v="26"/>
    <n v="5"/>
    <n v="137"/>
    <n v="423"/>
    <n v="3.4729730000000001"/>
    <n v="3.4729730000000001"/>
    <n v="3.27027"/>
    <n v="3.4729730000000001"/>
    <x v="0"/>
  </r>
  <r>
    <x v="83"/>
    <x v="1"/>
    <n v="143"/>
    <x v="0"/>
    <n v="101"/>
    <n v="20"/>
    <n v="35"/>
    <n v="15"/>
    <n v="446"/>
    <n v="4.1101239999999999"/>
    <n v="4.1900529999999998"/>
    <n v="3.996448"/>
    <n v="4.1429840000000002"/>
    <x v="0"/>
  </r>
  <r>
    <x v="12"/>
    <x v="73"/>
    <n v="17"/>
    <x v="0"/>
    <n v="18"/>
    <n v="47"/>
    <n v="12"/>
    <n v="69"/>
    <n v="299"/>
    <n v="3.6729859999999999"/>
    <n v="3.732227"/>
    <n v="3.7819910000000001"/>
    <n v="3.7926540000000002"/>
    <x v="0"/>
  </r>
  <r>
    <x v="100"/>
    <x v="90"/>
    <n v="113"/>
    <x v="0"/>
    <n v="74"/>
    <n v="5"/>
    <n v="6"/>
    <n v="19"/>
    <n v="367"/>
    <n v="4.3419540000000003"/>
    <n v="3.91092"/>
    <n v="4.1063219999999996"/>
    <n v="4.3448279999999997"/>
    <x v="0"/>
  </r>
  <r>
    <x v="15"/>
    <x v="24"/>
    <n v="63"/>
    <x v="5"/>
    <n v="60"/>
    <n v="61"/>
    <n v="25"/>
    <n v="50"/>
    <n v="488"/>
    <n v="3.8960780000000002"/>
    <n v="3.8882349999999999"/>
    <n v="3.8"/>
    <n v="3.8098040000000002"/>
    <x v="0"/>
  </r>
  <r>
    <x v="50"/>
    <x v="29"/>
    <n v="73"/>
    <x v="5"/>
    <n v="66"/>
    <n v="49"/>
    <n v="27"/>
    <n v="69"/>
    <n v="467"/>
    <n v="3.8327589999999998"/>
    <n v="3.9"/>
    <n v="3.8689659999999999"/>
    <n v="3.8172410000000001"/>
    <x v="0"/>
  </r>
  <r>
    <x v="101"/>
    <x v="4"/>
    <n v="131"/>
    <x v="0"/>
    <n v="68"/>
    <n v="11"/>
    <n v="25"/>
    <n v="27"/>
    <n v="367"/>
    <n v="4.1153849999999998"/>
    <n v="4.2051280000000002"/>
    <n v="3.9583330000000001"/>
    <n v="4.1025640000000001"/>
    <x v="0"/>
  </r>
  <r>
    <x v="83"/>
    <x v="75"/>
    <n v="172"/>
    <x v="0"/>
    <n v="90"/>
    <n v="15"/>
    <n v="8"/>
    <n v="31"/>
    <n v="479"/>
    <n v="4.1646710000000002"/>
    <n v="4.1317370000000002"/>
    <n v="4.0359280000000002"/>
    <n v="4.1407189999999998"/>
    <x v="0"/>
  </r>
  <r>
    <x v="81"/>
    <x v="82"/>
    <n v="62"/>
    <x v="0"/>
    <n v="54"/>
    <n v="43"/>
    <n v="20"/>
    <n v="58"/>
    <n v="385"/>
    <n v="3.9035090000000001"/>
    <n v="4.0555560000000002"/>
    <n v="4.0409360000000003"/>
    <n v="4.0643269999999996"/>
    <x v="0"/>
  </r>
  <r>
    <x v="55"/>
    <x v="24"/>
    <n v="156"/>
    <x v="4"/>
    <n v="102"/>
    <n v="64"/>
    <n v="33"/>
    <n v="49"/>
    <n v="608"/>
    <n v="3.9310339999999999"/>
    <n v="3.9693489999999998"/>
    <n v="3.8007659999999999"/>
    <n v="3.8237549999999998"/>
    <x v="0"/>
  </r>
  <r>
    <x v="82"/>
    <x v="54"/>
    <n v="69"/>
    <x v="5"/>
    <n v="71"/>
    <n v="36"/>
    <n v="36"/>
    <n v="105"/>
    <n v="513"/>
    <n v="3.811728"/>
    <n v="3.9506169999999998"/>
    <n v="3.9475310000000001"/>
    <n v="3.9351850000000002"/>
    <x v="0"/>
  </r>
  <r>
    <x v="12"/>
    <x v="112"/>
    <n v="37"/>
    <x v="0"/>
    <n v="47"/>
    <n v="34"/>
    <n v="15"/>
    <n v="100"/>
    <n v="464"/>
    <n v="3.6625000000000001"/>
    <n v="3.81"/>
    <n v="3.7349999999999999"/>
    <n v="3.75"/>
    <x v="0"/>
  </r>
  <r>
    <x v="8"/>
    <x v="5"/>
    <n v="29"/>
    <x v="0"/>
    <n v="26"/>
    <n v="50"/>
    <n v="14"/>
    <n v="71"/>
    <n v="362"/>
    <n v="3.5043479999999998"/>
    <n v="3.8173910000000002"/>
    <n v="3.6260870000000001"/>
    <n v="3.6478259999999998"/>
    <x v="0"/>
  </r>
  <r>
    <x v="47"/>
    <x v="3"/>
    <n v="62"/>
    <x v="4"/>
    <n v="63"/>
    <n v="40"/>
    <n v="15"/>
    <n v="88"/>
    <n v="493"/>
    <n v="3.745536"/>
    <n v="3.9598209999999998"/>
    <n v="3.8571430000000002"/>
    <n v="3.839286"/>
    <x v="0"/>
  </r>
  <r>
    <x v="1"/>
    <x v="37"/>
    <n v="58"/>
    <x v="0"/>
    <n v="62"/>
    <n v="43"/>
    <n v="12"/>
    <n v="65"/>
    <n v="430"/>
    <n v="3.75"/>
    <n v="3.9166669999999999"/>
    <n v="4.25"/>
    <n v="3.75"/>
    <x v="0"/>
  </r>
  <r>
    <x v="55"/>
    <x v="112"/>
    <n v="56"/>
    <x v="0"/>
    <n v="58"/>
    <n v="73"/>
    <n v="34"/>
    <n v="100"/>
    <n v="540"/>
    <n v="4"/>
    <n v="3.75"/>
    <n v="4"/>
    <n v="4"/>
    <x v="0"/>
  </r>
  <r>
    <x v="12"/>
    <x v="37"/>
    <n v="61"/>
    <x v="4"/>
    <n v="62"/>
    <n v="68"/>
    <n v="18"/>
    <n v="83"/>
    <n v="518"/>
    <n v="3.9677419999999999"/>
    <n v="4.0268819999999996"/>
    <n v="4.005376"/>
    <n v="4.0376339999999997"/>
    <x v="0"/>
  </r>
  <r>
    <x v="11"/>
    <x v="122"/>
    <n v="72"/>
    <x v="0"/>
    <n v="88"/>
    <n v="56"/>
    <n v="13"/>
    <n v="68"/>
    <n v="530"/>
    <n v="3.2261899999999999"/>
    <n v="3.5952380000000002"/>
    <n v="3.3630949999999999"/>
    <n v="3.1845240000000001"/>
    <x v="0"/>
  </r>
  <r>
    <x v="35"/>
    <x v="33"/>
    <n v="41"/>
    <x v="0"/>
    <n v="44"/>
    <n v="32"/>
    <n v="17"/>
    <n v="71"/>
    <n v="373"/>
    <n v="3.7126440000000001"/>
    <n v="3.9482759999999999"/>
    <n v="3.6724139999999998"/>
    <n v="3.7528739999999998"/>
    <x v="0"/>
  </r>
  <r>
    <x v="85"/>
    <x v="37"/>
    <n v="204"/>
    <x v="1"/>
    <n v="133"/>
    <n v="23"/>
    <n v="25"/>
    <n v="19"/>
    <n v="582"/>
    <n v="4.1090910000000003"/>
    <n v="4.0090909999999997"/>
    <n v="4.0454549999999996"/>
    <n v="4.1090910000000003"/>
    <x v="0"/>
  </r>
  <r>
    <x v="81"/>
    <x v="34"/>
    <n v="103"/>
    <x v="0"/>
    <n v="94"/>
    <n v="51"/>
    <n v="25"/>
    <n v="97"/>
    <n v="617"/>
    <n v="3.8762889999999999"/>
    <n v="4.1701030000000001"/>
    <n v="3.7835049999999999"/>
    <n v="3.9020619999999999"/>
    <x v="0"/>
  </r>
  <r>
    <x v="8"/>
    <x v="109"/>
    <n v="59"/>
    <x v="0"/>
    <n v="66"/>
    <n v="53"/>
    <n v="24"/>
    <n v="74"/>
    <n v="511"/>
    <n v="3.6111110000000002"/>
    <n v="3.8194439999999998"/>
    <n v="3.7222219999999999"/>
    <n v="3.75"/>
    <x v="0"/>
  </r>
  <r>
    <x v="59"/>
    <x v="66"/>
    <n v="61"/>
    <x v="1"/>
    <n v="54"/>
    <n v="53"/>
    <n v="10"/>
    <n v="80"/>
    <n v="487"/>
    <n v="3.726667"/>
    <n v="3.9666670000000002"/>
    <n v="3.66"/>
    <n v="3.7933330000000001"/>
    <x v="0"/>
  </r>
  <r>
    <x v="55"/>
    <x v="111"/>
    <n v="58"/>
    <x v="4"/>
    <n v="65"/>
    <n v="34"/>
    <n v="24"/>
    <n v="100"/>
    <n v="527"/>
    <n v="3.9769230000000002"/>
    <n v="3.961538"/>
    <n v="3.9307690000000002"/>
    <n v="4.038462"/>
    <x v="0"/>
  </r>
  <r>
    <x v="101"/>
    <x v="127"/>
    <n v="15"/>
    <x v="0"/>
    <n v="10"/>
    <n v="14"/>
    <n v="31"/>
    <n v="38"/>
    <n v="162"/>
    <n v="3.8333330000000001"/>
    <n v="4.1666670000000003"/>
    <n v="4"/>
    <n v="3.6666669999999999"/>
    <x v="0"/>
  </r>
  <r>
    <x v="59"/>
    <x v="39"/>
    <n v="57"/>
    <x v="5"/>
    <n v="54"/>
    <n v="51"/>
    <n v="9"/>
    <n v="60"/>
    <n v="421"/>
    <n v="3.4090910000000001"/>
    <n v="3.6666669999999999"/>
    <n v="3.6515149999999998"/>
    <n v="3.5151520000000001"/>
    <x v="0"/>
  </r>
  <r>
    <x v="53"/>
    <x v="112"/>
    <n v="41"/>
    <x v="0"/>
    <n v="59"/>
    <n v="23"/>
    <n v="39"/>
    <n v="83"/>
    <n v="461"/>
    <n v="3.770492"/>
    <n v="3.877049"/>
    <n v="3.7377050000000001"/>
    <n v="3.877049"/>
    <x v="0"/>
  </r>
  <r>
    <x v="51"/>
    <x v="19"/>
    <n v="42"/>
    <x v="0"/>
    <n v="54"/>
    <n v="34"/>
    <n v="31"/>
    <n v="64"/>
    <n v="395"/>
    <n v="3.6287880000000001"/>
    <n v="3.7878790000000002"/>
    <n v="3.4848479999999999"/>
    <n v="3.5378790000000002"/>
    <x v="0"/>
  </r>
  <r>
    <x v="47"/>
    <x v="47"/>
    <n v="59"/>
    <x v="0"/>
    <n v="67"/>
    <n v="35"/>
    <n v="40"/>
    <n v="82"/>
    <n v="484"/>
    <n v="4.0367649999999999"/>
    <n v="4.1470589999999996"/>
    <n v="4.1323530000000002"/>
    <n v="4.0882350000000001"/>
    <x v="0"/>
  </r>
  <r>
    <x v="57"/>
    <x v="47"/>
    <n v="73"/>
    <x v="1"/>
    <n v="71"/>
    <n v="63"/>
    <n v="35"/>
    <n v="69"/>
    <n v="520"/>
    <n v="3.9583330000000001"/>
    <n v="3.9166669999999999"/>
    <n v="3.7361110000000002"/>
    <n v="3.9305560000000002"/>
    <x v="0"/>
  </r>
  <r>
    <x v="48"/>
    <x v="61"/>
    <n v="94"/>
    <x v="0"/>
    <n v="76"/>
    <n v="33"/>
    <n v="27"/>
    <n v="49"/>
    <n v="489"/>
    <n v="3.6696430000000002"/>
    <n v="3.776786"/>
    <n v="3.660714"/>
    <n v="3.5625"/>
    <x v="0"/>
  </r>
  <r>
    <x v="53"/>
    <x v="143"/>
    <n v="78"/>
    <x v="2"/>
    <n v="99"/>
    <n v="27"/>
    <n v="30"/>
    <n v="96"/>
    <n v="551"/>
    <n v="3.7926829999999998"/>
    <n v="3.804878"/>
    <n v="3.8536589999999999"/>
    <n v="3.8780489999999999"/>
    <x v="0"/>
  </r>
  <r>
    <x v="60"/>
    <x v="47"/>
    <n v="59"/>
    <x v="0"/>
    <n v="55"/>
    <n v="61"/>
    <n v="15"/>
    <n v="72"/>
    <n v="462"/>
    <n v="3.1333329999999999"/>
    <n v="3.588889"/>
    <n v="3.2888890000000002"/>
    <n v="3.1222219999999998"/>
    <x v="0"/>
  </r>
  <r>
    <x v="48"/>
    <x v="90"/>
    <n v="28"/>
    <x v="0"/>
    <n v="38"/>
    <n v="68"/>
    <n v="78"/>
    <n v="43"/>
    <n v="397"/>
    <n v="4.0475209999999997"/>
    <n v="3.7592979999999998"/>
    <n v="3.9049589999999998"/>
    <n v="4.0051649999999999"/>
    <x v="0"/>
  </r>
  <r>
    <x v="7"/>
    <x v="69"/>
    <n v="37"/>
    <x v="0"/>
    <n v="55"/>
    <n v="58"/>
    <n v="29"/>
    <n v="144"/>
    <n v="578"/>
    <n v="4"/>
    <n v="3.9874999999999998"/>
    <n v="4"/>
    <n v="4.0125000000000002"/>
    <x v="0"/>
  </r>
  <r>
    <x v="52"/>
    <x v="51"/>
    <n v="59"/>
    <x v="4"/>
    <n v="44"/>
    <n v="33"/>
    <n v="23"/>
    <n v="48"/>
    <n v="372"/>
    <n v="3.3701919999999999"/>
    <n v="2.9375"/>
    <n v="2.9855770000000001"/>
    <n v="3.336538"/>
    <x v="0"/>
  </r>
  <r>
    <x v="53"/>
    <x v="5"/>
    <n v="113"/>
    <x v="5"/>
    <n v="72"/>
    <n v="41"/>
    <n v="19"/>
    <n v="31"/>
    <n v="456"/>
    <n v="3.640625"/>
    <n v="3.25"/>
    <n v="3.1875"/>
    <n v="3.484375"/>
    <x v="0"/>
  </r>
  <r>
    <x v="97"/>
    <x v="28"/>
    <n v="20"/>
    <x v="0"/>
    <n v="25"/>
    <n v="17"/>
    <n v="6"/>
    <n v="19"/>
    <n v="194"/>
    <n v="4.5"/>
    <n v="3"/>
    <n v="3"/>
    <n v="3.5"/>
    <x v="0"/>
  </r>
  <r>
    <x v="92"/>
    <x v="129"/>
    <n v="0"/>
    <x v="0"/>
    <n v="0"/>
    <n v="0"/>
    <n v="0"/>
    <n v="0"/>
    <n v="0"/>
    <n v="3.5"/>
    <n v="3"/>
    <n v="3"/>
    <n v="4.5"/>
    <x v="0"/>
  </r>
  <r>
    <x v="92"/>
    <x v="129"/>
    <n v="0"/>
    <x v="0"/>
    <n v="0"/>
    <n v="0"/>
    <n v="0"/>
    <n v="0"/>
    <n v="0"/>
    <n v="3"/>
    <n v="3.5"/>
    <n v="3.5"/>
    <n v="2.5"/>
    <x v="0"/>
  </r>
  <r>
    <x v="92"/>
    <x v="144"/>
    <n v="2"/>
    <x v="0"/>
    <n v="4"/>
    <n v="0"/>
    <n v="1"/>
    <n v="4"/>
    <n v="18"/>
    <n v="3.5"/>
    <n v="4"/>
    <n v="4"/>
    <n v="4"/>
    <x v="0"/>
  </r>
  <r>
    <x v="92"/>
    <x v="129"/>
    <n v="0"/>
    <x v="0"/>
    <n v="0"/>
    <n v="0"/>
    <n v="0"/>
    <n v="0"/>
    <n v="0"/>
    <n v="3.5"/>
    <n v="3"/>
    <n v="4"/>
    <n v="4"/>
    <x v="0"/>
  </r>
  <r>
    <x v="50"/>
    <x v="8"/>
    <n v="59"/>
    <x v="1"/>
    <n v="76"/>
    <n v="43"/>
    <n v="48"/>
    <n v="37"/>
    <n v="406"/>
    <n v="4.0769019999999996"/>
    <n v="4.2371379999999998"/>
    <n v="4.1278139999999999"/>
    <n v="4.2189170000000003"/>
    <x v="0"/>
  </r>
  <r>
    <x v="15"/>
    <x v="91"/>
    <n v="70"/>
    <x v="3"/>
    <n v="86"/>
    <n v="58"/>
    <n v="30"/>
    <n v="17"/>
    <n v="414"/>
    <n v="4.0638550000000002"/>
    <n v="4.1578309999999998"/>
    <n v="4.021687"/>
    <n v="4.110843"/>
    <x v="0"/>
  </r>
  <r>
    <x v="81"/>
    <x v="87"/>
    <n v="102"/>
    <x v="0"/>
    <n v="90"/>
    <n v="32"/>
    <n v="39"/>
    <n v="29"/>
    <n v="414"/>
    <n v="4.0956010000000003"/>
    <n v="4.035533"/>
    <n v="4.0321490000000004"/>
    <n v="4.1480540000000001"/>
    <x v="0"/>
  </r>
  <r>
    <x v="31"/>
    <x v="101"/>
    <n v="55"/>
    <x v="5"/>
    <n v="44"/>
    <n v="47"/>
    <n v="23"/>
    <n v="19"/>
    <n v="319"/>
    <n v="4.0794829999999997"/>
    <n v="4.2638999999999996"/>
    <n v="4.1288179999999999"/>
    <n v="4.182067"/>
    <x v="0"/>
  </r>
  <r>
    <x v="11"/>
    <x v="135"/>
    <n v="144"/>
    <x v="5"/>
    <n v="108"/>
    <n v="72"/>
    <n v="47"/>
    <n v="43"/>
    <n v="650"/>
    <n v="4.2737309999999997"/>
    <n v="4.3774829999999998"/>
    <n v="4.2152320000000003"/>
    <n v="4.3145699999999998"/>
    <x v="0"/>
  </r>
  <r>
    <x v="1"/>
    <x v="87"/>
    <n v="83"/>
    <x v="0"/>
    <n v="83"/>
    <n v="43"/>
    <n v="26"/>
    <n v="31"/>
    <n v="393"/>
    <n v="4.0819890000000001"/>
    <n v="4.1465050000000003"/>
    <n v="4.1088709999999997"/>
    <n v="4.1061829999999997"/>
    <x v="0"/>
  </r>
  <r>
    <x v="12"/>
    <x v="10"/>
    <n v="172"/>
    <x v="6"/>
    <n v="123"/>
    <n v="51"/>
    <n v="27"/>
    <n v="30"/>
    <n v="594"/>
    <n v="3.9333330000000002"/>
    <n v="4.1888889999999996"/>
    <n v="4.0555560000000002"/>
    <n v="4.0222220000000002"/>
    <x v="0"/>
  </r>
  <r>
    <x v="86"/>
    <x v="22"/>
    <n v="113"/>
    <x v="1"/>
    <n v="103"/>
    <n v="27"/>
    <n v="46"/>
    <n v="32"/>
    <n v="489"/>
    <n v="4.3234009999999996"/>
    <n v="4.1831399999999999"/>
    <n v="4.2274710000000004"/>
    <n v="4.4040699999999999"/>
    <x v="0"/>
  </r>
  <r>
    <x v="10"/>
    <x v="75"/>
    <n v="52"/>
    <x v="0"/>
    <n v="67"/>
    <n v="14"/>
    <n v="41"/>
    <n v="51"/>
    <n v="394"/>
    <n v="3.7067139999999998"/>
    <n v="3.8816250000000001"/>
    <n v="3.734982"/>
    <n v="3.7720850000000001"/>
    <x v="0"/>
  </r>
  <r>
    <x v="85"/>
    <x v="92"/>
    <n v="62"/>
    <x v="0"/>
    <n v="51"/>
    <n v="29"/>
    <n v="44"/>
    <n v="32"/>
    <n v="332"/>
    <n v="3.7883900000000001"/>
    <n v="3.808989"/>
    <n v="3.782772"/>
    <n v="3.7902619999999998"/>
    <x v="0"/>
  </r>
  <r>
    <x v="47"/>
    <x v="18"/>
    <n v="110"/>
    <x v="1"/>
    <n v="76"/>
    <n v="55"/>
    <n v="17"/>
    <n v="56"/>
    <n v="480"/>
    <n v="4.1132080000000002"/>
    <n v="4.3113210000000004"/>
    <n v="4.0754720000000004"/>
    <n v="4.1132080000000002"/>
    <x v="0"/>
  </r>
  <r>
    <x v="51"/>
    <x v="94"/>
    <n v="29"/>
    <x v="0"/>
    <n v="21"/>
    <n v="146"/>
    <n v="35"/>
    <n v="26"/>
    <n v="364"/>
    <n v="4.0146439999999997"/>
    <n v="4.0313809999999997"/>
    <n v="3.811715"/>
    <n v="3.8410039999999999"/>
    <x v="0"/>
  </r>
  <r>
    <x v="52"/>
    <x v="1"/>
    <n v="130"/>
    <x v="0"/>
    <n v="97"/>
    <n v="30"/>
    <n v="36"/>
    <n v="8"/>
    <n v="443"/>
    <n v="4.0454549999999996"/>
    <n v="4.2727269999999997"/>
    <n v="4.1363640000000004"/>
    <n v="4.3181820000000002"/>
    <x v="0"/>
  </r>
  <r>
    <x v="31"/>
    <x v="82"/>
    <n v="70"/>
    <x v="0"/>
    <n v="76"/>
    <n v="46"/>
    <n v="62"/>
    <n v="65"/>
    <n v="499"/>
    <n v="4.1619999999999999"/>
    <n v="4.2939999999999996"/>
    <n v="4.234"/>
    <n v="4.2290000000000001"/>
    <x v="0"/>
  </r>
  <r>
    <x v="61"/>
    <x v="80"/>
    <n v="78"/>
    <x v="4"/>
    <n v="75"/>
    <n v="82"/>
    <n v="50"/>
    <n v="45"/>
    <n v="489"/>
    <n v="4.5625"/>
    <n v="4.375"/>
    <n v="4.25"/>
    <n v="4.375"/>
    <x v="0"/>
  </r>
  <r>
    <x v="82"/>
    <x v="1"/>
    <n v="170"/>
    <x v="5"/>
    <n v="132"/>
    <n v="40"/>
    <n v="21"/>
    <n v="25"/>
    <n v="529"/>
    <n v="3.9771899999999998"/>
    <n v="4.1386859999999999"/>
    <n v="3.8485399999999998"/>
    <n v="3.9105840000000001"/>
    <x v="0"/>
  </r>
  <r>
    <x v="58"/>
    <x v="32"/>
    <n v="122"/>
    <x v="10"/>
    <n v="108"/>
    <n v="20"/>
    <n v="7"/>
    <n v="32"/>
    <n v="497"/>
    <n v="4.2375689999999997"/>
    <n v="4.074586"/>
    <n v="4.1450279999999999"/>
    <n v="4.2541440000000001"/>
    <x v="0"/>
  </r>
  <r>
    <x v="86"/>
    <x v="29"/>
    <n v="101"/>
    <x v="5"/>
    <n v="96"/>
    <n v="26"/>
    <n v="50"/>
    <n v="28"/>
    <n v="453"/>
    <n v="3.93099"/>
    <n v="4.0208329999999997"/>
    <n v="3.8450519999999999"/>
    <n v="3.9010419999999999"/>
    <x v="0"/>
  </r>
  <r>
    <x v="58"/>
    <x v="137"/>
    <n v="174"/>
    <x v="0"/>
    <n v="93"/>
    <n v="24"/>
    <n v="8"/>
    <n v="20"/>
    <n v="440"/>
    <n v="3.75"/>
    <n v="4"/>
    <n v="4.125"/>
    <n v="3.875"/>
    <x v="0"/>
  </r>
  <r>
    <x v="80"/>
    <x v="21"/>
    <n v="76"/>
    <x v="0"/>
    <n v="80"/>
    <n v="115"/>
    <n v="20"/>
    <n v="42"/>
    <n v="490"/>
    <n v="4.1419750000000004"/>
    <n v="4.0987650000000002"/>
    <n v="3.981481"/>
    <n v="4.1481479999999999"/>
    <x v="0"/>
  </r>
  <r>
    <x v="55"/>
    <x v="22"/>
    <n v="79"/>
    <x v="6"/>
    <n v="92"/>
    <n v="68"/>
    <n v="71"/>
    <n v="64"/>
    <n v="568"/>
    <n v="3.858333"/>
    <n v="3.7850000000000001"/>
    <n v="3.7566670000000002"/>
    <n v="3.8433329999999999"/>
    <x v="0"/>
  </r>
  <r>
    <x v="12"/>
    <x v="87"/>
    <n v="69"/>
    <x v="1"/>
    <n v="54"/>
    <n v="36"/>
    <n v="41"/>
    <n v="28"/>
    <n v="373"/>
    <n v="3.8914369999999998"/>
    <n v="3.949541"/>
    <n v="3.8272170000000001"/>
    <n v="3.813456"/>
    <x v="0"/>
  </r>
  <r>
    <x v="81"/>
    <x v="8"/>
    <n v="81"/>
    <x v="1"/>
    <n v="74"/>
    <n v="33"/>
    <n v="57"/>
    <n v="24"/>
    <n v="375"/>
    <n v="3.9861110000000002"/>
    <n v="4.1280859999999997"/>
    <n v="3.9675929999999999"/>
    <n v="3.9984570000000001"/>
    <x v="0"/>
  </r>
  <r>
    <x v="15"/>
    <x v="78"/>
    <n v="85"/>
    <x v="5"/>
    <n v="86"/>
    <n v="75"/>
    <n v="36"/>
    <n v="54"/>
    <n v="532"/>
    <n v="3.9668869999999998"/>
    <n v="4.0960260000000002"/>
    <n v="3.9668869999999998"/>
    <n v="3.9933770000000002"/>
    <x v="0"/>
  </r>
  <r>
    <x v="83"/>
    <x v="77"/>
    <n v="139"/>
    <x v="0"/>
    <n v="67"/>
    <n v="19"/>
    <n v="17"/>
    <n v="40"/>
    <n v="420"/>
    <n v="3.8878680000000001"/>
    <n v="4.0606619999999998"/>
    <n v="3.6875"/>
    <n v="3.691176"/>
    <x v="0"/>
  </r>
  <r>
    <x v="31"/>
    <x v="78"/>
    <n v="75"/>
    <x v="1"/>
    <n v="88"/>
    <n v="63"/>
    <n v="40"/>
    <n v="51"/>
    <n v="474"/>
    <n v="3.7901790000000002"/>
    <n v="3.9821430000000002"/>
    <n v="3.84375"/>
    <n v="3.875"/>
    <x v="0"/>
  </r>
  <r>
    <x v="6"/>
    <x v="1"/>
    <n v="90"/>
    <x v="4"/>
    <n v="80"/>
    <n v="53"/>
    <n v="42"/>
    <n v="50"/>
    <n v="492"/>
    <n v="3.9848479999999999"/>
    <n v="3.963203"/>
    <n v="3.8766229999999999"/>
    <n v="3.9783550000000001"/>
    <x v="0"/>
  </r>
  <r>
    <x v="18"/>
    <x v="29"/>
    <n v="156"/>
    <x v="1"/>
    <n v="103"/>
    <n v="95"/>
    <n v="41"/>
    <n v="32"/>
    <n v="682"/>
    <n v="4.2028990000000004"/>
    <n v="4.1956519999999999"/>
    <n v="4.1014489999999997"/>
    <n v="4.1521739999999996"/>
    <x v="0"/>
  </r>
  <r>
    <x v="31"/>
    <x v="15"/>
    <n v="81"/>
    <x v="3"/>
    <n v="84"/>
    <n v="40"/>
    <n v="41"/>
    <n v="52"/>
    <n v="504"/>
    <n v="3.980998"/>
    <n v="4.1769600000000002"/>
    <n v="3.980998"/>
    <n v="4.0190020000000004"/>
    <x v="0"/>
  </r>
  <r>
    <x v="6"/>
    <x v="93"/>
    <n v="162"/>
    <x v="5"/>
    <n v="104"/>
    <n v="58"/>
    <n v="19"/>
    <n v="41"/>
    <n v="563"/>
    <n v="4"/>
    <n v="4"/>
    <n v="4"/>
    <n v="4.5"/>
    <x v="0"/>
  </r>
  <r>
    <x v="47"/>
    <x v="99"/>
    <n v="109"/>
    <x v="0"/>
    <n v="72"/>
    <n v="38"/>
    <n v="24"/>
    <n v="47"/>
    <n v="413"/>
    <n v="3.875"/>
    <n v="4.21875"/>
    <n v="3.96875"/>
    <n v="4"/>
    <x v="0"/>
  </r>
  <r>
    <x v="80"/>
    <x v="7"/>
    <n v="38"/>
    <x v="0"/>
    <n v="74"/>
    <n v="50"/>
    <n v="2"/>
    <n v="28"/>
    <n v="342"/>
    <n v="3.434466"/>
    <n v="3.5010400000000002"/>
    <n v="3.3980579999999998"/>
    <n v="3.396671"/>
    <x v="0"/>
  </r>
  <r>
    <x v="101"/>
    <x v="96"/>
    <n v="16"/>
    <x v="0"/>
    <n v="69"/>
    <n v="12"/>
    <n v="0"/>
    <n v="25"/>
    <n v="190"/>
    <n v="3.4236680000000002"/>
    <n v="3.5140020000000001"/>
    <n v="3.2655829999999999"/>
    <n v="3.1580849999999998"/>
    <x v="0"/>
  </r>
  <r>
    <x v="101"/>
    <x v="145"/>
    <n v="90"/>
    <x v="0"/>
    <n v="137"/>
    <n v="11"/>
    <n v="4"/>
    <n v="16"/>
    <n v="529"/>
    <n v="4.3718310000000002"/>
    <n v="4.1246479999999996"/>
    <n v="4.1950700000000003"/>
    <n v="4.4169010000000002"/>
    <x v="0"/>
  </r>
  <r>
    <x v="100"/>
    <x v="101"/>
    <n v="55"/>
    <x v="0"/>
    <n v="51"/>
    <n v="5"/>
    <n v="1"/>
    <n v="28"/>
    <n v="208"/>
    <n v="3.155481"/>
    <n v="3.2147649999999999"/>
    <n v="3.097315"/>
    <n v="3.002237"/>
    <x v="0"/>
  </r>
  <r>
    <x v="97"/>
    <x v="57"/>
    <n v="50"/>
    <x v="0"/>
    <n v="88"/>
    <n v="16"/>
    <n v="1"/>
    <n v="20"/>
    <n v="383"/>
    <n v="3.9354300000000002"/>
    <n v="3.8956949999999999"/>
    <n v="3.7880790000000002"/>
    <n v="3.9039739999999998"/>
    <x v="0"/>
  </r>
  <r>
    <x v="83"/>
    <x v="40"/>
    <n v="67"/>
    <x v="0"/>
    <n v="137"/>
    <n v="16"/>
    <n v="6"/>
    <n v="32"/>
    <n v="412"/>
    <n v="4.4122279999999998"/>
    <n v="4.1216710000000001"/>
    <n v="4.2276030000000002"/>
    <n v="4.4340190000000002"/>
    <x v="0"/>
  </r>
  <r>
    <x v="52"/>
    <x v="131"/>
    <n v="49"/>
    <x v="1"/>
    <n v="77"/>
    <n v="19"/>
    <n v="1"/>
    <n v="59"/>
    <n v="351"/>
    <n v="3.1790590000000001"/>
    <n v="3.2511380000000001"/>
    <n v="3.1069800000000001"/>
    <n v="3.1016689999999998"/>
    <x v="0"/>
  </r>
  <r>
    <x v="82"/>
    <x v="22"/>
    <n v="49"/>
    <x v="2"/>
    <n v="100"/>
    <n v="37"/>
    <n v="17"/>
    <n v="63"/>
    <n v="421"/>
    <n v="3.1165250000000002"/>
    <n v="3.2372879999999999"/>
    <n v="3.3252120000000001"/>
    <n v="3.2372879999999999"/>
    <x v="0"/>
  </r>
  <r>
    <x v="89"/>
    <x v="136"/>
    <n v="61"/>
    <x v="0"/>
    <n v="109"/>
    <n v="19"/>
    <n v="10"/>
    <n v="17"/>
    <n v="427"/>
    <n v="4.1575680000000004"/>
    <n v="4.1972699999999996"/>
    <n v="4.0099260000000001"/>
    <n v="4.1724569999999996"/>
    <x v="0"/>
  </r>
  <r>
    <x v="87"/>
    <x v="46"/>
    <n v="120"/>
    <x v="1"/>
    <n v="140"/>
    <n v="18"/>
    <n v="15"/>
    <n v="33"/>
    <n v="521"/>
    <n v="3.8417379999999999"/>
    <n v="3.6571889999999998"/>
    <n v="3.5466739999999999"/>
    <n v="3.5874459999999999"/>
    <x v="0"/>
  </r>
  <r>
    <x v="82"/>
    <x v="3"/>
    <n v="22"/>
    <x v="1"/>
    <n v="49"/>
    <n v="17"/>
    <n v="64"/>
    <n v="63"/>
    <n v="408"/>
    <n v="3.9187940000000001"/>
    <n v="3.7679809999999998"/>
    <n v="3.6589330000000002"/>
    <n v="3.805104"/>
    <x v="0"/>
  </r>
  <r>
    <x v="89"/>
    <x v="146"/>
    <n v="173"/>
    <x v="1"/>
    <n v="152"/>
    <n v="19"/>
    <n v="21"/>
    <n v="61"/>
    <n v="710"/>
    <n v="4.1063489999999998"/>
    <n v="3.7761900000000002"/>
    <n v="4.0301590000000003"/>
    <n v="4.1714289999999998"/>
    <x v="0"/>
  </r>
  <r>
    <x v="100"/>
    <x v="30"/>
    <n v="76"/>
    <x v="4"/>
    <n v="147"/>
    <n v="5"/>
    <n v="19"/>
    <n v="21"/>
    <n v="505"/>
    <n v="3.7364860000000002"/>
    <n v="3.8659910000000002"/>
    <n v="3.6835589999999998"/>
    <n v="3.6734230000000001"/>
    <x v="0"/>
  </r>
  <r>
    <x v="102"/>
    <x v="10"/>
    <n v="53"/>
    <x v="0"/>
    <n v="87"/>
    <n v="9"/>
    <n v="2"/>
    <n v="24"/>
    <n v="292"/>
    <n v="3.5337420000000002"/>
    <n v="3.7106340000000002"/>
    <n v="3.6738240000000002"/>
    <n v="3.7525559999999998"/>
    <x v="0"/>
  </r>
  <r>
    <x v="89"/>
    <x v="11"/>
    <n v="13"/>
    <x v="1"/>
    <n v="69"/>
    <n v="11"/>
    <n v="7"/>
    <n v="24"/>
    <n v="199"/>
    <n v="3.5683449999999999"/>
    <n v="3.4136690000000001"/>
    <n v="3.4352520000000002"/>
    <n v="3.5125899999999999"/>
    <x v="0"/>
  </r>
  <r>
    <x v="87"/>
    <x v="44"/>
    <n v="67"/>
    <x v="0"/>
    <n v="77"/>
    <n v="4"/>
    <n v="1"/>
    <n v="35"/>
    <n v="324"/>
    <n v="2.9319169999999999"/>
    <n v="3.3251629999999999"/>
    <n v="2.9869279999999998"/>
    <n v="2.7156859999999998"/>
    <x v="0"/>
  </r>
  <r>
    <x v="10"/>
    <x v="107"/>
    <n v="80"/>
    <x v="0"/>
    <n v="79"/>
    <n v="19"/>
    <n v="27"/>
    <n v="31"/>
    <n v="324"/>
    <n v="3.1952379999999998"/>
    <n v="2.9095240000000002"/>
    <n v="2.9809519999999998"/>
    <n v="2.9952380000000001"/>
    <x v="0"/>
  </r>
  <r>
    <x v="87"/>
    <x v="23"/>
    <n v="35"/>
    <x v="0"/>
    <n v="55"/>
    <n v="3"/>
    <n v="0"/>
    <n v="36"/>
    <n v="211"/>
    <n v="3.9166669999999999"/>
    <n v="3.4583330000000001"/>
    <n v="3.5"/>
    <n v="3.8333330000000001"/>
    <x v="0"/>
  </r>
  <r>
    <x v="83"/>
    <x v="147"/>
    <n v="41"/>
    <x v="0"/>
    <n v="89"/>
    <n v="7"/>
    <n v="5"/>
    <n v="21"/>
    <n v="422"/>
    <n v="3.817021"/>
    <n v="3.8053189999999999"/>
    <n v="3.594681"/>
    <n v="3.6159569999999999"/>
    <x v="0"/>
  </r>
  <r>
    <x v="91"/>
    <x v="123"/>
    <n v="68"/>
    <x v="0"/>
    <n v="154"/>
    <n v="14"/>
    <n v="6"/>
    <n v="53"/>
    <n v="557"/>
    <n v="4.1944439999999998"/>
    <n v="3.8888889999999998"/>
    <n v="3.8055560000000002"/>
    <n v="3.8611110000000002"/>
    <x v="0"/>
  </r>
  <r>
    <x v="83"/>
    <x v="16"/>
    <n v="21"/>
    <x v="0"/>
    <n v="64"/>
    <n v="11"/>
    <n v="0"/>
    <n v="43"/>
    <n v="258"/>
    <n v="3.613537"/>
    <n v="3.187773"/>
    <n v="3.2663760000000002"/>
    <n v="3.30131"/>
    <x v="0"/>
  </r>
  <r>
    <x v="83"/>
    <x v="66"/>
    <n v="50"/>
    <x v="0"/>
    <n v="100"/>
    <n v="16"/>
    <n v="3"/>
    <n v="47"/>
    <n v="370"/>
    <n v="3.6091950000000002"/>
    <n v="3.4218389999999999"/>
    <n v="3.4022990000000002"/>
    <n v="3.4471259999999999"/>
    <x v="0"/>
  </r>
  <r>
    <x v="48"/>
    <x v="1"/>
    <n v="87"/>
    <x v="0"/>
    <n v="96"/>
    <n v="10"/>
    <n v="3"/>
    <n v="14"/>
    <n v="331"/>
    <n v="3.5"/>
    <n v="3.5"/>
    <n v="3.3"/>
    <n v="3.4"/>
    <x v="0"/>
  </r>
  <r>
    <x v="53"/>
    <x v="11"/>
    <n v="61"/>
    <x v="0"/>
    <n v="105"/>
    <n v="14"/>
    <n v="0"/>
    <n v="33"/>
    <n v="305"/>
    <n v="3.516667"/>
    <n v="3.26"/>
    <n v="3.25"/>
    <n v="3.1133329999999999"/>
    <x v="0"/>
  </r>
  <r>
    <x v="82"/>
    <x v="74"/>
    <n v="41"/>
    <x v="5"/>
    <n v="36"/>
    <n v="21"/>
    <n v="11"/>
    <n v="13"/>
    <n v="228"/>
    <n v="4.5"/>
    <n v="3.75"/>
    <n v="4"/>
    <n v="4.125"/>
    <x v="0"/>
  </r>
  <r>
    <x v="91"/>
    <x v="101"/>
    <n v="13"/>
    <x v="1"/>
    <n v="71"/>
    <n v="7"/>
    <n v="82"/>
    <n v="35"/>
    <n v="276"/>
    <n v="3.9310339999999999"/>
    <n v="3.7482760000000002"/>
    <n v="3.7137929999999999"/>
    <n v="3.782759"/>
    <x v="0"/>
  </r>
  <r>
    <x v="101"/>
    <x v="61"/>
    <n v="31"/>
    <x v="0"/>
    <n v="88"/>
    <n v="13"/>
    <n v="2"/>
    <n v="56"/>
    <n v="340"/>
    <n v="3.3429199999999999"/>
    <n v="3.1592920000000002"/>
    <n v="3.181416"/>
    <n v="3.1792039999999999"/>
    <x v="0"/>
  </r>
  <r>
    <x v="90"/>
    <x v="69"/>
    <n v="54"/>
    <x v="1"/>
    <n v="119"/>
    <n v="10"/>
    <n v="2"/>
    <n v="33"/>
    <n v="401"/>
    <n v="3.736402"/>
    <n v="3.635983"/>
    <n v="3.5083679999999999"/>
    <n v="3.5167359999999999"/>
    <x v="0"/>
  </r>
  <r>
    <x v="89"/>
    <x v="107"/>
    <n v="26"/>
    <x v="0"/>
    <n v="92"/>
    <n v="10"/>
    <n v="3"/>
    <n v="32"/>
    <n v="240"/>
    <n v="3.9117649999999999"/>
    <n v="3.6078429999999999"/>
    <n v="3.553922"/>
    <n v="3.553922"/>
    <x v="0"/>
  </r>
  <r>
    <x v="97"/>
    <x v="36"/>
    <n v="22"/>
    <x v="6"/>
    <n v="81"/>
    <n v="19"/>
    <n v="6"/>
    <n v="77"/>
    <n v="414"/>
    <n v="3.875"/>
    <n v="3.75"/>
    <n v="3.5833330000000001"/>
    <n v="3.75"/>
    <x v="0"/>
  </r>
  <r>
    <x v="101"/>
    <x v="7"/>
    <n v="28"/>
    <x v="0"/>
    <n v="61"/>
    <n v="9"/>
    <n v="3"/>
    <n v="44"/>
    <n v="258"/>
    <n v="3.131068"/>
    <n v="2.9482200000000001"/>
    <n v="3.0210360000000001"/>
    <n v="2.990291"/>
    <x v="0"/>
  </r>
  <r>
    <x v="10"/>
    <x v="112"/>
    <n v="50"/>
    <x v="0"/>
    <n v="86"/>
    <n v="22"/>
    <n v="0"/>
    <n v="52"/>
    <n v="401"/>
    <n v="3.4470900000000002"/>
    <n v="3.484127"/>
    <n v="3.3994710000000001"/>
    <n v="3.3121689999999999"/>
    <x v="0"/>
  </r>
  <r>
    <x v="101"/>
    <x v="83"/>
    <n v="17"/>
    <x v="0"/>
    <n v="67"/>
    <n v="10"/>
    <n v="1"/>
    <n v="24"/>
    <n v="234"/>
    <n v="3.8702529999999999"/>
    <n v="3.556962"/>
    <n v="3.4873419999999999"/>
    <n v="3.6455700000000002"/>
    <x v="0"/>
  </r>
  <r>
    <x v="101"/>
    <x v="102"/>
    <n v="19"/>
    <x v="0"/>
    <n v="90"/>
    <n v="20"/>
    <n v="93"/>
    <n v="53"/>
    <n v="376"/>
    <n v="3.5329670000000002"/>
    <n v="3.379121"/>
    <n v="3.2417579999999999"/>
    <n v="3.3186810000000002"/>
    <x v="0"/>
  </r>
  <r>
    <x v="101"/>
    <x v="148"/>
    <n v="51"/>
    <x v="1"/>
    <n v="115"/>
    <n v="28"/>
    <n v="5"/>
    <n v="28"/>
    <n v="395"/>
    <n v="3.4"/>
    <n v="4.0999999999999996"/>
    <n v="3.7"/>
    <n v="2.8"/>
    <x v="0"/>
  </r>
  <r>
    <x v="50"/>
    <x v="132"/>
    <n v="86"/>
    <x v="0"/>
    <n v="86"/>
    <n v="35"/>
    <n v="5"/>
    <n v="30"/>
    <n v="363"/>
    <n v="3.21021"/>
    <n v="3.0135139999999998"/>
    <n v="2.9534530000000001"/>
    <n v="2.93994"/>
    <x v="0"/>
  </r>
  <r>
    <x v="11"/>
    <x v="126"/>
    <n v="16"/>
    <x v="0"/>
    <n v="102"/>
    <n v="26"/>
    <n v="5"/>
    <n v="109"/>
    <n v="598"/>
    <n v="4.0729170000000003"/>
    <n v="4.0572920000000003"/>
    <n v="3.890625"/>
    <n v="4.046875"/>
    <x v="0"/>
  </r>
  <r>
    <x v="18"/>
    <x v="2"/>
    <n v="53"/>
    <x v="0"/>
    <n v="72"/>
    <n v="92"/>
    <n v="4"/>
    <n v="28"/>
    <n v="427"/>
    <n v="3.5"/>
    <n v="4"/>
    <n v="3.5"/>
    <n v="2.5"/>
    <x v="0"/>
  </r>
  <r>
    <x v="25"/>
    <x v="103"/>
    <n v="40"/>
    <x v="0"/>
    <n v="44"/>
    <n v="75"/>
    <n v="3"/>
    <n v="24"/>
    <n v="305"/>
    <n v="3.9967679999999999"/>
    <n v="3.9660609999999998"/>
    <n v="4.0066670000000002"/>
    <n v="4.1189900000000002"/>
    <x v="0"/>
  </r>
  <r>
    <x v="39"/>
    <x v="87"/>
    <n v="37"/>
    <x v="0"/>
    <n v="43"/>
    <n v="107"/>
    <n v="6"/>
    <n v="38"/>
    <n v="384"/>
    <n v="4.0199610000000003"/>
    <n v="4.1705269999999999"/>
    <n v="4.0295709999999998"/>
    <n v="4.1138490000000001"/>
    <x v="0"/>
  </r>
  <r>
    <x v="29"/>
    <x v="107"/>
    <n v="24"/>
    <x v="0"/>
    <n v="25"/>
    <n v="92"/>
    <n v="5"/>
    <n v="47"/>
    <n v="359"/>
    <n v="4.0823330000000002"/>
    <n v="4.2251669999999999"/>
    <n v="4.0759999999999996"/>
    <n v="4.1900000000000004"/>
    <x v="0"/>
  </r>
  <r>
    <x v="56"/>
    <x v="149"/>
    <n v="56"/>
    <x v="1"/>
    <n v="69"/>
    <n v="100"/>
    <n v="2"/>
    <n v="65"/>
    <n v="435"/>
    <n v="4.2082350000000002"/>
    <n v="3.9958819999999999"/>
    <n v="4.031765"/>
    <n v="4.2164710000000003"/>
    <x v="0"/>
  </r>
  <r>
    <x v="3"/>
    <x v="98"/>
    <n v="58"/>
    <x v="0"/>
    <n v="73"/>
    <n v="51"/>
    <n v="10"/>
    <n v="33"/>
    <n v="367"/>
    <n v="4.0007700000000002"/>
    <n v="4.1217259999999998"/>
    <n v="4.0454549999999996"/>
    <n v="4.1063169999999998"/>
    <x v="0"/>
  </r>
  <r>
    <x v="33"/>
    <x v="11"/>
    <n v="37"/>
    <x v="0"/>
    <n v="47"/>
    <n v="85"/>
    <n v="4"/>
    <n v="44"/>
    <n v="365"/>
    <n v="4.0874550000000003"/>
    <n v="4.0562719999999999"/>
    <n v="4.0186380000000002"/>
    <n v="4.1340500000000002"/>
    <x v="0"/>
  </r>
  <r>
    <x v="7"/>
    <x v="127"/>
    <n v="24"/>
    <x v="1"/>
    <n v="30"/>
    <n v="54"/>
    <n v="1"/>
    <n v="25"/>
    <n v="223"/>
    <n v="4.0666669999999998"/>
    <n v="3.766667"/>
    <n v="3.9555560000000001"/>
    <n v="3.9222220000000001"/>
    <x v="0"/>
  </r>
  <r>
    <x v="42"/>
    <x v="137"/>
    <n v="26"/>
    <x v="0"/>
    <n v="30"/>
    <n v="89"/>
    <n v="10"/>
    <n v="69"/>
    <n v="372"/>
    <n v="3.9956559999999999"/>
    <n v="4.0931800000000003"/>
    <n v="4.0191140000000001"/>
    <n v="4.1437879999999998"/>
    <x v="0"/>
  </r>
  <r>
    <x v="36"/>
    <x v="102"/>
    <n v="69"/>
    <x v="3"/>
    <n v="94"/>
    <n v="140"/>
    <n v="1"/>
    <n v="33"/>
    <n v="548"/>
    <n v="4.353199"/>
    <n v="4.1879929999999996"/>
    <n v="4.1603859999999999"/>
    <n v="4.3089399999999998"/>
    <x v="0"/>
  </r>
  <r>
    <x v="39"/>
    <x v="4"/>
    <n v="48"/>
    <x v="0"/>
    <n v="54"/>
    <n v="96"/>
    <n v="3"/>
    <n v="61"/>
    <n v="404"/>
    <n v="4.3745919999999998"/>
    <n v="4.2716500000000002"/>
    <n v="4.2005720000000002"/>
    <n v="4.3799020000000004"/>
    <x v="0"/>
  </r>
  <r>
    <x v="33"/>
    <x v="82"/>
    <n v="79"/>
    <x v="0"/>
    <n v="97"/>
    <n v="102"/>
    <n v="5"/>
    <n v="49"/>
    <n v="547"/>
    <n v="4.3661199999999996"/>
    <n v="4.2868849999999998"/>
    <n v="4.1284150000000004"/>
    <n v="4.3114749999999997"/>
    <x v="0"/>
  </r>
  <r>
    <x v="73"/>
    <x v="132"/>
    <n v="54"/>
    <x v="1"/>
    <n v="67"/>
    <n v="85"/>
    <n v="3"/>
    <n v="41"/>
    <n v="420"/>
    <n v="3.625"/>
    <n v="3.875"/>
    <n v="3.75"/>
    <n v="3.625"/>
    <x v="0"/>
  </r>
  <r>
    <x v="3"/>
    <x v="102"/>
    <n v="38"/>
    <x v="1"/>
    <n v="61"/>
    <n v="75"/>
    <n v="0"/>
    <n v="35"/>
    <n v="349"/>
    <n v="4.1724759999999996"/>
    <n v="4.0408650000000002"/>
    <n v="3.9735580000000001"/>
    <n v="4.1189900000000002"/>
    <x v="0"/>
  </r>
  <r>
    <x v="32"/>
    <x v="8"/>
    <n v="55"/>
    <x v="0"/>
    <n v="67"/>
    <n v="93"/>
    <n v="6"/>
    <n v="38"/>
    <n v="430"/>
    <n v="4.0197060000000002"/>
    <n v="4.0511020000000002"/>
    <n v="4.0571140000000003"/>
    <n v="4.175351"/>
    <x v="0"/>
  </r>
  <r>
    <x v="32"/>
    <x v="20"/>
    <n v="62"/>
    <x v="1"/>
    <n v="107"/>
    <n v="80"/>
    <n v="6"/>
    <n v="45"/>
    <n v="534"/>
    <n v="3.77969"/>
    <n v="3.9038460000000001"/>
    <n v="3.7810389999999998"/>
    <n v="3.7945340000000001"/>
    <x v="0"/>
  </r>
  <r>
    <x v="93"/>
    <x v="92"/>
    <n v="44"/>
    <x v="0"/>
    <n v="60"/>
    <n v="117"/>
    <n v="3"/>
    <n v="31"/>
    <n v="427"/>
    <n v="4.2396140000000004"/>
    <n v="3.989614"/>
    <n v="4.014837"/>
    <n v="4.1802669999999997"/>
    <x v="0"/>
  </r>
  <r>
    <x v="16"/>
    <x v="87"/>
    <n v="56"/>
    <x v="1"/>
    <n v="77"/>
    <n v="91"/>
    <n v="6"/>
    <n v="27"/>
    <n v="408"/>
    <n v="4.3949470000000002"/>
    <n v="4.2034570000000002"/>
    <n v="4.1143619999999999"/>
    <n v="4.3164889999999998"/>
    <x v="0"/>
  </r>
  <r>
    <x v="77"/>
    <x v="132"/>
    <n v="63"/>
    <x v="0"/>
    <n v="97"/>
    <n v="110"/>
    <n v="6"/>
    <n v="40"/>
    <n v="510"/>
    <n v="4.348039"/>
    <n v="4.0490199999999996"/>
    <n v="4.0588240000000004"/>
    <n v="4.303922"/>
    <x v="0"/>
  </r>
  <r>
    <x v="78"/>
    <x v="137"/>
    <n v="38"/>
    <x v="0"/>
    <n v="64"/>
    <n v="92"/>
    <n v="5"/>
    <n v="45"/>
    <n v="392"/>
    <n v="4.1145829999999997"/>
    <n v="4.1145829999999997"/>
    <n v="4.0833329999999997"/>
    <n v="4.1666670000000003"/>
    <x v="0"/>
  </r>
  <r>
    <x v="78"/>
    <x v="137"/>
    <n v="53"/>
    <x v="4"/>
    <n v="68"/>
    <n v="103"/>
    <n v="4"/>
    <n v="43"/>
    <n v="455"/>
    <n v="4.5"/>
    <n v="4"/>
    <n v="4.3333329999999997"/>
    <n v="3.8333330000000001"/>
    <x v="0"/>
  </r>
  <r>
    <x v="20"/>
    <x v="12"/>
    <n v="65"/>
    <x v="1"/>
    <n v="90"/>
    <n v="114"/>
    <n v="2"/>
    <n v="54"/>
    <n v="524"/>
    <n v="4.2982089999999999"/>
    <n v="4.3008430000000004"/>
    <n v="4.2175969999999996"/>
    <n v="4.3345630000000002"/>
    <x v="0"/>
  </r>
  <r>
    <x v="27"/>
    <x v="132"/>
    <n v="54"/>
    <x v="0"/>
    <n v="69"/>
    <n v="105"/>
    <n v="6"/>
    <n v="61"/>
    <n v="494"/>
    <n v="4.0633860000000004"/>
    <n v="4.1149610000000001"/>
    <n v="4.0527559999999996"/>
    <n v="4.1582679999999996"/>
    <x v="0"/>
  </r>
  <r>
    <x v="16"/>
    <x v="9"/>
    <n v="85"/>
    <x v="4"/>
    <n v="128"/>
    <n v="78"/>
    <n v="13"/>
    <n v="49"/>
    <n v="543"/>
    <n v="4.4366029999999999"/>
    <n v="4.1578949999999999"/>
    <n v="4.1638760000000001"/>
    <n v="4.3576560000000004"/>
    <x v="0"/>
  </r>
  <r>
    <x v="43"/>
    <x v="74"/>
    <n v="43"/>
    <x v="1"/>
    <n v="47"/>
    <n v="73"/>
    <n v="4"/>
    <n v="34"/>
    <n v="322"/>
    <n v="3.647783"/>
    <n v="4.0203199999999999"/>
    <n v="3.7383000000000002"/>
    <n v="3.7032020000000001"/>
    <x v="0"/>
  </r>
  <r>
    <x v="44"/>
    <x v="17"/>
    <n v="42"/>
    <x v="3"/>
    <n v="47"/>
    <n v="124"/>
    <n v="4"/>
    <n v="47"/>
    <n v="444"/>
    <n v="4.0225520000000001"/>
    <n v="4.0022000000000002"/>
    <n v="4.0242019999999998"/>
    <n v="4.1133110000000004"/>
    <x v="0"/>
  </r>
  <r>
    <x v="13"/>
    <x v="130"/>
    <n v="35"/>
    <x v="3"/>
    <n v="39"/>
    <n v="70"/>
    <n v="3"/>
    <n v="77"/>
    <n v="437"/>
    <n v="4.0780139999999996"/>
    <n v="4.053191"/>
    <n v="4.1312059999999997"/>
    <n v="4.2446809999999999"/>
    <x v="0"/>
  </r>
  <r>
    <x v="78"/>
    <x v="4"/>
    <n v="36"/>
    <x v="1"/>
    <n v="41"/>
    <n v="115"/>
    <n v="5"/>
    <n v="61"/>
    <n v="422"/>
    <n v="4.0937960000000002"/>
    <n v="4.2898820000000004"/>
    <n v="4.0904730000000002"/>
    <n v="4.2005169999999996"/>
    <x v="0"/>
  </r>
  <r>
    <x v="93"/>
    <x v="25"/>
    <n v="58"/>
    <x v="1"/>
    <n v="86"/>
    <n v="103"/>
    <n v="12"/>
    <n v="59"/>
    <n v="533"/>
    <n v="4.071752"/>
    <n v="3.9607250000000001"/>
    <n v="3.925227"/>
    <n v="4.0536250000000003"/>
    <x v="0"/>
  </r>
  <r>
    <x v="27"/>
    <x v="133"/>
    <n v="23"/>
    <x v="4"/>
    <n v="29"/>
    <n v="84"/>
    <n v="2"/>
    <n v="34"/>
    <n v="334"/>
    <n v="3.8206319999999998"/>
    <n v="3.866171"/>
    <n v="3.7936800000000002"/>
    <n v="3.8131970000000002"/>
    <x v="0"/>
  </r>
  <r>
    <x v="34"/>
    <x v="81"/>
    <n v="51"/>
    <x v="0"/>
    <n v="61"/>
    <n v="85"/>
    <n v="4"/>
    <n v="47"/>
    <n v="397"/>
    <n v="3.881087"/>
    <n v="3.9735360000000002"/>
    <n v="3.9110800000000001"/>
    <n v="4.0176429999999996"/>
    <x v="0"/>
  </r>
  <r>
    <x v="43"/>
    <x v="87"/>
    <n v="61"/>
    <x v="0"/>
    <n v="76"/>
    <n v="73"/>
    <n v="7"/>
    <n v="25"/>
    <n v="374"/>
    <n v="3.573585"/>
    <n v="3.7410380000000001"/>
    <n v="3.5075470000000002"/>
    <n v="3.5066039999999998"/>
    <x v="0"/>
  </r>
  <r>
    <x v="77"/>
    <x v="86"/>
    <n v="48"/>
    <x v="0"/>
    <n v="55"/>
    <n v="110"/>
    <n v="14"/>
    <n v="75"/>
    <n v="487"/>
    <n v="4.28125"/>
    <n v="3.8125"/>
    <n v="4.09375"/>
    <n v="4.03125"/>
    <x v="0"/>
  </r>
  <r>
    <x v="5"/>
    <x v="150"/>
    <n v="32"/>
    <x v="0"/>
    <n v="44"/>
    <n v="59"/>
    <n v="0"/>
    <n v="30"/>
    <n v="282"/>
    <n v="3.8015379999999999"/>
    <n v="3.9776919999999998"/>
    <n v="3.7715380000000001"/>
    <n v="3.7676919999999998"/>
    <x v="0"/>
  </r>
  <r>
    <x v="65"/>
    <x v="77"/>
    <n v="62"/>
    <x v="0"/>
    <n v="80"/>
    <n v="116"/>
    <n v="2"/>
    <n v="74"/>
    <n v="525"/>
    <n v="3.9307270000000001"/>
    <n v="3.823045"/>
    <n v="3.8511660000000001"/>
    <n v="3.937586"/>
    <x v="0"/>
  </r>
  <r>
    <x v="103"/>
    <x v="79"/>
    <n v="88"/>
    <x v="1"/>
    <n v="138"/>
    <n v="141"/>
    <n v="7"/>
    <n v="49"/>
    <n v="643"/>
    <n v="3.75"/>
    <n v="3.75"/>
    <n v="3.75"/>
    <n v="4.25"/>
    <x v="0"/>
  </r>
  <r>
    <x v="18"/>
    <x v="77"/>
    <n v="69"/>
    <x v="0"/>
    <n v="75"/>
    <n v="99"/>
    <n v="2"/>
    <n v="61"/>
    <n v="494"/>
    <n v="4.0028709999999998"/>
    <n v="4.1105260000000001"/>
    <n v="3.9502389999999998"/>
    <n v="4.047847"/>
    <x v="0"/>
  </r>
  <r>
    <x v="43"/>
    <x v="17"/>
    <n v="49"/>
    <x v="5"/>
    <n v="56"/>
    <n v="94"/>
    <n v="3"/>
    <n v="41"/>
    <n v="389"/>
    <n v="3.8467669999999998"/>
    <n v="3.9212750000000001"/>
    <n v="3.8373949999999999"/>
    <n v="3.9151829999999999"/>
    <x v="0"/>
  </r>
  <r>
    <x v="104"/>
    <x v="8"/>
    <n v="57"/>
    <x v="0"/>
    <n v="70"/>
    <n v="80"/>
    <n v="29"/>
    <n v="40"/>
    <n v="455"/>
    <n v="4.0570620000000002"/>
    <n v="4.0802259999999997"/>
    <n v="3.9649719999999999"/>
    <n v="4.051412"/>
    <x v="0"/>
  </r>
  <r>
    <x v="43"/>
    <x v="80"/>
    <n v="69"/>
    <x v="0"/>
    <n v="62"/>
    <n v="71"/>
    <n v="9"/>
    <n v="26"/>
    <n v="397"/>
    <n v="4.0952729999999997"/>
    <n v="4.0886259999999996"/>
    <n v="3.9963069999999998"/>
    <n v="4.1019199999999998"/>
    <x v="0"/>
  </r>
  <r>
    <x v="94"/>
    <x v="83"/>
    <n v="69"/>
    <x v="1"/>
    <n v="93"/>
    <n v="135"/>
    <n v="36"/>
    <n v="46"/>
    <n v="652"/>
    <n v="4.1123149999999997"/>
    <n v="4.364039"/>
    <n v="4.1320199999999998"/>
    <n v="4.264532"/>
    <x v="0"/>
  </r>
  <r>
    <x v="93"/>
    <x v="78"/>
    <n v="76"/>
    <x v="4"/>
    <n v="83"/>
    <n v="101"/>
    <n v="24"/>
    <n v="50"/>
    <n v="564"/>
    <n v="4.0602770000000001"/>
    <n v="4.1215419999999998"/>
    <n v="3.9683790000000001"/>
    <n v="4.0859680000000003"/>
    <x v="0"/>
  </r>
  <r>
    <x v="0"/>
    <x v="74"/>
    <n v="61"/>
    <x v="0"/>
    <n v="75"/>
    <n v="66"/>
    <n v="22"/>
    <n v="22"/>
    <n v="364"/>
    <n v="3.7222219999999999"/>
    <n v="3.5"/>
    <n v="3.6666669999999999"/>
    <n v="3.5555560000000002"/>
    <x v="0"/>
  </r>
  <r>
    <x v="39"/>
    <x v="82"/>
    <n v="138"/>
    <x v="4"/>
    <n v="133"/>
    <n v="74"/>
    <n v="26"/>
    <n v="23"/>
    <n v="597"/>
    <n v="4.2920350000000003"/>
    <n v="4.3097349999999999"/>
    <n v="4.1592919999999998"/>
    <n v="4.3230089999999999"/>
    <x v="0"/>
  </r>
  <r>
    <x v="30"/>
    <x v="73"/>
    <n v="75"/>
    <x v="1"/>
    <n v="85"/>
    <n v="131"/>
    <n v="26"/>
    <n v="53"/>
    <n v="599"/>
    <n v="3.850679"/>
    <n v="4.0859730000000001"/>
    <n v="3.8936649999999999"/>
    <n v="3.8823530000000002"/>
    <x v="0"/>
  </r>
  <r>
    <x v="71"/>
    <x v="105"/>
    <n v="55"/>
    <x v="0"/>
    <n v="71"/>
    <n v="85"/>
    <n v="18"/>
    <n v="34"/>
    <n v="482"/>
    <n v="3.9151699999999998"/>
    <n v="4.1457090000000001"/>
    <n v="3.9441120000000001"/>
    <n v="3.9720559999999998"/>
    <x v="0"/>
  </r>
  <r>
    <x v="49"/>
    <x v="95"/>
    <n v="70"/>
    <x v="0"/>
    <n v="72"/>
    <n v="52"/>
    <n v="26"/>
    <n v="21"/>
    <n v="331"/>
    <n v="3.4270830000000001"/>
    <n v="3.6145830000000001"/>
    <n v="3.6145830000000001"/>
    <n v="3.5208330000000001"/>
    <x v="0"/>
  </r>
  <r>
    <x v="38"/>
    <x v="12"/>
    <n v="84"/>
    <x v="0"/>
    <n v="107"/>
    <n v="91"/>
    <n v="31"/>
    <n v="33"/>
    <n v="550"/>
    <n v="4.270492"/>
    <n v="4.0983609999999997"/>
    <n v="4.0327869999999999"/>
    <n v="4.1311479999999996"/>
    <x v="0"/>
  </r>
  <r>
    <x v="43"/>
    <x v="9"/>
    <n v="39"/>
    <x v="0"/>
    <n v="57"/>
    <n v="78"/>
    <n v="22"/>
    <n v="25"/>
    <n v="389"/>
    <n v="3.9948100000000002"/>
    <n v="4.2785469999999997"/>
    <n v="4.0155709999999996"/>
    <n v="4.081315"/>
    <x v="0"/>
  </r>
  <r>
    <x v="42"/>
    <x v="1"/>
    <n v="80"/>
    <x v="0"/>
    <n v="85"/>
    <n v="76"/>
    <n v="34"/>
    <n v="32"/>
    <n v="499"/>
    <n v="3.9780000000000002"/>
    <n v="4.1559999999999997"/>
    <n v="3.9660000000000002"/>
    <n v="3.976"/>
    <x v="0"/>
  </r>
  <r>
    <x v="78"/>
    <x v="4"/>
    <n v="81"/>
    <x v="1"/>
    <n v="82"/>
    <n v="99"/>
    <n v="22"/>
    <n v="38"/>
    <n v="520"/>
    <n v="4.1585369999999999"/>
    <n v="4.0853659999999996"/>
    <n v="4.0731710000000003"/>
    <n v="4.2073169999999998"/>
    <x v="0"/>
  </r>
  <r>
    <x v="21"/>
    <x v="74"/>
    <n v="89"/>
    <x v="0"/>
    <n v="86"/>
    <n v="72"/>
    <n v="28"/>
    <n v="44"/>
    <n v="487"/>
    <n v="4.1538459999999997"/>
    <n v="4"/>
    <n v="3.8076919999999999"/>
    <n v="4.0769229999999999"/>
    <x v="0"/>
  </r>
  <r>
    <x v="42"/>
    <x v="54"/>
    <n v="78"/>
    <x v="0"/>
    <n v="109"/>
    <n v="82"/>
    <n v="31"/>
    <n v="45"/>
    <n v="604"/>
    <n v="3.875"/>
    <n v="3.8275860000000002"/>
    <n v="3.7715519999999998"/>
    <n v="3.8405170000000002"/>
    <x v="0"/>
  </r>
  <r>
    <x v="9"/>
    <x v="133"/>
    <n v="41"/>
    <x v="0"/>
    <n v="41"/>
    <n v="73"/>
    <n v="6"/>
    <n v="17"/>
    <n v="284"/>
    <n v="3.8928569999999998"/>
    <n v="4.0476190000000001"/>
    <n v="3.8690479999999998"/>
    <n v="3.8809520000000002"/>
    <x v="0"/>
  </r>
  <r>
    <x v="15"/>
    <x v="102"/>
    <n v="38"/>
    <x v="0"/>
    <n v="39"/>
    <n v="56"/>
    <n v="21"/>
    <n v="39"/>
    <n v="321"/>
    <n v="3.5954549999999998"/>
    <n v="3.9818180000000001"/>
    <n v="3.6818179999999998"/>
    <n v="3.6727270000000001"/>
    <x v="0"/>
  </r>
  <r>
    <x v="22"/>
    <x v="0"/>
    <n v="107"/>
    <x v="5"/>
    <n v="130"/>
    <n v="79"/>
    <n v="22"/>
    <n v="31"/>
    <n v="618"/>
    <n v="4.1320750000000004"/>
    <n v="4.1320750000000004"/>
    <n v="4.0188680000000003"/>
    <n v="4.0566040000000001"/>
    <x v="0"/>
  </r>
  <r>
    <x v="42"/>
    <x v="72"/>
    <n v="76"/>
    <x v="1"/>
    <n v="111"/>
    <n v="73"/>
    <n v="35"/>
    <n v="44"/>
    <n v="597"/>
    <n v="3.9142860000000002"/>
    <n v="3.8523809999999998"/>
    <n v="3.8333330000000001"/>
    <n v="3.8761899999999998"/>
    <x v="0"/>
  </r>
  <r>
    <x v="37"/>
    <x v="71"/>
    <n v="85"/>
    <x v="0"/>
    <n v="130"/>
    <n v="108"/>
    <n v="29"/>
    <n v="40"/>
    <n v="618"/>
    <n v="4"/>
    <n v="4"/>
    <n v="4"/>
    <n v="4"/>
    <x v="0"/>
  </r>
  <r>
    <x v="20"/>
    <x v="11"/>
    <n v="61"/>
    <x v="0"/>
    <n v="77"/>
    <n v="115"/>
    <n v="56"/>
    <n v="36"/>
    <n v="541"/>
    <n v="4.2083329999999997"/>
    <n v="3.875"/>
    <n v="3.8333330000000001"/>
    <n v="3.9166669999999999"/>
    <x v="0"/>
  </r>
  <r>
    <x v="39"/>
    <x v="91"/>
    <n v="68"/>
    <x v="1"/>
    <n v="73"/>
    <n v="102"/>
    <n v="37"/>
    <n v="37"/>
    <n v="490"/>
    <n v="4.0599999999999996"/>
    <n v="3.96"/>
    <n v="3.86"/>
    <n v="3.93"/>
    <x v="0"/>
  </r>
  <r>
    <x v="70"/>
    <x v="82"/>
    <n v="61"/>
    <x v="4"/>
    <n v="69"/>
    <n v="121"/>
    <n v="14"/>
    <n v="58"/>
    <n v="574"/>
    <n v="3.829545"/>
    <n v="3.875"/>
    <n v="3.75"/>
    <n v="3.875"/>
    <x v="0"/>
  </r>
  <r>
    <x v="77"/>
    <x v="22"/>
    <n v="84"/>
    <x v="1"/>
    <n v="95"/>
    <n v="87"/>
    <n v="25"/>
    <n v="44"/>
    <n v="552"/>
    <n v="3.6363639999999999"/>
    <n v="3.8535349999999999"/>
    <n v="3.60101"/>
    <n v="3.5505049999999998"/>
    <x v="0"/>
  </r>
  <r>
    <x v="73"/>
    <x v="22"/>
    <n v="55"/>
    <x v="4"/>
    <n v="70"/>
    <n v="79"/>
    <n v="26"/>
    <n v="60"/>
    <n v="503"/>
    <n v="3.9893619999999999"/>
    <n v="4.1063830000000001"/>
    <n v="3.7872340000000002"/>
    <n v="3.8936169999999999"/>
    <x v="0"/>
  </r>
  <r>
    <x v="38"/>
    <x v="68"/>
    <n v="77"/>
    <x v="0"/>
    <n v="111"/>
    <n v="132"/>
    <n v="58"/>
    <n v="100"/>
    <n v="894"/>
    <n v="4.1428570000000002"/>
    <n v="4.0833329999999997"/>
    <n v="4.0595239999999997"/>
    <n v="4.1428570000000002"/>
    <x v="0"/>
  </r>
  <r>
    <x v="79"/>
    <x v="149"/>
    <n v="19"/>
    <x v="0"/>
    <n v="20"/>
    <n v="92"/>
    <n v="11"/>
    <n v="91"/>
    <n v="422"/>
    <n v="3.6545990000000002"/>
    <n v="4.0244619999999998"/>
    <n v="3.6477499999999998"/>
    <n v="3.6105680000000002"/>
    <x v="0"/>
  </r>
  <r>
    <x v="105"/>
    <x v="23"/>
    <n v="43"/>
    <x v="0"/>
    <n v="61"/>
    <n v="103"/>
    <n v="10"/>
    <n v="85"/>
    <n v="538"/>
    <n v="3.9118520000000001"/>
    <n v="4.1229630000000004"/>
    <n v="3.945926"/>
    <n v="3.985185"/>
    <x v="0"/>
  </r>
  <r>
    <x v="94"/>
    <x v="77"/>
    <n v="20"/>
    <x v="0"/>
    <n v="19"/>
    <n v="91"/>
    <n v="6"/>
    <n v="78"/>
    <n v="422"/>
    <n v="3.699541"/>
    <n v="4.002294"/>
    <n v="3.6422020000000002"/>
    <n v="3.6651379999999998"/>
    <x v="0"/>
  </r>
  <r>
    <x v="94"/>
    <x v="17"/>
    <n v="9"/>
    <x v="0"/>
    <n v="9"/>
    <n v="87"/>
    <n v="5"/>
    <n v="70"/>
    <n v="365"/>
    <n v="3.927165"/>
    <n v="4.1240160000000001"/>
    <n v="3.8759839999999999"/>
    <n v="3.9370080000000001"/>
    <x v="0"/>
  </r>
  <r>
    <x v="106"/>
    <x v="6"/>
    <n v="64"/>
    <x v="0"/>
    <n v="86"/>
    <n v="133"/>
    <n v="12"/>
    <n v="115"/>
    <n v="726"/>
    <n v="4.0259900000000002"/>
    <n v="4.1472769999999999"/>
    <n v="3.9393560000000001"/>
    <n v="4.1014850000000003"/>
    <x v="0"/>
  </r>
  <r>
    <x v="78"/>
    <x v="86"/>
    <n v="7"/>
    <x v="0"/>
    <n v="13"/>
    <n v="53"/>
    <n v="9"/>
    <n v="101"/>
    <n v="379"/>
    <n v="3.9809619999999999"/>
    <n v="4.1312629999999997"/>
    <n v="3.936874"/>
    <n v="4.0581160000000001"/>
    <x v="0"/>
  </r>
  <r>
    <x v="103"/>
    <x v="85"/>
    <n v="18"/>
    <x v="0"/>
    <n v="15"/>
    <n v="93"/>
    <n v="8"/>
    <n v="73"/>
    <n v="388"/>
    <n v="3.7610440000000001"/>
    <n v="3.9658630000000001"/>
    <n v="3.7610440000000001"/>
    <n v="3.807229"/>
    <x v="0"/>
  </r>
  <r>
    <x v="107"/>
    <x v="51"/>
    <n v="42"/>
    <x v="0"/>
    <n v="70"/>
    <n v="140"/>
    <n v="11"/>
    <n v="121"/>
    <n v="737"/>
    <n v="3.7682929999999999"/>
    <n v="4.0040649999999998"/>
    <n v="3.8414630000000001"/>
    <n v="3.9349590000000001"/>
    <x v="0"/>
  </r>
  <r>
    <x v="44"/>
    <x v="85"/>
    <n v="27"/>
    <x v="0"/>
    <n v="25"/>
    <n v="86"/>
    <n v="3"/>
    <n v="61"/>
    <n v="373"/>
    <n v="4.25"/>
    <n v="4"/>
    <n v="3.9375"/>
    <n v="4.4375"/>
    <x v="0"/>
  </r>
  <r>
    <x v="108"/>
    <x v="78"/>
    <n v="43"/>
    <x v="0"/>
    <n v="54"/>
    <n v="142"/>
    <n v="14"/>
    <n v="134"/>
    <n v="714"/>
    <n v="3.6666669999999999"/>
    <n v="3.6666669999999999"/>
    <n v="3.6666669999999999"/>
    <n v="4"/>
    <x v="0"/>
  </r>
  <r>
    <x v="109"/>
    <x v="86"/>
    <n v="19"/>
    <x v="1"/>
    <n v="23"/>
    <n v="115"/>
    <n v="18"/>
    <n v="126"/>
    <n v="555"/>
    <n v="3.8194439999999998"/>
    <n v="4.0381939999999998"/>
    <n v="3.7916669999999999"/>
    <n v="3.8819439999999998"/>
    <x v="0"/>
  </r>
  <r>
    <x v="110"/>
    <x v="10"/>
    <n v="17"/>
    <x v="3"/>
    <n v="22"/>
    <n v="147"/>
    <n v="5"/>
    <n v="109"/>
    <n v="589"/>
    <n v="3.785714"/>
    <n v="4.054945"/>
    <n v="3.8626369999999999"/>
    <n v="3.824176"/>
    <x v="0"/>
  </r>
  <r>
    <x v="111"/>
    <x v="108"/>
    <n v="44"/>
    <x v="0"/>
    <n v="57"/>
    <n v="123"/>
    <n v="3"/>
    <n v="90"/>
    <n v="585"/>
    <n v="4.2894740000000002"/>
    <n v="4.0789470000000003"/>
    <n v="4.1315790000000003"/>
    <n v="4.3157889999999997"/>
    <x v="0"/>
  </r>
  <r>
    <x v="28"/>
    <x v="78"/>
    <n v="21"/>
    <x v="0"/>
    <n v="35"/>
    <n v="78"/>
    <n v="16"/>
    <n v="84"/>
    <n v="481"/>
    <n v="4.1458329999999997"/>
    <n v="3.9166669999999999"/>
    <n v="3.7083330000000001"/>
    <n v="4.1041670000000003"/>
    <x v="0"/>
  </r>
  <r>
    <x v="43"/>
    <x v="21"/>
    <n v="17"/>
    <x v="1"/>
    <n v="16"/>
    <n v="38"/>
    <n v="17"/>
    <n v="112"/>
    <n v="387"/>
    <n v="3.6099139999999998"/>
    <n v="3.9202590000000002"/>
    <n v="3.6271550000000001"/>
    <n v="3.7047409999999998"/>
    <x v="0"/>
  </r>
  <r>
    <x v="80"/>
    <x v="133"/>
    <n v="14"/>
    <x v="0"/>
    <n v="2"/>
    <n v="23"/>
    <n v="8"/>
    <n v="64"/>
    <n v="224"/>
    <n v="3.2647059999999999"/>
    <n v="3.7352940000000001"/>
    <n v="3.3529409999999999"/>
    <n v="3.3333330000000001"/>
    <x v="0"/>
  </r>
  <r>
    <x v="111"/>
    <x v="71"/>
    <n v="70"/>
    <x v="0"/>
    <n v="77"/>
    <n v="142"/>
    <n v="8"/>
    <n v="104"/>
    <n v="684"/>
    <n v="3.6574070000000001"/>
    <n v="4"/>
    <n v="3.6203699999999999"/>
    <n v="3.6574070000000001"/>
    <x v="0"/>
  </r>
  <r>
    <x v="38"/>
    <x v="14"/>
    <n v="34"/>
    <x v="0"/>
    <n v="40"/>
    <n v="98"/>
    <n v="9"/>
    <n v="90"/>
    <n v="494"/>
    <n v="3.9583330000000001"/>
    <n v="4.125"/>
    <n v="4.0416670000000003"/>
    <n v="4.25"/>
    <x v="0"/>
  </r>
  <r>
    <x v="112"/>
    <x v="10"/>
    <n v="26"/>
    <x v="0"/>
    <n v="37"/>
    <n v="100"/>
    <n v="6"/>
    <n v="96"/>
    <n v="516"/>
    <n v="3.8521130000000001"/>
    <n v="4.1690139999999998"/>
    <n v="3.8169010000000001"/>
    <n v="3.7957749999999999"/>
    <x v="0"/>
  </r>
  <r>
    <x v="113"/>
    <x v="39"/>
    <n v="16"/>
    <x v="0"/>
    <n v="18"/>
    <n v="105"/>
    <n v="18"/>
    <n v="111"/>
    <n v="572"/>
    <n v="3.75"/>
    <n v="3.9"/>
    <n v="3.8624999999999998"/>
    <n v="3.9187500000000002"/>
    <x v="0"/>
  </r>
  <r>
    <x v="114"/>
    <x v="81"/>
    <n v="42"/>
    <x v="0"/>
    <n v="49"/>
    <n v="138"/>
    <n v="11"/>
    <n v="76"/>
    <n v="570"/>
    <n v="3.9148939999999999"/>
    <n v="3.9893619999999999"/>
    <n v="3.7978719999999999"/>
    <n v="3.9361700000000002"/>
    <x v="0"/>
  </r>
  <r>
    <x v="84"/>
    <x v="132"/>
    <n v="41"/>
    <x v="0"/>
    <n v="53"/>
    <n v="115"/>
    <n v="13"/>
    <n v="111"/>
    <n v="613"/>
    <n v="3.8421050000000001"/>
    <n v="4.017544"/>
    <n v="3.7017540000000002"/>
    <n v="3.8070179999999998"/>
    <x v="0"/>
  </r>
  <r>
    <x v="96"/>
    <x v="91"/>
    <n v="29"/>
    <x v="0"/>
    <n v="31"/>
    <n v="123"/>
    <n v="6"/>
    <n v="112"/>
    <n v="539"/>
    <n v="4.1666670000000003"/>
    <n v="4.0555560000000002"/>
    <n v="4.1944439999999998"/>
    <n v="4.3611110000000002"/>
    <x v="0"/>
  </r>
  <r>
    <x v="62"/>
    <x v="98"/>
    <n v="31"/>
    <x v="0"/>
    <n v="39"/>
    <n v="110"/>
    <n v="8"/>
    <n v="61"/>
    <n v="419"/>
    <n v="3.5648550000000001"/>
    <n v="3.6919369999999998"/>
    <n v="3.5893950000000001"/>
    <n v="3.6051709999999999"/>
    <x v="0"/>
  </r>
  <r>
    <x v="24"/>
    <x v="21"/>
    <n v="40"/>
    <x v="1"/>
    <n v="45"/>
    <n v="82"/>
    <n v="6"/>
    <n v="42"/>
    <n v="365"/>
    <n v="3.8128609999999998"/>
    <n v="3.9393060000000002"/>
    <n v="3.9320810000000002"/>
    <n v="3.9754339999999999"/>
    <x v="0"/>
  </r>
  <r>
    <x v="71"/>
    <x v="107"/>
    <n v="35"/>
    <x v="4"/>
    <n v="36"/>
    <n v="92"/>
    <n v="8"/>
    <n v="53"/>
    <n v="390"/>
    <n v="3.6045029999999998"/>
    <n v="3.6887989999999999"/>
    <n v="3.6229789999999999"/>
    <n v="3.643764"/>
    <x v="0"/>
  </r>
  <r>
    <x v="71"/>
    <x v="8"/>
    <n v="36"/>
    <x v="0"/>
    <n v="46"/>
    <n v="86"/>
    <n v="1"/>
    <n v="55"/>
    <n v="374"/>
    <n v="3.9629449999999999"/>
    <n v="4.0178060000000002"/>
    <n v="3.9788260000000002"/>
    <n v="4.0904720000000001"/>
    <x v="0"/>
  </r>
  <r>
    <x v="43"/>
    <x v="137"/>
    <n v="28"/>
    <x v="1"/>
    <n v="33"/>
    <n v="86"/>
    <n v="12"/>
    <n v="53"/>
    <n v="365"/>
    <n v="3.596692"/>
    <n v="3.903308"/>
    <n v="3.7493639999999999"/>
    <n v="3.73855"/>
    <x v="0"/>
  </r>
  <r>
    <x v="36"/>
    <x v="137"/>
    <n v="58"/>
    <x v="1"/>
    <n v="57"/>
    <n v="119"/>
    <n v="15"/>
    <n v="77"/>
    <n v="539"/>
    <n v="4.0245610000000003"/>
    <n v="4.0964910000000003"/>
    <n v="4.0578950000000003"/>
    <n v="4.1333330000000004"/>
    <x v="0"/>
  </r>
  <r>
    <x v="25"/>
    <x v="21"/>
    <n v="69"/>
    <x v="0"/>
    <n v="72"/>
    <n v="95"/>
    <n v="4"/>
    <n v="71"/>
    <n v="479"/>
    <n v="3.705543"/>
    <n v="3.8487300000000002"/>
    <n v="3.6720549999999998"/>
    <n v="3.7921480000000001"/>
    <x v="0"/>
  </r>
  <r>
    <x v="40"/>
    <x v="73"/>
    <n v="74"/>
    <x v="5"/>
    <n v="73"/>
    <n v="136"/>
    <n v="11"/>
    <n v="69"/>
    <n v="594"/>
    <n v="3.1666669999999999"/>
    <n v="3.8333330000000001"/>
    <n v="2.75"/>
    <n v="3.1666669999999999"/>
    <x v="0"/>
  </r>
  <r>
    <x v="73"/>
    <x v="77"/>
    <n v="29"/>
    <x v="4"/>
    <n v="44"/>
    <n v="104"/>
    <n v="5"/>
    <n v="79"/>
    <n v="417"/>
    <n v="3.5080209999999998"/>
    <n v="3.7165780000000002"/>
    <n v="3.628342"/>
    <n v="3.5855610000000002"/>
    <x v="0"/>
  </r>
  <r>
    <x v="42"/>
    <x v="23"/>
    <n v="21"/>
    <x v="1"/>
    <n v="25"/>
    <n v="85"/>
    <n v="1"/>
    <n v="51"/>
    <n v="344"/>
    <n v="3.7845390000000001"/>
    <n v="3.932566"/>
    <n v="3.879934"/>
    <n v="3.9391449999999999"/>
    <x v="0"/>
  </r>
  <r>
    <x v="67"/>
    <x v="4"/>
    <n v="73"/>
    <x v="1"/>
    <n v="90"/>
    <n v="137"/>
    <n v="9"/>
    <n v="90"/>
    <n v="614"/>
    <n v="3.5929880000000001"/>
    <n v="3.7530489999999999"/>
    <n v="3.5320119999999999"/>
    <n v="3.5609760000000001"/>
    <x v="0"/>
  </r>
  <r>
    <x v="4"/>
    <x v="2"/>
    <n v="26"/>
    <x v="5"/>
    <n v="32"/>
    <n v="79"/>
    <n v="9"/>
    <n v="67"/>
    <n v="357"/>
    <n v="3.4772729999999998"/>
    <n v="3.6931820000000002"/>
    <n v="3.7386360000000001"/>
    <n v="3.6931820000000002"/>
    <x v="0"/>
  </r>
  <r>
    <x v="73"/>
    <x v="39"/>
    <n v="55"/>
    <x v="1"/>
    <n v="73"/>
    <n v="99"/>
    <n v="11"/>
    <n v="84"/>
    <n v="522"/>
    <n v="3.847756"/>
    <n v="4.0977560000000004"/>
    <n v="3.956731"/>
    <n v="4.0160260000000001"/>
    <x v="0"/>
  </r>
  <r>
    <x v="62"/>
    <x v="94"/>
    <n v="27"/>
    <x v="0"/>
    <n v="30"/>
    <n v="115"/>
    <n v="6"/>
    <n v="50"/>
    <n v="377"/>
    <n v="3.4571429999999999"/>
    <n v="3.8571430000000002"/>
    <n v="3.714286"/>
    <n v="3.628571"/>
    <x v="0"/>
  </r>
  <r>
    <x v="33"/>
    <x v="39"/>
    <n v="73"/>
    <x v="0"/>
    <n v="105"/>
    <n v="103"/>
    <n v="27"/>
    <n v="77"/>
    <n v="601"/>
    <n v="3.8044549999999999"/>
    <n v="3.886139"/>
    <n v="3.8217819999999998"/>
    <n v="3.8539599999999998"/>
    <x v="0"/>
  </r>
  <r>
    <x v="99"/>
    <x v="131"/>
    <n v="78"/>
    <x v="6"/>
    <n v="98"/>
    <n v="138"/>
    <n v="8"/>
    <n v="98"/>
    <n v="713"/>
    <n v="3.788961"/>
    <n v="3.8019479999999999"/>
    <n v="3.792208"/>
    <n v="3.8506490000000002"/>
    <x v="0"/>
  </r>
  <r>
    <x v="33"/>
    <x v="2"/>
    <n v="40"/>
    <x v="1"/>
    <n v="46"/>
    <n v="114"/>
    <n v="25"/>
    <n v="70"/>
    <n v="473"/>
    <n v="3.6118420000000002"/>
    <n v="3.660088"/>
    <n v="3.633772"/>
    <n v="3.6644739999999998"/>
    <x v="0"/>
  </r>
  <r>
    <x v="39"/>
    <x v="12"/>
    <n v="24"/>
    <x v="0"/>
    <n v="33"/>
    <n v="73"/>
    <n v="29"/>
    <n v="102"/>
    <n v="450"/>
    <n v="4.375"/>
    <n v="4.625"/>
    <n v="4.625"/>
    <n v="4.75"/>
    <x v="0"/>
  </r>
  <r>
    <x v="44"/>
    <x v="18"/>
    <n v="58"/>
    <x v="0"/>
    <n v="63"/>
    <n v="102"/>
    <n v="3"/>
    <n v="83"/>
    <n v="556"/>
    <n v="3.7274880000000001"/>
    <n v="3.966825"/>
    <n v="3.7630330000000001"/>
    <n v="3.800948"/>
    <x v="0"/>
  </r>
  <r>
    <x v="71"/>
    <x v="137"/>
    <n v="38"/>
    <x v="0"/>
    <n v="32"/>
    <n v="108"/>
    <n v="12"/>
    <n v="69"/>
    <n v="435"/>
    <n v="3.2092390000000002"/>
    <n v="3.6059779999999999"/>
    <n v="3.461957"/>
    <n v="3.410326"/>
    <x v="0"/>
  </r>
  <r>
    <x v="11"/>
    <x v="91"/>
    <n v="16"/>
    <x v="1"/>
    <n v="16"/>
    <n v="62"/>
    <n v="2"/>
    <n v="36"/>
    <n v="252"/>
    <n v="2.7198280000000001"/>
    <n v="3.4051719999999999"/>
    <n v="3.1077590000000002"/>
    <n v="2.6767240000000001"/>
    <x v="0"/>
  </r>
  <r>
    <x v="19"/>
    <x v="9"/>
    <n v="68"/>
    <x v="3"/>
    <n v="91"/>
    <n v="131"/>
    <n v="10"/>
    <n v="60"/>
    <n v="599"/>
    <n v="3.120968"/>
    <n v="3.548387"/>
    <n v="3.3870969999999998"/>
    <n v="3.2822580000000001"/>
    <x v="0"/>
  </r>
  <r>
    <x v="39"/>
    <x v="107"/>
    <n v="34"/>
    <x v="0"/>
    <n v="33"/>
    <n v="89"/>
    <n v="6"/>
    <n v="53"/>
    <n v="349"/>
    <n v="3.8267720000000001"/>
    <n v="3.933071"/>
    <n v="3.8543310000000002"/>
    <n v="3.956693"/>
    <x v="0"/>
  </r>
  <r>
    <x v="63"/>
    <x v="85"/>
    <n v="28"/>
    <x v="0"/>
    <n v="31"/>
    <n v="46"/>
    <n v="5"/>
    <n v="24"/>
    <n v="251"/>
    <n v="3"/>
    <n v="3.5"/>
    <n v="3.3333330000000001"/>
    <n v="3.3333330000000001"/>
    <x v="0"/>
  </r>
  <r>
    <x v="56"/>
    <x v="77"/>
    <n v="46"/>
    <x v="1"/>
    <n v="46"/>
    <n v="96"/>
    <n v="17"/>
    <n v="82"/>
    <n v="473"/>
    <n v="3.8214290000000002"/>
    <n v="4.0833329999999997"/>
    <n v="3.8571430000000002"/>
    <n v="3.8928569999999998"/>
    <x v="0"/>
  </r>
  <r>
    <x v="44"/>
    <x v="82"/>
    <n v="32"/>
    <x v="0"/>
    <n v="36"/>
    <n v="107"/>
    <n v="6"/>
    <n v="69"/>
    <n v="445"/>
    <n v="3.3769230000000001"/>
    <n v="3.684615"/>
    <n v="3.5"/>
    <n v="3.473077"/>
    <x v="0"/>
  </r>
  <r>
    <x v="33"/>
    <x v="11"/>
    <n v="35"/>
    <x v="1"/>
    <n v="37"/>
    <n v="88"/>
    <n v="4"/>
    <n v="51"/>
    <n v="350"/>
    <n v="3.3169010000000001"/>
    <n v="3.5070420000000002"/>
    <n v="3.3450700000000002"/>
    <n v="3.3309859999999998"/>
    <x v="0"/>
  </r>
  <r>
    <x v="39"/>
    <x v="151"/>
    <n v="29"/>
    <x v="1"/>
    <n v="31"/>
    <n v="90"/>
    <n v="18"/>
    <n v="59"/>
    <n v="390"/>
    <n v="3.7820510000000001"/>
    <n v="3.7222219999999999"/>
    <n v="3.7350430000000001"/>
    <n v="3.8888889999999998"/>
    <x v="0"/>
  </r>
  <r>
    <x v="38"/>
    <x v="24"/>
    <n v="61"/>
    <x v="0"/>
    <n v="67"/>
    <n v="127"/>
    <n v="7"/>
    <n v="100"/>
    <n v="599"/>
    <n v="3.9166669999999999"/>
    <n v="3.8888889999999998"/>
    <n v="3.8611110000000002"/>
    <n v="3.9444439999999998"/>
    <x v="0"/>
  </r>
  <r>
    <x v="23"/>
    <x v="151"/>
    <n v="12"/>
    <x v="0"/>
    <n v="11"/>
    <n v="63"/>
    <n v="19"/>
    <n v="37"/>
    <n v="286"/>
    <n v="3.2327590000000002"/>
    <n v="3.5258620000000001"/>
    <n v="3.25"/>
    <n v="3.2413789999999998"/>
    <x v="0"/>
  </r>
  <r>
    <x v="27"/>
    <x v="93"/>
    <n v="31"/>
    <x v="5"/>
    <n v="35"/>
    <n v="117"/>
    <n v="5"/>
    <n v="80"/>
    <n v="453"/>
    <n v="3.526316"/>
    <n v="3.6578949999999999"/>
    <n v="3.6184210000000001"/>
    <n v="3.697368"/>
    <x v="0"/>
  </r>
  <r>
    <x v="26"/>
    <x v="108"/>
    <n v="77"/>
    <x v="1"/>
    <n v="85"/>
    <n v="171"/>
    <n v="14"/>
    <n v="92"/>
    <n v="680"/>
    <n v="3.5714290000000002"/>
    <n v="3.8035709999999998"/>
    <n v="3.589286"/>
    <n v="3.6428569999999998"/>
    <x v="0"/>
  </r>
  <r>
    <x v="17"/>
    <x v="81"/>
    <n v="43"/>
    <x v="0"/>
    <n v="53"/>
    <n v="83"/>
    <n v="12"/>
    <n v="33"/>
    <n v="378"/>
    <n v="3.6388889999999998"/>
    <n v="3.7222219999999999"/>
    <n v="3.8333330000000001"/>
    <n v="3.9444439999999998"/>
    <x v="0"/>
  </r>
  <r>
    <x v="104"/>
    <x v="5"/>
    <n v="57"/>
    <x v="0"/>
    <n v="75"/>
    <n v="90"/>
    <n v="8"/>
    <n v="63"/>
    <n v="486"/>
    <n v="3.5238100000000001"/>
    <n v="3.7380949999999999"/>
    <n v="3.6666669999999999"/>
    <n v="3.6309520000000002"/>
    <x v="0"/>
  </r>
  <r>
    <x v="65"/>
    <x v="86"/>
    <n v="44"/>
    <x v="4"/>
    <n v="50"/>
    <n v="107"/>
    <n v="7"/>
    <n v="86"/>
    <n v="513"/>
    <n v="3.561947"/>
    <n v="3.69469"/>
    <n v="3.6902650000000001"/>
    <n v="3.7079650000000002"/>
    <x v="0"/>
  </r>
  <r>
    <x v="96"/>
    <x v="137"/>
    <n v="44"/>
    <x v="3"/>
    <n v="51"/>
    <n v="172"/>
    <n v="8"/>
    <n v="82"/>
    <n v="589"/>
    <n v="3.5987650000000002"/>
    <n v="3.8395060000000001"/>
    <n v="3.574074"/>
    <n v="3.6049380000000002"/>
    <x v="0"/>
  </r>
  <r>
    <x v="36"/>
    <x v="77"/>
    <n v="54"/>
    <x v="0"/>
    <n v="58"/>
    <n v="97"/>
    <n v="8"/>
    <n v="61"/>
    <n v="465"/>
    <n v="3.5789469999999999"/>
    <n v="3.8596490000000001"/>
    <n v="3.79386"/>
    <n v="3.7017540000000002"/>
    <x v="0"/>
  </r>
  <r>
    <x v="3"/>
    <x v="96"/>
    <n v="31"/>
    <x v="1"/>
    <n v="36"/>
    <n v="56"/>
    <n v="5"/>
    <n v="42"/>
    <n v="286"/>
    <n v="4.2135259999999999"/>
    <n v="4.1920970000000004"/>
    <n v="4.1817630000000001"/>
    <n v="4.3259879999999997"/>
    <x v="0"/>
  </r>
  <r>
    <x v="56"/>
    <x v="108"/>
    <n v="49"/>
    <x v="0"/>
    <n v="80"/>
    <n v="85"/>
    <n v="1"/>
    <n v="32"/>
    <n v="420"/>
    <n v="4.6121879999999997"/>
    <n v="4.3886029999999998"/>
    <n v="4.4513259999999999"/>
    <n v="4.6309849999999999"/>
    <x v="0"/>
  </r>
  <r>
    <x v="13"/>
    <x v="73"/>
    <n v="43"/>
    <x v="0"/>
    <n v="56"/>
    <n v="62"/>
    <n v="8"/>
    <n v="39"/>
    <n v="363"/>
    <n v="4.3766970000000001"/>
    <n v="3.9830320000000001"/>
    <n v="4.0859730000000001"/>
    <n v="4.3054300000000003"/>
    <x v="0"/>
  </r>
  <r>
    <x v="9"/>
    <x v="44"/>
    <n v="42"/>
    <x v="5"/>
    <n v="58"/>
    <n v="63"/>
    <n v="18"/>
    <n v="60"/>
    <n v="490"/>
    <n v="4.0020059999999997"/>
    <n v="4.0297989999999997"/>
    <n v="3.8934099999999998"/>
    <n v="3.9194840000000002"/>
    <x v="0"/>
  </r>
  <r>
    <x v="75"/>
    <x v="86"/>
    <n v="65"/>
    <x v="0"/>
    <n v="76"/>
    <n v="139"/>
    <n v="9"/>
    <n v="45"/>
    <n v="539"/>
    <n v="4.2569980000000003"/>
    <n v="4.1100310000000002"/>
    <n v="4.0521000000000003"/>
    <n v="4.1975119999999997"/>
    <x v="0"/>
  </r>
  <r>
    <x v="103"/>
    <x v="137"/>
    <n v="43"/>
    <x v="0"/>
    <n v="56"/>
    <n v="98"/>
    <n v="2"/>
    <n v="36"/>
    <n v="434"/>
    <n v="4.2441560000000003"/>
    <n v="4.0711040000000001"/>
    <n v="4.0548700000000002"/>
    <n v="4.1733770000000003"/>
    <x v="0"/>
  </r>
  <r>
    <x v="43"/>
    <x v="79"/>
    <n v="77"/>
    <x v="0"/>
    <n v="118"/>
    <n v="78"/>
    <n v="3"/>
    <n v="61"/>
    <n v="547"/>
    <n v="4.2901150000000001"/>
    <n v="4.174785"/>
    <n v="4.1038680000000003"/>
    <n v="4.2471350000000001"/>
    <x v="0"/>
  </r>
  <r>
    <x v="5"/>
    <x v="1"/>
    <n v="39"/>
    <x v="1"/>
    <n v="54"/>
    <n v="57"/>
    <n v="22"/>
    <n v="53"/>
    <n v="396"/>
    <n v="4.1091350000000002"/>
    <n v="4.1478380000000001"/>
    <n v="4.1234310000000001"/>
    <n v="4.2290789999999996"/>
    <x v="0"/>
  </r>
  <r>
    <x v="33"/>
    <x v="137"/>
    <n v="46"/>
    <x v="0"/>
    <n v="55"/>
    <n v="91"/>
    <n v="4"/>
    <n v="46"/>
    <n v="456"/>
    <n v="4.2418380000000004"/>
    <n v="4.0111679999999996"/>
    <n v="4.0803260000000003"/>
    <n v="4.2190719999999997"/>
    <x v="0"/>
  </r>
  <r>
    <x v="44"/>
    <x v="12"/>
    <n v="53"/>
    <x v="1"/>
    <n v="73"/>
    <n v="101"/>
    <n v="1"/>
    <n v="59"/>
    <n v="517"/>
    <n v="4.0512589999999999"/>
    <n v="4.1852520000000002"/>
    <n v="3.9721220000000002"/>
    <n v="4.0422659999999997"/>
    <x v="0"/>
  </r>
  <r>
    <x v="45"/>
    <x v="108"/>
    <n v="62"/>
    <x v="4"/>
    <n v="93"/>
    <n v="59"/>
    <n v="0"/>
    <n v="46"/>
    <n v="437"/>
    <n v="4.4598240000000002"/>
    <n v="4.2518570000000002"/>
    <n v="4.3214040000000002"/>
    <n v="4.4574610000000003"/>
    <x v="0"/>
  </r>
  <r>
    <x v="17"/>
    <x v="14"/>
    <n v="60"/>
    <x v="1"/>
    <n v="56"/>
    <n v="83"/>
    <n v="5"/>
    <n v="57"/>
    <n v="425"/>
    <n v="4.2491909999999997"/>
    <n v="4.2003240000000002"/>
    <n v="4.1129449999999999"/>
    <n v="4.2158579999999999"/>
    <x v="0"/>
  </r>
  <r>
    <x v="73"/>
    <x v="72"/>
    <n v="57"/>
    <x v="0"/>
    <n v="99"/>
    <n v="88"/>
    <n v="2"/>
    <n v="47"/>
    <n v="525"/>
    <n v="3.9088910000000001"/>
    <n v="3.9722710000000001"/>
    <n v="3.8723589999999999"/>
    <n v="3.9168129999999999"/>
    <x v="0"/>
  </r>
  <r>
    <x v="20"/>
    <x v="29"/>
    <n v="45"/>
    <x v="1"/>
    <n v="74"/>
    <n v="98"/>
    <n v="3"/>
    <n v="78"/>
    <n v="533"/>
    <n v="4.0895869999999999"/>
    <n v="3.996248"/>
    <n v="3.9915569999999998"/>
    <n v="4.0154779999999999"/>
    <x v="0"/>
  </r>
  <r>
    <x v="34"/>
    <x v="137"/>
    <n v="46"/>
    <x v="0"/>
    <n v="45"/>
    <n v="89"/>
    <n v="1"/>
    <n v="35"/>
    <n v="388"/>
    <n v="4.0210670000000004"/>
    <n v="3.9164330000000001"/>
    <n v="3.956461"/>
    <n v="4.0442419999999997"/>
    <x v="0"/>
  </r>
  <r>
    <x v="27"/>
    <x v="7"/>
    <n v="69"/>
    <x v="0"/>
    <n v="111"/>
    <n v="103"/>
    <n v="7"/>
    <n v="47"/>
    <n v="561"/>
    <n v="4.5008879999999998"/>
    <n v="4.2477799999999997"/>
    <n v="4.2984010000000001"/>
    <n v="4.4467140000000001"/>
    <x v="0"/>
  </r>
  <r>
    <x v="103"/>
    <x v="28"/>
    <n v="59"/>
    <x v="0"/>
    <n v="91"/>
    <n v="119"/>
    <n v="14"/>
    <n v="93"/>
    <n v="603"/>
    <n v="4.1563860000000004"/>
    <n v="4.1872280000000002"/>
    <n v="4.1349780000000003"/>
    <n v="4.1966619999999999"/>
    <x v="0"/>
  </r>
  <r>
    <x v="17"/>
    <x v="99"/>
    <n v="31"/>
    <x v="1"/>
    <n v="32"/>
    <n v="84"/>
    <n v="4"/>
    <n v="22"/>
    <n v="316"/>
    <n v="4.1287880000000001"/>
    <n v="4.1534089999999999"/>
    <n v="4.0625"/>
    <n v="4.1382580000000004"/>
    <x v="0"/>
  </r>
  <r>
    <x v="115"/>
    <x v="80"/>
    <n v="43"/>
    <x v="0"/>
    <n v="59"/>
    <n v="126"/>
    <n v="7"/>
    <n v="39"/>
    <n v="472"/>
    <n v="4.3663100000000004"/>
    <n v="4.2165780000000002"/>
    <n v="4.2085559999999997"/>
    <n v="4.3520500000000002"/>
    <x v="0"/>
  </r>
  <r>
    <x v="43"/>
    <x v="25"/>
    <n v="42"/>
    <x v="0"/>
    <n v="73"/>
    <n v="78"/>
    <n v="7"/>
    <n v="38"/>
    <n v="407"/>
    <n v="4.1915789999999999"/>
    <n v="3.9715790000000002"/>
    <n v="4.0947370000000003"/>
    <n v="4.1726320000000001"/>
    <x v="0"/>
  </r>
  <r>
    <x v="71"/>
    <x v="85"/>
    <n v="40"/>
    <x v="0"/>
    <n v="49"/>
    <n v="106"/>
    <n v="4"/>
    <n v="19"/>
    <n v="403"/>
    <n v="4.72377"/>
    <n v="4.4827870000000001"/>
    <n v="4.6122949999999996"/>
    <n v="4.7245900000000001"/>
    <x v="0"/>
  </r>
  <r>
    <x v="42"/>
    <x v="105"/>
    <n v="51"/>
    <x v="1"/>
    <n v="74"/>
    <n v="100"/>
    <n v="10"/>
    <n v="50"/>
    <n v="497"/>
    <n v="4.1204239999999999"/>
    <n v="4.1136799999999996"/>
    <n v="4.0789980000000003"/>
    <n v="4.1488440000000004"/>
    <x v="0"/>
  </r>
  <r>
    <x v="43"/>
    <x v="77"/>
    <n v="51"/>
    <x v="0"/>
    <n v="67"/>
    <n v="69"/>
    <n v="3"/>
    <n v="40"/>
    <n v="403"/>
    <n v="4.1777110000000004"/>
    <n v="4.1521080000000001"/>
    <n v="4.0481930000000004"/>
    <n v="4.1415660000000001"/>
    <x v="0"/>
  </r>
  <r>
    <x v="25"/>
    <x v="93"/>
    <n v="42"/>
    <x v="0"/>
    <n v="71"/>
    <n v="97"/>
    <n v="1"/>
    <n v="25"/>
    <n v="418"/>
    <n v="4.2794559999999997"/>
    <n v="4.1238669999999997"/>
    <n v="4.1283989999999999"/>
    <n v="4.321752"/>
    <x v="0"/>
  </r>
  <r>
    <x v="32"/>
    <x v="23"/>
    <n v="57"/>
    <x v="1"/>
    <n v="81"/>
    <n v="93"/>
    <n v="7"/>
    <n v="53"/>
    <n v="482"/>
    <n v="3.7720060000000002"/>
    <n v="3.9502160000000002"/>
    <n v="3.8073589999999999"/>
    <n v="3.638528"/>
    <x v="0"/>
  </r>
  <r>
    <x v="34"/>
    <x v="25"/>
    <n v="72"/>
    <x v="4"/>
    <n v="92"/>
    <n v="89"/>
    <n v="3"/>
    <n v="47"/>
    <n v="492"/>
    <n v="4.2515340000000004"/>
    <n v="4.1457059999999997"/>
    <n v="4.1303679999999998"/>
    <n v="4.2453989999999999"/>
    <x v="0"/>
  </r>
  <r>
    <x v="14"/>
    <x v="6"/>
    <n v="24"/>
    <x v="0"/>
    <n v="33"/>
    <n v="65"/>
    <n v="6"/>
    <n v="74"/>
    <n v="407"/>
    <n v="4.0898380000000003"/>
    <n v="3.97349"/>
    <n v="4.0743739999999997"/>
    <n v="4.1892490000000002"/>
    <x v="0"/>
  </r>
  <r>
    <x v="36"/>
    <x v="28"/>
    <n v="68"/>
    <x v="1"/>
    <n v="77"/>
    <n v="100"/>
    <n v="4"/>
    <n v="60"/>
    <n v="531"/>
    <n v="3.8930039999999999"/>
    <n v="4.067901"/>
    <n v="4.0072020000000004"/>
    <n v="3.9845679999999999"/>
    <x v="0"/>
  </r>
  <r>
    <x v="67"/>
    <x v="90"/>
    <n v="57"/>
    <x v="3"/>
    <n v="70"/>
    <n v="128"/>
    <n v="3"/>
    <n v="61"/>
    <n v="558"/>
    <n v="4.1330049999999998"/>
    <n v="4.1200739999999998"/>
    <n v="4"/>
    <n v="4.0369460000000004"/>
    <x v="0"/>
  </r>
  <r>
    <x v="22"/>
    <x v="12"/>
    <n v="89"/>
    <x v="1"/>
    <n v="117"/>
    <n v="92"/>
    <n v="5"/>
    <n v="42"/>
    <n v="554"/>
    <n v="4.0699300000000003"/>
    <n v="4.1748250000000002"/>
    <n v="4.026224"/>
    <n v="4.086538"/>
    <x v="0"/>
  </r>
  <r>
    <x v="94"/>
    <x v="12"/>
    <n v="67"/>
    <x v="1"/>
    <n v="109"/>
    <n v="102"/>
    <n v="4"/>
    <n v="30"/>
    <n v="521"/>
    <n v="4.5941179999999999"/>
    <n v="4.317647"/>
    <n v="4.3117650000000003"/>
    <n v="4.5529409999999997"/>
    <x v="0"/>
  </r>
  <r>
    <x v="79"/>
    <x v="9"/>
    <n v="55"/>
    <x v="0"/>
    <n v="83"/>
    <n v="135"/>
    <n v="0"/>
    <n v="26"/>
    <n v="527"/>
    <n v="4.3415309999999998"/>
    <n v="4.1791790000000004"/>
    <n v="4.1834319999999998"/>
    <n v="4.3513310000000001"/>
    <x v="0"/>
  </r>
  <r>
    <x v="21"/>
    <x v="19"/>
    <n v="53"/>
    <x v="1"/>
    <n v="69"/>
    <n v="102"/>
    <n v="13"/>
    <n v="55"/>
    <n v="536"/>
    <n v="4.3"/>
    <n v="3.9"/>
    <n v="3.8"/>
    <n v="3.8"/>
    <x v="0"/>
  </r>
  <r>
    <x v="34"/>
    <x v="150"/>
    <n v="48"/>
    <x v="0"/>
    <n v="66"/>
    <n v="96"/>
    <n v="5"/>
    <n v="13"/>
    <n v="360"/>
    <n v="4.3055560000000002"/>
    <n v="4.0833329999999997"/>
    <n v="4.1388889999999998"/>
    <n v="4.2222220000000004"/>
    <x v="0"/>
  </r>
  <r>
    <x v="7"/>
    <x v="4"/>
    <n v="30"/>
    <x v="0"/>
    <n v="46"/>
    <n v="47"/>
    <n v="3"/>
    <n v="36"/>
    <n v="295"/>
    <n v="3.8633760000000001"/>
    <n v="3.9384839999999999"/>
    <n v="3.8948499999999999"/>
    <n v="3.9127320000000001"/>
    <x v="0"/>
  </r>
  <r>
    <x v="116"/>
    <x v="96"/>
    <n v="55"/>
    <x v="0"/>
    <n v="76"/>
    <n v="117"/>
    <n v="2"/>
    <n v="30"/>
    <n v="487"/>
    <n v="4.6609809999999996"/>
    <n v="4.1631130000000001"/>
    <n v="4.4051169999999997"/>
    <n v="4.6087420000000003"/>
    <x v="0"/>
  </r>
  <r>
    <x v="78"/>
    <x v="9"/>
    <n v="79"/>
    <x v="0"/>
    <n v="139"/>
    <n v="88"/>
    <n v="3"/>
    <n v="24"/>
    <n v="514"/>
    <n v="4.4136360000000003"/>
    <n v="4.1818179999999998"/>
    <n v="4.263636"/>
    <n v="4.4636360000000002"/>
    <x v="0"/>
  </r>
  <r>
    <x v="78"/>
    <x v="92"/>
    <n v="49"/>
    <x v="1"/>
    <n v="58"/>
    <n v="91"/>
    <n v="7"/>
    <n v="29"/>
    <n v="397"/>
    <n v="4.5664340000000001"/>
    <n v="4.3041960000000001"/>
    <n v="4.3496499999999996"/>
    <n v="4.4895100000000001"/>
    <x v="0"/>
  </r>
  <r>
    <x v="9"/>
    <x v="108"/>
    <n v="83"/>
    <x v="4"/>
    <n v="130"/>
    <n v="71"/>
    <n v="5"/>
    <n v="30"/>
    <n v="517"/>
    <n v="4"/>
    <n v="4"/>
    <n v="4"/>
    <n v="4.25"/>
    <x v="0"/>
  </r>
  <r>
    <x v="85"/>
    <x v="127"/>
    <n v="10"/>
    <x v="0"/>
    <n v="6"/>
    <n v="15"/>
    <n v="3"/>
    <n v="50"/>
    <n v="142"/>
    <n v="2.1896439999999999"/>
    <n v="2.5164759999999999"/>
    <n v="2.4731000000000001"/>
    <n v="2.420309"/>
    <x v="0"/>
  </r>
  <r>
    <x v="89"/>
    <x v="127"/>
    <n v="10"/>
    <x v="1"/>
    <n v="9"/>
    <n v="15"/>
    <n v="1"/>
    <n v="23"/>
    <n v="121"/>
    <n v="2.6815069999999999"/>
    <n v="2.90137"/>
    <n v="3.0061640000000001"/>
    <n v="3.1013700000000002"/>
    <x v="0"/>
  </r>
  <r>
    <x v="53"/>
    <x v="152"/>
    <n v="22"/>
    <x v="5"/>
    <n v="19"/>
    <n v="17"/>
    <n v="4"/>
    <n v="22"/>
    <n v="140"/>
    <n v="1.9502740000000001"/>
    <n v="2.291058"/>
    <n v="2.3006389999999999"/>
    <n v="2.1875"/>
    <x v="0"/>
  </r>
  <r>
    <x v="89"/>
    <x v="100"/>
    <n v="3"/>
    <x v="2"/>
    <n v="3"/>
    <n v="14"/>
    <n v="5"/>
    <n v="30"/>
    <n v="116"/>
    <n v="2.4831729999999999"/>
    <n v="2.9629810000000001"/>
    <n v="2.8644229999999999"/>
    <n v="2.887019"/>
    <x v="0"/>
  </r>
  <r>
    <x v="35"/>
    <x v="94"/>
    <n v="4"/>
    <x v="0"/>
    <n v="4"/>
    <n v="20"/>
    <n v="3"/>
    <n v="34"/>
    <n v="128"/>
    <n v="2.7611859999999999"/>
    <n v="2.9927290000000002"/>
    <n v="3.0262859999999998"/>
    <n v="3.0536910000000002"/>
    <x v="0"/>
  </r>
  <r>
    <x v="58"/>
    <x v="152"/>
    <n v="7"/>
    <x v="2"/>
    <n v="2"/>
    <n v="19"/>
    <n v="1"/>
    <n v="37"/>
    <n v="160"/>
    <n v="2.4220510000000002"/>
    <n v="2.6460669999999999"/>
    <n v="2.7162920000000002"/>
    <n v="2.6425559999999999"/>
    <x v="0"/>
  </r>
  <r>
    <x v="82"/>
    <x v="96"/>
    <n v="11"/>
    <x v="5"/>
    <n v="11"/>
    <n v="32"/>
    <n v="11"/>
    <n v="67"/>
    <n v="257"/>
    <n v="2.5136270000000001"/>
    <n v="2.7578619999999998"/>
    <n v="2.8144650000000002"/>
    <n v="2.7337530000000001"/>
    <x v="0"/>
  </r>
  <r>
    <x v="10"/>
    <x v="139"/>
    <n v="14"/>
    <x v="4"/>
    <n v="10"/>
    <n v="34"/>
    <n v="4"/>
    <n v="43"/>
    <n v="193"/>
    <n v="2.6261260000000002"/>
    <n v="2.9121619999999999"/>
    <n v="2.920045"/>
    <n v="2.9065319999999999"/>
    <x v="0"/>
  </r>
  <r>
    <x v="101"/>
    <x v="149"/>
    <n v="11"/>
    <x v="4"/>
    <n v="8"/>
    <n v="9"/>
    <n v="0"/>
    <n v="35"/>
    <n v="130"/>
    <n v="2.1276769999999998"/>
    <n v="2.5790769999999998"/>
    <n v="2.4308070000000002"/>
    <n v="2.2957169999999998"/>
    <x v="0"/>
  </r>
  <r>
    <x v="85"/>
    <x v="88"/>
    <n v="9"/>
    <x v="5"/>
    <n v="23"/>
    <n v="20"/>
    <n v="2"/>
    <n v="32"/>
    <n v="184"/>
    <n v="2.4060959999999998"/>
    <n v="2.69028"/>
    <n v="2.6968700000000001"/>
    <n v="2.6729820000000002"/>
    <x v="0"/>
  </r>
  <r>
    <x v="31"/>
    <x v="133"/>
    <n v="5"/>
    <x v="0"/>
    <n v="4"/>
    <n v="31"/>
    <n v="1"/>
    <n v="38"/>
    <n v="182"/>
    <n v="2.4708899999999998"/>
    <n v="2.934075"/>
    <n v="2.7260270000000002"/>
    <n v="2.6147260000000001"/>
    <x v="0"/>
  </r>
  <r>
    <x v="97"/>
    <x v="81"/>
    <n v="17"/>
    <x v="0"/>
    <n v="20"/>
    <n v="17"/>
    <n v="2"/>
    <n v="24"/>
    <n v="157"/>
    <n v="2.3886599999999998"/>
    <n v="2.73299"/>
    <n v="2.7092779999999999"/>
    <n v="2.5917530000000002"/>
    <x v="0"/>
  </r>
  <r>
    <x v="85"/>
    <x v="87"/>
    <n v="14"/>
    <x v="1"/>
    <n v="18"/>
    <n v="19"/>
    <n v="3"/>
    <n v="43"/>
    <n v="196"/>
    <n v="2.3341769999999999"/>
    <n v="2.7911389999999998"/>
    <n v="2.635443"/>
    <n v="2.4873419999999999"/>
    <x v="0"/>
  </r>
  <r>
    <x v="101"/>
    <x v="81"/>
    <n v="7"/>
    <x v="3"/>
    <n v="9"/>
    <n v="11"/>
    <n v="2"/>
    <n v="65"/>
    <n v="210"/>
    <n v="2.6666669999999999"/>
    <n v="2.9763440000000001"/>
    <n v="2.9795699999999998"/>
    <n v="2.9397850000000001"/>
    <x v="0"/>
  </r>
  <r>
    <x v="53"/>
    <x v="139"/>
    <n v="2"/>
    <x v="3"/>
    <n v="3"/>
    <n v="17"/>
    <n v="2"/>
    <n v="46"/>
    <n v="154"/>
    <n v="1.90107"/>
    <n v="2.1310159999999998"/>
    <n v="2.1256680000000001"/>
    <n v="2.0909089999999999"/>
    <x v="0"/>
  </r>
  <r>
    <x v="83"/>
    <x v="151"/>
    <n v="9"/>
    <x v="0"/>
    <n v="7"/>
    <n v="10"/>
    <n v="1"/>
    <n v="27"/>
    <n v="129"/>
    <n v="2.2887789999999999"/>
    <n v="2.5792079999999999"/>
    <n v="2.5577559999999999"/>
    <n v="2.4422440000000001"/>
    <x v="0"/>
  </r>
  <r>
    <x v="83"/>
    <x v="97"/>
    <n v="5"/>
    <x v="0"/>
    <n v="5"/>
    <n v="11"/>
    <n v="1"/>
    <n v="18"/>
    <n v="102"/>
    <n v="1.81993"/>
    <n v="2.1363639999999999"/>
    <n v="2.1153849999999998"/>
    <n v="1.9423079999999999"/>
    <x v="0"/>
  </r>
  <r>
    <x v="50"/>
    <x v="151"/>
    <n v="8"/>
    <x v="3"/>
    <n v="10"/>
    <n v="36"/>
    <n v="3"/>
    <n v="37"/>
    <n v="195"/>
    <n v="3.1980770000000001"/>
    <n v="3.4519229999999999"/>
    <n v="3.440385"/>
    <n v="3.4750000000000001"/>
    <x v="0"/>
  </r>
  <r>
    <x v="48"/>
    <x v="101"/>
    <n v="3"/>
    <x v="0"/>
    <n v="2"/>
    <n v="19"/>
    <n v="4"/>
    <n v="26"/>
    <n v="140"/>
    <n v="2.1737160000000002"/>
    <n v="2.4909370000000002"/>
    <n v="2.4093659999999999"/>
    <n v="2.3398789999999998"/>
    <x v="0"/>
  </r>
  <r>
    <x v="54"/>
    <x v="151"/>
    <n v="8"/>
    <x v="0"/>
    <n v="2"/>
    <n v="26"/>
    <n v="4"/>
    <n v="43"/>
    <n v="157"/>
    <n v="3.3260869999999998"/>
    <n v="3.586957"/>
    <n v="3.5"/>
    <n v="3.4347829999999999"/>
    <x v="0"/>
  </r>
  <r>
    <x v="101"/>
    <x v="128"/>
    <n v="5"/>
    <x v="0"/>
    <n v="0"/>
    <n v="7"/>
    <n v="3"/>
    <n v="26"/>
    <n v="93"/>
    <n v="1.959144"/>
    <n v="2.3249029999999999"/>
    <n v="2.1284049999999999"/>
    <n v="2.048638"/>
    <x v="0"/>
  </r>
  <r>
    <x v="51"/>
    <x v="92"/>
    <n v="6"/>
    <x v="4"/>
    <n v="13"/>
    <n v="28"/>
    <n v="3"/>
    <n v="32"/>
    <n v="169"/>
    <n v="2.5873490000000001"/>
    <n v="2.7891569999999999"/>
    <n v="2.7650600000000001"/>
    <n v="2.7921689999999999"/>
    <x v="0"/>
  </r>
  <r>
    <x v="10"/>
    <x v="101"/>
    <n v="6"/>
    <x v="4"/>
    <n v="3"/>
    <n v="29"/>
    <n v="1"/>
    <n v="46"/>
    <n v="172"/>
    <n v="2.3051279999999998"/>
    <n v="2.5564100000000001"/>
    <n v="2.54359"/>
    <n v="2.4871789999999998"/>
    <x v="0"/>
  </r>
  <r>
    <x v="52"/>
    <x v="152"/>
    <n v="3"/>
    <x v="0"/>
    <n v="4"/>
    <n v="17"/>
    <n v="4"/>
    <n v="29"/>
    <n v="106"/>
    <n v="2.3438819999999998"/>
    <n v="2.5843880000000001"/>
    <n v="2.5084390000000001"/>
    <n v="2.5337550000000002"/>
    <x v="0"/>
  </r>
  <r>
    <x v="51"/>
    <x v="74"/>
    <n v="15"/>
    <x v="2"/>
    <n v="12"/>
    <n v="38"/>
    <n v="7"/>
    <n v="47"/>
    <n v="216"/>
    <n v="2.4540540000000002"/>
    <n v="2.9648650000000001"/>
    <n v="2.8162159999999998"/>
    <n v="2.7324320000000002"/>
    <x v="0"/>
  </r>
  <r>
    <x v="85"/>
    <x v="94"/>
    <n v="11"/>
    <x v="3"/>
    <n v="5"/>
    <n v="38"/>
    <n v="2"/>
    <n v="53"/>
    <n v="192"/>
    <n v="2.25"/>
    <n v="2.75"/>
    <n v="2.25"/>
    <n v="1.5"/>
    <x v="0"/>
  </r>
  <r>
    <x v="82"/>
    <x v="103"/>
    <n v="7"/>
    <x v="5"/>
    <n v="3"/>
    <n v="35"/>
    <n v="5"/>
    <n v="38"/>
    <n v="168"/>
    <n v="2.1111110000000002"/>
    <n v="2.3194439999999998"/>
    <n v="2.3250000000000002"/>
    <n v="2.2888890000000002"/>
    <x v="0"/>
  </r>
  <r>
    <x v="86"/>
    <x v="8"/>
    <n v="13"/>
    <x v="3"/>
    <n v="7"/>
    <n v="35"/>
    <n v="3"/>
    <n v="50"/>
    <n v="221"/>
    <n v="1.9064749999999999"/>
    <n v="2.1870500000000002"/>
    <n v="2.0791369999999998"/>
    <n v="1.9856119999999999"/>
    <x v="0"/>
  </r>
  <r>
    <x v="81"/>
    <x v="127"/>
    <n v="9"/>
    <x v="0"/>
    <n v="2"/>
    <n v="25"/>
    <n v="4"/>
    <n v="34"/>
    <n v="160"/>
    <n v="2.701149"/>
    <n v="2.8649429999999998"/>
    <n v="2.9482759999999999"/>
    <n v="2.9770110000000001"/>
    <x v="0"/>
  </r>
  <r>
    <x v="47"/>
    <x v="149"/>
    <n v="7"/>
    <x v="5"/>
    <n v="6"/>
    <n v="34"/>
    <n v="3"/>
    <n v="57"/>
    <n v="246"/>
    <n v="2.1"/>
    <n v="2.597143"/>
    <n v="2.402857"/>
    <n v="2.2685710000000001"/>
    <x v="0"/>
  </r>
  <r>
    <x v="82"/>
    <x v="74"/>
    <n v="8"/>
    <x v="1"/>
    <n v="8"/>
    <n v="29"/>
    <n v="5"/>
    <n v="48"/>
    <n v="184"/>
    <n v="2.6117650000000001"/>
    <n v="2.9058820000000001"/>
    <n v="2.85"/>
    <n v="2.8117649999999998"/>
    <x v="0"/>
  </r>
  <r>
    <x v="12"/>
    <x v="133"/>
    <n v="9"/>
    <x v="3"/>
    <n v="5"/>
    <n v="42"/>
    <n v="3"/>
    <n v="43"/>
    <n v="208"/>
    <n v="2.7424240000000002"/>
    <n v="3.0606059999999999"/>
    <n v="2.9606059999999998"/>
    <n v="2.9787880000000002"/>
    <x v="0"/>
  </r>
  <r>
    <x v="12"/>
    <x v="133"/>
    <n v="6"/>
    <x v="5"/>
    <n v="5"/>
    <n v="49"/>
    <n v="11"/>
    <n v="51"/>
    <n v="223"/>
    <n v="2.7015709999999999"/>
    <n v="2.9005239999999999"/>
    <n v="2.884817"/>
    <n v="3.0130889999999999"/>
    <x v="0"/>
  </r>
  <r>
    <x v="89"/>
    <x v="93"/>
    <n v="13"/>
    <x v="6"/>
    <n v="17"/>
    <n v="26"/>
    <n v="4"/>
    <n v="56"/>
    <n v="207"/>
    <n v="3.0361449999999999"/>
    <n v="3.2680720000000001"/>
    <n v="3.2650600000000001"/>
    <n v="3.4006020000000001"/>
    <x v="0"/>
  </r>
  <r>
    <x v="97"/>
    <x v="107"/>
    <n v="10"/>
    <x v="3"/>
    <n v="12"/>
    <n v="23"/>
    <n v="4"/>
    <n v="39"/>
    <n v="195"/>
    <n v="2.5684520000000002"/>
    <n v="2.8154759999999999"/>
    <n v="2.7916669999999999"/>
    <n v="2.75"/>
    <x v="0"/>
  </r>
  <r>
    <x v="51"/>
    <x v="11"/>
    <n v="10"/>
    <x v="6"/>
    <n v="15"/>
    <n v="51"/>
    <n v="7"/>
    <n v="53"/>
    <n v="255"/>
    <n v="2.723881"/>
    <n v="3.026119"/>
    <n v="2.925373"/>
    <n v="2.865672"/>
    <x v="0"/>
  </r>
  <r>
    <x v="85"/>
    <x v="103"/>
    <n v="7"/>
    <x v="4"/>
    <n v="5"/>
    <n v="23"/>
    <n v="4"/>
    <n v="27"/>
    <n v="137"/>
    <n v="2.6443300000000001"/>
    <n v="2.798969"/>
    <n v="3.092784"/>
    <n v="3.0876290000000002"/>
    <x v="0"/>
  </r>
  <r>
    <x v="53"/>
    <x v="152"/>
    <n v="6"/>
    <x v="0"/>
    <n v="4"/>
    <n v="13"/>
    <n v="0"/>
    <n v="31"/>
    <n v="106"/>
    <n v="2.3454199999999998"/>
    <n v="2.6469469999999999"/>
    <n v="2.6011449999999998"/>
    <n v="2.5267179999999998"/>
    <x v="0"/>
  </r>
  <r>
    <x v="46"/>
    <x v="100"/>
    <n v="10"/>
    <x v="2"/>
    <n v="7"/>
    <n v="45"/>
    <n v="4"/>
    <n v="45"/>
    <n v="192"/>
    <n v="3.3854169999999999"/>
    <n v="3.5078119999999999"/>
    <n v="3.65625"/>
    <n v="3.7578119999999999"/>
    <x v="0"/>
  </r>
  <r>
    <x v="41"/>
    <x v="101"/>
    <n v="7"/>
    <x v="2"/>
    <n v="4"/>
    <n v="54"/>
    <n v="9"/>
    <n v="64"/>
    <n v="247"/>
    <n v="2.5082420000000001"/>
    <n v="2.8076919999999999"/>
    <n v="2.6730770000000001"/>
    <n v="2.5054949999999998"/>
    <x v="0"/>
  </r>
  <r>
    <x v="86"/>
    <x v="133"/>
    <n v="12"/>
    <x v="3"/>
    <n v="8"/>
    <n v="38"/>
    <n v="3"/>
    <n v="55"/>
    <n v="223"/>
    <n v="2.3098160000000001"/>
    <n v="2.8128829999999998"/>
    <n v="2.6840489999999999"/>
    <n v="2.6257670000000002"/>
    <x v="0"/>
  </r>
  <r>
    <x v="48"/>
    <x v="8"/>
    <n v="11"/>
    <x v="1"/>
    <n v="8"/>
    <n v="17"/>
    <n v="1"/>
    <n v="44"/>
    <n v="199"/>
    <n v="2.8173080000000001"/>
    <n v="2.980769"/>
    <n v="3.0480770000000001"/>
    <n v="3.0801280000000002"/>
    <x v="0"/>
  </r>
  <r>
    <x v="35"/>
    <x v="149"/>
    <n v="9"/>
    <x v="0"/>
    <n v="14"/>
    <n v="18"/>
    <n v="5"/>
    <n v="28"/>
    <n v="148"/>
    <n v="2.5130720000000002"/>
    <n v="2.8823530000000002"/>
    <n v="2.803922"/>
    <n v="2.8104580000000001"/>
    <x v="0"/>
  </r>
  <r>
    <x v="81"/>
    <x v="103"/>
    <n v="1"/>
    <x v="4"/>
    <n v="3"/>
    <n v="33"/>
    <n v="2"/>
    <n v="41"/>
    <n v="166"/>
    <n v="2.625"/>
    <n v="2.75"/>
    <n v="2.75"/>
    <n v="2.5"/>
    <x v="0"/>
  </r>
  <r>
    <x v="41"/>
    <x v="101"/>
    <n v="1"/>
    <x v="0"/>
    <n v="2"/>
    <n v="45"/>
    <n v="1"/>
    <n v="48"/>
    <n v="185"/>
    <n v="2.665"/>
    <n v="3.05"/>
    <n v="2.9049999999999998"/>
    <n v="2.75"/>
    <x v="0"/>
  </r>
  <r>
    <x v="22"/>
    <x v="91"/>
    <n v="19"/>
    <x v="0"/>
    <n v="23"/>
    <n v="86"/>
    <n v="3"/>
    <n v="72"/>
    <n v="353"/>
    <n v="3.7261579999999999"/>
    <n v="3.8919160000000002"/>
    <n v="3.7515890000000001"/>
    <n v="3.864668"/>
    <x v="0"/>
  </r>
  <r>
    <x v="46"/>
    <x v="102"/>
    <n v="4"/>
    <x v="0"/>
    <n v="10"/>
    <n v="28"/>
    <n v="6"/>
    <n v="66"/>
    <n v="223"/>
    <n v="3.3810159999999998"/>
    <n v="3.6885029999999999"/>
    <n v="3.5534759999999999"/>
    <n v="3.5655079999999999"/>
    <x v="0"/>
  </r>
  <r>
    <x v="46"/>
    <x v="93"/>
    <n v="7"/>
    <x v="0"/>
    <n v="5"/>
    <n v="32"/>
    <n v="2"/>
    <n v="71"/>
    <n v="221"/>
    <n v="3.2051889999999998"/>
    <n v="3.485849"/>
    <n v="3.3183959999999999"/>
    <n v="3.340802"/>
    <x v="0"/>
  </r>
  <r>
    <x v="101"/>
    <x v="6"/>
    <n v="4"/>
    <x v="0"/>
    <n v="3"/>
    <n v="8"/>
    <n v="1"/>
    <n v="63"/>
    <n v="177"/>
    <n v="2.9371170000000002"/>
    <n v="3.1418710000000001"/>
    <n v="3.0498470000000002"/>
    <n v="3.0812879999999998"/>
    <x v="0"/>
  </r>
  <r>
    <x v="15"/>
    <x v="86"/>
    <n v="10"/>
    <x v="1"/>
    <n v="13"/>
    <n v="58"/>
    <n v="6"/>
    <n v="82"/>
    <n v="298"/>
    <n v="3.6153849999999998"/>
    <n v="3.8547009999999999"/>
    <n v="3.820513"/>
    <n v="3.8354699999999999"/>
    <x v="0"/>
  </r>
  <r>
    <x v="57"/>
    <x v="9"/>
    <n v="10"/>
    <x v="6"/>
    <n v="11"/>
    <n v="59"/>
    <n v="8"/>
    <n v="107"/>
    <n v="348"/>
    <n v="3.3214290000000002"/>
    <n v="3.6344539999999999"/>
    <n v="3.4894959999999999"/>
    <n v="3.4978989999999999"/>
    <x v="0"/>
  </r>
  <r>
    <x v="60"/>
    <x v="21"/>
    <n v="9"/>
    <x v="0"/>
    <n v="11"/>
    <n v="42"/>
    <n v="3"/>
    <n v="73"/>
    <n v="283"/>
    <n v="3.25"/>
    <n v="3.6730770000000001"/>
    <n v="3.3076919999999999"/>
    <n v="3.288462"/>
    <x v="0"/>
  </r>
  <r>
    <x v="86"/>
    <x v="1"/>
    <n v="46"/>
    <x v="5"/>
    <n v="35"/>
    <n v="45"/>
    <n v="9"/>
    <n v="43"/>
    <n v="305"/>
    <n v="2.9010699999999998"/>
    <n v="3.2486630000000001"/>
    <n v="2.9090910000000001"/>
    <n v="2.8877009999999999"/>
    <x v="0"/>
  </r>
  <r>
    <x v="47"/>
    <x v="8"/>
    <n v="9"/>
    <x v="0"/>
    <n v="9"/>
    <n v="21"/>
    <n v="0"/>
    <n v="55"/>
    <n v="190"/>
    <n v="2.6487599999999998"/>
    <n v="3.1198350000000001"/>
    <n v="2.8264459999999998"/>
    <n v="2.789256"/>
    <x v="0"/>
  </r>
  <r>
    <x v="51"/>
    <x v="99"/>
    <n v="7"/>
    <x v="0"/>
    <n v="6"/>
    <n v="29"/>
    <n v="2"/>
    <n v="64"/>
    <n v="187"/>
    <n v="3.2421880000000001"/>
    <n v="3.65625"/>
    <n v="3.4765619999999999"/>
    <n v="3.53125"/>
    <x v="0"/>
  </r>
  <r>
    <x v="1"/>
    <x v="118"/>
    <n v="24"/>
    <x v="0"/>
    <n v="21"/>
    <n v="38"/>
    <n v="8"/>
    <n v="103"/>
    <n v="373"/>
    <n v="3.5493830000000002"/>
    <n v="3.7283949999999999"/>
    <n v="3.675926"/>
    <n v="3.6512349999999998"/>
    <x v="0"/>
  </r>
  <r>
    <x v="81"/>
    <x v="78"/>
    <n v="23"/>
    <x v="0"/>
    <n v="23"/>
    <n v="29"/>
    <n v="4"/>
    <n v="66"/>
    <n v="276"/>
    <n v="2.8111890000000002"/>
    <n v="3.4790209999999999"/>
    <n v="2.9860139999999999"/>
    <n v="2.9825170000000001"/>
    <x v="0"/>
  </r>
  <r>
    <x v="7"/>
    <x v="102"/>
    <n v="15"/>
    <x v="1"/>
    <n v="10"/>
    <n v="52"/>
    <n v="5"/>
    <n v="63"/>
    <n v="285"/>
    <n v="3.5606939999999998"/>
    <n v="3.8323700000000001"/>
    <n v="3.815029"/>
    <n v="3.9219650000000001"/>
    <x v="0"/>
  </r>
  <r>
    <x v="81"/>
    <x v="150"/>
    <n v="4"/>
    <x v="0"/>
    <n v="1"/>
    <n v="21"/>
    <n v="1"/>
    <n v="42"/>
    <n v="156"/>
    <n v="3.2931029999999999"/>
    <n v="3.6091950000000002"/>
    <n v="3.5"/>
    <n v="3.5057469999999999"/>
    <x v="0"/>
  </r>
  <r>
    <x v="60"/>
    <x v="102"/>
    <n v="5"/>
    <x v="0"/>
    <n v="10"/>
    <n v="56"/>
    <n v="8"/>
    <n v="81"/>
    <n v="286"/>
    <n v="3.3103449999999999"/>
    <n v="3.5862069999999999"/>
    <n v="3.387931"/>
    <n v="3.3189660000000001"/>
    <x v="0"/>
  </r>
  <r>
    <x v="2"/>
    <x v="39"/>
    <n v="12"/>
    <x v="0"/>
    <n v="14"/>
    <n v="71"/>
    <n v="11"/>
    <n v="102"/>
    <n v="388"/>
    <n v="3.0625"/>
    <n v="3.418269"/>
    <n v="3.1826919999999999"/>
    <n v="3.1538460000000001"/>
    <x v="0"/>
  </r>
  <r>
    <x v="50"/>
    <x v="40"/>
    <n v="12"/>
    <x v="0"/>
    <n v="13"/>
    <n v="26"/>
    <n v="2"/>
    <n v="76"/>
    <n v="282"/>
    <n v="2.8270680000000001"/>
    <n v="3.3270680000000001"/>
    <n v="3.052632"/>
    <n v="3.0639099999999999"/>
    <x v="0"/>
  </r>
  <r>
    <x v="61"/>
    <x v="12"/>
    <n v="14"/>
    <x v="1"/>
    <n v="15"/>
    <n v="69"/>
    <n v="9"/>
    <n v="123"/>
    <n v="411"/>
    <n v="3.6666669999999999"/>
    <n v="3.7790699999999999"/>
    <n v="3.7713179999999999"/>
    <n v="3.7945739999999999"/>
    <x v="0"/>
  </r>
  <r>
    <x v="41"/>
    <x v="25"/>
    <n v="9"/>
    <x v="0"/>
    <n v="11"/>
    <n v="39"/>
    <n v="2"/>
    <n v="96"/>
    <n v="291"/>
    <n v="3.2592590000000001"/>
    <n v="3.4537040000000001"/>
    <n v="3.143519"/>
    <n v="3.2361110000000002"/>
    <x v="0"/>
  </r>
  <r>
    <x v="11"/>
    <x v="11"/>
    <n v="35"/>
    <x v="5"/>
    <n v="21"/>
    <n v="58"/>
    <n v="7"/>
    <n v="66"/>
    <n v="323"/>
    <n v="3.4095240000000002"/>
    <n v="3.661905"/>
    <n v="3.5809519999999999"/>
    <n v="3.5285709999999999"/>
    <x v="0"/>
  </r>
  <r>
    <x v="77"/>
    <x v="78"/>
    <n v="31"/>
    <x v="1"/>
    <n v="25"/>
    <n v="88"/>
    <n v="8"/>
    <n v="135"/>
    <n v="516"/>
    <n v="3.5"/>
    <n v="3.75"/>
    <n v="3.6315789999999999"/>
    <n v="3.6842109999999999"/>
    <x v="0"/>
  </r>
  <r>
    <x v="63"/>
    <x v="18"/>
    <n v="15"/>
    <x v="4"/>
    <n v="16"/>
    <n v="43"/>
    <n v="7"/>
    <n v="95"/>
    <n v="334"/>
    <n v="3.3640780000000001"/>
    <n v="3.6456309999999998"/>
    <n v="3.5339809999999998"/>
    <n v="3.5825239999999998"/>
    <x v="0"/>
  </r>
  <r>
    <x v="50"/>
    <x v="35"/>
    <n v="5"/>
    <x v="0"/>
    <n v="5"/>
    <n v="36"/>
    <n v="1"/>
    <n v="109"/>
    <n v="349"/>
    <n v="2.5605099999999998"/>
    <n v="3.0923569999999998"/>
    <n v="2.7133759999999998"/>
    <n v="2.5509550000000001"/>
    <x v="0"/>
  </r>
  <r>
    <x v="5"/>
    <x v="72"/>
    <n v="42"/>
    <x v="0"/>
    <n v="45"/>
    <n v="45"/>
    <n v="5"/>
    <n v="99"/>
    <n v="413"/>
    <n v="3.1256979999999999"/>
    <n v="3.3463690000000001"/>
    <n v="3.1508379999999998"/>
    <n v="3.0949719999999998"/>
    <x v="0"/>
  </r>
  <r>
    <x v="60"/>
    <x v="9"/>
    <n v="27"/>
    <x v="6"/>
    <n v="21"/>
    <n v="74"/>
    <n v="6"/>
    <n v="110"/>
    <n v="412"/>
    <n v="3.3292679999999999"/>
    <n v="3.5365850000000001"/>
    <n v="3.3292679999999999"/>
    <n v="3.304878"/>
    <x v="0"/>
  </r>
  <r>
    <x v="15"/>
    <x v="78"/>
    <n v="16"/>
    <x v="0"/>
    <n v="17"/>
    <n v="30"/>
    <n v="4"/>
    <n v="100"/>
    <n v="330"/>
    <n v="3.2155170000000002"/>
    <n v="3.5862069999999999"/>
    <n v="3.3534480000000002"/>
    <n v="3.3189660000000001"/>
    <x v="0"/>
  </r>
  <r>
    <x v="81"/>
    <x v="21"/>
    <n v="13"/>
    <x v="4"/>
    <n v="10"/>
    <n v="31"/>
    <n v="1"/>
    <n v="70"/>
    <n v="237"/>
    <n v="3.35"/>
    <n v="3.733333"/>
    <n v="3.6166670000000001"/>
    <n v="3.766667"/>
    <x v="0"/>
  </r>
  <r>
    <x v="47"/>
    <x v="48"/>
    <n v="8"/>
    <x v="0"/>
    <n v="8"/>
    <n v="26"/>
    <n v="2"/>
    <n v="132"/>
    <n v="355"/>
    <n v="3"/>
    <n v="3.25"/>
    <n v="3.339286"/>
    <n v="3.125"/>
    <x v="0"/>
  </r>
  <r>
    <x v="55"/>
    <x v="77"/>
    <n v="13"/>
    <x v="0"/>
    <n v="15"/>
    <n v="37"/>
    <n v="1"/>
    <n v="81"/>
    <n v="267"/>
    <n v="2.9166669999999999"/>
    <n v="3.75"/>
    <n v="3"/>
    <n v="3.1666669999999999"/>
    <x v="0"/>
  </r>
  <r>
    <x v="8"/>
    <x v="9"/>
    <n v="15"/>
    <x v="0"/>
    <n v="15"/>
    <n v="47"/>
    <n v="4"/>
    <n v="77"/>
    <n v="306"/>
    <n v="3.2727270000000002"/>
    <n v="3.545455"/>
    <n v="3.545455"/>
    <n v="3.3636360000000001"/>
    <x v="0"/>
  </r>
  <r>
    <x v="1"/>
    <x v="108"/>
    <n v="14"/>
    <x v="4"/>
    <n v="15"/>
    <n v="41"/>
    <n v="7"/>
    <n v="104"/>
    <n v="336"/>
    <n v="3.339286"/>
    <n v="3.589286"/>
    <n v="3.5714290000000002"/>
    <n v="3.625"/>
    <x v="0"/>
  </r>
  <r>
    <x v="11"/>
    <x v="88"/>
    <n v="11"/>
    <x v="0"/>
    <n v="12"/>
    <n v="51"/>
    <n v="4"/>
    <n v="71"/>
    <n v="292"/>
    <n v="3.4375"/>
    <n v="3.875"/>
    <n v="3.6875"/>
    <n v="3.625"/>
    <x v="0"/>
  </r>
  <r>
    <x v="59"/>
    <x v="6"/>
    <n v="20"/>
    <x v="0"/>
    <n v="17"/>
    <n v="45"/>
    <n v="1"/>
    <n v="79"/>
    <n v="303"/>
    <n v="3.3253970000000002"/>
    <n v="3.6031749999999998"/>
    <n v="3.4285709999999998"/>
    <n v="3.4126979999999998"/>
    <x v="0"/>
  </r>
  <r>
    <x v="15"/>
    <x v="0"/>
    <n v="20"/>
    <x v="1"/>
    <n v="27"/>
    <n v="37"/>
    <n v="1"/>
    <n v="80"/>
    <n v="334"/>
    <n v="2.8275860000000002"/>
    <n v="3.1724139999999998"/>
    <n v="2.8275860000000002"/>
    <n v="2.7068970000000001"/>
    <x v="0"/>
  </r>
  <r>
    <x v="49"/>
    <x v="149"/>
    <n v="20"/>
    <x v="5"/>
    <n v="18"/>
    <n v="35"/>
    <n v="5"/>
    <n v="39"/>
    <n v="228"/>
    <n v="3.185225"/>
    <n v="3.341542"/>
    <n v="3.470021"/>
    <n v="3.4400430000000002"/>
    <x v="0"/>
  </r>
  <r>
    <x v="101"/>
    <x v="127"/>
    <n v="8"/>
    <x v="5"/>
    <n v="9"/>
    <n v="12"/>
    <n v="0"/>
    <n v="36"/>
    <n v="125"/>
    <n v="2.6789260000000001"/>
    <n v="3.0745529999999999"/>
    <n v="2.9592450000000001"/>
    <n v="2.9224649999999999"/>
    <x v="0"/>
  </r>
  <r>
    <x v="46"/>
    <x v="150"/>
    <n v="10"/>
    <x v="2"/>
    <n v="17"/>
    <n v="39"/>
    <n v="3"/>
    <n v="60"/>
    <n v="233"/>
    <n v="2.4503970000000002"/>
    <n v="2.8720240000000001"/>
    <n v="2.6726190000000001"/>
    <n v="2.5406749999999998"/>
    <x v="0"/>
  </r>
  <r>
    <x v="8"/>
    <x v="87"/>
    <n v="12"/>
    <x v="4"/>
    <n v="8"/>
    <n v="56"/>
    <n v="7"/>
    <n v="40"/>
    <n v="255"/>
    <n v="2.8157890000000001"/>
    <n v="3.052632"/>
    <n v="3"/>
    <n v="2.973684"/>
    <x v="0"/>
  </r>
  <r>
    <x v="60"/>
    <x v="17"/>
    <n v="10"/>
    <x v="7"/>
    <n v="13"/>
    <n v="74"/>
    <n v="8"/>
    <n v="78"/>
    <n v="333"/>
    <n v="3.2790180000000002"/>
    <n v="3.6428569999999998"/>
    <n v="3.504464"/>
    <n v="3.410714"/>
    <x v="0"/>
  </r>
  <r>
    <x v="10"/>
    <x v="153"/>
    <n v="2"/>
    <x v="0"/>
    <n v="3"/>
    <n v="26"/>
    <n v="2"/>
    <n v="40"/>
    <n v="146"/>
    <n v="2.5991740000000001"/>
    <n v="2.9269970000000001"/>
    <n v="2.822314"/>
    <n v="2.8567490000000002"/>
    <x v="0"/>
  </r>
  <r>
    <x v="15"/>
    <x v="17"/>
    <n v="21"/>
    <x v="0"/>
    <n v="22"/>
    <n v="51"/>
    <n v="4"/>
    <n v="46"/>
    <n v="274"/>
    <n v="3.1486489999999998"/>
    <n v="3.344595"/>
    <n v="3.3581080000000001"/>
    <n v="3.375"/>
    <x v="0"/>
  </r>
  <r>
    <x v="48"/>
    <x v="93"/>
    <n v="7"/>
    <x v="1"/>
    <n v="10"/>
    <n v="28"/>
    <n v="0"/>
    <n v="46"/>
    <n v="186"/>
    <n v="2.7338710000000002"/>
    <n v="2.913306"/>
    <n v="3.0120969999999998"/>
    <n v="2.8588710000000002"/>
    <x v="0"/>
  </r>
  <r>
    <x v="31"/>
    <x v="103"/>
    <n v="9"/>
    <x v="5"/>
    <n v="2"/>
    <n v="33"/>
    <n v="4"/>
    <n v="43"/>
    <n v="175"/>
    <n v="2.532178"/>
    <n v="2.9282180000000002"/>
    <n v="2.8465349999999998"/>
    <n v="2.7623760000000002"/>
    <x v="0"/>
  </r>
  <r>
    <x v="60"/>
    <x v="107"/>
    <n v="26"/>
    <x v="11"/>
    <n v="33"/>
    <n v="89"/>
    <n v="10"/>
    <n v="59"/>
    <n v="374"/>
    <n v="3.6257860000000002"/>
    <n v="3.767296"/>
    <n v="3.779874"/>
    <n v="3.7893080000000001"/>
    <x v="0"/>
  </r>
  <r>
    <x v="53"/>
    <x v="98"/>
    <n v="11"/>
    <x v="0"/>
    <n v="24"/>
    <n v="18"/>
    <n v="9"/>
    <n v="20"/>
    <n v="157"/>
    <n v="2.765517"/>
    <n v="3.1206900000000002"/>
    <n v="3.0517240000000001"/>
    <n v="2.9793099999999999"/>
    <x v="0"/>
  </r>
  <r>
    <x v="5"/>
    <x v="92"/>
    <n v="17"/>
    <x v="0"/>
    <n v="14"/>
    <n v="51"/>
    <n v="1"/>
    <n v="49"/>
    <n v="250"/>
    <n v="2.9727269999999999"/>
    <n v="3.25"/>
    <n v="3.2136360000000002"/>
    <n v="3.1545450000000002"/>
    <x v="0"/>
  </r>
  <r>
    <x v="31"/>
    <x v="132"/>
    <n v="12"/>
    <x v="0"/>
    <n v="13"/>
    <n v="35"/>
    <n v="2"/>
    <n v="52"/>
    <n v="229"/>
    <n v="3.3076919999999999"/>
    <n v="3.461538"/>
    <n v="3.507692"/>
    <n v="3.4307690000000002"/>
    <x v="0"/>
  </r>
  <r>
    <x v="24"/>
    <x v="149"/>
    <n v="36"/>
    <x v="12"/>
    <n v="31"/>
    <n v="98"/>
    <n v="15"/>
    <n v="93"/>
    <n v="451"/>
    <n v="3.1195650000000001"/>
    <n v="3.347826"/>
    <n v="3.4347829999999999"/>
    <n v="3.336957"/>
    <x v="0"/>
  </r>
  <r>
    <x v="51"/>
    <x v="87"/>
    <n v="11"/>
    <x v="6"/>
    <n v="11"/>
    <n v="30"/>
    <n v="1"/>
    <n v="47"/>
    <n v="212"/>
    <n v="3"/>
    <n v="3.714286"/>
    <n v="3.5"/>
    <n v="3.3571430000000002"/>
    <x v="0"/>
  </r>
  <r>
    <x v="82"/>
    <x v="16"/>
    <n v="52"/>
    <x v="1"/>
    <n v="46"/>
    <n v="41"/>
    <n v="3"/>
    <n v="78"/>
    <n v="394"/>
    <n v="2.848684"/>
    <n v="3.0657890000000001"/>
    <n v="2.9342109999999999"/>
    <n v="2.7960530000000001"/>
    <x v="0"/>
  </r>
  <r>
    <x v="0"/>
    <x v="97"/>
    <n v="36"/>
    <x v="0"/>
    <n v="29"/>
    <n v="68"/>
    <n v="0"/>
    <n v="71"/>
    <n v="326"/>
    <n v="3.511628"/>
    <n v="3.6802329999999999"/>
    <n v="3.627907"/>
    <n v="3.5813950000000001"/>
    <x v="0"/>
  </r>
  <r>
    <x v="49"/>
    <x v="149"/>
    <n v="22"/>
    <x v="0"/>
    <n v="23"/>
    <n v="40"/>
    <n v="5"/>
    <n v="66"/>
    <n v="266"/>
    <n v="2.8534480000000002"/>
    <n v="3.0517240000000001"/>
    <n v="3.1034480000000002"/>
    <n v="3.0431029999999999"/>
    <x v="0"/>
  </r>
  <r>
    <x v="64"/>
    <x v="8"/>
    <n v="35"/>
    <x v="0"/>
    <n v="33"/>
    <n v="79"/>
    <n v="5"/>
    <n v="52"/>
    <n v="361"/>
    <n v="3.0479039999999999"/>
    <n v="3.3592810000000002"/>
    <n v="3.2844310000000001"/>
    <n v="3.2185630000000001"/>
    <x v="0"/>
  </r>
  <r>
    <x v="81"/>
    <x v="23"/>
    <n v="13"/>
    <x v="0"/>
    <n v="12"/>
    <n v="28"/>
    <n v="2"/>
    <n v="51"/>
    <n v="230"/>
    <n v="2.7"/>
    <n v="3.072727"/>
    <n v="2.9363640000000002"/>
    <n v="2.736364"/>
    <x v="0"/>
  </r>
  <r>
    <x v="42"/>
    <x v="11"/>
    <n v="17"/>
    <x v="4"/>
    <n v="22"/>
    <n v="91"/>
    <n v="6"/>
    <n v="84"/>
    <n v="399"/>
    <n v="3.2531650000000001"/>
    <n v="3.4050630000000002"/>
    <n v="3.3607589999999998"/>
    <n v="3.4113920000000002"/>
    <x v="0"/>
  </r>
  <r>
    <x v="12"/>
    <x v="6"/>
    <n v="18"/>
    <x v="5"/>
    <n v="15"/>
    <n v="52"/>
    <n v="3"/>
    <n v="95"/>
    <n v="320"/>
    <n v="2.9711539999999999"/>
    <n v="3.394231"/>
    <n v="3.0673080000000001"/>
    <n v="3.0769229999999999"/>
    <x v="0"/>
  </r>
  <r>
    <x v="23"/>
    <x v="16"/>
    <n v="32"/>
    <x v="10"/>
    <n v="36"/>
    <n v="71"/>
    <n v="6"/>
    <n v="158"/>
    <n v="525"/>
    <n v="3.865513"/>
    <n v="4.0703120000000004"/>
    <n v="4.0496650000000001"/>
    <n v="4.1579240000000004"/>
    <x v="0"/>
  </r>
  <r>
    <x v="39"/>
    <x v="74"/>
    <n v="16"/>
    <x v="7"/>
    <n v="16"/>
    <n v="90"/>
    <n v="9"/>
    <n v="72"/>
    <n v="378"/>
    <n v="3.645349"/>
    <n v="3.6744189999999999"/>
    <n v="3.9127909999999999"/>
    <n v="3.860465"/>
    <x v="0"/>
  </r>
  <r>
    <x v="8"/>
    <x v="89"/>
    <n v="4"/>
    <x v="4"/>
    <n v="2"/>
    <n v="52"/>
    <n v="8"/>
    <n v="62"/>
    <n v="244"/>
    <n v="3.1470590000000001"/>
    <n v="3.4602940000000002"/>
    <n v="3.373529"/>
    <n v="3.3147060000000002"/>
    <x v="0"/>
  </r>
  <r>
    <x v="86"/>
    <x v="133"/>
    <n v="7"/>
    <x v="1"/>
    <n v="10"/>
    <n v="28"/>
    <n v="2"/>
    <n v="49"/>
    <n v="181"/>
    <n v="2.856643"/>
    <n v="3.1888109999999998"/>
    <n v="3.0629369999999998"/>
    <n v="2.9755240000000001"/>
    <x v="0"/>
  </r>
  <r>
    <x v="3"/>
    <x v="137"/>
    <n v="23"/>
    <x v="5"/>
    <n v="28"/>
    <n v="69"/>
    <n v="4"/>
    <n v="93"/>
    <n v="372"/>
    <n v="3.399194"/>
    <n v="3.5564520000000002"/>
    <n v="3.6532260000000001"/>
    <n v="3.5685479999999998"/>
    <x v="0"/>
  </r>
  <r>
    <x v="35"/>
    <x v="107"/>
    <n v="7"/>
    <x v="4"/>
    <n v="8"/>
    <n v="18"/>
    <n v="3"/>
    <n v="43"/>
    <n v="154"/>
    <n v="2.6220469999999998"/>
    <n v="2.933071"/>
    <n v="2.8858269999999999"/>
    <n v="2.799213"/>
    <x v="0"/>
  </r>
  <r>
    <x v="0"/>
    <x v="86"/>
    <n v="19"/>
    <x v="0"/>
    <n v="25"/>
    <n v="83"/>
    <n v="6"/>
    <n v="79"/>
    <n v="370"/>
    <n v="3.36"/>
    <n v="3.52"/>
    <n v="3.44"/>
    <n v="3.58"/>
    <x v="0"/>
  </r>
  <r>
    <x v="31"/>
    <x v="11"/>
    <n v="8"/>
    <x v="1"/>
    <n v="9"/>
    <n v="46"/>
    <n v="2"/>
    <n v="55"/>
    <n v="232"/>
    <n v="2.6914060000000002"/>
    <n v="3.1484380000000001"/>
    <n v="2.9179689999999998"/>
    <n v="2.78125"/>
    <x v="0"/>
  </r>
  <r>
    <x v="54"/>
    <x v="87"/>
    <n v="9"/>
    <x v="1"/>
    <n v="10"/>
    <n v="36"/>
    <n v="3"/>
    <n v="67"/>
    <n v="233"/>
    <n v="3.2882349999999998"/>
    <n v="3.5882350000000001"/>
    <n v="3.4470589999999999"/>
    <n v="3.4705879999999998"/>
    <x v="0"/>
  </r>
  <r>
    <x v="7"/>
    <x v="105"/>
    <n v="20"/>
    <x v="6"/>
    <n v="24"/>
    <n v="73"/>
    <n v="6"/>
    <n v="107"/>
    <n v="418"/>
    <n v="3.5909089999999999"/>
    <n v="3.795455"/>
    <n v="3.7272729999999998"/>
    <n v="3.7613639999999999"/>
    <x v="0"/>
  </r>
  <r>
    <x v="59"/>
    <x v="22"/>
    <n v="31"/>
    <x v="4"/>
    <n v="38"/>
    <n v="53"/>
    <n v="3"/>
    <n v="83"/>
    <n v="406"/>
    <n v="3.7414770000000002"/>
    <n v="3.9630679999999998"/>
    <n v="3.9744320000000002"/>
    <n v="3.9176139999999999"/>
    <x v="0"/>
  </r>
  <r>
    <x v="1"/>
    <x v="89"/>
    <n v="26"/>
    <x v="0"/>
    <n v="20"/>
    <n v="42"/>
    <n v="8"/>
    <n v="73"/>
    <n v="288"/>
    <n v="3.1646339999999999"/>
    <n v="3.3963410000000001"/>
    <n v="3.4024390000000002"/>
    <n v="3.4390239999999999"/>
    <x v="0"/>
  </r>
  <r>
    <x v="43"/>
    <x v="91"/>
    <n v="13"/>
    <x v="3"/>
    <n v="14"/>
    <n v="96"/>
    <n v="14"/>
    <n v="109"/>
    <n v="424"/>
    <n v="3.5493830000000002"/>
    <n v="3.9074070000000001"/>
    <n v="3.7716050000000001"/>
    <n v="3.6728399999999999"/>
    <x v="0"/>
  </r>
  <r>
    <x v="57"/>
    <x v="107"/>
    <n v="15"/>
    <x v="1"/>
    <n v="6"/>
    <n v="50"/>
    <n v="9"/>
    <n v="73"/>
    <n v="277"/>
    <n v="3.1428569999999998"/>
    <n v="3.9285709999999998"/>
    <n v="3.4285709999999998"/>
    <n v="3.0714290000000002"/>
    <x v="0"/>
  </r>
  <r>
    <x v="11"/>
    <x v="73"/>
    <n v="24"/>
    <x v="2"/>
    <n v="27"/>
    <n v="90"/>
    <n v="7"/>
    <n v="121"/>
    <n v="455"/>
    <n v="3.3679250000000001"/>
    <n v="3.6415090000000001"/>
    <n v="3.424528"/>
    <n v="3.4528300000000001"/>
    <x v="0"/>
  </r>
  <r>
    <x v="5"/>
    <x v="151"/>
    <n v="9"/>
    <x v="5"/>
    <n v="8"/>
    <n v="53"/>
    <n v="2"/>
    <n v="79"/>
    <n v="270"/>
    <n v="3.1931820000000002"/>
    <n v="3.4659089999999999"/>
    <n v="3.3409089999999999"/>
    <n v="3.3068179999999998"/>
    <x v="0"/>
  </r>
  <r>
    <x v="14"/>
    <x v="85"/>
    <n v="14"/>
    <x v="4"/>
    <n v="10"/>
    <n v="76"/>
    <n v="5"/>
    <n v="85"/>
    <n v="355"/>
    <n v="3.45"/>
    <n v="3.7250000000000001"/>
    <n v="3.7250000000000001"/>
    <n v="3.6749999999999998"/>
    <x v="0"/>
  </r>
  <r>
    <x v="64"/>
    <x v="4"/>
    <n v="21"/>
    <x v="1"/>
    <n v="24"/>
    <n v="73"/>
    <n v="6"/>
    <n v="102"/>
    <n v="402"/>
    <n v="3.3846150000000002"/>
    <n v="3.7820510000000001"/>
    <n v="3.5769229999999999"/>
    <n v="3.461538"/>
    <x v="0"/>
  </r>
  <r>
    <x v="49"/>
    <x v="108"/>
    <n v="17"/>
    <x v="4"/>
    <n v="20"/>
    <n v="46"/>
    <n v="7"/>
    <n v="78"/>
    <n v="318"/>
    <n v="3.4210530000000001"/>
    <n v="3.6315789999999999"/>
    <n v="3.5789469999999999"/>
    <n v="3.6052629999999999"/>
    <x v="0"/>
  </r>
  <r>
    <x v="43"/>
    <x v="8"/>
    <n v="23"/>
    <x v="5"/>
    <n v="16"/>
    <n v="66"/>
    <n v="11"/>
    <n v="59"/>
    <n v="331"/>
    <n v="3.4117649999999999"/>
    <n v="3.2058819999999999"/>
    <n v="3.6176469999999998"/>
    <n v="3.7941180000000001"/>
    <x v="0"/>
  </r>
  <r>
    <x v="50"/>
    <x v="149"/>
    <n v="14"/>
    <x v="0"/>
    <n v="15"/>
    <n v="47"/>
    <n v="1"/>
    <n v="55"/>
    <n v="231"/>
    <n v="2.8333330000000001"/>
    <n v="3"/>
    <n v="2.8333330000000001"/>
    <n v="3.1666669999999999"/>
    <x v="0"/>
  </r>
  <r>
    <x v="41"/>
    <x v="100"/>
    <n v="10"/>
    <x v="0"/>
    <n v="6"/>
    <n v="33"/>
    <n v="3"/>
    <n v="25"/>
    <n v="142"/>
    <n v="2.5"/>
    <n v="3"/>
    <n v="2.8636360000000001"/>
    <n v="2.6363639999999999"/>
    <x v="0"/>
  </r>
  <r>
    <x v="41"/>
    <x v="139"/>
    <n v="15"/>
    <x v="0"/>
    <n v="14"/>
    <n v="31"/>
    <n v="11"/>
    <n v="27"/>
    <n v="174"/>
    <n v="3.6111110000000002"/>
    <n v="3.6666669999999999"/>
    <n v="3.8333330000000001"/>
    <n v="3.7222219999999999"/>
    <x v="0"/>
  </r>
  <r>
    <x v="7"/>
    <x v="102"/>
    <n v="13"/>
    <x v="0"/>
    <n v="12"/>
    <n v="53"/>
    <n v="5"/>
    <n v="59"/>
    <n v="292"/>
    <n v="3.285714"/>
    <n v="3.5"/>
    <n v="3.464286"/>
    <n v="3.3571430000000002"/>
    <x v="0"/>
  </r>
  <r>
    <x v="31"/>
    <x v="151"/>
    <n v="7"/>
    <x v="1"/>
    <n v="3"/>
    <n v="43"/>
    <n v="6"/>
    <n v="42"/>
    <n v="195"/>
    <n v="3.25"/>
    <n v="3.45"/>
    <n v="3.15"/>
    <n v="3.45"/>
    <x v="0"/>
  </r>
  <r>
    <x v="42"/>
    <x v="80"/>
    <n v="52"/>
    <x v="2"/>
    <n v="52"/>
    <n v="79"/>
    <n v="9"/>
    <n v="79"/>
    <n v="459"/>
    <n v="4.0555560000000002"/>
    <n v="4.1388889999999998"/>
    <n v="4.1666670000000003"/>
    <n v="4.2222220000000004"/>
    <x v="0"/>
  </r>
  <r>
    <x v="31"/>
    <x v="85"/>
    <n v="24"/>
    <x v="0"/>
    <n v="17"/>
    <n v="39"/>
    <n v="10"/>
    <n v="56"/>
    <n v="250"/>
    <n v="2.625"/>
    <n v="2.9166669999999999"/>
    <n v="2.9166669999999999"/>
    <n v="2.8333330000000001"/>
    <x v="0"/>
  </r>
  <r>
    <x v="51"/>
    <x v="127"/>
    <n v="10"/>
    <x v="0"/>
    <n v="6"/>
    <n v="25"/>
    <n v="0"/>
    <n v="23"/>
    <n v="136"/>
    <n v="2.3125"/>
    <n v="2.9375"/>
    <n v="2.53125"/>
    <n v="2.46875"/>
    <x v="0"/>
  </r>
  <r>
    <x v="50"/>
    <x v="74"/>
    <n v="4"/>
    <x v="5"/>
    <n v="6"/>
    <n v="32"/>
    <n v="5"/>
    <n v="46"/>
    <n v="205"/>
    <n v="2.9354840000000002"/>
    <n v="3.2903229999999999"/>
    <n v="3.1935479999999998"/>
    <n v="3"/>
    <x v="0"/>
  </r>
  <r>
    <x v="59"/>
    <x v="85"/>
    <n v="21"/>
    <x v="4"/>
    <n v="15"/>
    <n v="62"/>
    <n v="0"/>
    <n v="72"/>
    <n v="285"/>
    <n v="3.75"/>
    <n v="3.75"/>
    <n v="3.75"/>
    <n v="3.625"/>
    <x v="0"/>
  </r>
  <r>
    <x v="4"/>
    <x v="151"/>
    <n v="5"/>
    <x v="1"/>
    <n v="4"/>
    <n v="66"/>
    <n v="4"/>
    <n v="52"/>
    <n v="274"/>
    <n v="3.1481479999999999"/>
    <n v="3.481481"/>
    <n v="3.1851850000000002"/>
    <n v="3.1851850000000002"/>
    <x v="0"/>
  </r>
  <r>
    <x v="47"/>
    <x v="97"/>
    <n v="8"/>
    <x v="0"/>
    <n v="9"/>
    <n v="30"/>
    <n v="2"/>
    <n v="54"/>
    <n v="172"/>
    <n v="2.75"/>
    <n v="3"/>
    <n v="3"/>
    <n v="3"/>
    <x v="0"/>
  </r>
  <r>
    <x v="81"/>
    <x v="98"/>
    <n v="12"/>
    <x v="0"/>
    <n v="14"/>
    <n v="25"/>
    <n v="7"/>
    <n v="53"/>
    <n v="212"/>
    <n v="3.25"/>
    <n v="3.625"/>
    <n v="3.5"/>
    <n v="3"/>
    <x v="0"/>
  </r>
  <r>
    <x v="85"/>
    <x v="103"/>
    <n v="13"/>
    <x v="0"/>
    <n v="11"/>
    <n v="25"/>
    <n v="8"/>
    <n v="37"/>
    <n v="160"/>
    <n v="3.5"/>
    <n v="3.7"/>
    <n v="3.8"/>
    <n v="3.7"/>
    <x v="0"/>
  </r>
  <r>
    <x v="57"/>
    <x v="150"/>
    <n v="5"/>
    <x v="5"/>
    <n v="8"/>
    <n v="62"/>
    <n v="7"/>
    <n v="46"/>
    <n v="242"/>
    <n v="4"/>
    <n v="4.1666670000000003"/>
    <n v="4.1666670000000003"/>
    <n v="4"/>
    <x v="0"/>
  </r>
  <r>
    <x v="55"/>
    <x v="12"/>
    <n v="7"/>
    <x v="0"/>
    <n v="4"/>
    <n v="14"/>
    <n v="15"/>
    <n v="85"/>
    <n v="279"/>
    <n v="3.7269199999999998"/>
    <n v="3.9607420000000002"/>
    <n v="3.7985329999999999"/>
    <n v="3.9137189999999999"/>
    <x v="0"/>
  </r>
  <r>
    <x v="35"/>
    <x v="103"/>
    <n v="3"/>
    <x v="0"/>
    <n v="5"/>
    <n v="7"/>
    <n v="0"/>
    <n v="30"/>
    <n v="103"/>
    <n v="2.9241069999999998"/>
    <n v="3.6316959999999998"/>
    <n v="2.9620540000000002"/>
    <n v="2.948661"/>
    <x v="0"/>
  </r>
  <r>
    <x v="5"/>
    <x v="87"/>
    <n v="12"/>
    <x v="0"/>
    <n v="7"/>
    <n v="41"/>
    <n v="14"/>
    <n v="103"/>
    <n v="332"/>
    <n v="3.2590759999999999"/>
    <n v="3.6534650000000002"/>
    <n v="3.2920790000000002"/>
    <n v="3.3729369999999999"/>
    <x v="0"/>
  </r>
  <r>
    <x v="31"/>
    <x v="8"/>
    <n v="7"/>
    <x v="0"/>
    <n v="8"/>
    <n v="17"/>
    <n v="1"/>
    <n v="83"/>
    <n v="239"/>
    <n v="3.233193"/>
    <n v="3.4705879999999998"/>
    <n v="3.1869749999999999"/>
    <n v="3.3067229999999999"/>
    <x v="0"/>
  </r>
  <r>
    <x v="8"/>
    <x v="83"/>
    <n v="23"/>
    <x v="1"/>
    <n v="41"/>
    <n v="33"/>
    <n v="2"/>
    <n v="80"/>
    <n v="343"/>
    <n v="3.329167"/>
    <n v="3.5645829999999998"/>
    <n v="3.3937499999999998"/>
    <n v="3.4187500000000002"/>
    <x v="0"/>
  </r>
  <r>
    <x v="50"/>
    <x v="80"/>
    <n v="7"/>
    <x v="0"/>
    <n v="2"/>
    <n v="31"/>
    <n v="4"/>
    <n v="96"/>
    <n v="275"/>
    <n v="2.961722"/>
    <n v="3.3421050000000001"/>
    <n v="3.038278"/>
    <n v="2.978469"/>
    <x v="0"/>
  </r>
  <r>
    <x v="80"/>
    <x v="12"/>
    <n v="22"/>
    <x v="1"/>
    <n v="15"/>
    <n v="43"/>
    <n v="1"/>
    <n v="64"/>
    <n v="286"/>
    <n v="2.7899630000000002"/>
    <n v="3.451673"/>
    <n v="2.9237920000000002"/>
    <n v="2.7862450000000001"/>
    <x v="0"/>
  </r>
  <r>
    <x v="93"/>
    <x v="96"/>
    <n v="5"/>
    <x v="1"/>
    <n v="11"/>
    <n v="42"/>
    <n v="12"/>
    <n v="118"/>
    <n v="430"/>
    <n v="3.9909910000000002"/>
    <n v="4.1531529999999997"/>
    <n v="4.1441439999999998"/>
    <n v="4.2072070000000004"/>
    <x v="0"/>
  </r>
  <r>
    <x v="55"/>
    <x v="12"/>
    <n v="8"/>
    <x v="0"/>
    <n v="14"/>
    <n v="26"/>
    <n v="2"/>
    <n v="78"/>
    <n v="275"/>
    <n v="2.8552629999999999"/>
    <n v="3.3157890000000001"/>
    <n v="2.9934210000000001"/>
    <n v="3.0855260000000002"/>
    <x v="0"/>
  </r>
  <r>
    <x v="35"/>
    <x v="17"/>
    <n v="3"/>
    <x v="1"/>
    <n v="5"/>
    <n v="14"/>
    <n v="2"/>
    <n v="66"/>
    <n v="181"/>
    <n v="3.116279"/>
    <n v="3.4767440000000001"/>
    <n v="3.2093020000000001"/>
    <n v="3.2209300000000001"/>
    <x v="0"/>
  </r>
  <r>
    <x v="31"/>
    <x v="90"/>
    <n v="28"/>
    <x v="0"/>
    <n v="10"/>
    <n v="67"/>
    <n v="63"/>
    <n v="102"/>
    <n v="509"/>
    <n v="3.9631150000000002"/>
    <n v="3.9508200000000002"/>
    <n v="3.8073769999999998"/>
    <n v="3.8975409999999999"/>
    <x v="0"/>
  </r>
  <r>
    <x v="94"/>
    <x v="78"/>
    <n v="13"/>
    <x v="0"/>
    <n v="26"/>
    <n v="72"/>
    <n v="21"/>
    <n v="153"/>
    <n v="547"/>
    <n v="3.76"/>
    <n v="3.96"/>
    <n v="3.82"/>
    <n v="3.96"/>
    <x v="0"/>
  </r>
  <r>
    <x v="16"/>
    <x v="39"/>
    <n v="11"/>
    <x v="0"/>
    <n v="14"/>
    <n v="42"/>
    <n v="8"/>
    <n v="104"/>
    <n v="409"/>
    <n v="3.3170730000000002"/>
    <n v="3.6585369999999999"/>
    <n v="3.2195119999999999"/>
    <n v="3.3414630000000001"/>
    <x v="0"/>
  </r>
  <r>
    <x v="57"/>
    <x v="28"/>
    <n v="17"/>
    <x v="0"/>
    <n v="9"/>
    <n v="33"/>
    <n v="11"/>
    <n v="133"/>
    <n v="379"/>
    <n v="3.6"/>
    <n v="3.75"/>
    <n v="3.85"/>
    <n v="3.875"/>
    <x v="0"/>
  </r>
  <r>
    <x v="6"/>
    <x v="28"/>
    <n v="10"/>
    <x v="1"/>
    <n v="9"/>
    <n v="28"/>
    <n v="2"/>
    <n v="98"/>
    <n v="333"/>
    <n v="3.5135139999999998"/>
    <n v="3.6486489999999998"/>
    <n v="3.6621619999999999"/>
    <n v="3.7837839999999998"/>
    <x v="0"/>
  </r>
  <r>
    <x v="33"/>
    <x v="29"/>
    <n v="9"/>
    <x v="0"/>
    <n v="15"/>
    <n v="49"/>
    <n v="4"/>
    <n v="115"/>
    <n v="425"/>
    <n v="3.6666669999999999"/>
    <n v="4.0416670000000003"/>
    <n v="3.6805560000000002"/>
    <n v="3.8611110000000002"/>
    <x v="0"/>
  </r>
  <r>
    <x v="54"/>
    <x v="6"/>
    <n v="17"/>
    <x v="0"/>
    <n v="15"/>
    <n v="31"/>
    <n v="2"/>
    <n v="92"/>
    <n v="306"/>
    <n v="2.75"/>
    <n v="3.19"/>
    <n v="2.78"/>
    <n v="2.81"/>
    <x v="0"/>
  </r>
  <r>
    <x v="2"/>
    <x v="6"/>
    <n v="10"/>
    <x v="0"/>
    <n v="12"/>
    <n v="24"/>
    <n v="5"/>
    <n v="79"/>
    <n v="295"/>
    <n v="2.9230770000000001"/>
    <n v="3.461538"/>
    <n v="3"/>
    <n v="3.1538460000000001"/>
    <x v="0"/>
  </r>
  <r>
    <x v="17"/>
    <x v="10"/>
    <n v="11"/>
    <x v="4"/>
    <n v="14"/>
    <n v="37"/>
    <n v="10"/>
    <n v="115"/>
    <n v="430"/>
    <n v="3.8333330000000001"/>
    <n v="3.9166669999999999"/>
    <n v="4"/>
    <n v="3.9166669999999999"/>
    <x v="0"/>
  </r>
  <r>
    <x v="61"/>
    <x v="77"/>
    <n v="6"/>
    <x v="1"/>
    <n v="9"/>
    <n v="46"/>
    <n v="4"/>
    <n v="102"/>
    <n v="347"/>
    <n v="3.2037040000000001"/>
    <n v="3.4629629999999998"/>
    <n v="3.1851850000000002"/>
    <n v="3.1296300000000001"/>
    <x v="0"/>
  </r>
  <r>
    <x v="24"/>
    <x v="37"/>
    <n v="12"/>
    <x v="1"/>
    <n v="17"/>
    <n v="26"/>
    <n v="6"/>
    <n v="112"/>
    <n v="386"/>
    <n v="3.24"/>
    <n v="3.68"/>
    <n v="2.94"/>
    <n v="3.14"/>
    <x v="0"/>
  </r>
  <r>
    <x v="51"/>
    <x v="32"/>
    <n v="26"/>
    <x v="0"/>
    <n v="46"/>
    <n v="25"/>
    <n v="3"/>
    <n v="89"/>
    <n v="390"/>
    <n v="3.4342109999999999"/>
    <n v="3.7105260000000002"/>
    <n v="3.3289469999999999"/>
    <n v="3.4342109999999999"/>
    <x v="0"/>
  </r>
  <r>
    <x v="45"/>
    <x v="14"/>
    <n v="13"/>
    <x v="0"/>
    <n v="9"/>
    <n v="32"/>
    <n v="14"/>
    <n v="103"/>
    <n v="341"/>
    <n v="4.05"/>
    <n v="4.3166669999999998"/>
    <n v="4.2166670000000002"/>
    <n v="4.3833330000000004"/>
    <x v="0"/>
  </r>
  <r>
    <x v="18"/>
    <x v="21"/>
    <n v="3"/>
    <x v="1"/>
    <n v="4"/>
    <n v="38"/>
    <n v="5"/>
    <n v="131"/>
    <n v="387"/>
    <n v="3.339286"/>
    <n v="3.6428569999999998"/>
    <n v="3.375"/>
    <n v="3.535714"/>
    <x v="0"/>
  </r>
  <r>
    <x v="33"/>
    <x v="18"/>
    <n v="25"/>
    <x v="0"/>
    <n v="25"/>
    <n v="74"/>
    <n v="9"/>
    <n v="74"/>
    <n v="405"/>
    <n v="3.5"/>
    <n v="3.8181820000000002"/>
    <n v="3.6136360000000001"/>
    <n v="3.6363639999999999"/>
    <x v="0"/>
  </r>
  <r>
    <x v="31"/>
    <x v="121"/>
    <n v="11"/>
    <x v="0"/>
    <n v="10"/>
    <n v="37"/>
    <n v="2"/>
    <n v="120"/>
    <n v="404"/>
    <n v="3.0161289999999998"/>
    <n v="3.3387099999999998"/>
    <n v="3.0645159999999998"/>
    <n v="2.870968"/>
    <x v="0"/>
  </r>
  <r>
    <x v="8"/>
    <x v="13"/>
    <n v="19"/>
    <x v="0"/>
    <n v="25"/>
    <n v="47"/>
    <n v="6"/>
    <n v="98"/>
    <n v="413"/>
    <n v="3.3863639999999999"/>
    <n v="3.7272729999999998"/>
    <n v="3.3636360000000001"/>
    <n v="3.3409089999999999"/>
    <x v="0"/>
  </r>
  <r>
    <x v="22"/>
    <x v="27"/>
    <n v="11"/>
    <x v="1"/>
    <n v="20"/>
    <n v="60"/>
    <n v="15"/>
    <n v="138"/>
    <n v="485"/>
    <n v="3.8250000000000002"/>
    <n v="4"/>
    <n v="3.7"/>
    <n v="3.6749999999999998"/>
    <x v="0"/>
  </r>
  <r>
    <x v="85"/>
    <x v="94"/>
    <n v="8"/>
    <x v="0"/>
    <n v="6"/>
    <n v="17"/>
    <n v="5"/>
    <n v="40"/>
    <n v="160"/>
    <n v="3.25"/>
    <n v="4"/>
    <n v="2.75"/>
    <n v="3.5"/>
    <x v="0"/>
  </r>
  <r>
    <x v="18"/>
    <x v="71"/>
    <n v="21"/>
    <x v="0"/>
    <n v="14"/>
    <n v="27"/>
    <n v="4"/>
    <n v="157"/>
    <n v="447"/>
    <n v="3.08"/>
    <n v="3.34"/>
    <n v="3.24"/>
    <n v="3.08"/>
    <x v="0"/>
  </r>
  <r>
    <x v="12"/>
    <x v="117"/>
    <n v="6"/>
    <x v="0"/>
    <n v="2"/>
    <n v="16"/>
    <n v="2"/>
    <n v="53"/>
    <n v="245"/>
    <n v="2.947368"/>
    <n v="3.3947370000000001"/>
    <n v="2.526316"/>
    <n v="2.5789469999999999"/>
    <x v="0"/>
  </r>
  <r>
    <x v="81"/>
    <x v="139"/>
    <n v="3"/>
    <x v="0"/>
    <n v="1"/>
    <n v="26"/>
    <n v="3"/>
    <n v="26"/>
    <n v="130"/>
    <n v="2.8189389999999999"/>
    <n v="3.2303030000000001"/>
    <n v="3.114773"/>
    <n v="3.059091"/>
    <x v="0"/>
  </r>
  <r>
    <x v="12"/>
    <x v="133"/>
    <n v="14"/>
    <x v="5"/>
    <n v="4"/>
    <n v="42"/>
    <n v="0"/>
    <n v="39"/>
    <n v="199"/>
    <n v="2.5122239999999998"/>
    <n v="2.8742109999999998"/>
    <n v="2.8418770000000002"/>
    <n v="2.7492109999999998"/>
    <x v="0"/>
  </r>
  <r>
    <x v="50"/>
    <x v="11"/>
    <n v="23"/>
    <x v="3"/>
    <n v="24"/>
    <n v="47"/>
    <n v="7"/>
    <n v="76"/>
    <n v="306"/>
    <n v="3.0630250000000001"/>
    <n v="3.3928569999999998"/>
    <n v="3.27521"/>
    <n v="3.2675070000000002"/>
    <x v="0"/>
  </r>
  <r>
    <x v="53"/>
    <x v="88"/>
    <n v="16"/>
    <x v="1"/>
    <n v="15"/>
    <n v="20"/>
    <n v="6"/>
    <n v="48"/>
    <n v="193"/>
    <n v="2.5833330000000001"/>
    <n v="2.8063729999999998"/>
    <n v="2.8651960000000001"/>
    <n v="2.7785950000000001"/>
    <x v="0"/>
  </r>
  <r>
    <x v="2"/>
    <x v="150"/>
    <n v="10"/>
    <x v="4"/>
    <n v="8"/>
    <n v="66"/>
    <n v="3"/>
    <n v="64"/>
    <n v="304"/>
    <n v="2.8718349999999999"/>
    <n v="3.2776900000000002"/>
    <n v="3.1447780000000001"/>
    <n v="3.1368670000000001"/>
    <x v="0"/>
  </r>
  <r>
    <x v="10"/>
    <x v="87"/>
    <n v="13"/>
    <x v="0"/>
    <n v="16"/>
    <n v="32"/>
    <n v="4"/>
    <n v="55"/>
    <n v="219"/>
    <n v="2.775109"/>
    <n v="3.152838"/>
    <n v="3.0545849999999999"/>
    <n v="2.9934500000000002"/>
    <x v="0"/>
  </r>
  <r>
    <x v="57"/>
    <x v="99"/>
    <n v="11"/>
    <x v="4"/>
    <n v="6"/>
    <n v="55"/>
    <n v="8"/>
    <n v="40"/>
    <n v="222"/>
    <n v="2.9203749999999999"/>
    <n v="3.3044500000000001"/>
    <n v="3.2107730000000001"/>
    <n v="3.1522250000000001"/>
    <x v="0"/>
  </r>
  <r>
    <x v="10"/>
    <x v="74"/>
    <n v="9"/>
    <x v="0"/>
    <n v="7"/>
    <n v="42"/>
    <n v="5"/>
    <n v="44"/>
    <n v="188"/>
    <n v="2.76335"/>
    <n v="3.0218449999999999"/>
    <n v="3.01335"/>
    <n v="2.9623789999999999"/>
    <x v="0"/>
  </r>
  <r>
    <x v="47"/>
    <x v="92"/>
    <n v="21"/>
    <x v="3"/>
    <n v="19"/>
    <n v="31"/>
    <n v="4"/>
    <n v="74"/>
    <n v="282"/>
    <n v="2.7790970000000002"/>
    <n v="3.0142519999999999"/>
    <n v="3.0534439999999998"/>
    <n v="3.007126"/>
    <x v="0"/>
  </r>
  <r>
    <x v="41"/>
    <x v="81"/>
    <n v="13"/>
    <x v="2"/>
    <n v="5"/>
    <n v="52"/>
    <n v="5"/>
    <n v="68"/>
    <n v="259"/>
    <n v="2.6645409999999998"/>
    <n v="2.9936219999999998"/>
    <n v="2.9795919999999998"/>
    <n v="2.9247450000000002"/>
    <x v="0"/>
  </r>
  <r>
    <x v="61"/>
    <x v="98"/>
    <n v="18"/>
    <x v="6"/>
    <n v="19"/>
    <n v="88"/>
    <n v="6"/>
    <n v="93"/>
    <n v="395"/>
    <n v="3.5878380000000001"/>
    <n v="3.7128380000000001"/>
    <n v="3.782095"/>
    <n v="3.8006760000000002"/>
    <x v="0"/>
  </r>
  <r>
    <x v="46"/>
    <x v="14"/>
    <n v="15"/>
    <x v="6"/>
    <n v="17"/>
    <n v="53"/>
    <n v="9"/>
    <n v="81"/>
    <n v="331"/>
    <n v="2.6542059999999998"/>
    <n v="2.919003"/>
    <n v="2.8753890000000002"/>
    <n v="2.7694700000000001"/>
    <x v="0"/>
  </r>
  <r>
    <x v="7"/>
    <x v="86"/>
    <n v="17"/>
    <x v="4"/>
    <n v="22"/>
    <n v="57"/>
    <n v="4"/>
    <n v="51"/>
    <n v="296"/>
    <n v="2.8824399999999999"/>
    <n v="3.2098209999999998"/>
    <n v="3.0550600000000001"/>
    <n v="3.03125"/>
    <x v="0"/>
  </r>
  <r>
    <x v="41"/>
    <x v="151"/>
    <n v="8"/>
    <x v="0"/>
    <n v="6"/>
    <n v="39"/>
    <n v="10"/>
    <n v="36"/>
    <n v="186"/>
    <n v="2.619122"/>
    <n v="2.9028209999999999"/>
    <n v="2.866771"/>
    <n v="2.774295"/>
    <x v="0"/>
  </r>
  <r>
    <x v="54"/>
    <x v="151"/>
    <n v="9"/>
    <x v="5"/>
    <n v="10"/>
    <n v="44"/>
    <n v="8"/>
    <n v="38"/>
    <n v="191"/>
    <n v="2.7065220000000001"/>
    <n v="3.1358700000000002"/>
    <n v="2.9565220000000001"/>
    <n v="2.8423910000000001"/>
    <x v="0"/>
  </r>
  <r>
    <x v="59"/>
    <x v="151"/>
    <n v="3"/>
    <x v="2"/>
    <n v="3"/>
    <n v="70"/>
    <n v="13"/>
    <n v="63"/>
    <n v="262"/>
    <n v="2.571078"/>
    <n v="2.9313729999999998"/>
    <n v="2.7401960000000001"/>
    <n v="2.6053920000000002"/>
    <x v="0"/>
  </r>
  <r>
    <x v="3"/>
    <x v="81"/>
    <n v="30"/>
    <x v="3"/>
    <n v="23"/>
    <n v="79"/>
    <n v="2"/>
    <n v="77"/>
    <n v="359"/>
    <n v="3.3938619999999999"/>
    <n v="3.6125319999999999"/>
    <n v="3.6483379999999999"/>
    <n v="3.5831200000000001"/>
    <x v="0"/>
  </r>
  <r>
    <x v="80"/>
    <x v="99"/>
    <n v="14"/>
    <x v="5"/>
    <n v="7"/>
    <n v="67"/>
    <n v="7"/>
    <n v="67"/>
    <n v="287"/>
    <n v="2.9035090000000001"/>
    <n v="3.0767540000000002"/>
    <n v="3.0767540000000002"/>
    <n v="3.008772"/>
    <x v="0"/>
  </r>
  <r>
    <x v="54"/>
    <x v="95"/>
    <n v="6"/>
    <x v="1"/>
    <n v="6"/>
    <n v="32"/>
    <n v="3"/>
    <n v="45"/>
    <n v="166"/>
    <n v="2.4713539999999998"/>
    <n v="2.859375"/>
    <n v="2.6979169999999999"/>
    <n v="2.5286460000000002"/>
    <x v="0"/>
  </r>
  <r>
    <x v="1"/>
    <x v="133"/>
    <n v="18"/>
    <x v="4"/>
    <n v="16"/>
    <n v="50"/>
    <n v="5"/>
    <n v="48"/>
    <n v="251"/>
    <n v="2.612676"/>
    <n v="3.098592"/>
    <n v="2.9172539999999998"/>
    <n v="2.848592"/>
    <x v="0"/>
  </r>
  <r>
    <x v="6"/>
    <x v="88"/>
    <n v="10"/>
    <x v="3"/>
    <n v="8"/>
    <n v="62"/>
    <n v="9"/>
    <n v="72"/>
    <n v="287"/>
    <n v="3.2662719999999998"/>
    <n v="3.45858"/>
    <n v="3.5029590000000002"/>
    <n v="3.5147930000000001"/>
    <x v="0"/>
  </r>
  <r>
    <x v="85"/>
    <x v="77"/>
    <n v="12"/>
    <x v="5"/>
    <n v="15"/>
    <n v="18"/>
    <n v="1"/>
    <n v="51"/>
    <n v="213"/>
    <n v="2.8303959999999999"/>
    <n v="3.1145369999999999"/>
    <n v="3.0550660000000001"/>
    <n v="2.9493390000000002"/>
    <x v="0"/>
  </r>
  <r>
    <x v="1"/>
    <x v="89"/>
    <n v="27"/>
    <x v="4"/>
    <n v="28"/>
    <n v="52"/>
    <n v="12"/>
    <n v="65"/>
    <n v="305"/>
    <n v="2.7266189999999999"/>
    <n v="3.0863309999999999"/>
    <n v="2.9028779999999998"/>
    <n v="2.820144"/>
    <x v="0"/>
  </r>
  <r>
    <x v="10"/>
    <x v="99"/>
    <n v="7"/>
    <x v="0"/>
    <n v="6"/>
    <n v="32"/>
    <n v="3"/>
    <n v="62"/>
    <n v="200"/>
    <n v="2.5666669999999998"/>
    <n v="2.9750000000000001"/>
    <n v="2.641667"/>
    <n v="2.5583330000000002"/>
    <x v="0"/>
  </r>
  <r>
    <x v="31"/>
    <x v="139"/>
    <n v="14"/>
    <x v="5"/>
    <n v="13"/>
    <n v="53"/>
    <n v="3"/>
    <n v="61"/>
    <n v="249"/>
    <n v="3.0968749999999998"/>
    <n v="3.453125"/>
    <n v="3.2749999999999999"/>
    <n v="3.2687499999999998"/>
    <x v="0"/>
  </r>
  <r>
    <x v="41"/>
    <x v="99"/>
    <n v="24"/>
    <x v="0"/>
    <n v="17"/>
    <n v="37"/>
    <n v="0"/>
    <n v="47"/>
    <n v="231"/>
    <n v="2.9329269999999998"/>
    <n v="3.3292679999999999"/>
    <n v="3.2256100000000001"/>
    <n v="3.1707320000000001"/>
    <x v="0"/>
  </r>
  <r>
    <x v="12"/>
    <x v="150"/>
    <n v="4"/>
    <x v="0"/>
    <n v="8"/>
    <n v="36"/>
    <n v="1"/>
    <n v="47"/>
    <n v="193"/>
    <n v="2.7394370000000001"/>
    <n v="3.1549299999999998"/>
    <n v="2.8802819999999998"/>
    <n v="2.8661970000000001"/>
    <x v="0"/>
  </r>
  <r>
    <x v="12"/>
    <x v="150"/>
    <n v="20"/>
    <x v="6"/>
    <n v="10"/>
    <n v="45"/>
    <n v="3"/>
    <n v="74"/>
    <n v="270"/>
    <n v="2.9709680000000001"/>
    <n v="3.322581"/>
    <n v="3.177419"/>
    <n v="3.0741939999999999"/>
    <x v="0"/>
  </r>
  <r>
    <x v="12"/>
    <x v="149"/>
    <n v="11"/>
    <x v="2"/>
    <n v="15"/>
    <n v="55"/>
    <n v="6"/>
    <n v="72"/>
    <n v="273"/>
    <n v="3.019231"/>
    <n v="3.6730770000000001"/>
    <n v="3.3076919999999999"/>
    <n v="3.211538"/>
    <x v="0"/>
  </r>
  <r>
    <x v="55"/>
    <x v="127"/>
    <n v="13"/>
    <x v="2"/>
    <n v="10"/>
    <n v="54"/>
    <n v="4"/>
    <n v="57"/>
    <n v="256"/>
    <n v="2.919753"/>
    <n v="3.1543209999999999"/>
    <n v="3.2530860000000001"/>
    <n v="3.1172840000000002"/>
    <x v="0"/>
  </r>
  <r>
    <x v="59"/>
    <x v="85"/>
    <n v="17"/>
    <x v="5"/>
    <n v="20"/>
    <n v="53"/>
    <n v="11"/>
    <n v="50"/>
    <n v="278"/>
    <n v="3.25"/>
    <n v="3.875"/>
    <n v="3.375"/>
    <n v="3.5"/>
    <x v="0"/>
  </r>
  <r>
    <x v="46"/>
    <x v="85"/>
    <n v="15"/>
    <x v="0"/>
    <n v="9"/>
    <n v="35"/>
    <n v="4"/>
    <n v="56"/>
    <n v="213"/>
    <n v="2.5057469999999999"/>
    <n v="2.8908049999999998"/>
    <n v="2.5977009999999998"/>
    <n v="2.563218"/>
    <x v="0"/>
  </r>
  <r>
    <x v="80"/>
    <x v="9"/>
    <n v="20"/>
    <x v="0"/>
    <n v="19"/>
    <n v="56"/>
    <n v="1"/>
    <n v="63"/>
    <n v="304"/>
    <n v="2.953125"/>
    <n v="3.28125"/>
    <n v="3.078125"/>
    <n v="3.046875"/>
    <x v="0"/>
  </r>
  <r>
    <x v="48"/>
    <x v="103"/>
    <n v="4"/>
    <x v="1"/>
    <n v="2"/>
    <n v="19"/>
    <n v="4"/>
    <n v="41"/>
    <n v="145"/>
    <n v="2.3715600000000001"/>
    <n v="2.5596329999999998"/>
    <n v="2.5871559999999998"/>
    <n v="2.4403670000000002"/>
    <x v="0"/>
  </r>
  <r>
    <x v="46"/>
    <x v="87"/>
    <n v="12"/>
    <x v="1"/>
    <n v="14"/>
    <n v="35"/>
    <n v="3"/>
    <n v="47"/>
    <n v="212"/>
    <n v="2.5137610000000001"/>
    <n v="2.8302749999999999"/>
    <n v="2.6376149999999998"/>
    <n v="2.5688070000000001"/>
    <x v="0"/>
  </r>
  <r>
    <x v="31"/>
    <x v="103"/>
    <n v="6"/>
    <x v="4"/>
    <n v="2"/>
    <n v="35"/>
    <n v="2"/>
    <n v="33"/>
    <n v="161"/>
    <n v="2.872881"/>
    <n v="3.2372879999999999"/>
    <n v="2.8983050000000001"/>
    <n v="2.9491529999999999"/>
    <x v="0"/>
  </r>
  <r>
    <x v="51"/>
    <x v="98"/>
    <n v="9"/>
    <x v="5"/>
    <n v="8"/>
    <n v="52"/>
    <n v="6"/>
    <n v="68"/>
    <n v="257"/>
    <n v="2.6277780000000002"/>
    <n v="2.9"/>
    <n v="2.8888889999999998"/>
    <n v="2.7055560000000001"/>
    <x v="0"/>
  </r>
  <r>
    <x v="5"/>
    <x v="99"/>
    <n v="6"/>
    <x v="0"/>
    <n v="6"/>
    <n v="49"/>
    <n v="4"/>
    <n v="54"/>
    <n v="233"/>
    <n v="2.7285710000000001"/>
    <n v="3.2785709999999999"/>
    <n v="2.964286"/>
    <n v="2.8071429999999999"/>
    <x v="0"/>
  </r>
  <r>
    <x v="10"/>
    <x v="17"/>
    <n v="10"/>
    <x v="4"/>
    <n v="11"/>
    <n v="38"/>
    <n v="1"/>
    <n v="51"/>
    <n v="208"/>
    <n v="2.7"/>
    <n v="2.9933329999999998"/>
    <n v="2.84"/>
    <n v="2.76"/>
    <x v="0"/>
  </r>
  <r>
    <x v="80"/>
    <x v="144"/>
    <n v="8"/>
    <x v="0"/>
    <n v="8"/>
    <n v="40"/>
    <n v="0"/>
    <n v="33"/>
    <n v="166"/>
    <n v="2.7608700000000002"/>
    <n v="3.0434779999999999"/>
    <n v="2.913043"/>
    <n v="2.7826089999999999"/>
    <x v="0"/>
  </r>
  <r>
    <x v="48"/>
    <x v="97"/>
    <n v="16"/>
    <x v="0"/>
    <n v="20"/>
    <n v="25"/>
    <n v="1"/>
    <n v="32"/>
    <n v="155"/>
    <n v="2.8028170000000001"/>
    <n v="2.9929579999999998"/>
    <n v="2.7605629999999999"/>
    <n v="2.774648"/>
    <x v="0"/>
  </r>
  <r>
    <x v="48"/>
    <x v="98"/>
    <n v="14"/>
    <x v="1"/>
    <n v="10"/>
    <n v="21"/>
    <n v="1"/>
    <n v="50"/>
    <n v="198"/>
    <n v="2.6349209999999998"/>
    <n v="2.9761899999999999"/>
    <n v="3.0555560000000002"/>
    <n v="2.9523809999999999"/>
    <x v="0"/>
  </r>
  <r>
    <x v="8"/>
    <x v="127"/>
    <n v="16"/>
    <x v="4"/>
    <n v="12"/>
    <n v="48"/>
    <n v="3"/>
    <n v="51"/>
    <n v="224"/>
    <n v="2.5703119999999999"/>
    <n v="3.0507810000000002"/>
    <n v="2.7734380000000001"/>
    <n v="2.6679689999999998"/>
    <x v="0"/>
  </r>
  <r>
    <x v="60"/>
    <x v="90"/>
    <n v="18"/>
    <x v="0"/>
    <n v="21"/>
    <n v="48"/>
    <n v="7"/>
    <n v="68"/>
    <n v="340"/>
    <n v="2.6888890000000001"/>
    <n v="3.1148150000000001"/>
    <n v="2.911111"/>
    <n v="2.7222219999999999"/>
    <x v="0"/>
  </r>
  <r>
    <x v="10"/>
    <x v="79"/>
    <n v="21"/>
    <x v="1"/>
    <n v="24"/>
    <n v="32"/>
    <n v="6"/>
    <n v="66"/>
    <n v="333"/>
    <n v="2.7892440000000001"/>
    <n v="3.1206399999999999"/>
    <n v="2.9156979999999999"/>
    <n v="2.684593"/>
    <x v="0"/>
  </r>
  <r>
    <x v="10"/>
    <x v="28"/>
    <n v="13"/>
    <x v="2"/>
    <n v="15"/>
    <n v="28"/>
    <n v="9"/>
    <n v="106"/>
    <n v="338"/>
    <n v="3.1717170000000001"/>
    <n v="3.545455"/>
    <n v="3.368687"/>
    <n v="3.3838379999999999"/>
    <x v="0"/>
  </r>
  <r>
    <x v="46"/>
    <x v="15"/>
    <n v="50"/>
    <x v="0"/>
    <n v="48"/>
    <n v="49"/>
    <n v="3"/>
    <n v="72"/>
    <n v="434"/>
    <n v="2.9690270000000001"/>
    <n v="3.3716810000000002"/>
    <n v="3.1637170000000001"/>
    <n v="2.9070800000000001"/>
    <x v="0"/>
  </r>
  <r>
    <x v="51"/>
    <x v="80"/>
    <n v="6"/>
    <x v="0"/>
    <n v="4"/>
    <n v="34"/>
    <n v="5"/>
    <n v="68"/>
    <n v="256"/>
    <n v="3.12"/>
    <n v="3.7"/>
    <n v="3.26"/>
    <n v="3.4"/>
    <x v="0"/>
  </r>
  <r>
    <x v="12"/>
    <x v="29"/>
    <n v="31"/>
    <x v="4"/>
    <n v="28"/>
    <n v="36"/>
    <n v="9"/>
    <n v="73"/>
    <n v="362"/>
    <n v="3.2891569999999999"/>
    <n v="3.7289159999999999"/>
    <n v="3.4638550000000001"/>
    <n v="3.3554219999999999"/>
    <x v="0"/>
  </r>
  <r>
    <x v="58"/>
    <x v="0"/>
    <n v="30"/>
    <x v="4"/>
    <n v="34"/>
    <n v="13"/>
    <n v="3"/>
    <n v="58"/>
    <n v="324"/>
    <n v="2.954545"/>
    <n v="3.1818179999999998"/>
    <n v="3.1212119999999999"/>
    <n v="2.8787880000000001"/>
    <x v="0"/>
  </r>
  <r>
    <x v="54"/>
    <x v="10"/>
    <n v="15"/>
    <x v="1"/>
    <n v="18"/>
    <n v="25"/>
    <n v="1"/>
    <n v="78"/>
    <n v="313"/>
    <n v="2.8804349999999999"/>
    <n v="3.2608700000000002"/>
    <n v="2.9565220000000001"/>
    <n v="2.9184779999999999"/>
    <x v="0"/>
  </r>
  <r>
    <x v="1"/>
    <x v="10"/>
    <n v="31"/>
    <x v="1"/>
    <n v="36"/>
    <n v="31"/>
    <n v="4"/>
    <n v="32"/>
    <n v="349"/>
    <n v="2.2051280000000002"/>
    <n v="2.8589739999999999"/>
    <n v="2.3974359999999999"/>
    <n v="2"/>
    <x v="0"/>
  </r>
  <r>
    <x v="72"/>
    <x v="132"/>
    <n v="45"/>
    <x v="0"/>
    <n v="45"/>
    <n v="125"/>
    <n v="7"/>
    <n v="40"/>
    <n v="515"/>
    <n v="3.8227850000000001"/>
    <n v="3.867089"/>
    <n v="3.7025320000000002"/>
    <n v="3.689873"/>
    <x v="0"/>
  </r>
  <r>
    <x v="81"/>
    <x v="117"/>
    <n v="28"/>
    <x v="0"/>
    <n v="30"/>
    <n v="24"/>
    <n v="2"/>
    <n v="87"/>
    <n v="411"/>
    <n v="2"/>
    <n v="3"/>
    <n v="4"/>
    <n v="2.5"/>
    <x v="0"/>
  </r>
  <r>
    <x v="97"/>
    <x v="17"/>
    <n v="8"/>
    <x v="1"/>
    <n v="11"/>
    <n v="6"/>
    <n v="0"/>
    <n v="27"/>
    <n v="196"/>
    <n v="2.1666669999999999"/>
    <n v="2.5833330000000001"/>
    <n v="2"/>
    <n v="1.8666670000000001"/>
    <x v="0"/>
  </r>
  <r>
    <x v="55"/>
    <x v="98"/>
    <n v="12"/>
    <x v="0"/>
    <n v="9"/>
    <n v="29"/>
    <n v="4"/>
    <n v="52"/>
    <n v="260"/>
    <n v="2.714286"/>
    <n v="3.1785709999999998"/>
    <n v="2.75"/>
    <n v="2.8571430000000002"/>
    <x v="0"/>
  </r>
  <r>
    <x v="48"/>
    <x v="73"/>
    <n v="22"/>
    <x v="0"/>
    <n v="10"/>
    <n v="17"/>
    <n v="1"/>
    <n v="49"/>
    <n v="281"/>
    <n v="2.177419"/>
    <n v="2.870968"/>
    <n v="2.4838710000000002"/>
    <n v="2.3548390000000001"/>
    <x v="0"/>
  </r>
  <r>
    <x v="46"/>
    <x v="149"/>
    <n v="15"/>
    <x v="1"/>
    <n v="16"/>
    <n v="33"/>
    <n v="3"/>
    <n v="48"/>
    <n v="248"/>
    <n v="2.8235290000000002"/>
    <n v="3.191176"/>
    <n v="2.9117649999999999"/>
    <n v="2.8382350000000001"/>
    <x v="0"/>
  </r>
  <r>
    <x v="51"/>
    <x v="33"/>
    <n v="24"/>
    <x v="6"/>
    <n v="30"/>
    <n v="30"/>
    <n v="17"/>
    <n v="52"/>
    <n v="376"/>
    <n v="2.6186440000000002"/>
    <n v="2.9491529999999999"/>
    <n v="2.542373"/>
    <n v="2.415254"/>
    <x v="0"/>
  </r>
  <r>
    <x v="82"/>
    <x v="28"/>
    <n v="12"/>
    <x v="4"/>
    <n v="6"/>
    <n v="26"/>
    <n v="1"/>
    <n v="85"/>
    <n v="269"/>
    <n v="2.98"/>
    <n v="3.14"/>
    <n v="3.42"/>
    <n v="3.04"/>
    <x v="0"/>
  </r>
  <r>
    <x v="55"/>
    <x v="86"/>
    <n v="13"/>
    <x v="0"/>
    <n v="15"/>
    <n v="22"/>
    <n v="0"/>
    <n v="39"/>
    <n v="237"/>
    <n v="2.0227270000000002"/>
    <n v="2.8181820000000002"/>
    <n v="2.045455"/>
    <n v="1.9090910000000001"/>
    <x v="0"/>
  </r>
  <r>
    <x v="53"/>
    <x v="47"/>
    <n v="40"/>
    <x v="1"/>
    <n v="40"/>
    <n v="15"/>
    <n v="12"/>
    <n v="44"/>
    <n v="341"/>
    <n v="2.7875000000000001"/>
    <n v="2.9874999999999998"/>
    <n v="2.85"/>
    <n v="2.6375000000000002"/>
    <x v="0"/>
  </r>
  <r>
    <x v="51"/>
    <x v="77"/>
    <n v="16"/>
    <x v="0"/>
    <n v="23"/>
    <n v="29"/>
    <n v="7"/>
    <n v="46"/>
    <n v="284"/>
    <n v="3.05"/>
    <n v="3.375"/>
    <n v="3.125"/>
    <n v="3"/>
    <x v="0"/>
  </r>
  <r>
    <x v="47"/>
    <x v="96"/>
    <n v="9"/>
    <x v="1"/>
    <n v="10"/>
    <n v="33"/>
    <n v="3"/>
    <n v="53"/>
    <n v="235"/>
    <n v="2.9901960000000001"/>
    <n v="3.2745099999999998"/>
    <n v="3.0882350000000001"/>
    <n v="3.1078429999999999"/>
    <x v="0"/>
  </r>
  <r>
    <x v="85"/>
    <x v="93"/>
    <n v="6"/>
    <x v="4"/>
    <n v="11"/>
    <n v="11"/>
    <n v="6"/>
    <n v="39"/>
    <n v="235"/>
    <n v="2.3529409999999999"/>
    <n v="2.7058819999999999"/>
    <n v="2.5"/>
    <n v="2.3235290000000002"/>
    <x v="0"/>
  </r>
  <r>
    <x v="46"/>
    <x v="92"/>
    <n v="15"/>
    <x v="0"/>
    <n v="14"/>
    <n v="29"/>
    <n v="8"/>
    <n v="41"/>
    <n v="238"/>
    <n v="3.1666669999999999"/>
    <n v="3.4444439999999998"/>
    <n v="3.1944439999999998"/>
    <n v="3.0833330000000001"/>
    <x v="0"/>
  </r>
  <r>
    <x v="51"/>
    <x v="78"/>
    <n v="16"/>
    <x v="0"/>
    <n v="19"/>
    <n v="34"/>
    <n v="2"/>
    <n v="34"/>
    <n v="258"/>
    <n v="2.8043480000000001"/>
    <n v="3.086957"/>
    <n v="2.8043480000000001"/>
    <n v="2.8695650000000001"/>
    <x v="0"/>
  </r>
  <r>
    <x v="86"/>
    <x v="71"/>
    <n v="13"/>
    <x v="0"/>
    <n v="15"/>
    <n v="20"/>
    <n v="2"/>
    <n v="30"/>
    <n v="200"/>
    <n v="2.9"/>
    <n v="3.2"/>
    <n v="2.6"/>
    <n v="2.4"/>
    <x v="0"/>
  </r>
  <r>
    <x v="52"/>
    <x v="153"/>
    <n v="1"/>
    <x v="0"/>
    <n v="1"/>
    <n v="14"/>
    <n v="0"/>
    <n v="18"/>
    <n v="82"/>
    <n v="2.5"/>
    <n v="3.5"/>
    <n v="3"/>
    <n v="2.5"/>
    <x v="0"/>
  </r>
  <r>
    <x v="52"/>
    <x v="95"/>
    <n v="2"/>
    <x v="0"/>
    <n v="2"/>
    <n v="12"/>
    <n v="1"/>
    <n v="23"/>
    <n v="79"/>
    <n v="2.5"/>
    <n v="3.5"/>
    <n v="2.75"/>
    <n v="2.25"/>
    <x v="0"/>
  </r>
  <r>
    <x v="83"/>
    <x v="29"/>
    <n v="24"/>
    <x v="0"/>
    <n v="27"/>
    <n v="6"/>
    <n v="1"/>
    <n v="36"/>
    <n v="243"/>
    <n v="3.4230770000000001"/>
    <n v="3.5769229999999999"/>
    <n v="3.038462"/>
    <n v="3.1153849999999998"/>
    <x v="0"/>
  </r>
  <r>
    <x v="53"/>
    <x v="77"/>
    <n v="20"/>
    <x v="0"/>
    <n v="21"/>
    <n v="16"/>
    <n v="5"/>
    <n v="48"/>
    <n v="251"/>
    <n v="3.2083330000000001"/>
    <n v="3.2916669999999999"/>
    <n v="3.375"/>
    <n v="3.25"/>
    <x v="0"/>
  </r>
  <r>
    <x v="83"/>
    <x v="152"/>
    <n v="1"/>
    <x v="0"/>
    <n v="3"/>
    <n v="10"/>
    <n v="4"/>
    <n v="10"/>
    <n v="67"/>
    <n v="3.1666669999999999"/>
    <n v="3.3333330000000001"/>
    <n v="3.3333330000000001"/>
    <n v="3"/>
    <x v="0"/>
  </r>
  <r>
    <x v="86"/>
    <x v="75"/>
    <n v="19"/>
    <x v="0"/>
    <n v="43"/>
    <n v="19"/>
    <n v="12"/>
    <n v="43"/>
    <n v="325"/>
    <n v="3.4393940000000001"/>
    <n v="3.7424240000000002"/>
    <n v="3.2121209999999998"/>
    <n v="3.0151520000000001"/>
    <x v="0"/>
  </r>
  <r>
    <x v="41"/>
    <x v="105"/>
    <n v="21"/>
    <x v="0"/>
    <n v="20"/>
    <n v="35"/>
    <n v="9"/>
    <n v="67"/>
    <n v="338"/>
    <n v="3.0625"/>
    <n v="3.2291669999999999"/>
    <n v="3"/>
    <n v="2.875"/>
    <x v="0"/>
  </r>
  <r>
    <x v="91"/>
    <x v="100"/>
    <n v="2"/>
    <x v="0"/>
    <n v="2"/>
    <n v="7"/>
    <n v="1"/>
    <n v="15"/>
    <n v="55"/>
    <n v="3.25"/>
    <n v="2.5"/>
    <n v="2.75"/>
    <n v="2.75"/>
    <x v="0"/>
  </r>
  <r>
    <x v="46"/>
    <x v="82"/>
    <n v="27"/>
    <x v="5"/>
    <n v="30"/>
    <n v="28"/>
    <n v="5"/>
    <n v="64"/>
    <n v="334"/>
    <n v="2.7321430000000002"/>
    <n v="3.160714"/>
    <n v="3.035714"/>
    <n v="2.714286"/>
    <x v="0"/>
  </r>
  <r>
    <x v="82"/>
    <x v="81"/>
    <n v="1"/>
    <x v="0"/>
    <n v="1"/>
    <n v="21"/>
    <n v="2"/>
    <n v="47"/>
    <n v="203"/>
    <n v="2.75"/>
    <n v="3.2250000000000001"/>
    <n v="2.9"/>
    <n v="2.625"/>
    <x v="0"/>
  </r>
  <r>
    <x v="86"/>
    <x v="80"/>
    <n v="16"/>
    <x v="0"/>
    <n v="14"/>
    <n v="33"/>
    <n v="3"/>
    <n v="31"/>
    <n v="225"/>
    <n v="2.7083330000000001"/>
    <n v="3.3333330000000001"/>
    <n v="2.75"/>
    <n v="2.625"/>
    <x v="0"/>
  </r>
  <r>
    <x v="97"/>
    <x v="5"/>
    <n v="21"/>
    <x v="0"/>
    <n v="29"/>
    <n v="18"/>
    <n v="6"/>
    <n v="44"/>
    <n v="263"/>
    <n v="2.954545"/>
    <n v="3.1363639999999999"/>
    <n v="3.1363639999999999"/>
    <n v="3.045455"/>
    <x v="0"/>
  </r>
  <r>
    <x v="35"/>
    <x v="97"/>
    <n v="10"/>
    <x v="0"/>
    <n v="10"/>
    <n v="16"/>
    <n v="0"/>
    <n v="26"/>
    <n v="140"/>
    <n v="2.8888889999999998"/>
    <n v="3.1666669999999999"/>
    <n v="2.9444439999999998"/>
    <n v="2.7777780000000001"/>
    <x v="0"/>
  </r>
  <r>
    <x v="41"/>
    <x v="0"/>
    <n v="22"/>
    <x v="0"/>
    <n v="24"/>
    <n v="22"/>
    <n v="6"/>
    <n v="40"/>
    <n v="297"/>
    <n v="3.25"/>
    <n v="3.5"/>
    <n v="3.375"/>
    <n v="3.4166669999999999"/>
    <x v="0"/>
  </r>
  <r>
    <x v="6"/>
    <x v="133"/>
    <n v="8"/>
    <x v="4"/>
    <n v="7"/>
    <n v="65"/>
    <n v="17"/>
    <n v="60"/>
    <n v="289"/>
    <n v="3.7414049999999999"/>
    <n v="3.8707029999999998"/>
    <n v="3.9260090000000001"/>
    <n v="3.9962629999999999"/>
    <x v="0"/>
  </r>
  <r>
    <x v="15"/>
    <x v="74"/>
    <n v="6"/>
    <x v="5"/>
    <n v="9"/>
    <n v="88"/>
    <n v="8"/>
    <n v="84"/>
    <n v="332"/>
    <n v="3.569588"/>
    <n v="3.7551549999999998"/>
    <n v="3.7396910000000001"/>
    <n v="3.8182990000000001"/>
    <x v="0"/>
  </r>
  <r>
    <x v="12"/>
    <x v="99"/>
    <n v="15"/>
    <x v="0"/>
    <n v="18"/>
    <n v="64"/>
    <n v="8"/>
    <n v="61"/>
    <n v="266"/>
    <n v="3.4243540000000001"/>
    <n v="3.607011"/>
    <n v="3.654982"/>
    <n v="3.676199"/>
    <x v="0"/>
  </r>
  <r>
    <x v="2"/>
    <x v="17"/>
    <n v="8"/>
    <x v="5"/>
    <n v="8"/>
    <n v="69"/>
    <n v="5"/>
    <n v="108"/>
    <n v="349"/>
    <n v="3.753333"/>
    <n v="4.016667"/>
    <n v="3.96"/>
    <n v="3.95"/>
    <x v="0"/>
  </r>
  <r>
    <x v="66"/>
    <x v="93"/>
    <n v="57"/>
    <x v="13"/>
    <n v="50"/>
    <n v="122"/>
    <n v="10"/>
    <n v="138"/>
    <n v="621"/>
    <n v="3.74424"/>
    <n v="3.8548390000000001"/>
    <n v="3.9239630000000001"/>
    <n v="3.9032260000000001"/>
    <x v="0"/>
  </r>
  <r>
    <x v="86"/>
    <x v="96"/>
    <n v="17"/>
    <x v="14"/>
    <n v="18"/>
    <n v="29"/>
    <n v="7"/>
    <n v="74"/>
    <n v="282"/>
    <n v="3.533582"/>
    <n v="3.6293530000000001"/>
    <n v="3.6666669999999999"/>
    <n v="3.7375620000000001"/>
    <x v="0"/>
  </r>
  <r>
    <x v="1"/>
    <x v="102"/>
    <n v="25"/>
    <x v="3"/>
    <n v="32"/>
    <n v="67"/>
    <n v="12"/>
    <n v="54"/>
    <n v="322"/>
    <n v="3.3938459999999999"/>
    <n v="3.4184619999999999"/>
    <n v="3.5876920000000001"/>
    <n v="3.6169229999999999"/>
    <x v="0"/>
  </r>
  <r>
    <x v="80"/>
    <x v="139"/>
    <n v="9"/>
    <x v="2"/>
    <n v="10"/>
    <n v="60"/>
    <n v="7"/>
    <n v="56"/>
    <n v="255"/>
    <n v="3.097594"/>
    <n v="3.3048129999999998"/>
    <n v="3.3917109999999999"/>
    <n v="3.4077540000000002"/>
    <x v="0"/>
  </r>
  <r>
    <x v="63"/>
    <x v="89"/>
    <n v="13"/>
    <x v="3"/>
    <n v="12"/>
    <n v="50"/>
    <n v="89"/>
    <n v="59"/>
    <n v="324"/>
    <n v="3.8600680000000001"/>
    <n v="3.7901020000000001"/>
    <n v="3.9180890000000002"/>
    <n v="4.0341300000000002"/>
    <x v="0"/>
  </r>
  <r>
    <x v="5"/>
    <x v="85"/>
    <n v="24"/>
    <x v="0"/>
    <n v="22"/>
    <n v="62"/>
    <n v="16"/>
    <n v="53"/>
    <n v="304"/>
    <n v="3.6666669999999999"/>
    <n v="3.8333330000000001"/>
    <n v="3.9166669999999999"/>
    <n v="3.8333330000000001"/>
    <x v="0"/>
  </r>
  <r>
    <x v="57"/>
    <x v="77"/>
    <n v="11"/>
    <x v="4"/>
    <n v="10"/>
    <n v="59"/>
    <n v="12"/>
    <n v="85"/>
    <n v="331"/>
    <n v="3.5625"/>
    <n v="3.6647729999999998"/>
    <n v="3.7471589999999999"/>
    <n v="3.7073860000000001"/>
    <x v="0"/>
  </r>
  <r>
    <x v="11"/>
    <x v="108"/>
    <n v="27"/>
    <x v="4"/>
    <n v="26"/>
    <n v="63"/>
    <n v="9"/>
    <n v="79"/>
    <n v="379"/>
    <n v="3.5903230000000002"/>
    <n v="3.6258059999999999"/>
    <n v="3.7709679999999999"/>
    <n v="3.764516"/>
    <x v="0"/>
  </r>
  <r>
    <x v="8"/>
    <x v="17"/>
    <n v="18"/>
    <x v="9"/>
    <n v="16"/>
    <n v="66"/>
    <n v="14"/>
    <n v="76"/>
    <n v="363"/>
    <n v="3.54"/>
    <n v="3.62"/>
    <n v="3.58"/>
    <n v="3.63"/>
    <x v="0"/>
  </r>
  <r>
    <x v="49"/>
    <x v="89"/>
    <n v="6"/>
    <x v="1"/>
    <n v="9"/>
    <n v="51"/>
    <n v="6"/>
    <n v="48"/>
    <n v="226"/>
    <n v="3.25"/>
    <n v="3.5833330000000001"/>
    <n v="3.625"/>
    <n v="3.375"/>
    <x v="0"/>
  </r>
  <r>
    <x v="63"/>
    <x v="97"/>
    <n v="17"/>
    <x v="2"/>
    <n v="12"/>
    <n v="53"/>
    <n v="7"/>
    <n v="76"/>
    <n v="291"/>
    <n v="3.6944439999999998"/>
    <n v="3.8482910000000001"/>
    <n v="3.8952990000000001"/>
    <n v="3.9529909999999999"/>
    <x v="0"/>
  </r>
  <r>
    <x v="6"/>
    <x v="99"/>
    <n v="4"/>
    <x v="6"/>
    <n v="6"/>
    <n v="59"/>
    <n v="3"/>
    <n v="75"/>
    <n v="280"/>
    <n v="3.3991229999999999"/>
    <n v="3.473684"/>
    <n v="3.4780700000000002"/>
    <n v="3.5131579999999998"/>
    <x v="0"/>
  </r>
  <r>
    <x v="7"/>
    <x v="93"/>
    <n v="13"/>
    <x v="1"/>
    <n v="15"/>
    <n v="58"/>
    <n v="4"/>
    <n v="59"/>
    <n v="275"/>
    <n v="3.7916669999999999"/>
    <n v="3.8541669999999999"/>
    <n v="3.9166669999999999"/>
    <n v="3.8958330000000001"/>
    <x v="0"/>
  </r>
  <r>
    <x v="13"/>
    <x v="101"/>
    <n v="14"/>
    <x v="3"/>
    <n v="6"/>
    <n v="81"/>
    <n v="6"/>
    <n v="85"/>
    <n v="328"/>
    <n v="2.6948050000000001"/>
    <n v="3.1558440000000001"/>
    <n v="2.954545"/>
    <n v="2.8181820000000002"/>
    <x v="0"/>
  </r>
  <r>
    <x v="45"/>
    <x v="92"/>
    <n v="7"/>
    <x v="5"/>
    <n v="12"/>
    <n v="65"/>
    <n v="4"/>
    <n v="66"/>
    <n v="311"/>
    <n v="3.211538"/>
    <n v="3.3076919999999999"/>
    <n v="3.5769229999999999"/>
    <n v="3.4038460000000001"/>
    <x v="0"/>
  </r>
  <r>
    <x v="61"/>
    <x v="2"/>
    <n v="26"/>
    <x v="5"/>
    <n v="26"/>
    <n v="74"/>
    <n v="9"/>
    <n v="80"/>
    <n v="394"/>
    <n v="3.589744"/>
    <n v="3.6965810000000001"/>
    <n v="3.8034189999999999"/>
    <n v="3.8034189999999999"/>
    <x v="0"/>
  </r>
  <r>
    <x v="41"/>
    <x v="101"/>
    <n v="13"/>
    <x v="5"/>
    <n v="6"/>
    <n v="48"/>
    <n v="7"/>
    <n v="74"/>
    <n v="251"/>
    <n v="2.7155170000000002"/>
    <n v="3.1336210000000002"/>
    <n v="3.0043099999999998"/>
    <n v="2.8663789999999998"/>
    <x v="0"/>
  </r>
  <r>
    <x v="4"/>
    <x v="92"/>
    <n v="16"/>
    <x v="6"/>
    <n v="18"/>
    <n v="66"/>
    <n v="9"/>
    <n v="72"/>
    <n v="333"/>
    <n v="3.3"/>
    <n v="3.9"/>
    <n v="4.3"/>
    <n v="3.9"/>
    <x v="0"/>
  </r>
  <r>
    <x v="50"/>
    <x v="98"/>
    <n v="9"/>
    <x v="5"/>
    <n v="8"/>
    <n v="45"/>
    <n v="9"/>
    <n v="51"/>
    <n v="256"/>
    <n v="3.25"/>
    <n v="3.5681820000000002"/>
    <n v="3.420455"/>
    <n v="3.4090910000000001"/>
    <x v="0"/>
  </r>
  <r>
    <x v="2"/>
    <x v="80"/>
    <n v="21"/>
    <x v="4"/>
    <n v="17"/>
    <n v="54"/>
    <n v="8"/>
    <n v="79"/>
    <n v="348"/>
    <n v="3.8039999999999998"/>
    <n v="3.8879999999999999"/>
    <n v="3.988"/>
    <n v="4.0519999999999996"/>
    <x v="0"/>
  </r>
  <r>
    <x v="86"/>
    <x v="89"/>
    <n v="18"/>
    <x v="1"/>
    <n v="14"/>
    <n v="26"/>
    <n v="4"/>
    <n v="40"/>
    <n v="183"/>
    <n v="4.25"/>
    <n v="3.75"/>
    <n v="3.5"/>
    <n v="3.5"/>
    <x v="0"/>
  </r>
  <r>
    <x v="1"/>
    <x v="91"/>
    <n v="13"/>
    <x v="5"/>
    <n v="6"/>
    <n v="55"/>
    <n v="6"/>
    <n v="85"/>
    <n v="303"/>
    <n v="3.1907890000000001"/>
    <n v="3.5197370000000001"/>
    <n v="3.4144739999999998"/>
    <n v="3.4605260000000002"/>
    <x v="0"/>
  </r>
  <r>
    <x v="60"/>
    <x v="133"/>
    <n v="14"/>
    <x v="6"/>
    <n v="11"/>
    <n v="75"/>
    <n v="12"/>
    <n v="97"/>
    <n v="363"/>
    <n v="3.625"/>
    <n v="3.7916669999999999"/>
    <n v="3.8541669999999999"/>
    <n v="3.8645830000000001"/>
    <x v="0"/>
  </r>
  <r>
    <x v="57"/>
    <x v="11"/>
    <n v="23"/>
    <x v="1"/>
    <n v="28"/>
    <n v="43"/>
    <n v="4"/>
    <n v="69"/>
    <n v="292"/>
    <n v="3.3846150000000002"/>
    <n v="3.4230770000000001"/>
    <n v="3.6282049999999999"/>
    <n v="3.6025640000000001"/>
    <x v="0"/>
  </r>
  <r>
    <x v="59"/>
    <x v="133"/>
    <n v="17"/>
    <x v="1"/>
    <n v="15"/>
    <n v="60"/>
    <n v="4"/>
    <n v="60"/>
    <n v="291"/>
    <n v="3.670455"/>
    <n v="3.875"/>
    <n v="3.8522729999999998"/>
    <n v="3.8636360000000001"/>
    <x v="0"/>
  </r>
  <r>
    <x v="13"/>
    <x v="93"/>
    <n v="18"/>
    <x v="5"/>
    <n v="17"/>
    <n v="74"/>
    <n v="10"/>
    <n v="65"/>
    <n v="353"/>
    <n v="3.4147289999999999"/>
    <n v="3.5852710000000001"/>
    <n v="3.5968990000000001"/>
    <n v="3.608527"/>
    <x v="0"/>
  </r>
  <r>
    <x v="49"/>
    <x v="108"/>
    <n v="55"/>
    <x v="0"/>
    <n v="44"/>
    <n v="51"/>
    <n v="11"/>
    <n v="72"/>
    <n v="407"/>
    <n v="3.7203390000000001"/>
    <n v="3.872881"/>
    <n v="3.8983050000000001"/>
    <n v="3.9067799999999999"/>
    <x v="0"/>
  </r>
  <r>
    <x v="7"/>
    <x v="107"/>
    <n v="9"/>
    <x v="3"/>
    <n v="11"/>
    <n v="50"/>
    <n v="3"/>
    <n v="68"/>
    <n v="289"/>
    <n v="3.1470590000000001"/>
    <n v="3.5"/>
    <n v="3.3823530000000002"/>
    <n v="3.4264709999999998"/>
    <x v="0"/>
  </r>
  <r>
    <x v="80"/>
    <x v="139"/>
    <n v="15"/>
    <x v="5"/>
    <n v="11"/>
    <n v="59"/>
    <n v="5"/>
    <n v="50"/>
    <n v="262"/>
    <n v="3.6666669999999999"/>
    <n v="4"/>
    <n v="4.1666670000000003"/>
    <n v="4"/>
    <x v="0"/>
  </r>
  <r>
    <x v="31"/>
    <x v="94"/>
    <n v="10"/>
    <x v="0"/>
    <n v="10"/>
    <n v="31"/>
    <n v="0"/>
    <n v="41"/>
    <n v="180"/>
    <n v="3.3928569999999998"/>
    <n v="3.5"/>
    <n v="3.6071430000000002"/>
    <n v="3.5"/>
    <x v="0"/>
  </r>
  <r>
    <x v="13"/>
    <x v="9"/>
    <n v="16"/>
    <x v="5"/>
    <n v="12"/>
    <n v="77"/>
    <n v="5"/>
    <n v="88"/>
    <n v="370"/>
    <n v="3.421875"/>
    <n v="3.4010419999999999"/>
    <n v="3.5677080000000001"/>
    <n v="3.578125"/>
    <x v="0"/>
  </r>
  <r>
    <x v="41"/>
    <x v="11"/>
    <n v="3"/>
    <x v="4"/>
    <n v="2"/>
    <n v="44"/>
    <n v="3"/>
    <n v="63"/>
    <n v="235"/>
    <n v="2.62"/>
    <n v="2.98"/>
    <n v="2.9"/>
    <n v="2.8"/>
    <x v="0"/>
  </r>
  <r>
    <x v="72"/>
    <x v="98"/>
    <n v="52"/>
    <x v="5"/>
    <n v="56"/>
    <n v="106"/>
    <n v="10"/>
    <n v="54"/>
    <n v="474"/>
    <n v="4.4545450000000004"/>
    <n v="4.1363640000000004"/>
    <n v="4.0681820000000002"/>
    <n v="4.2727269999999997"/>
    <x v="0"/>
  </r>
  <r>
    <x v="32"/>
    <x v="25"/>
    <n v="66"/>
    <x v="4"/>
    <n v="120"/>
    <n v="88"/>
    <n v="5"/>
    <n v="25"/>
    <n v="506"/>
    <n v="4.3928570000000002"/>
    <n v="4.0714290000000002"/>
    <n v="4.1071429999999998"/>
    <n v="4.3214290000000002"/>
    <x v="0"/>
  </r>
  <r>
    <x v="73"/>
    <x v="91"/>
    <n v="55"/>
    <x v="1"/>
    <n v="72"/>
    <n v="75"/>
    <n v="5"/>
    <n v="45"/>
    <n v="420"/>
    <n v="3.961538"/>
    <n v="3.980769"/>
    <n v="3.9230770000000001"/>
    <n v="3.980769"/>
    <x v="0"/>
  </r>
  <r>
    <x v="93"/>
    <x v="8"/>
    <n v="45"/>
    <x v="1"/>
    <n v="59"/>
    <n v="124"/>
    <n v="3"/>
    <n v="55"/>
    <n v="471"/>
    <n v="4"/>
    <n v="3.75"/>
    <n v="3.75"/>
    <n v="4"/>
    <x v="0"/>
  </r>
  <r>
    <x v="21"/>
    <x v="81"/>
    <n v="53"/>
    <x v="3"/>
    <n v="61"/>
    <n v="101"/>
    <n v="6"/>
    <n v="61"/>
    <n v="445"/>
    <n v="3.4821430000000002"/>
    <n v="3.6785709999999998"/>
    <n v="3.464286"/>
    <n v="3.5178569999999998"/>
    <x v="0"/>
  </r>
  <r>
    <x v="9"/>
    <x v="127"/>
    <n v="22"/>
    <x v="1"/>
    <n v="26"/>
    <n v="74"/>
    <n v="3"/>
    <n v="21"/>
    <n v="271"/>
    <n v="3.375"/>
    <n v="3.25"/>
    <n v="3.375"/>
    <n v="3.25"/>
    <x v="0"/>
  </r>
  <r>
    <x v="41"/>
    <x v="133"/>
    <n v="5"/>
    <x v="4"/>
    <n v="4"/>
    <n v="36"/>
    <n v="8"/>
    <n v="64"/>
    <n v="253"/>
    <n v="2.4928910000000002"/>
    <n v="2.8744079999999999"/>
    <n v="2.7582939999999998"/>
    <n v="2.6718009999999999"/>
    <x v="0"/>
  </r>
  <r>
    <x v="86"/>
    <x v="89"/>
    <n v="13"/>
    <x v="0"/>
    <n v="16"/>
    <n v="23"/>
    <n v="0"/>
    <n v="45"/>
    <n v="203"/>
    <n v="2.75"/>
    <n v="3.01"/>
    <n v="2.9849999999999999"/>
    <n v="2.91"/>
    <x v="0"/>
  </r>
  <r>
    <x v="50"/>
    <x v="107"/>
    <n v="10"/>
    <x v="4"/>
    <n v="14"/>
    <n v="42"/>
    <n v="4"/>
    <n v="74"/>
    <n v="278"/>
    <n v="2.5933329999999999"/>
    <n v="2.8933330000000002"/>
    <n v="2.9"/>
    <n v="2.8933330000000002"/>
    <x v="0"/>
  </r>
  <r>
    <x v="35"/>
    <x v="154"/>
    <n v="4"/>
    <x v="4"/>
    <n v="5"/>
    <n v="20"/>
    <n v="1"/>
    <n v="48"/>
    <n v="157"/>
    <n v="2.1349209999999998"/>
    <n v="2.5238100000000001"/>
    <n v="2.4206349999999999"/>
    <n v="2.1428569999999998"/>
    <x v="0"/>
  </r>
  <r>
    <x v="31"/>
    <x v="107"/>
    <n v="8"/>
    <x v="1"/>
    <n v="7"/>
    <n v="39"/>
    <n v="3"/>
    <n v="73"/>
    <n v="227"/>
    <n v="2.8150680000000001"/>
    <n v="3.082192"/>
    <n v="2.9520550000000001"/>
    <n v="2.8904109999999998"/>
    <x v="0"/>
  </r>
  <r>
    <x v="31"/>
    <x v="89"/>
    <n v="4"/>
    <x v="0"/>
    <n v="7"/>
    <n v="29"/>
    <n v="4"/>
    <n v="44"/>
    <n v="187"/>
    <n v="2.6472869999999999"/>
    <n v="2.9612400000000001"/>
    <n v="2.9651160000000001"/>
    <n v="2.8410850000000001"/>
    <x v="0"/>
  </r>
  <r>
    <x v="10"/>
    <x v="103"/>
    <n v="11"/>
    <x v="1"/>
    <n v="5"/>
    <n v="33"/>
    <n v="0"/>
    <n v="99"/>
    <n v="240"/>
    <n v="3.0178569999999998"/>
    <n v="3.1964290000000002"/>
    <n v="3.276786"/>
    <n v="3.3214290000000002"/>
    <x v="0"/>
  </r>
  <r>
    <x v="50"/>
    <x v="103"/>
    <n v="11"/>
    <x v="0"/>
    <n v="7"/>
    <n v="30"/>
    <n v="1"/>
    <n v="44"/>
    <n v="197"/>
    <n v="2.6707320000000001"/>
    <n v="2.9756100000000001"/>
    <n v="3.0365850000000001"/>
    <n v="2.8780489999999999"/>
    <x v="0"/>
  </r>
  <r>
    <x v="52"/>
    <x v="155"/>
    <n v="4"/>
    <x v="1"/>
    <n v="2"/>
    <n v="15"/>
    <n v="1"/>
    <n v="21"/>
    <n v="77"/>
    <n v="2.6111110000000002"/>
    <n v="3.1111110000000002"/>
    <n v="2.7222219999999999"/>
    <n v="2.7222219999999999"/>
    <x v="0"/>
  </r>
  <r>
    <x v="102"/>
    <x v="156"/>
    <n v="4"/>
    <x v="0"/>
    <n v="1"/>
    <n v="3"/>
    <n v="0"/>
    <n v="4"/>
    <n v="17"/>
    <n v="3.5"/>
    <n v="4"/>
    <n v="2.5"/>
    <n v="2.5"/>
    <x v="0"/>
  </r>
  <r>
    <x v="90"/>
    <x v="156"/>
    <n v="1"/>
    <x v="0"/>
    <n v="2"/>
    <n v="3"/>
    <n v="0"/>
    <n v="6"/>
    <n v="24"/>
    <n v="2.75"/>
    <n v="3.75"/>
    <n v="3.5"/>
    <n v="3.25"/>
    <x v="0"/>
  </r>
  <r>
    <x v="89"/>
    <x v="144"/>
    <n v="5"/>
    <x v="1"/>
    <n v="6"/>
    <n v="9"/>
    <n v="0"/>
    <n v="26"/>
    <n v="95"/>
    <n v="2.4230770000000001"/>
    <n v="2.4230770000000001"/>
    <n v="2.6153849999999998"/>
    <n v="2.461538"/>
    <x v="0"/>
  </r>
  <r>
    <x v="89"/>
    <x v="152"/>
    <n v="5"/>
    <x v="0"/>
    <n v="5"/>
    <n v="14"/>
    <n v="3"/>
    <n v="25"/>
    <n v="98"/>
    <n v="2.4375"/>
    <n v="2.8125"/>
    <n v="2.5"/>
    <n v="2.5625"/>
    <x v="0"/>
  </r>
  <r>
    <x v="58"/>
    <x v="127"/>
    <n v="8"/>
    <x v="0"/>
    <n v="9"/>
    <n v="15"/>
    <n v="1"/>
    <n v="18"/>
    <n v="91"/>
    <n v="3.3333330000000001"/>
    <n v="3"/>
    <n v="3"/>
    <n v="3"/>
    <x v="0"/>
  </r>
  <r>
    <x v="100"/>
    <x v="144"/>
    <n v="5"/>
    <x v="0"/>
    <n v="3"/>
    <n v="9"/>
    <n v="0"/>
    <n v="23"/>
    <n v="70"/>
    <n v="2.285714"/>
    <n v="2.3571430000000002"/>
    <n v="1.928571"/>
    <n v="2.214286"/>
    <x v="0"/>
  </r>
  <r>
    <x v="102"/>
    <x v="156"/>
    <n v="1"/>
    <x v="0"/>
    <n v="0"/>
    <n v="1"/>
    <n v="1"/>
    <n v="2"/>
    <n v="9"/>
    <n v="2.125"/>
    <n v="2.75"/>
    <n v="2.375"/>
    <n v="2.25"/>
    <x v="0"/>
  </r>
  <r>
    <x v="92"/>
    <x v="129"/>
    <n v="0"/>
    <x v="0"/>
    <n v="0"/>
    <n v="0"/>
    <n v="0"/>
    <n v="0"/>
    <n v="0"/>
    <n v="3"/>
    <n v="3.25"/>
    <n v="3.25"/>
    <n v="2.75"/>
    <x v="0"/>
  </r>
  <r>
    <x v="87"/>
    <x v="156"/>
    <n v="0"/>
    <x v="0"/>
    <n v="0"/>
    <n v="5"/>
    <n v="0"/>
    <n v="4"/>
    <n v="21"/>
    <n v="3.3333330000000001"/>
    <n v="3.6666669999999999"/>
    <n v="3.3333330000000001"/>
    <n v="3.5"/>
    <x v="0"/>
  </r>
  <r>
    <x v="82"/>
    <x v="153"/>
    <n v="3"/>
    <x v="0"/>
    <n v="3"/>
    <n v="21"/>
    <n v="2"/>
    <n v="18"/>
    <n v="100"/>
    <n v="3.75"/>
    <n v="3.75"/>
    <n v="3.6666669999999999"/>
    <n v="3.75"/>
    <x v="0"/>
  </r>
  <r>
    <x v="92"/>
    <x v="129"/>
    <n v="0"/>
    <x v="0"/>
    <n v="0"/>
    <n v="0"/>
    <n v="0"/>
    <n v="0"/>
    <n v="0"/>
    <n v="2.2435900000000002"/>
    <n v="2.3589739999999999"/>
    <n v="2.2435900000000002"/>
    <n v="2.3333330000000001"/>
    <x v="0"/>
  </r>
  <r>
    <x v="91"/>
    <x v="129"/>
    <n v="0"/>
    <x v="0"/>
    <n v="1"/>
    <n v="9"/>
    <n v="0"/>
    <n v="4"/>
    <n v="23"/>
    <n v="4"/>
    <n v="3"/>
    <n v="4.5"/>
    <n v="4"/>
    <x v="0"/>
  </r>
  <r>
    <x v="5"/>
    <x v="107"/>
    <n v="25"/>
    <x v="4"/>
    <n v="19"/>
    <n v="66"/>
    <n v="10"/>
    <n v="97"/>
    <n v="378"/>
    <n v="3.75"/>
    <n v="3.6666669999999999"/>
    <n v="3.9166669999999999"/>
    <n v="4.1666670000000003"/>
    <x v="0"/>
  </r>
  <r>
    <x v="80"/>
    <x v="10"/>
    <n v="26"/>
    <x v="0"/>
    <n v="30"/>
    <n v="59"/>
    <n v="8"/>
    <n v="96"/>
    <n v="373"/>
    <n v="3.6946560000000002"/>
    <n v="3.9160309999999998"/>
    <n v="3.854962"/>
    <n v="3.8702290000000001"/>
    <x v="0"/>
  </r>
  <r>
    <x v="59"/>
    <x v="73"/>
    <n v="63"/>
    <x v="0"/>
    <n v="60"/>
    <n v="57"/>
    <n v="19"/>
    <n v="95"/>
    <n v="461"/>
    <n v="3.6884060000000001"/>
    <n v="3.884058"/>
    <n v="3.8260869999999998"/>
    <n v="3.8260869999999998"/>
    <x v="0"/>
  </r>
  <r>
    <x v="3"/>
    <x v="14"/>
    <n v="29"/>
    <x v="0"/>
    <n v="25"/>
    <n v="79"/>
    <n v="15"/>
    <n v="115"/>
    <n v="434"/>
    <n v="3.7421380000000002"/>
    <n v="3.808176"/>
    <n v="3.8270439999999999"/>
    <n v="3.9056600000000001"/>
    <x v="0"/>
  </r>
  <r>
    <x v="61"/>
    <x v="4"/>
    <n v="48"/>
    <x v="0"/>
    <n v="44"/>
    <n v="78"/>
    <n v="15"/>
    <n v="62"/>
    <n v="416"/>
    <n v="3.822368"/>
    <n v="3.927632"/>
    <n v="3.8618420000000002"/>
    <n v="3.9144739999999998"/>
    <x v="0"/>
  </r>
  <r>
    <x v="8"/>
    <x v="151"/>
    <n v="27"/>
    <x v="14"/>
    <n v="23"/>
    <n v="65"/>
    <n v="9"/>
    <n v="93"/>
    <n v="376"/>
    <n v="3.714286"/>
    <n v="3.8333330000000001"/>
    <n v="4.0952380000000002"/>
    <n v="3.9523809999999999"/>
    <x v="0"/>
  </r>
  <r>
    <x v="41"/>
    <x v="29"/>
    <n v="19"/>
    <x v="1"/>
    <n v="27"/>
    <n v="32"/>
    <n v="9"/>
    <n v="121"/>
    <n v="364"/>
    <n v="3.4292449999999999"/>
    <n v="3.4952830000000001"/>
    <n v="3.4622639999999998"/>
    <n v="3.5471699999999999"/>
    <x v="0"/>
  </r>
  <r>
    <x v="59"/>
    <x v="51"/>
    <n v="21"/>
    <x v="0"/>
    <n v="32"/>
    <n v="52"/>
    <n v="9"/>
    <n v="117"/>
    <n v="421"/>
    <n v="3.3684210000000001"/>
    <n v="3.7368420000000002"/>
    <n v="3.7631579999999998"/>
    <n v="3.526316"/>
    <x v="0"/>
  </r>
  <r>
    <x v="65"/>
    <x v="75"/>
    <n v="80"/>
    <x v="10"/>
    <n v="90"/>
    <n v="115"/>
    <n v="12"/>
    <n v="114"/>
    <n v="678"/>
    <n v="3.954545"/>
    <n v="4.1060610000000004"/>
    <n v="4.1060610000000004"/>
    <n v="4.030303"/>
    <x v="0"/>
  </r>
  <r>
    <x v="33"/>
    <x v="6"/>
    <n v="55"/>
    <x v="4"/>
    <n v="50"/>
    <n v="115"/>
    <n v="32"/>
    <n v="103"/>
    <n v="599"/>
    <n v="3.8921570000000001"/>
    <n v="4.1274509999999998"/>
    <n v="3.9705879999999998"/>
    <n v="3.9803920000000002"/>
    <x v="0"/>
  </r>
  <r>
    <x v="57"/>
    <x v="17"/>
    <n v="28"/>
    <x v="2"/>
    <n v="33"/>
    <n v="49"/>
    <n v="8"/>
    <n v="86"/>
    <n v="367"/>
    <n v="3.7826089999999999"/>
    <n v="3.8913039999999999"/>
    <n v="3.9565220000000001"/>
    <n v="3.9347829999999999"/>
    <x v="0"/>
  </r>
  <r>
    <x v="3"/>
    <x v="78"/>
    <n v="61"/>
    <x v="1"/>
    <n v="68"/>
    <n v="61"/>
    <n v="10"/>
    <n v="100"/>
    <n v="507"/>
    <n v="3.714286"/>
    <n v="3.9285709999999998"/>
    <n v="3.9523809999999999"/>
    <n v="3.9761899999999999"/>
    <x v="0"/>
  </r>
  <r>
    <x v="34"/>
    <x v="25"/>
    <n v="44"/>
    <x v="0"/>
    <n v="46"/>
    <n v="86"/>
    <n v="18"/>
    <n v="108"/>
    <n v="528"/>
    <n v="3.6666669999999999"/>
    <n v="3.8717950000000001"/>
    <n v="3.8846150000000002"/>
    <n v="3.8076919999999999"/>
    <x v="0"/>
  </r>
  <r>
    <x v="50"/>
    <x v="11"/>
    <n v="31"/>
    <x v="1"/>
    <n v="36"/>
    <n v="46"/>
    <n v="8"/>
    <n v="58"/>
    <n v="294"/>
    <n v="3.1666669999999999"/>
    <n v="3.6666669999999999"/>
    <n v="3.5833330000000001"/>
    <n v="3.5833330000000001"/>
    <x v="0"/>
  </r>
  <r>
    <x v="43"/>
    <x v="93"/>
    <n v="38"/>
    <x v="1"/>
    <n v="38"/>
    <n v="77"/>
    <n v="20"/>
    <n v="63"/>
    <n v="406"/>
    <n v="4.2307689999999996"/>
    <n v="4.288462"/>
    <n v="4.3846150000000002"/>
    <n v="4.3846150000000002"/>
    <x v="0"/>
  </r>
  <r>
    <x v="52"/>
    <x v="151"/>
    <n v="4"/>
    <x v="5"/>
    <n v="6"/>
    <n v="12"/>
    <n v="3"/>
    <n v="40"/>
    <n v="132"/>
    <n v="1.747312"/>
    <n v="2.0115210000000001"/>
    <n v="1.9485410000000001"/>
    <n v="1.8287249999999999"/>
    <x v="0"/>
  </r>
  <r>
    <x v="101"/>
    <x v="144"/>
    <n v="5"/>
    <x v="4"/>
    <n v="4"/>
    <n v="9"/>
    <n v="2"/>
    <n v="15"/>
    <n v="75"/>
    <n v="2.0073940000000001"/>
    <n v="2.349815"/>
    <n v="2.2601659999999999"/>
    <n v="2.2088719999999999"/>
    <x v="0"/>
  </r>
  <r>
    <x v="86"/>
    <x v="94"/>
    <n v="72"/>
    <x v="6"/>
    <n v="70"/>
    <n v="28"/>
    <n v="6"/>
    <n v="44"/>
    <n v="306"/>
    <n v="2.2941180000000001"/>
    <n v="2.401961"/>
    <n v="2.319172"/>
    <n v="2.337691"/>
    <x v="0"/>
  </r>
  <r>
    <x v="35"/>
    <x v="94"/>
    <n v="10"/>
    <x v="3"/>
    <n v="6"/>
    <n v="18"/>
    <n v="2"/>
    <n v="43"/>
    <n v="164"/>
    <n v="1.684512"/>
    <n v="1.8279160000000001"/>
    <n v="1.803059"/>
    <n v="1.6950289999999999"/>
    <x v="0"/>
  </r>
  <r>
    <x v="81"/>
    <x v="87"/>
    <n v="2"/>
    <x v="5"/>
    <n v="5"/>
    <n v="42"/>
    <n v="5"/>
    <n v="66"/>
    <n v="222"/>
    <n v="3.2292920000000001"/>
    <n v="3.5594239999999999"/>
    <n v="3.3325330000000002"/>
    <n v="3.3901560000000002"/>
    <x v="0"/>
  </r>
  <r>
    <x v="90"/>
    <x v="157"/>
    <n v="5"/>
    <x v="0"/>
    <n v="4"/>
    <n v="4"/>
    <n v="2"/>
    <n v="11"/>
    <n v="57"/>
    <n v="1.6860900000000001"/>
    <n v="1.843985"/>
    <n v="1.927632"/>
    <n v="1.8242480000000001"/>
    <x v="0"/>
  </r>
  <r>
    <x v="52"/>
    <x v="157"/>
    <n v="17"/>
    <x v="5"/>
    <n v="15"/>
    <n v="32"/>
    <n v="5"/>
    <n v="36"/>
    <n v="161"/>
    <n v="1.6403509999999999"/>
    <n v="1.915205"/>
    <n v="1.8157890000000001"/>
    <n v="1.660819"/>
    <x v="0"/>
  </r>
  <r>
    <x v="101"/>
    <x v="153"/>
    <n v="1"/>
    <x v="4"/>
    <n v="1"/>
    <n v="9"/>
    <n v="0"/>
    <n v="22"/>
    <n v="85"/>
    <n v="1.7875000000000001"/>
    <n v="1.9159090000000001"/>
    <n v="2.0772729999999999"/>
    <n v="1.9647730000000001"/>
    <x v="0"/>
  </r>
  <r>
    <x v="100"/>
    <x v="107"/>
    <n v="11"/>
    <x v="1"/>
    <n v="13"/>
    <n v="9"/>
    <n v="6"/>
    <n v="37"/>
    <n v="174"/>
    <n v="2.6666669999999999"/>
    <n v="2.5"/>
    <n v="2.6666669999999999"/>
    <n v="2.5"/>
    <x v="0"/>
  </r>
  <r>
    <x v="47"/>
    <x v="103"/>
    <n v="8"/>
    <x v="1"/>
    <n v="12"/>
    <n v="23"/>
    <n v="1"/>
    <n v="30"/>
    <n v="144"/>
    <n v="2"/>
    <n v="2"/>
    <n v="3"/>
    <n v="2.5"/>
    <x v="0"/>
  </r>
  <r>
    <x v="58"/>
    <x v="153"/>
    <n v="3"/>
    <x v="0"/>
    <n v="4"/>
    <n v="12"/>
    <n v="1"/>
    <n v="26"/>
    <n v="101"/>
    <n v="1.7471909999999999"/>
    <n v="1.936798"/>
    <n v="2.0182579999999999"/>
    <n v="1.86236"/>
    <x v="0"/>
  </r>
  <r>
    <x v="59"/>
    <x v="74"/>
    <n v="11"/>
    <x v="3"/>
    <n v="4"/>
    <n v="65"/>
    <n v="6"/>
    <n v="71"/>
    <n v="267"/>
    <n v="2.2311830000000001"/>
    <n v="2.5688170000000001"/>
    <n v="2.4505379999999999"/>
    <n v="2.3634409999999999"/>
    <x v="0"/>
  </r>
  <r>
    <x v="86"/>
    <x v="149"/>
    <n v="3"/>
    <x v="4"/>
    <n v="3"/>
    <n v="36"/>
    <n v="3"/>
    <n v="59"/>
    <n v="193"/>
    <n v="1.9920450000000001"/>
    <n v="2.4102269999999999"/>
    <n v="2.184091"/>
    <n v="2.1159089999999998"/>
    <x v="0"/>
  </r>
  <r>
    <x v="81"/>
    <x v="158"/>
    <n v="8"/>
    <x v="2"/>
    <n v="3"/>
    <n v="42"/>
    <n v="4"/>
    <n v="54"/>
    <n v="201"/>
    <n v="2.2022219999999999"/>
    <n v="2.588889"/>
    <n v="2.3866670000000001"/>
    <n v="2.2577780000000001"/>
    <x v="0"/>
  </r>
  <r>
    <x v="10"/>
    <x v="151"/>
    <n v="7"/>
    <x v="0"/>
    <n v="6"/>
    <n v="23"/>
    <n v="0"/>
    <n v="49"/>
    <n v="178"/>
    <n v="2.2009799999999999"/>
    <n v="2.4583330000000001"/>
    <n v="2.3676469999999998"/>
    <n v="2.3553920000000002"/>
    <x v="0"/>
  </r>
  <r>
    <x v="100"/>
    <x v="155"/>
    <n v="0"/>
    <x v="1"/>
    <n v="0"/>
    <n v="8"/>
    <n v="0"/>
    <n v="18"/>
    <n v="74"/>
    <n v="2.2487560000000002"/>
    <n v="2.7014930000000001"/>
    <n v="2.4751240000000001"/>
    <n v="2.427861"/>
    <x v="0"/>
  </r>
  <r>
    <x v="85"/>
    <x v="100"/>
    <n v="3"/>
    <x v="2"/>
    <n v="1"/>
    <n v="31"/>
    <n v="1"/>
    <n v="49"/>
    <n v="153"/>
    <n v="1.880795"/>
    <n v="2.1556289999999998"/>
    <n v="2.1655630000000001"/>
    <n v="2.0827810000000002"/>
    <x v="0"/>
  </r>
  <r>
    <x v="63"/>
    <x v="102"/>
    <n v="11"/>
    <x v="5"/>
    <n v="22"/>
    <n v="52"/>
    <n v="10"/>
    <n v="59"/>
    <n v="289"/>
    <n v="1.9415579999999999"/>
    <n v="2.1915580000000001"/>
    <n v="2.1461039999999998"/>
    <n v="2.0941559999999999"/>
    <x v="0"/>
  </r>
  <r>
    <x v="86"/>
    <x v="100"/>
    <n v="8"/>
    <x v="5"/>
    <n v="6"/>
    <n v="36"/>
    <n v="2"/>
    <n v="49"/>
    <n v="193"/>
    <n v="1.7594339999999999"/>
    <n v="2.2405659999999998"/>
    <n v="1.8679250000000001"/>
    <n v="1.778302"/>
    <x v="0"/>
  </r>
  <r>
    <x v="31"/>
    <x v="11"/>
    <n v="4"/>
    <x v="5"/>
    <n v="3"/>
    <n v="49"/>
    <n v="6"/>
    <n v="66"/>
    <n v="244"/>
    <n v="2.3439489999999998"/>
    <n v="2.7866240000000002"/>
    <n v="2.3503180000000001"/>
    <n v="2.4044590000000001"/>
    <x v="0"/>
  </r>
  <r>
    <x v="83"/>
    <x v="152"/>
    <n v="7"/>
    <x v="4"/>
    <n v="6"/>
    <n v="16"/>
    <n v="1"/>
    <n v="42"/>
    <n v="138"/>
    <n v="2.0287359999999999"/>
    <n v="2.3505750000000001"/>
    <n v="2.281609"/>
    <n v="2.2241379999999999"/>
    <x v="0"/>
  </r>
  <r>
    <x v="41"/>
    <x v="133"/>
    <n v="19"/>
    <x v="5"/>
    <n v="16"/>
    <n v="50"/>
    <n v="4"/>
    <n v="82"/>
    <n v="290"/>
    <n v="2.125"/>
    <n v="2.4375"/>
    <n v="2.21875"/>
    <n v="2.203125"/>
    <x v="0"/>
  </r>
  <r>
    <x v="48"/>
    <x v="107"/>
    <n v="96"/>
    <x v="5"/>
    <n v="100"/>
    <n v="33"/>
    <n v="0"/>
    <n v="23"/>
    <n v="357"/>
    <n v="2.4340660000000001"/>
    <n v="2.3846150000000002"/>
    <n v="2.2912089999999998"/>
    <n v="2.3571430000000002"/>
    <x v="0"/>
  </r>
  <r>
    <x v="41"/>
    <x v="107"/>
    <n v="33"/>
    <x v="5"/>
    <n v="35"/>
    <n v="41"/>
    <n v="5"/>
    <n v="54"/>
    <n v="282"/>
    <n v="3.3518520000000001"/>
    <n v="3.5555560000000002"/>
    <n v="3.5277780000000001"/>
    <n v="3.5833330000000001"/>
    <x v="0"/>
  </r>
  <r>
    <x v="88"/>
    <x v="159"/>
    <n v="0"/>
    <x v="0"/>
    <n v="1"/>
    <n v="2"/>
    <n v="0"/>
    <n v="7"/>
    <n v="20"/>
    <n v="2.0118480000000001"/>
    <n v="2.3791470000000001"/>
    <n v="2.1540279999999998"/>
    <n v="2.0047389999999998"/>
    <x v="0"/>
  </r>
  <r>
    <x v="51"/>
    <x v="74"/>
    <n v="4"/>
    <x v="5"/>
    <n v="4"/>
    <n v="33"/>
    <n v="2"/>
    <n v="50"/>
    <n v="183"/>
    <n v="2.5"/>
    <n v="2.875"/>
    <n v="2.5"/>
    <n v="2.375"/>
    <x v="0"/>
  </r>
  <r>
    <x v="100"/>
    <x v="151"/>
    <n v="10"/>
    <x v="0"/>
    <n v="9"/>
    <n v="10"/>
    <n v="2"/>
    <n v="24"/>
    <n v="113"/>
    <n v="2.3897059999999999"/>
    <n v="2.625"/>
    <n v="2.5514709999999998"/>
    <n v="2.5882350000000001"/>
    <x v="0"/>
  </r>
  <r>
    <x v="86"/>
    <x v="101"/>
    <n v="8"/>
    <x v="1"/>
    <n v="8"/>
    <n v="26"/>
    <n v="1"/>
    <n v="42"/>
    <n v="162"/>
    <n v="2.5"/>
    <n v="2.6049380000000002"/>
    <n v="2.6234570000000001"/>
    <n v="2.6666669999999999"/>
    <x v="0"/>
  </r>
  <r>
    <x v="83"/>
    <x v="152"/>
    <n v="8"/>
    <x v="1"/>
    <n v="8"/>
    <n v="10"/>
    <n v="1"/>
    <n v="31"/>
    <n v="115"/>
    <n v="2.6862750000000002"/>
    <n v="2.9215689999999999"/>
    <n v="3.0490200000000001"/>
    <n v="3.0686270000000002"/>
    <x v="0"/>
  </r>
  <r>
    <x v="48"/>
    <x v="74"/>
    <n v="8"/>
    <x v="0"/>
    <n v="12"/>
    <n v="20"/>
    <n v="0"/>
    <n v="30"/>
    <n v="155"/>
    <n v="2.5099999999999998"/>
    <n v="2.54"/>
    <n v="2.73"/>
    <n v="2.72"/>
    <x v="0"/>
  </r>
  <r>
    <x v="48"/>
    <x v="155"/>
    <n v="4"/>
    <x v="1"/>
    <n v="5"/>
    <n v="22"/>
    <n v="1"/>
    <n v="30"/>
    <n v="127"/>
    <n v="2.1025640000000001"/>
    <n v="2.2628210000000002"/>
    <n v="2.1538460000000001"/>
    <n v="2.1346150000000002"/>
    <x v="0"/>
  </r>
  <r>
    <x v="35"/>
    <x v="95"/>
    <n v="7"/>
    <x v="0"/>
    <n v="7"/>
    <n v="17"/>
    <n v="1"/>
    <n v="32"/>
    <n v="115"/>
    <n v="2.1132080000000002"/>
    <n v="2.2452830000000001"/>
    <n v="2.160377"/>
    <n v="2.0471699999999999"/>
    <x v="0"/>
  </r>
  <r>
    <x v="58"/>
    <x v="37"/>
    <n v="29"/>
    <x v="0"/>
    <n v="76"/>
    <n v="11"/>
    <n v="1"/>
    <n v="17"/>
    <n v="257"/>
    <n v="2.357955"/>
    <n v="2.2840910000000001"/>
    <n v="2.0909089999999999"/>
    <n v="2.0965910000000001"/>
    <x v="0"/>
  </r>
  <r>
    <x v="46"/>
    <x v="17"/>
    <n v="5"/>
    <x v="0"/>
    <n v="5"/>
    <n v="35"/>
    <n v="0"/>
    <n v="60"/>
    <n v="220"/>
    <n v="2.924658"/>
    <n v="3.3561640000000001"/>
    <n v="3.0958899999999998"/>
    <n v="3.1438359999999999"/>
    <x v="0"/>
  </r>
  <r>
    <x v="41"/>
    <x v="95"/>
    <n v="8"/>
    <x v="3"/>
    <n v="9"/>
    <n v="38"/>
    <n v="3"/>
    <n v="58"/>
    <n v="210"/>
    <n v="2.7464789999999999"/>
    <n v="3"/>
    <n v="3.06338"/>
    <n v="3.0352109999999999"/>
    <x v="0"/>
  </r>
  <r>
    <x v="51"/>
    <x v="85"/>
    <n v="11"/>
    <x v="0"/>
    <n v="4"/>
    <n v="24"/>
    <n v="1"/>
    <n v="30"/>
    <n v="181"/>
    <n v="2.4651160000000001"/>
    <n v="2.6627909999999999"/>
    <n v="2.627907"/>
    <n v="2.755814"/>
    <x v="0"/>
  </r>
  <r>
    <x v="51"/>
    <x v="81"/>
    <n v="14"/>
    <x v="0"/>
    <n v="10"/>
    <n v="28"/>
    <n v="4"/>
    <n v="45"/>
    <n v="209"/>
    <n v="2.4895830000000001"/>
    <n v="2.75"/>
    <n v="2.7708330000000001"/>
    <n v="2.78125"/>
    <x v="0"/>
  </r>
  <r>
    <x v="46"/>
    <x v="103"/>
    <n v="6"/>
    <x v="0"/>
    <n v="4"/>
    <n v="29"/>
    <n v="0"/>
    <n v="24"/>
    <n v="130"/>
    <n v="2.234375"/>
    <n v="2.390625"/>
    <n v="2.3671880000000001"/>
    <n v="2.203125"/>
    <x v="0"/>
  </r>
  <r>
    <x v="58"/>
    <x v="74"/>
    <n v="11"/>
    <x v="0"/>
    <n v="15"/>
    <n v="16"/>
    <n v="0"/>
    <n v="26"/>
    <n v="139"/>
    <n v="2.61"/>
    <n v="2.79"/>
    <n v="2.81"/>
    <n v="2.78"/>
    <x v="0"/>
  </r>
  <r>
    <x v="35"/>
    <x v="149"/>
    <n v="18"/>
    <x v="0"/>
    <n v="17"/>
    <n v="18"/>
    <n v="2"/>
    <n v="54"/>
    <n v="200"/>
    <n v="2.3571430000000002"/>
    <n v="2.8214290000000002"/>
    <n v="2.5714290000000002"/>
    <n v="2.464286"/>
    <x v="0"/>
  </r>
  <r>
    <x v="48"/>
    <x v="107"/>
    <n v="4"/>
    <x v="0"/>
    <n v="5"/>
    <n v="20"/>
    <n v="1"/>
    <n v="58"/>
    <n v="179"/>
    <n v="2.4353150000000001"/>
    <n v="2.7727270000000002"/>
    <n v="2.756993"/>
    <n v="2.730769"/>
    <x v="0"/>
  </r>
  <r>
    <x v="90"/>
    <x v="139"/>
    <n v="2"/>
    <x v="1"/>
    <n v="2"/>
    <n v="3"/>
    <n v="0"/>
    <n v="30"/>
    <n v="95"/>
    <n v="2.2923909999999998"/>
    <n v="2.7521740000000001"/>
    <n v="2.561957"/>
    <n v="2.454348"/>
    <x v="0"/>
  </r>
  <r>
    <x v="86"/>
    <x v="11"/>
    <n v="7"/>
    <x v="3"/>
    <n v="3"/>
    <n v="38"/>
    <n v="4"/>
    <n v="79"/>
    <n v="232"/>
    <n v="1.9834560000000001"/>
    <n v="2.5422790000000002"/>
    <n v="2.3033090000000001"/>
    <n v="2.2077209999999998"/>
    <x v="0"/>
  </r>
  <r>
    <x v="81"/>
    <x v="107"/>
    <n v="15"/>
    <x v="6"/>
    <n v="6"/>
    <n v="38"/>
    <n v="1"/>
    <n v="73"/>
    <n v="246"/>
    <n v="2.1707320000000001"/>
    <n v="2.5772360000000001"/>
    <n v="2.5752030000000001"/>
    <n v="2.4593500000000001"/>
    <x v="0"/>
  </r>
  <r>
    <x v="57"/>
    <x v="91"/>
    <n v="10"/>
    <x v="3"/>
    <n v="1"/>
    <n v="56"/>
    <n v="3"/>
    <n v="79"/>
    <n v="304"/>
    <n v="2.4632350000000001"/>
    <n v="2.946078"/>
    <n v="2.6225489999999998"/>
    <n v="2.4754900000000002"/>
    <x v="0"/>
  </r>
  <r>
    <x v="82"/>
    <x v="21"/>
    <n v="12"/>
    <x v="1"/>
    <n v="8"/>
    <n v="20"/>
    <n v="3"/>
    <n v="77"/>
    <n v="283"/>
    <n v="2.0597479999999999"/>
    <n v="2.3930820000000002"/>
    <n v="2.3427669999999998"/>
    <n v="2.2169810000000001"/>
    <x v="0"/>
  </r>
  <r>
    <x v="89"/>
    <x v="91"/>
    <n v="16"/>
    <x v="0"/>
    <n v="10"/>
    <n v="6"/>
    <n v="0"/>
    <n v="31"/>
    <n v="166"/>
    <n v="2.8125"/>
    <n v="2.96875"/>
    <n v="2.59375"/>
    <n v="2.625"/>
    <x v="0"/>
  </r>
  <r>
    <x v="97"/>
    <x v="14"/>
    <n v="21"/>
    <x v="1"/>
    <n v="15"/>
    <n v="16"/>
    <n v="1"/>
    <n v="62"/>
    <n v="231"/>
    <n v="2.0774650000000001"/>
    <n v="2.5352109999999999"/>
    <n v="2.387324"/>
    <n v="2.1830989999999999"/>
    <x v="0"/>
  </r>
  <r>
    <x v="50"/>
    <x v="80"/>
    <n v="10"/>
    <x v="5"/>
    <n v="7"/>
    <n v="53"/>
    <n v="4"/>
    <n v="95"/>
    <n v="305"/>
    <n v="2.0272730000000001"/>
    <n v="2.545455"/>
    <n v="2.4181819999999998"/>
    <n v="2.2545449999999998"/>
    <x v="0"/>
  </r>
  <r>
    <x v="47"/>
    <x v="8"/>
    <n v="6"/>
    <x v="5"/>
    <n v="4"/>
    <n v="45"/>
    <n v="6"/>
    <n v="91"/>
    <n v="311"/>
    <n v="2.2628210000000002"/>
    <n v="2.820513"/>
    <n v="2.4871789999999998"/>
    <n v="2.1858970000000002"/>
    <x v="0"/>
  </r>
  <r>
    <x v="53"/>
    <x v="96"/>
    <n v="12"/>
    <x v="0"/>
    <n v="10"/>
    <n v="16"/>
    <n v="0"/>
    <n v="43"/>
    <n v="194"/>
    <n v="2.1276600000000001"/>
    <n v="2.7234039999999999"/>
    <n v="2.3723399999999999"/>
    <n v="2.3617020000000002"/>
    <x v="0"/>
  </r>
  <r>
    <x v="54"/>
    <x v="86"/>
    <n v="15"/>
    <x v="0"/>
    <n v="14"/>
    <n v="24"/>
    <n v="1"/>
    <n v="43"/>
    <n v="251"/>
    <n v="2.1666669999999999"/>
    <n v="2.7424240000000002"/>
    <n v="2.4848479999999999"/>
    <n v="2.1818179999999998"/>
    <x v="0"/>
  </r>
  <r>
    <x v="82"/>
    <x v="86"/>
    <n v="11"/>
    <x v="0"/>
    <n v="10"/>
    <n v="26"/>
    <n v="5"/>
    <n v="68"/>
    <n v="253"/>
    <n v="2.5"/>
    <n v="2.8469389999999999"/>
    <n v="2.6938780000000002"/>
    <n v="2.5612240000000002"/>
    <x v="0"/>
  </r>
  <r>
    <x v="47"/>
    <x v="21"/>
    <n v="22"/>
    <x v="0"/>
    <n v="19"/>
    <n v="21"/>
    <n v="1"/>
    <n v="37"/>
    <n v="257"/>
    <n v="2.5943399999999999"/>
    <n v="3.0471699999999999"/>
    <n v="2.9528300000000001"/>
    <n v="2.764151"/>
    <x v="0"/>
  </r>
  <r>
    <x v="54"/>
    <x v="14"/>
    <n v="18"/>
    <x v="5"/>
    <n v="18"/>
    <n v="42"/>
    <n v="3"/>
    <n v="97"/>
    <n v="375"/>
    <n v="2.7166670000000002"/>
    <n v="3.05"/>
    <n v="2.9249999999999998"/>
    <n v="3"/>
    <x v="0"/>
  </r>
  <r>
    <x v="86"/>
    <x v="77"/>
    <n v="17"/>
    <x v="0"/>
    <n v="13"/>
    <n v="20"/>
    <n v="1"/>
    <n v="84"/>
    <n v="295"/>
    <n v="2.3378380000000001"/>
    <n v="2.864865"/>
    <n v="2.5810810000000002"/>
    <n v="2.6216219999999999"/>
    <x v="0"/>
  </r>
  <r>
    <x v="82"/>
    <x v="102"/>
    <n v="8"/>
    <x v="0"/>
    <n v="6"/>
    <n v="19"/>
    <n v="5"/>
    <n v="73"/>
    <n v="258"/>
    <n v="2.3387099999999998"/>
    <n v="3.0161289999999998"/>
    <n v="2.6129030000000002"/>
    <n v="2.4354840000000002"/>
    <x v="0"/>
  </r>
  <r>
    <x v="48"/>
    <x v="108"/>
    <n v="15"/>
    <x v="4"/>
    <n v="10"/>
    <n v="15"/>
    <n v="4"/>
    <n v="62"/>
    <n v="269"/>
    <n v="2.8035709999999998"/>
    <n v="3.2321430000000002"/>
    <n v="2.8214290000000002"/>
    <n v="2.8214290000000002"/>
    <x v="0"/>
  </r>
  <r>
    <x v="53"/>
    <x v="82"/>
    <n v="29"/>
    <x v="0"/>
    <n v="29"/>
    <n v="19"/>
    <n v="13"/>
    <n v="53"/>
    <n v="279"/>
    <n v="2.370968"/>
    <n v="2.6612900000000002"/>
    <n v="2.548387"/>
    <n v="2.2096770000000001"/>
    <x v="0"/>
  </r>
  <r>
    <x v="97"/>
    <x v="9"/>
    <n v="25"/>
    <x v="0"/>
    <n v="33"/>
    <n v="10"/>
    <n v="8"/>
    <n v="31"/>
    <n v="250"/>
    <n v="2.0147059999999999"/>
    <n v="2.8382350000000001"/>
    <n v="2.191176"/>
    <n v="1.7647060000000001"/>
    <x v="0"/>
  </r>
  <r>
    <x v="81"/>
    <x v="1"/>
    <n v="11"/>
    <x v="1"/>
    <n v="13"/>
    <n v="28"/>
    <n v="1"/>
    <n v="73"/>
    <n v="252"/>
    <n v="3.375"/>
    <n v="3.7083330000000001"/>
    <n v="3.75"/>
    <n v="3.4166669999999999"/>
    <x v="0"/>
  </r>
  <r>
    <x v="101"/>
    <x v="74"/>
    <n v="7"/>
    <x v="1"/>
    <n v="6"/>
    <n v="7"/>
    <n v="0"/>
    <n v="63"/>
    <n v="173"/>
    <n v="2.6666669999999999"/>
    <n v="2.9444439999999998"/>
    <n v="2.8888889999999998"/>
    <n v="2.8611110000000002"/>
    <x v="0"/>
  </r>
  <r>
    <x v="52"/>
    <x v="86"/>
    <n v="12"/>
    <x v="0"/>
    <n v="15"/>
    <n v="17"/>
    <n v="2"/>
    <n v="37"/>
    <n v="193"/>
    <n v="2.46875"/>
    <n v="2.984375"/>
    <n v="2.75"/>
    <n v="2.6875"/>
    <x v="0"/>
  </r>
  <r>
    <x v="35"/>
    <x v="92"/>
    <n v="18"/>
    <x v="2"/>
    <n v="14"/>
    <n v="34"/>
    <n v="6"/>
    <n v="62"/>
    <n v="260"/>
    <n v="1.794872"/>
    <n v="2.5769229999999999"/>
    <n v="2.1153849999999998"/>
    <n v="1.8461540000000001"/>
    <x v="0"/>
  </r>
  <r>
    <x v="52"/>
    <x v="72"/>
    <n v="41"/>
    <x v="0"/>
    <n v="49"/>
    <n v="7"/>
    <n v="0"/>
    <n v="47"/>
    <n v="319"/>
    <n v="1.5096149999999999"/>
    <n v="2.2211539999999999"/>
    <n v="1.6826920000000001"/>
    <n v="1.355769"/>
    <x v="0"/>
  </r>
  <r>
    <x v="82"/>
    <x v="87"/>
    <n v="17"/>
    <x v="0"/>
    <n v="13"/>
    <n v="16"/>
    <n v="1"/>
    <n v="38"/>
    <n v="221"/>
    <n v="1.7272730000000001"/>
    <n v="2.4318179999999998"/>
    <n v="2.1931820000000002"/>
    <n v="1.7727269999999999"/>
    <x v="0"/>
  </r>
  <r>
    <x v="86"/>
    <x v="90"/>
    <n v="45"/>
    <x v="1"/>
    <n v="51"/>
    <n v="19"/>
    <n v="2"/>
    <n v="58"/>
    <n v="367"/>
    <n v="2.3076919999999999"/>
    <n v="2.8461539999999999"/>
    <n v="2.0576919999999999"/>
    <n v="2.019231"/>
    <x v="0"/>
  </r>
  <r>
    <x v="97"/>
    <x v="99"/>
    <n v="10"/>
    <x v="0"/>
    <n v="11"/>
    <n v="14"/>
    <n v="3"/>
    <n v="48"/>
    <n v="161"/>
    <n v="2.5227270000000002"/>
    <n v="2.9090910000000001"/>
    <n v="2.795455"/>
    <n v="2.8181820000000002"/>
    <x v="0"/>
  </r>
  <r>
    <x v="89"/>
    <x v="25"/>
    <n v="13"/>
    <x v="0"/>
    <n v="20"/>
    <n v="7"/>
    <n v="5"/>
    <n v="57"/>
    <n v="269"/>
    <n v="1.7448980000000001"/>
    <n v="2.163265"/>
    <n v="1.693878"/>
    <n v="1.4387760000000001"/>
    <x v="0"/>
  </r>
  <r>
    <x v="58"/>
    <x v="97"/>
    <n v="5"/>
    <x v="0"/>
    <n v="5"/>
    <n v="9"/>
    <n v="1"/>
    <n v="61"/>
    <n v="172"/>
    <n v="2.5"/>
    <n v="2.82"/>
    <n v="2.56"/>
    <n v="2.7"/>
    <x v="0"/>
  </r>
  <r>
    <x v="58"/>
    <x v="83"/>
    <n v="28"/>
    <x v="0"/>
    <n v="36"/>
    <n v="5"/>
    <n v="3"/>
    <n v="51"/>
    <n v="317"/>
    <n v="1.964286"/>
    <n v="3.035714"/>
    <n v="2.3571430000000002"/>
    <n v="1.928571"/>
    <x v="0"/>
  </r>
  <r>
    <x v="88"/>
    <x v="132"/>
    <n v="10"/>
    <x v="0"/>
    <n v="7"/>
    <n v="3"/>
    <n v="0"/>
    <n v="31"/>
    <n v="153"/>
    <n v="2.1749999999999998"/>
    <n v="2.65"/>
    <n v="2.625"/>
    <n v="2.4249999999999998"/>
    <x v="0"/>
  </r>
  <r>
    <x v="97"/>
    <x v="77"/>
    <n v="14"/>
    <x v="0"/>
    <n v="27"/>
    <n v="10"/>
    <n v="4"/>
    <n v="30"/>
    <n v="196"/>
    <n v="1.9"/>
    <n v="3.2"/>
    <n v="1.9"/>
    <n v="1.8"/>
    <x v="0"/>
  </r>
  <r>
    <x v="10"/>
    <x v="137"/>
    <n v="6"/>
    <x v="0"/>
    <n v="9"/>
    <n v="27"/>
    <n v="5"/>
    <n v="89"/>
    <n v="240"/>
    <n v="3.1496439999999999"/>
    <n v="3.442399"/>
    <n v="3.3176960000000002"/>
    <n v="3.4079570000000001"/>
    <x v="0"/>
  </r>
  <r>
    <x v="13"/>
    <x v="14"/>
    <n v="10"/>
    <x v="0"/>
    <n v="8"/>
    <n v="38"/>
    <n v="10"/>
    <n v="100"/>
    <n v="336"/>
    <n v="3.2931620000000001"/>
    <n v="3.5726499999999999"/>
    <n v="3.3743590000000001"/>
    <n v="3.4410259999999999"/>
    <x v="0"/>
  </r>
  <r>
    <x v="7"/>
    <x v="5"/>
    <n v="15"/>
    <x v="1"/>
    <n v="18"/>
    <n v="48"/>
    <n v="6"/>
    <n v="127"/>
    <n v="379"/>
    <n v="3.563348"/>
    <n v="3.8619910000000002"/>
    <n v="3.7171949999999998"/>
    <n v="3.769231"/>
    <x v="0"/>
  </r>
  <r>
    <x v="80"/>
    <x v="95"/>
    <n v="10"/>
    <x v="1"/>
    <n v="4"/>
    <n v="30"/>
    <n v="2"/>
    <n v="51"/>
    <n v="182"/>
    <n v="2.9536419999999999"/>
    <n v="3.369205"/>
    <n v="3.1092719999999998"/>
    <n v="3.0844369999999999"/>
    <x v="0"/>
  </r>
  <r>
    <x v="13"/>
    <x v="19"/>
    <n v="14"/>
    <x v="1"/>
    <n v="14"/>
    <n v="26"/>
    <n v="13"/>
    <n v="162"/>
    <n v="486"/>
    <n v="2"/>
    <n v="4"/>
    <n v="3"/>
    <n v="2.5"/>
    <x v="0"/>
  </r>
  <r>
    <x v="10"/>
    <x v="75"/>
    <n v="23"/>
    <x v="1"/>
    <n v="35"/>
    <n v="24"/>
    <n v="2"/>
    <n v="121"/>
    <n v="385"/>
    <n v="3.5620919999999998"/>
    <n v="3.673203"/>
    <n v="3.640523"/>
    <n v="3.6503269999999999"/>
    <x v="0"/>
  </r>
  <r>
    <x v="3"/>
    <x v="25"/>
    <n v="6"/>
    <x v="0"/>
    <n v="5"/>
    <n v="43"/>
    <n v="11"/>
    <n v="92"/>
    <n v="330"/>
    <n v="3.4648650000000001"/>
    <n v="3.7162160000000002"/>
    <n v="3.6054050000000002"/>
    <n v="3.6783779999999999"/>
    <x v="0"/>
  </r>
  <r>
    <x v="15"/>
    <x v="1"/>
    <n v="5"/>
    <x v="0"/>
    <n v="9"/>
    <n v="38"/>
    <n v="7"/>
    <n v="121"/>
    <n v="347"/>
    <n v="3.7016460000000002"/>
    <n v="3.8888889999999998"/>
    <n v="3.8107000000000002"/>
    <n v="3.9012349999999998"/>
    <x v="0"/>
  </r>
  <r>
    <x v="63"/>
    <x v="6"/>
    <n v="8"/>
    <x v="0"/>
    <n v="17"/>
    <n v="29"/>
    <n v="5"/>
    <n v="102"/>
    <n v="321"/>
    <n v="3.6978019999999998"/>
    <n v="3.9285709999999998"/>
    <n v="3.9175819999999999"/>
    <n v="3.851648"/>
    <x v="0"/>
  </r>
  <r>
    <x v="46"/>
    <x v="12"/>
    <n v="12"/>
    <x v="0"/>
    <n v="22"/>
    <n v="19"/>
    <n v="9"/>
    <n v="122"/>
    <n v="348"/>
    <n v="3.7156859999999998"/>
    <n v="3.9264709999999998"/>
    <n v="3.7352940000000001"/>
    <n v="3.8529409999999999"/>
    <x v="0"/>
  </r>
  <r>
    <x v="2"/>
    <x v="4"/>
    <n v="18"/>
    <x v="0"/>
    <n v="26"/>
    <n v="25"/>
    <n v="14"/>
    <n v="80"/>
    <n v="316"/>
    <n v="3.4583330000000001"/>
    <n v="3.671875"/>
    <n v="3.453125"/>
    <n v="3.5572919999999999"/>
    <x v="0"/>
  </r>
  <r>
    <x v="3"/>
    <x v="10"/>
    <n v="12"/>
    <x v="0"/>
    <n v="15"/>
    <n v="76"/>
    <n v="25"/>
    <n v="144"/>
    <n v="451"/>
    <n v="3.654255"/>
    <n v="3.8723399999999999"/>
    <n v="3.5797870000000001"/>
    <n v="3.7393619999999999"/>
    <x v="0"/>
  </r>
  <r>
    <x v="50"/>
    <x v="117"/>
    <n v="23"/>
    <x v="0"/>
    <n v="48"/>
    <n v="31"/>
    <n v="10"/>
    <n v="121"/>
    <n v="436"/>
    <n v="3.4943179999999998"/>
    <n v="3.5909089999999999"/>
    <n v="3.5738639999999999"/>
    <n v="3.607955"/>
    <x v="0"/>
  </r>
  <r>
    <x v="2"/>
    <x v="73"/>
    <n v="13"/>
    <x v="1"/>
    <n v="19"/>
    <n v="34"/>
    <n v="6"/>
    <n v="123"/>
    <n v="387"/>
    <n v="3.633858"/>
    <n v="3.8346460000000002"/>
    <n v="3.6259839999999999"/>
    <n v="3.7952759999999999"/>
    <x v="0"/>
  </r>
  <r>
    <x v="63"/>
    <x v="105"/>
    <n v="10"/>
    <x v="0"/>
    <n v="14"/>
    <n v="20"/>
    <n v="5"/>
    <n v="89"/>
    <n v="280"/>
    <n v="3.6184210000000001"/>
    <n v="3.8815789999999999"/>
    <n v="3.6447370000000001"/>
    <n v="3.8552629999999999"/>
    <x v="0"/>
  </r>
  <r>
    <x v="7"/>
    <x v="44"/>
    <n v="20"/>
    <x v="0"/>
    <n v="26"/>
    <n v="44"/>
    <n v="11"/>
    <n v="107"/>
    <n v="415"/>
    <n v="3.6884060000000001"/>
    <n v="3.7028989999999999"/>
    <n v="3.7536230000000002"/>
    <n v="3.8623189999999998"/>
    <x v="0"/>
  </r>
  <r>
    <x v="8"/>
    <x v="75"/>
    <n v="18"/>
    <x v="1"/>
    <n v="22"/>
    <n v="46"/>
    <n v="12"/>
    <n v="131"/>
    <n v="419"/>
    <n v="4"/>
    <n v="4.25"/>
    <n v="4"/>
    <n v="3.75"/>
    <x v="0"/>
  </r>
  <r>
    <x v="11"/>
    <x v="78"/>
    <n v="8"/>
    <x v="0"/>
    <n v="11"/>
    <n v="38"/>
    <n v="12"/>
    <n v="144"/>
    <n v="409"/>
    <n v="3.625"/>
    <n v="3.9375"/>
    <n v="3.953125"/>
    <n v="3.96875"/>
    <x v="0"/>
  </r>
  <r>
    <x v="6"/>
    <x v="37"/>
    <n v="19"/>
    <x v="0"/>
    <n v="17"/>
    <n v="38"/>
    <n v="7"/>
    <n v="138"/>
    <n v="417"/>
    <n v="3.6377549999999998"/>
    <n v="3.9081630000000001"/>
    <n v="3.913265"/>
    <n v="3.8571430000000002"/>
    <x v="0"/>
  </r>
  <r>
    <x v="86"/>
    <x v="28"/>
    <n v="5"/>
    <x v="0"/>
    <n v="10"/>
    <n v="23"/>
    <n v="5"/>
    <n v="82"/>
    <n v="250"/>
    <n v="3.5319150000000001"/>
    <n v="3.675532"/>
    <n v="3.6223399999999999"/>
    <n v="3.6382979999999998"/>
    <x v="0"/>
  </r>
  <r>
    <x v="12"/>
    <x v="40"/>
    <n v="15"/>
    <x v="4"/>
    <n v="18"/>
    <n v="38"/>
    <n v="9"/>
    <n v="132"/>
    <n v="406"/>
    <n v="3.4729730000000001"/>
    <n v="3.6441439999999998"/>
    <n v="3.6126130000000001"/>
    <n v="3.5540539999999998"/>
    <x v="0"/>
  </r>
  <r>
    <x v="45"/>
    <x v="52"/>
    <n v="19"/>
    <x v="1"/>
    <n v="32"/>
    <n v="42"/>
    <n v="7"/>
    <n v="147"/>
    <n v="516"/>
    <n v="3.7065220000000001"/>
    <n v="3.875"/>
    <n v="3.7608700000000002"/>
    <n v="3.8315220000000001"/>
    <x v="0"/>
  </r>
  <r>
    <x v="9"/>
    <x v="80"/>
    <n v="4"/>
    <x v="0"/>
    <n v="1"/>
    <n v="24"/>
    <n v="5"/>
    <n v="123"/>
    <n v="331"/>
    <n v="3.84375"/>
    <n v="3.90625"/>
    <n v="3.71875"/>
    <n v="3.9375"/>
    <x v="0"/>
  </r>
  <r>
    <x v="8"/>
    <x v="108"/>
    <n v="12"/>
    <x v="1"/>
    <n v="12"/>
    <n v="34"/>
    <n v="12"/>
    <n v="94"/>
    <n v="307"/>
    <n v="3.5"/>
    <n v="3.7662339999999999"/>
    <n v="3.6233770000000001"/>
    <n v="3.6233770000000001"/>
    <x v="0"/>
  </r>
  <r>
    <x v="80"/>
    <x v="24"/>
    <n v="26"/>
    <x v="0"/>
    <n v="39"/>
    <n v="30"/>
    <n v="6"/>
    <n v="132"/>
    <n v="443"/>
    <n v="3.7272729999999998"/>
    <n v="3.8863639999999999"/>
    <n v="3.7272729999999998"/>
    <n v="3.8522729999999998"/>
    <x v="0"/>
  </r>
  <r>
    <x v="2"/>
    <x v="6"/>
    <n v="3"/>
    <x v="4"/>
    <n v="6"/>
    <n v="51"/>
    <n v="6"/>
    <n v="123"/>
    <n v="365"/>
    <n v="3.78125"/>
    <n v="4.15625"/>
    <n v="4.21875"/>
    <n v="4.25"/>
    <x v="0"/>
  </r>
  <r>
    <x v="23"/>
    <x v="79"/>
    <n v="14"/>
    <x v="0"/>
    <n v="18"/>
    <n v="51"/>
    <n v="1"/>
    <n v="135"/>
    <n v="448"/>
    <n v="3.652174"/>
    <n v="3.8695650000000001"/>
    <n v="3.6413039999999999"/>
    <n v="3.7934779999999999"/>
    <x v="0"/>
  </r>
  <r>
    <x v="6"/>
    <x v="33"/>
    <n v="33"/>
    <x v="4"/>
    <n v="30"/>
    <n v="45"/>
    <n v="7"/>
    <n v="123"/>
    <n v="445"/>
    <n v="3.5763889999999998"/>
    <n v="3.8680560000000002"/>
    <n v="3.5763889999999998"/>
    <n v="3.5208330000000001"/>
    <x v="0"/>
  </r>
  <r>
    <x v="51"/>
    <x v="93"/>
    <n v="3"/>
    <x v="0"/>
    <n v="3"/>
    <n v="22"/>
    <n v="3"/>
    <n v="65"/>
    <n v="199"/>
    <n v="2.9534880000000001"/>
    <n v="3.3255810000000001"/>
    <n v="3.0813950000000001"/>
    <n v="3.1511629999999999"/>
    <x v="0"/>
  </r>
  <r>
    <x v="2"/>
    <x v="33"/>
    <n v="19"/>
    <x v="4"/>
    <n v="20"/>
    <n v="42"/>
    <n v="8"/>
    <n v="119"/>
    <n v="404"/>
    <n v="3.8571430000000002"/>
    <n v="4.0476190000000001"/>
    <n v="3.9285709999999998"/>
    <n v="3.9285709999999998"/>
    <x v="0"/>
  </r>
  <r>
    <x v="58"/>
    <x v="87"/>
    <n v="5"/>
    <x v="0"/>
    <n v="7"/>
    <n v="14"/>
    <n v="1"/>
    <n v="50"/>
    <n v="146"/>
    <n v="2.969595"/>
    <n v="3.2635139999999998"/>
    <n v="3.1587839999999998"/>
    <n v="3.155405"/>
    <x v="0"/>
  </r>
  <r>
    <x v="6"/>
    <x v="84"/>
    <n v="18"/>
    <x v="0"/>
    <n v="32"/>
    <n v="39"/>
    <n v="6"/>
    <n v="129"/>
    <n v="437"/>
    <n v="4.3333329999999997"/>
    <n v="4.5"/>
    <n v="4"/>
    <n v="4.5"/>
    <x v="0"/>
  </r>
  <r>
    <x v="8"/>
    <x v="104"/>
    <n v="6"/>
    <x v="0"/>
    <n v="9"/>
    <n v="28"/>
    <n v="8"/>
    <n v="121"/>
    <n v="362"/>
    <n v="3.5789469999999999"/>
    <n v="3.6842109999999999"/>
    <n v="3.552632"/>
    <n v="3.6842109999999999"/>
    <x v="0"/>
  </r>
  <r>
    <x v="60"/>
    <x v="33"/>
    <n v="15"/>
    <x v="0"/>
    <n v="28"/>
    <n v="42"/>
    <n v="11"/>
    <n v="140"/>
    <n v="464"/>
    <n v="3.7941180000000001"/>
    <n v="3.941176"/>
    <n v="3.8970590000000001"/>
    <n v="3.9117649999999999"/>
    <x v="0"/>
  </r>
  <r>
    <x v="7"/>
    <x v="39"/>
    <n v="19"/>
    <x v="0"/>
    <n v="27"/>
    <n v="40"/>
    <n v="1"/>
    <n v="113"/>
    <n v="382"/>
    <n v="3.7261899999999999"/>
    <n v="3.9047619999999998"/>
    <n v="3.6785709999999998"/>
    <n v="3.7380949999999999"/>
    <x v="0"/>
  </r>
  <r>
    <x v="0"/>
    <x v="10"/>
    <n v="13"/>
    <x v="5"/>
    <n v="16"/>
    <n v="34"/>
    <n v="3"/>
    <n v="104"/>
    <n v="348"/>
    <n v="3.1052629999999999"/>
    <n v="3.473684"/>
    <n v="3.4210530000000001"/>
    <n v="3.447368"/>
    <x v="0"/>
  </r>
  <r>
    <x v="8"/>
    <x v="21"/>
    <n v="11"/>
    <x v="0"/>
    <n v="22"/>
    <n v="43"/>
    <n v="13"/>
    <n v="84"/>
    <n v="321"/>
    <n v="3.476756"/>
    <n v="3.799525"/>
    <n v="3.624142"/>
    <n v="3.686741"/>
    <x v="0"/>
  </r>
  <r>
    <x v="5"/>
    <x v="135"/>
    <n v="28"/>
    <x v="1"/>
    <n v="35"/>
    <n v="61"/>
    <n v="10"/>
    <n v="121"/>
    <n v="448"/>
    <n v="3.7124510000000002"/>
    <n v="3.8226279999999999"/>
    <n v="3.836957"/>
    <n v="3.9110670000000001"/>
    <x v="0"/>
  </r>
  <r>
    <x v="80"/>
    <x v="137"/>
    <n v="10"/>
    <x v="0"/>
    <n v="11"/>
    <n v="47"/>
    <n v="5"/>
    <n v="105"/>
    <n v="317"/>
    <n v="3.314902"/>
    <n v="3.6719780000000002"/>
    <n v="3.554827"/>
    <n v="3.5187439999999999"/>
    <x v="0"/>
  </r>
  <r>
    <x v="60"/>
    <x v="71"/>
    <n v="13"/>
    <x v="5"/>
    <n v="20"/>
    <n v="49"/>
    <n v="24"/>
    <n v="129"/>
    <n v="410"/>
    <n v="3.75"/>
    <n v="3.9893360000000002"/>
    <n v="3.9537909999999998"/>
    <n v="4.0319909999999997"/>
    <x v="0"/>
  </r>
  <r>
    <x v="81"/>
    <x v="25"/>
    <n v="11"/>
    <x v="0"/>
    <n v="12"/>
    <n v="29"/>
    <n v="20"/>
    <n v="101"/>
    <n v="320"/>
    <n v="3.635634"/>
    <n v="3.7399680000000002"/>
    <n v="3.7608350000000002"/>
    <n v="3.7841089999999999"/>
    <x v="0"/>
  </r>
  <r>
    <x v="63"/>
    <x v="90"/>
    <n v="10"/>
    <x v="5"/>
    <n v="19"/>
    <n v="42"/>
    <n v="9"/>
    <n v="138"/>
    <n v="382"/>
    <n v="3.7583700000000002"/>
    <n v="3.8522560000000001"/>
    <n v="3.8326060000000002"/>
    <n v="3.9330419999999999"/>
    <x v="0"/>
  </r>
  <r>
    <x v="41"/>
    <x v="86"/>
    <n v="14"/>
    <x v="4"/>
    <n v="17"/>
    <n v="57"/>
    <n v="9"/>
    <n v="90"/>
    <n v="322"/>
    <n v="3.4902679999999999"/>
    <n v="3.5291969999999999"/>
    <n v="3.649635"/>
    <n v="3.6046230000000001"/>
    <x v="0"/>
  </r>
  <r>
    <x v="41"/>
    <x v="88"/>
    <n v="10"/>
    <x v="0"/>
    <n v="9"/>
    <n v="28"/>
    <n v="9"/>
    <n v="65"/>
    <n v="224"/>
    <n v="2.947368"/>
    <n v="3.4105259999999999"/>
    <n v="3.0249999999999999"/>
    <n v="2.9539469999999999"/>
    <x v="0"/>
  </r>
  <r>
    <x v="49"/>
    <x v="77"/>
    <n v="10"/>
    <x v="6"/>
    <n v="6"/>
    <n v="46"/>
    <n v="3"/>
    <n v="81"/>
    <n v="284"/>
    <n v="3.1419069999999998"/>
    <n v="3.3470070000000001"/>
    <n v="3.4368069999999999"/>
    <n v="3.3082039999999999"/>
    <x v="0"/>
  </r>
  <r>
    <x v="63"/>
    <x v="79"/>
    <n v="18"/>
    <x v="0"/>
    <n v="23"/>
    <n v="44"/>
    <n v="16"/>
    <n v="110"/>
    <n v="400"/>
    <n v="3.7960410000000002"/>
    <n v="4.0086060000000003"/>
    <n v="3.8270219999999999"/>
    <n v="3.8270219999999999"/>
    <x v="0"/>
  </r>
  <r>
    <x v="60"/>
    <x v="71"/>
    <n v="5"/>
    <x v="0"/>
    <n v="9"/>
    <n v="58"/>
    <n v="31"/>
    <n v="115"/>
    <n v="392"/>
    <n v="3.56229"/>
    <n v="3.808081"/>
    <n v="3.6801349999999999"/>
    <n v="3.6700339999999998"/>
    <x v="0"/>
  </r>
  <r>
    <x v="16"/>
    <x v="10"/>
    <n v="20"/>
    <x v="0"/>
    <n v="24"/>
    <n v="76"/>
    <n v="19"/>
    <n v="115"/>
    <n v="454"/>
    <n v="3.75"/>
    <n v="4.25"/>
    <n v="3.75"/>
    <n v="3.75"/>
    <x v="0"/>
  </r>
  <r>
    <x v="15"/>
    <x v="86"/>
    <n v="9"/>
    <x v="1"/>
    <n v="12"/>
    <n v="49"/>
    <n v="14"/>
    <n v="72"/>
    <n v="293"/>
    <n v="3.1956519999999999"/>
    <n v="3.6118009999999998"/>
    <n v="3.2795030000000001"/>
    <n v="3.2670810000000001"/>
    <x v="0"/>
  </r>
  <r>
    <x v="8"/>
    <x v="105"/>
    <n v="19"/>
    <x v="1"/>
    <n v="23"/>
    <n v="59"/>
    <n v="20"/>
    <n v="117"/>
    <n v="439"/>
    <n v="3.7410359999999998"/>
    <n v="3.896414"/>
    <n v="3.9243030000000001"/>
    <n v="3.998008"/>
    <x v="0"/>
  </r>
  <r>
    <x v="2"/>
    <x v="6"/>
    <n v="28"/>
    <x v="1"/>
    <n v="36"/>
    <n v="63"/>
    <n v="34"/>
    <n v="134"/>
    <n v="472"/>
    <n v="3.6471469999999999"/>
    <n v="3.8333330000000001"/>
    <n v="3.8138139999999998"/>
    <n v="3.8468469999999999"/>
    <x v="0"/>
  </r>
  <r>
    <x v="0"/>
    <x v="51"/>
    <n v="19"/>
    <x v="1"/>
    <n v="12"/>
    <n v="69"/>
    <n v="10"/>
    <n v="115"/>
    <n v="414"/>
    <n v="3.4798390000000001"/>
    <n v="3.6854840000000002"/>
    <n v="3.527218"/>
    <n v="3.5534270000000001"/>
    <x v="0"/>
  </r>
  <r>
    <x v="41"/>
    <x v="23"/>
    <n v="7"/>
    <x v="0"/>
    <n v="13"/>
    <n v="33"/>
    <n v="6"/>
    <n v="82"/>
    <n v="275"/>
    <n v="3.1304349999999999"/>
    <n v="3.586957"/>
    <n v="3.5652170000000001"/>
    <n v="3.4347829999999999"/>
    <x v="0"/>
  </r>
  <r>
    <x v="12"/>
    <x v="14"/>
    <n v="12"/>
    <x v="0"/>
    <n v="14"/>
    <n v="41"/>
    <n v="5"/>
    <n v="87"/>
    <n v="289"/>
    <n v="3.28803"/>
    <n v="3.5985040000000001"/>
    <n v="3.3753120000000001"/>
    <n v="3.352868"/>
    <x v="0"/>
  </r>
  <r>
    <x v="10"/>
    <x v="23"/>
    <n v="16"/>
    <x v="0"/>
    <n v="12"/>
    <n v="21"/>
    <n v="4"/>
    <n v="72"/>
    <n v="244"/>
    <n v="3.4"/>
    <n v="3.6588240000000001"/>
    <n v="3.5078429999999998"/>
    <n v="3.547059"/>
    <x v="0"/>
  </r>
  <r>
    <x v="8"/>
    <x v="21"/>
    <n v="15"/>
    <x v="4"/>
    <n v="26"/>
    <n v="50"/>
    <n v="11"/>
    <n v="95"/>
    <n v="353"/>
    <n v="3.6497329999999999"/>
    <n v="3.679144"/>
    <n v="3.7459889999999998"/>
    <n v="3.7486630000000001"/>
    <x v="0"/>
  </r>
  <r>
    <x v="15"/>
    <x v="23"/>
    <n v="23"/>
    <x v="1"/>
    <n v="26"/>
    <n v="64"/>
    <n v="26"/>
    <n v="95"/>
    <n v="389"/>
    <n v="3.6956519999999999"/>
    <n v="3.9565220000000001"/>
    <n v="3.913043"/>
    <n v="3.9347829999999999"/>
    <x v="0"/>
  </r>
  <r>
    <x v="63"/>
    <x v="73"/>
    <n v="9"/>
    <x v="4"/>
    <n v="17"/>
    <n v="58"/>
    <n v="7"/>
    <n v="89"/>
    <n v="329"/>
    <n v="3.1424240000000001"/>
    <n v="3.3"/>
    <n v="3.3242419999999999"/>
    <n v="3.2484850000000001"/>
    <x v="0"/>
  </r>
  <r>
    <x v="48"/>
    <x v="102"/>
    <n v="21"/>
    <x v="0"/>
    <n v="24"/>
    <n v="23"/>
    <n v="5"/>
    <n v="68"/>
    <n v="224"/>
    <n v="3.6428569999999998"/>
    <n v="3.7534559999999999"/>
    <n v="3.7672810000000001"/>
    <n v="3.8041469999999999"/>
    <x v="0"/>
  </r>
  <r>
    <x v="59"/>
    <x v="7"/>
    <n v="28"/>
    <x v="4"/>
    <n v="28"/>
    <n v="44"/>
    <n v="10"/>
    <n v="91"/>
    <n v="384"/>
    <n v="3.4631150000000002"/>
    <n v="3.7274590000000001"/>
    <n v="3.6782789999999999"/>
    <n v="3.6741799999999998"/>
    <x v="0"/>
  </r>
  <r>
    <x v="60"/>
    <x v="86"/>
    <n v="14"/>
    <x v="7"/>
    <n v="22"/>
    <n v="72"/>
    <n v="12"/>
    <n v="105"/>
    <n v="398"/>
    <n v="3.6693549999999999"/>
    <n v="3.9072580000000001"/>
    <n v="3.879032"/>
    <n v="3.8548390000000001"/>
    <x v="0"/>
  </r>
  <r>
    <x v="63"/>
    <x v="82"/>
    <n v="14"/>
    <x v="1"/>
    <n v="13"/>
    <n v="49"/>
    <n v="9"/>
    <n v="86"/>
    <n v="316"/>
    <n v="3.1666669999999999"/>
    <n v="3.3333330000000001"/>
    <n v="3.1666669999999999"/>
    <n v="3.1666669999999999"/>
    <x v="0"/>
  </r>
  <r>
    <x v="31"/>
    <x v="82"/>
    <n v="10"/>
    <x v="0"/>
    <n v="13"/>
    <n v="29"/>
    <n v="20"/>
    <n v="83"/>
    <n v="304"/>
    <n v="3.518519"/>
    <n v="3.574074"/>
    <n v="3.4537040000000001"/>
    <n v="3.5555560000000002"/>
    <x v="0"/>
  </r>
  <r>
    <x v="55"/>
    <x v="23"/>
    <n v="12"/>
    <x v="4"/>
    <n v="18"/>
    <n v="29"/>
    <n v="2"/>
    <n v="65"/>
    <n v="266"/>
    <n v="3.5607139999999999"/>
    <n v="3.6928570000000001"/>
    <n v="3.6035710000000001"/>
    <n v="3.6535709999999999"/>
    <x v="0"/>
  </r>
  <r>
    <x v="6"/>
    <x v="9"/>
    <n v="25"/>
    <x v="0"/>
    <n v="25"/>
    <n v="69"/>
    <n v="3"/>
    <n v="83"/>
    <n v="353"/>
    <n v="3.4884789999999999"/>
    <n v="3.7119819999999999"/>
    <n v="3.6313360000000001"/>
    <n v="3.6244239999999999"/>
    <x v="0"/>
  </r>
  <r>
    <x v="57"/>
    <x v="73"/>
    <n v="9"/>
    <x v="0"/>
    <n v="20"/>
    <n v="46"/>
    <n v="12"/>
    <n v="73"/>
    <n v="304"/>
    <n v="3.524038"/>
    <n v="3.7211539999999999"/>
    <n v="3.581731"/>
    <n v="3.6201919999999999"/>
    <x v="0"/>
  </r>
  <r>
    <x v="85"/>
    <x v="137"/>
    <n v="21"/>
    <x v="0"/>
    <n v="18"/>
    <n v="28"/>
    <n v="2"/>
    <n v="68"/>
    <n v="232"/>
    <n v="3.5"/>
    <n v="3.6008770000000001"/>
    <n v="3.535088"/>
    <n v="3.5570179999999998"/>
    <x v="0"/>
  </r>
  <r>
    <x v="59"/>
    <x v="73"/>
    <n v="16"/>
    <x v="0"/>
    <n v="19"/>
    <n v="50"/>
    <n v="6"/>
    <n v="102"/>
    <n v="345"/>
    <n v="3.5961539999999999"/>
    <n v="3.8269229999999999"/>
    <n v="3.75"/>
    <n v="3.8846150000000002"/>
    <x v="0"/>
  </r>
  <r>
    <x v="11"/>
    <x v="137"/>
    <n v="8"/>
    <x v="4"/>
    <n v="8"/>
    <n v="53"/>
    <n v="12"/>
    <n v="110"/>
    <n v="344"/>
    <n v="3.4725269999999999"/>
    <n v="4.0604399999999998"/>
    <n v="3.714286"/>
    <n v="3.6428569999999998"/>
    <x v="0"/>
  </r>
  <r>
    <x v="49"/>
    <x v="5"/>
    <n v="11"/>
    <x v="0"/>
    <n v="9"/>
    <n v="58"/>
    <n v="13"/>
    <n v="105"/>
    <n v="360"/>
    <n v="3.4444439999999998"/>
    <n v="3.7385619999999999"/>
    <n v="3.5555560000000002"/>
    <n v="3.5915029999999999"/>
    <x v="0"/>
  </r>
  <r>
    <x v="8"/>
    <x v="18"/>
    <n v="18"/>
    <x v="3"/>
    <n v="23"/>
    <n v="44"/>
    <n v="17"/>
    <n v="123"/>
    <n v="385"/>
    <n v="3.5901640000000001"/>
    <n v="3.7254100000000001"/>
    <n v="3.6639339999999998"/>
    <n v="3.618852"/>
    <x v="0"/>
  </r>
  <r>
    <x v="31"/>
    <x v="78"/>
    <n v="18"/>
    <x v="6"/>
    <n v="15"/>
    <n v="40"/>
    <n v="14"/>
    <n v="107"/>
    <n v="353"/>
    <n v="3.263636"/>
    <n v="3.5227270000000002"/>
    <n v="3.4954550000000002"/>
    <n v="3.3863639999999999"/>
    <x v="0"/>
  </r>
  <r>
    <x v="11"/>
    <x v="72"/>
    <n v="11"/>
    <x v="1"/>
    <n v="14"/>
    <n v="66"/>
    <n v="4"/>
    <n v="137"/>
    <n v="460"/>
    <n v="3.5925929999999999"/>
    <n v="3.6574070000000001"/>
    <n v="3.7407409999999999"/>
    <n v="3.6481479999999999"/>
    <x v="0"/>
  </r>
  <r>
    <x v="63"/>
    <x v="28"/>
    <n v="17"/>
    <x v="0"/>
    <n v="19"/>
    <n v="47"/>
    <n v="11"/>
    <n v="109"/>
    <n v="356"/>
    <n v="3.3398439999999998"/>
    <n v="3.6328119999999999"/>
    <n v="3.375"/>
    <n v="3.4609380000000001"/>
    <x v="0"/>
  </r>
  <r>
    <x v="31"/>
    <x v="7"/>
    <n v="15"/>
    <x v="1"/>
    <n v="20"/>
    <n v="32"/>
    <n v="9"/>
    <n v="106"/>
    <n v="343"/>
    <n v="3.7355070000000001"/>
    <n v="3.7789860000000002"/>
    <n v="3.7173910000000001"/>
    <n v="3.786232"/>
    <x v="0"/>
  </r>
  <r>
    <x v="63"/>
    <x v="99"/>
    <n v="5"/>
    <x v="3"/>
    <n v="2"/>
    <n v="26"/>
    <n v="124"/>
    <n v="64"/>
    <n v="328"/>
    <n v="4.2075370000000003"/>
    <n v="4.0213720000000004"/>
    <n v="3.8993250000000002"/>
    <n v="4.065804"/>
    <x v="0"/>
  </r>
  <r>
    <x v="81"/>
    <x v="4"/>
    <n v="4"/>
    <x v="4"/>
    <n v="6"/>
    <n v="17"/>
    <n v="78"/>
    <n v="80"/>
    <n v="324"/>
    <n v="4.2534840000000003"/>
    <n v="4.0566199999999997"/>
    <n v="4.0026130000000002"/>
    <n v="4.1628920000000003"/>
    <x v="0"/>
  </r>
  <r>
    <x v="43"/>
    <x v="51"/>
    <n v="12"/>
    <x v="0"/>
    <n v="26"/>
    <n v="45"/>
    <n v="103"/>
    <n v="128"/>
    <n v="556"/>
    <n v="4.1666670000000003"/>
    <n v="4.2222220000000004"/>
    <n v="4.1666670000000003"/>
    <n v="4.2777779999999996"/>
    <x v="0"/>
  </r>
  <r>
    <x v="31"/>
    <x v="21"/>
    <n v="11"/>
    <x v="0"/>
    <n v="13"/>
    <n v="34"/>
    <n v="95"/>
    <n v="58"/>
    <n v="352"/>
    <n v="4.2385320000000002"/>
    <n v="3.8417430000000001"/>
    <n v="3.970183"/>
    <n v="4.1582569999999999"/>
    <x v="0"/>
  </r>
  <r>
    <x v="35"/>
    <x v="91"/>
    <n v="19"/>
    <x v="0"/>
    <n v="21"/>
    <n v="15"/>
    <n v="122"/>
    <n v="98"/>
    <n v="385"/>
    <n v="4.0285289999999998"/>
    <n v="3.9474469999999999"/>
    <n v="3.7762760000000002"/>
    <n v="3.8708710000000002"/>
    <x v="0"/>
  </r>
  <r>
    <x v="9"/>
    <x v="71"/>
    <n v="7"/>
    <x v="1"/>
    <n v="9"/>
    <n v="69"/>
    <n v="121"/>
    <n v="106"/>
    <n v="524"/>
    <n v="4.3614459999999999"/>
    <n v="4.1385540000000001"/>
    <n v="4.120482"/>
    <n v="4.2951810000000004"/>
    <x v="0"/>
  </r>
  <r>
    <x v="85"/>
    <x v="0"/>
    <n v="17"/>
    <x v="4"/>
    <n v="19"/>
    <n v="12"/>
    <n v="99"/>
    <n v="64"/>
    <n v="350"/>
    <n v="4.3095239999999997"/>
    <n v="3.8214290000000002"/>
    <n v="3.8928569999999998"/>
    <n v="4.1547619999999998"/>
    <x v="0"/>
  </r>
  <r>
    <x v="55"/>
    <x v="0"/>
    <n v="14"/>
    <x v="0"/>
    <n v="22"/>
    <n v="27"/>
    <n v="95"/>
    <n v="100"/>
    <n v="424"/>
    <n v="3.877907"/>
    <n v="3.7965119999999999"/>
    <n v="3.8430230000000001"/>
    <n v="3.9534880000000001"/>
    <x v="0"/>
  </r>
  <r>
    <x v="7"/>
    <x v="1"/>
    <n v="3"/>
    <x v="0"/>
    <n v="3"/>
    <n v="17"/>
    <n v="65"/>
    <n v="83"/>
    <n v="357"/>
    <n v="3.8928569999999998"/>
    <n v="3.8571430000000002"/>
    <n v="3.8571430000000002"/>
    <n v="3.8571430000000002"/>
    <x v="0"/>
  </r>
  <r>
    <x v="41"/>
    <x v="4"/>
    <n v="18"/>
    <x v="6"/>
    <n v="18"/>
    <n v="42"/>
    <n v="84"/>
    <n v="80"/>
    <n v="389"/>
    <n v="3.75"/>
    <n v="3.7916669999999999"/>
    <n v="3.625"/>
    <n v="3.6666669999999999"/>
    <x v="0"/>
  </r>
  <r>
    <x v="10"/>
    <x v="81"/>
    <n v="14"/>
    <x v="0"/>
    <n v="14"/>
    <n v="29"/>
    <n v="76"/>
    <n v="72"/>
    <n v="325"/>
    <n v="3.0703119999999999"/>
    <n v="3.3046880000000001"/>
    <n v="3.3359380000000001"/>
    <n v="3.2109380000000001"/>
    <x v="0"/>
  </r>
  <r>
    <x v="81"/>
    <x v="11"/>
    <n v="13"/>
    <x v="0"/>
    <n v="7"/>
    <n v="27"/>
    <n v="105"/>
    <n v="53"/>
    <n v="318"/>
    <n v="3.65"/>
    <n v="4.05"/>
    <n v="3.75"/>
    <n v="3.6"/>
    <x v="0"/>
  </r>
  <r>
    <x v="45"/>
    <x v="90"/>
    <n v="5"/>
    <x v="4"/>
    <n v="2"/>
    <n v="23"/>
    <n v="96"/>
    <n v="98"/>
    <n v="438"/>
    <n v="4.0714290000000002"/>
    <n v="3.785714"/>
    <n v="4.1428570000000002"/>
    <n v="4.2142860000000004"/>
    <x v="0"/>
  </r>
  <r>
    <x v="46"/>
    <x v="102"/>
    <n v="6"/>
    <x v="4"/>
    <n v="3"/>
    <n v="25"/>
    <n v="107"/>
    <n v="69"/>
    <n v="348"/>
    <n v="4.0714290000000002"/>
    <n v="3.8928569999999998"/>
    <n v="3.8571430000000002"/>
    <n v="4.0714290000000002"/>
    <x v="0"/>
  </r>
  <r>
    <x v="51"/>
    <x v="149"/>
    <n v="13"/>
    <x v="1"/>
    <n v="6"/>
    <n v="28"/>
    <n v="93"/>
    <n v="67"/>
    <n v="350"/>
    <n v="3.8076919999999999"/>
    <n v="4.038462"/>
    <n v="4.038462"/>
    <n v="3.8846150000000002"/>
    <x v="0"/>
  </r>
  <r>
    <x v="100"/>
    <x v="94"/>
    <n v="2"/>
    <x v="0"/>
    <n v="2"/>
    <n v="6"/>
    <n v="51"/>
    <n v="34"/>
    <n v="133"/>
    <n v="3.9285709999999998"/>
    <n v="4.0714290000000002"/>
    <n v="4.2857139999999996"/>
    <n v="4.2857139999999996"/>
    <x v="0"/>
  </r>
  <r>
    <x v="90"/>
    <x v="149"/>
    <n v="10"/>
    <x v="1"/>
    <n v="7"/>
    <n v="2"/>
    <n v="33"/>
    <n v="22"/>
    <n v="137"/>
    <n v="3.75"/>
    <n v="3.5625"/>
    <n v="3.5"/>
    <n v="3.625"/>
    <x v="0"/>
  </r>
  <r>
    <x v="90"/>
    <x v="127"/>
    <n v="6"/>
    <x v="0"/>
    <n v="6"/>
    <n v="5"/>
    <n v="38"/>
    <n v="18"/>
    <n v="109"/>
    <n v="3.6666669999999999"/>
    <n v="3.5833330000000001"/>
    <n v="3.3333330000000001"/>
    <n v="3.25"/>
    <x v="0"/>
  </r>
  <r>
    <x v="91"/>
    <x v="154"/>
    <n v="0"/>
    <x v="0"/>
    <n v="0"/>
    <n v="7"/>
    <n v="19"/>
    <n v="22"/>
    <n v="82"/>
    <n v="4"/>
    <n v="3.6666669999999999"/>
    <n v="4.5"/>
    <n v="4.5"/>
    <x v="0"/>
  </r>
  <r>
    <x v="58"/>
    <x v="82"/>
    <n v="27"/>
    <x v="4"/>
    <n v="32"/>
    <n v="6"/>
    <n v="87"/>
    <n v="45"/>
    <n v="319"/>
    <n v="3.875"/>
    <n v="3.875"/>
    <n v="3.7749999999999999"/>
    <n v="3.9249999999999998"/>
    <x v="0"/>
  </r>
  <r>
    <x v="47"/>
    <x v="133"/>
    <n v="13"/>
    <x v="0"/>
    <n v="9"/>
    <n v="24"/>
    <n v="54"/>
    <n v="27"/>
    <n v="218"/>
    <n v="3.730769"/>
    <n v="3.730769"/>
    <n v="3.3076919999999999"/>
    <n v="3.5"/>
    <x v="0"/>
  </r>
  <r>
    <x v="89"/>
    <x v="127"/>
    <n v="2"/>
    <x v="5"/>
    <n v="3"/>
    <n v="10"/>
    <n v="34"/>
    <n v="27"/>
    <n v="128"/>
    <n v="4.25"/>
    <n v="3.75"/>
    <n v="4.125"/>
    <n v="4.125"/>
    <x v="0"/>
  </r>
  <r>
    <x v="85"/>
    <x v="97"/>
    <n v="3"/>
    <x v="0"/>
    <n v="4"/>
    <n v="19"/>
    <n v="55"/>
    <n v="42"/>
    <n v="196"/>
    <n v="3.5833330000000001"/>
    <n v="3.9583330000000001"/>
    <n v="3.4583330000000001"/>
    <n v="3.5"/>
    <x v="0"/>
  </r>
  <r>
    <x v="88"/>
    <x v="155"/>
    <n v="3"/>
    <x v="0"/>
    <n v="2"/>
    <n v="2"/>
    <n v="23"/>
    <n v="20"/>
    <n v="81"/>
    <n v="4.25"/>
    <n v="3.5"/>
    <n v="3.75"/>
    <n v="3.5"/>
    <x v="0"/>
  </r>
  <r>
    <x v="91"/>
    <x v="139"/>
    <n v="4"/>
    <x v="4"/>
    <n v="5"/>
    <n v="6"/>
    <n v="37"/>
    <n v="30"/>
    <n v="127"/>
    <n v="3.25"/>
    <n v="3.9375"/>
    <n v="3.3125"/>
    <n v="3.5"/>
    <x v="0"/>
  </r>
  <r>
    <x v="45"/>
    <x v="102"/>
    <n v="3"/>
    <x v="0"/>
    <n v="5"/>
    <n v="18"/>
    <n v="4"/>
    <n v="94"/>
    <n v="283"/>
    <n v="3.6321949999999998"/>
    <n v="3.890228"/>
    <n v="3.7483270000000002"/>
    <n v="3.8507359999999999"/>
    <x v="0"/>
  </r>
  <r>
    <x v="17"/>
    <x v="108"/>
    <n v="17"/>
    <x v="1"/>
    <n v="13"/>
    <n v="41"/>
    <n v="24"/>
    <n v="123"/>
    <n v="448"/>
    <n v="3.6625899999999998"/>
    <n v="4.0410069999999996"/>
    <n v="3.784173"/>
    <n v="3.890647"/>
    <x v="0"/>
  </r>
  <r>
    <x v="23"/>
    <x v="88"/>
    <n v="4"/>
    <x v="0"/>
    <n v="5"/>
    <n v="35"/>
    <n v="5"/>
    <n v="91"/>
    <n v="289"/>
    <n v="3.3290989999999998"/>
    <n v="3.6593529999999999"/>
    <n v="3.3510390000000001"/>
    <n v="3.4515009999999999"/>
    <x v="0"/>
  </r>
  <r>
    <x v="13"/>
    <x v="80"/>
    <n v="9"/>
    <x v="0"/>
    <n v="9"/>
    <n v="29"/>
    <n v="13"/>
    <n v="101"/>
    <n v="351"/>
    <n v="3.5"/>
    <n v="3.9"/>
    <n v="3.733333"/>
    <n v="3.5"/>
    <x v="0"/>
  </r>
  <r>
    <x v="80"/>
    <x v="25"/>
    <n v="10"/>
    <x v="0"/>
    <n v="15"/>
    <n v="34"/>
    <n v="3"/>
    <n v="73"/>
    <n v="288"/>
    <n v="3.5451199999999998"/>
    <n v="3.8130760000000001"/>
    <n v="3.5966849999999999"/>
    <n v="3.7486190000000001"/>
    <x v="0"/>
  </r>
  <r>
    <x v="18"/>
    <x v="137"/>
    <n v="4"/>
    <x v="0"/>
    <n v="2"/>
    <n v="33"/>
    <n v="14"/>
    <n v="114"/>
    <n v="381"/>
    <n v="3.578811"/>
    <n v="3.8294570000000001"/>
    <n v="3.680879"/>
    <n v="3.7170540000000001"/>
    <x v="0"/>
  </r>
  <r>
    <x v="56"/>
    <x v="93"/>
    <n v="4"/>
    <x v="0"/>
    <n v="3"/>
    <n v="30"/>
    <n v="9"/>
    <n v="107"/>
    <n v="325"/>
    <n v="3.9052129999999998"/>
    <n v="4.0936019999999997"/>
    <n v="4.0272509999999997"/>
    <n v="4.1623219999999996"/>
    <x v="0"/>
  </r>
  <r>
    <x v="11"/>
    <x v="23"/>
    <n v="11"/>
    <x v="1"/>
    <n v="14"/>
    <n v="34"/>
    <n v="7"/>
    <n v="100"/>
    <n v="350"/>
    <n v="3.8512749999999998"/>
    <n v="4.0566570000000004"/>
    <n v="3.9206799999999999"/>
    <n v="4.032578"/>
    <x v="0"/>
  </r>
  <r>
    <x v="5"/>
    <x v="1"/>
    <n v="2"/>
    <x v="1"/>
    <n v="1"/>
    <n v="26"/>
    <n v="8"/>
    <n v="75"/>
    <n v="279"/>
    <n v="3.53125"/>
    <n v="3.7673610000000002"/>
    <n v="3.4930560000000002"/>
    <n v="3.6076389999999998"/>
    <x v="0"/>
  </r>
  <r>
    <x v="56"/>
    <x v="96"/>
    <n v="6"/>
    <x v="0"/>
    <n v="7"/>
    <n v="49"/>
    <n v="6"/>
    <n v="91"/>
    <n v="342"/>
    <n v="3.449735"/>
    <n v="3.8518520000000001"/>
    <n v="3.465608"/>
    <n v="3.5264549999999999"/>
    <x v="0"/>
  </r>
  <r>
    <x v="78"/>
    <x v="105"/>
    <n v="11"/>
    <x v="0"/>
    <n v="9"/>
    <n v="55"/>
    <n v="2"/>
    <n v="123"/>
    <n v="441"/>
    <n v="3.3453240000000002"/>
    <n v="3.6151080000000002"/>
    <n v="3.4928059999999999"/>
    <n v="3.55036"/>
    <x v="0"/>
  </r>
  <r>
    <x v="66"/>
    <x v="93"/>
    <n v="3"/>
    <x v="4"/>
    <n v="5"/>
    <n v="59"/>
    <n v="26"/>
    <n v="131"/>
    <n v="451"/>
    <n v="4.0036759999999996"/>
    <n v="4.0294119999999998"/>
    <n v="3.8602940000000001"/>
    <n v="4.0845589999999996"/>
    <x v="0"/>
  </r>
  <r>
    <x v="4"/>
    <x v="91"/>
    <n v="2"/>
    <x v="0"/>
    <n v="2"/>
    <n v="30"/>
    <n v="14"/>
    <n v="109"/>
    <n v="307"/>
    <n v="3.8"/>
    <n v="3.9"/>
    <n v="4"/>
    <n v="4.2"/>
    <x v="0"/>
  </r>
  <r>
    <x v="57"/>
    <x v="88"/>
    <n v="1"/>
    <x v="0"/>
    <n v="1"/>
    <n v="24"/>
    <n v="8"/>
    <n v="88"/>
    <n v="259"/>
    <n v="3.375"/>
    <n v="3.90625"/>
    <n v="3.5"/>
    <n v="3.59375"/>
    <x v="0"/>
  </r>
  <r>
    <x v="25"/>
    <x v="10"/>
    <n v="13"/>
    <x v="0"/>
    <n v="26"/>
    <n v="47"/>
    <n v="5"/>
    <n v="131"/>
    <n v="433"/>
    <n v="3.640244"/>
    <n v="3.7469510000000001"/>
    <n v="3.6707320000000001"/>
    <n v="3.6737799999999998"/>
    <x v="0"/>
  </r>
  <r>
    <x v="0"/>
    <x v="87"/>
    <n v="15"/>
    <x v="0"/>
    <n v="12"/>
    <n v="31"/>
    <n v="12"/>
    <n v="79"/>
    <n v="314"/>
    <n v="3.548387"/>
    <n v="3.8064520000000002"/>
    <n v="3.4193549999999999"/>
    <n v="3.6129030000000002"/>
    <x v="0"/>
  </r>
  <r>
    <x v="5"/>
    <x v="12"/>
    <n v="7"/>
    <x v="1"/>
    <n v="4"/>
    <n v="11"/>
    <n v="15"/>
    <n v="107"/>
    <n v="332"/>
    <n v="3.6346150000000002"/>
    <n v="3.8525640000000001"/>
    <n v="3.6025640000000001"/>
    <n v="3.7628210000000002"/>
    <x v="0"/>
  </r>
  <r>
    <x v="42"/>
    <x v="21"/>
    <n v="9"/>
    <x v="0"/>
    <n v="6"/>
    <n v="41"/>
    <n v="4"/>
    <n v="127"/>
    <n v="392"/>
    <n v="3.75"/>
    <n v="4"/>
    <n v="4"/>
    <n v="3.75"/>
    <x v="0"/>
  </r>
  <r>
    <x v="117"/>
    <x v="47"/>
    <n v="19"/>
    <x v="0"/>
    <n v="22"/>
    <n v="39"/>
    <n v="13"/>
    <n v="214"/>
    <n v="727"/>
    <n v="4.3478260000000004"/>
    <n v="4.086957"/>
    <n v="3.9782609999999998"/>
    <n v="4.2391300000000003"/>
    <x v="0"/>
  </r>
  <r>
    <x v="50"/>
    <x v="18"/>
    <n v="23"/>
    <x v="0"/>
    <n v="17"/>
    <n v="18"/>
    <n v="31"/>
    <n v="159"/>
    <n v="581"/>
    <n v="3.9552239999999999"/>
    <n v="3.940299"/>
    <n v="3.7686570000000001"/>
    <n v="3.9477609999999999"/>
    <x v="0"/>
  </r>
  <r>
    <x v="38"/>
    <x v="51"/>
    <n v="27"/>
    <x v="0"/>
    <n v="21"/>
    <n v="70"/>
    <n v="30"/>
    <n v="119"/>
    <n v="570"/>
    <n v="3.7152780000000001"/>
    <n v="3.8333330000000001"/>
    <n v="3.6944439999999998"/>
    <n v="3.7847219999999999"/>
    <x v="0"/>
  </r>
  <r>
    <x v="13"/>
    <x v="66"/>
    <n v="19"/>
    <x v="0"/>
    <n v="22"/>
    <n v="34"/>
    <n v="23"/>
    <n v="140"/>
    <n v="511"/>
    <n v="3.5535709999999998"/>
    <n v="3.785714"/>
    <n v="3.6428569999999998"/>
    <n v="3.6428569999999998"/>
    <x v="0"/>
  </r>
  <r>
    <x v="32"/>
    <x v="18"/>
    <n v="20"/>
    <x v="1"/>
    <n v="21"/>
    <n v="46"/>
    <n v="14"/>
    <n v="123"/>
    <n v="490"/>
    <n v="3.6166670000000001"/>
    <n v="3.7083330000000001"/>
    <n v="3.641667"/>
    <n v="3.6333329999999999"/>
    <x v="0"/>
  </r>
  <r>
    <x v="60"/>
    <x v="132"/>
    <n v="16"/>
    <x v="0"/>
    <n v="14"/>
    <n v="27"/>
    <n v="5"/>
    <n v="90"/>
    <n v="316"/>
    <n v="3.9166669999999999"/>
    <n v="3.5"/>
    <n v="3.75"/>
    <n v="3.5"/>
    <x v="0"/>
  </r>
  <r>
    <x v="23"/>
    <x v="21"/>
    <n v="11"/>
    <x v="0"/>
    <n v="11"/>
    <n v="28"/>
    <n v="6"/>
    <n v="113"/>
    <n v="359"/>
    <n v="3.3723399999999999"/>
    <n v="3.6808510000000001"/>
    <n v="3.574468"/>
    <n v="3.5319150000000001"/>
    <x v="0"/>
  </r>
  <r>
    <x v="45"/>
    <x v="29"/>
    <n v="8"/>
    <x v="0"/>
    <n v="11"/>
    <n v="36"/>
    <n v="5"/>
    <n v="134"/>
    <n v="399"/>
    <n v="3.6315789999999999"/>
    <n v="3.8684210000000001"/>
    <n v="3.7105260000000002"/>
    <n v="3.7105260000000002"/>
    <x v="0"/>
  </r>
  <r>
    <x v="5"/>
    <x v="28"/>
    <n v="8"/>
    <x v="0"/>
    <n v="4"/>
    <n v="17"/>
    <n v="8"/>
    <n v="108"/>
    <n v="342"/>
    <n v="3.3684210000000001"/>
    <n v="3.6666669999999999"/>
    <n v="3.45614"/>
    <n v="3.54386"/>
    <x v="0"/>
  </r>
  <r>
    <x v="56"/>
    <x v="72"/>
    <n v="14"/>
    <x v="0"/>
    <n v="5"/>
    <n v="29"/>
    <n v="15"/>
    <n v="121"/>
    <n v="436"/>
    <n v="3.4764710000000001"/>
    <n v="3.7117650000000002"/>
    <n v="3.4705879999999998"/>
    <n v="3.4941179999999998"/>
    <x v="0"/>
  </r>
  <r>
    <x v="23"/>
    <x v="9"/>
    <n v="5"/>
    <x v="0"/>
    <n v="5"/>
    <n v="53"/>
    <n v="4"/>
    <n v="103"/>
    <n v="356"/>
    <n v="3.295455"/>
    <n v="3.606061"/>
    <n v="3.469697"/>
    <n v="3.3787880000000001"/>
    <x v="0"/>
  </r>
  <r>
    <x v="77"/>
    <x v="51"/>
    <n v="17"/>
    <x v="0"/>
    <n v="27"/>
    <n v="43"/>
    <n v="23"/>
    <n v="128"/>
    <n v="486"/>
    <n v="3.89011"/>
    <n v="4.0714290000000002"/>
    <n v="3.9010989999999999"/>
    <n v="4.0054949999999998"/>
    <x v="0"/>
  </r>
  <r>
    <x v="60"/>
    <x v="17"/>
    <n v="10"/>
    <x v="0"/>
    <n v="7"/>
    <n v="54"/>
    <n v="7"/>
    <n v="83"/>
    <n v="281"/>
    <n v="3.6633580000000001"/>
    <n v="3.886476"/>
    <n v="3.774194"/>
    <n v="3.8724150000000002"/>
    <x v="0"/>
  </r>
  <r>
    <x v="15"/>
    <x v="86"/>
    <n v="12"/>
    <x v="0"/>
    <n v="22"/>
    <n v="42"/>
    <n v="5"/>
    <n v="78"/>
    <n v="304"/>
    <n v="3.883918"/>
    <n v="4.1172909999999998"/>
    <n v="4.0604589999999998"/>
    <n v="4.1432890000000002"/>
    <x v="0"/>
  </r>
  <r>
    <x v="50"/>
    <x v="73"/>
    <n v="11"/>
    <x v="5"/>
    <n v="10"/>
    <n v="57"/>
    <n v="16"/>
    <n v="94"/>
    <n v="321"/>
    <n v="2.8841640000000002"/>
    <n v="3.2793260000000002"/>
    <n v="3.066716"/>
    <n v="3.0887099999999998"/>
    <x v="0"/>
  </r>
  <r>
    <x v="80"/>
    <x v="87"/>
    <n v="8"/>
    <x v="0"/>
    <n v="4"/>
    <n v="44"/>
    <n v="3"/>
    <n v="67"/>
    <n v="227"/>
    <n v="3.8636360000000001"/>
    <n v="4"/>
    <n v="3.9090910000000001"/>
    <n v="4.0909089999999999"/>
    <x v="0"/>
  </r>
  <r>
    <x v="60"/>
    <x v="5"/>
    <n v="20"/>
    <x v="0"/>
    <n v="23"/>
    <n v="66"/>
    <n v="23"/>
    <n v="103"/>
    <n v="410"/>
    <n v="3.5"/>
    <n v="3.7"/>
    <n v="3.6"/>
    <n v="3.8"/>
    <x v="0"/>
  </r>
  <r>
    <x v="2"/>
    <x v="107"/>
    <n v="4"/>
    <x v="0"/>
    <n v="6"/>
    <n v="65"/>
    <n v="7"/>
    <n v="80"/>
    <n v="282"/>
    <n v="3.0373830000000002"/>
    <n v="3.4392520000000002"/>
    <n v="3.0560749999999999"/>
    <n v="3.1510899999999999"/>
    <x v="0"/>
  </r>
  <r>
    <x v="83"/>
    <x v="149"/>
    <n v="7"/>
    <x v="0"/>
    <n v="4"/>
    <n v="14"/>
    <n v="8"/>
    <n v="54"/>
    <n v="150"/>
    <n v="2.8258429999999999"/>
    <n v="3.1573030000000002"/>
    <n v="2.9831460000000001"/>
    <n v="3.0112359999999998"/>
    <x v="0"/>
  </r>
  <r>
    <x v="2"/>
    <x v="96"/>
    <n v="12"/>
    <x v="0"/>
    <n v="10"/>
    <n v="55"/>
    <n v="16"/>
    <n v="85"/>
    <n v="314"/>
    <n v="3.4534880000000001"/>
    <n v="3.7697669999999999"/>
    <n v="3.5837210000000002"/>
    <n v="3.6697669999999998"/>
    <x v="0"/>
  </r>
  <r>
    <x v="80"/>
    <x v="8"/>
    <n v="9"/>
    <x v="0"/>
    <n v="10"/>
    <n v="45"/>
    <n v="2"/>
    <n v="88"/>
    <n v="290"/>
    <n v="3.4711110000000001"/>
    <n v="3.66"/>
    <n v="3.6888890000000001"/>
    <n v="3.66"/>
    <x v="0"/>
  </r>
  <r>
    <x v="24"/>
    <x v="25"/>
    <n v="23"/>
    <x v="0"/>
    <n v="28"/>
    <n v="71"/>
    <n v="12"/>
    <n v="90"/>
    <n v="391"/>
    <n v="3.4588610000000002"/>
    <n v="3.693038"/>
    <n v="3.6392410000000002"/>
    <n v="3.5949369999999998"/>
    <x v="0"/>
  </r>
  <r>
    <x v="89"/>
    <x v="96"/>
    <n v="8"/>
    <x v="3"/>
    <n v="6"/>
    <n v="8"/>
    <n v="1"/>
    <n v="58"/>
    <n v="165"/>
    <n v="3.2428569999999999"/>
    <n v="3.5428570000000001"/>
    <n v="3.4"/>
    <n v="3.371429"/>
    <x v="0"/>
  </r>
  <r>
    <x v="6"/>
    <x v="135"/>
    <n v="19"/>
    <x v="3"/>
    <n v="12"/>
    <n v="48"/>
    <n v="5"/>
    <n v="117"/>
    <n v="381"/>
    <n v="3.4429820000000002"/>
    <n v="3.5745610000000001"/>
    <n v="3.535088"/>
    <n v="3.5701749999999999"/>
    <x v="0"/>
  </r>
  <r>
    <x v="8"/>
    <x v="87"/>
    <n v="13"/>
    <x v="1"/>
    <n v="9"/>
    <n v="56"/>
    <n v="5"/>
    <n v="91"/>
    <n v="301"/>
    <n v="3.5256409999999998"/>
    <n v="3.769231"/>
    <n v="3.5641029999999998"/>
    <n v="3.6282049999999999"/>
    <x v="0"/>
  </r>
  <r>
    <x v="4"/>
    <x v="12"/>
    <n v="9"/>
    <x v="1"/>
    <n v="10"/>
    <n v="51"/>
    <n v="12"/>
    <n v="130"/>
    <n v="387"/>
    <n v="3.3895029999999999"/>
    <n v="3.6988949999999998"/>
    <n v="3.4558010000000001"/>
    <n v="3.51105"/>
    <x v="0"/>
  </r>
  <r>
    <x v="5"/>
    <x v="25"/>
    <n v="11"/>
    <x v="3"/>
    <n v="15"/>
    <n v="55"/>
    <n v="6"/>
    <n v="112"/>
    <n v="368"/>
    <n v="3.625"/>
    <n v="3.8083330000000002"/>
    <n v="3.85"/>
    <n v="3.75"/>
    <x v="0"/>
  </r>
  <r>
    <x v="7"/>
    <x v="73"/>
    <n v="9"/>
    <x v="0"/>
    <n v="5"/>
    <n v="48"/>
    <n v="7"/>
    <n v="80"/>
    <n v="306"/>
    <n v="3.25"/>
    <n v="3.5625"/>
    <n v="3.625"/>
    <n v="3.625"/>
    <x v="0"/>
  </r>
  <r>
    <x v="41"/>
    <x v="12"/>
    <n v="17"/>
    <x v="1"/>
    <n v="18"/>
    <n v="37"/>
    <n v="11"/>
    <n v="92"/>
    <n v="317"/>
    <n v="3.370968"/>
    <n v="3.3870969999999998"/>
    <n v="3.4919349999999998"/>
    <n v="3.5322580000000001"/>
    <x v="0"/>
  </r>
  <r>
    <x v="8"/>
    <x v="104"/>
    <n v="11"/>
    <x v="5"/>
    <n v="16"/>
    <n v="53"/>
    <n v="2"/>
    <n v="134"/>
    <n v="406"/>
    <n v="3.6907890000000001"/>
    <n v="3.7960530000000001"/>
    <n v="3.8157890000000001"/>
    <n v="3.7960530000000001"/>
    <x v="0"/>
  </r>
  <r>
    <x v="57"/>
    <x v="21"/>
    <n v="10"/>
    <x v="5"/>
    <n v="10"/>
    <n v="61"/>
    <n v="7"/>
    <n v="88"/>
    <n v="316"/>
    <n v="2.8250000000000002"/>
    <n v="3.25"/>
    <n v="3.1"/>
    <n v="2.9"/>
    <x v="0"/>
  </r>
  <r>
    <x v="41"/>
    <x v="108"/>
    <n v="19"/>
    <x v="0"/>
    <n v="9"/>
    <n v="57"/>
    <n v="5"/>
    <n v="126"/>
    <n v="364"/>
    <n v="3.4166669999999999"/>
    <n v="3.5"/>
    <n v="3.4583330000000001"/>
    <n v="3.5833330000000001"/>
    <x v="0"/>
  </r>
  <r>
    <x v="50"/>
    <x v="22"/>
    <n v="32"/>
    <x v="4"/>
    <n v="30"/>
    <n v="44"/>
    <n v="21"/>
    <n v="113"/>
    <n v="443"/>
    <n v="3.2525770000000001"/>
    <n v="3.319588"/>
    <n v="3.319588"/>
    <n v="3.2371129999999999"/>
    <x v="0"/>
  </r>
  <r>
    <x v="13"/>
    <x v="91"/>
    <n v="20"/>
    <x v="0"/>
    <n v="12"/>
    <n v="63"/>
    <n v="4"/>
    <n v="58"/>
    <n v="311"/>
    <n v="3.0144929999999999"/>
    <n v="3.3152170000000001"/>
    <n v="3.0579710000000002"/>
    <n v="3.0398550000000002"/>
    <x v="0"/>
  </r>
  <r>
    <x v="32"/>
    <x v="98"/>
    <n v="26"/>
    <x v="4"/>
    <n v="22"/>
    <n v="91"/>
    <n v="4"/>
    <n v="112"/>
    <n v="465"/>
    <n v="3.7586210000000002"/>
    <n v="3.7586210000000002"/>
    <n v="3.862069"/>
    <n v="3.862069"/>
    <x v="0"/>
  </r>
  <r>
    <x v="55"/>
    <x v="6"/>
    <n v="13"/>
    <x v="0"/>
    <n v="12"/>
    <n v="36"/>
    <n v="3"/>
    <n v="108"/>
    <n v="315"/>
    <n v="3.25"/>
    <n v="3.75"/>
    <n v="3"/>
    <n v="2.875"/>
    <x v="0"/>
  </r>
  <r>
    <x v="50"/>
    <x v="93"/>
    <n v="13"/>
    <x v="2"/>
    <n v="9"/>
    <n v="43"/>
    <n v="5"/>
    <n v="73"/>
    <n v="261"/>
    <n v="3.1617649999999999"/>
    <n v="3.2426469999999998"/>
    <n v="3.308824"/>
    <n v="3.3235290000000002"/>
    <x v="0"/>
  </r>
  <r>
    <x v="46"/>
    <x v="9"/>
    <n v="11"/>
    <x v="0"/>
    <n v="17"/>
    <n v="25"/>
    <n v="2"/>
    <n v="107"/>
    <n v="299"/>
    <n v="3.1764709999999998"/>
    <n v="3.5882350000000001"/>
    <n v="3.558824"/>
    <n v="3.6176469999999998"/>
    <x v="0"/>
  </r>
  <r>
    <x v="63"/>
    <x v="5"/>
    <n v="1"/>
    <x v="0"/>
    <n v="2"/>
    <n v="41"/>
    <n v="14"/>
    <n v="102"/>
    <n v="301"/>
    <n v="3.4344260000000002"/>
    <n v="3.7868849999999998"/>
    <n v="3.4836070000000001"/>
    <n v="3.4508200000000002"/>
    <x v="0"/>
  </r>
  <r>
    <x v="55"/>
    <x v="108"/>
    <n v="15"/>
    <x v="0"/>
    <n v="17"/>
    <n v="38"/>
    <n v="2"/>
    <n v="88"/>
    <n v="308"/>
    <n v="3.6666669999999999"/>
    <n v="3.5"/>
    <n v="3.8333330000000001"/>
    <n v="3.8333330000000001"/>
    <x v="0"/>
  </r>
  <r>
    <x v="9"/>
    <x v="14"/>
    <n v="12"/>
    <x v="2"/>
    <n v="14"/>
    <n v="80"/>
    <n v="5"/>
    <n v="100"/>
    <n v="393"/>
    <n v="3.4"/>
    <n v="3.7"/>
    <n v="3.3846150000000002"/>
    <n v="3.5153850000000002"/>
    <x v="0"/>
  </r>
  <r>
    <x v="63"/>
    <x v="6"/>
    <n v="16"/>
    <x v="0"/>
    <n v="11"/>
    <n v="42"/>
    <n v="6"/>
    <n v="98"/>
    <n v="315"/>
    <n v="3.4166669999999999"/>
    <n v="3.9166669999999999"/>
    <n v="3.5833330000000001"/>
    <n v="3.3333330000000001"/>
    <x v="0"/>
  </r>
  <r>
    <x v="15"/>
    <x v="10"/>
    <n v="12"/>
    <x v="0"/>
    <n v="11"/>
    <n v="53"/>
    <n v="7"/>
    <n v="102"/>
    <n v="374"/>
    <n v="3.2708330000000001"/>
    <n v="3.6666669999999999"/>
    <n v="3.6458330000000001"/>
    <n v="3.6666669999999999"/>
    <x v="0"/>
  </r>
  <r>
    <x v="1"/>
    <x v="39"/>
    <n v="29"/>
    <x v="1"/>
    <n v="30"/>
    <n v="46"/>
    <n v="8"/>
    <n v="84"/>
    <n v="383"/>
    <n v="3.0555560000000002"/>
    <n v="3.7777780000000001"/>
    <n v="3.1111110000000002"/>
    <n v="3"/>
    <x v="0"/>
  </r>
  <r>
    <x v="55"/>
    <x v="103"/>
    <n v="9"/>
    <x v="0"/>
    <n v="8"/>
    <n v="31"/>
    <n v="3"/>
    <n v="51"/>
    <n v="195"/>
    <n v="3.09375"/>
    <n v="3.6875"/>
    <n v="3.34375"/>
    <n v="3.5"/>
    <x v="0"/>
  </r>
  <r>
    <x v="51"/>
    <x v="14"/>
    <n v="33"/>
    <x v="0"/>
    <n v="27"/>
    <n v="25"/>
    <n v="4"/>
    <n v="67"/>
    <n v="275"/>
    <n v="2.8717950000000001"/>
    <n v="3.3717950000000001"/>
    <n v="3.0128210000000002"/>
    <n v="3.089744"/>
    <x v="0"/>
  </r>
  <r>
    <x v="53"/>
    <x v="101"/>
    <n v="7"/>
    <x v="0"/>
    <n v="5"/>
    <n v="22"/>
    <n v="2"/>
    <n v="39"/>
    <n v="128"/>
    <n v="2.875"/>
    <n v="3.75"/>
    <n v="3.875"/>
    <n v="3.875"/>
    <x v="0"/>
  </r>
  <r>
    <x v="31"/>
    <x v="152"/>
    <n v="2"/>
    <x v="1"/>
    <n v="2"/>
    <n v="31"/>
    <n v="2"/>
    <n v="34"/>
    <n v="140"/>
    <n v="2.5"/>
    <n v="2.9285709999999998"/>
    <n v="3.035714"/>
    <n v="2.714286"/>
    <x v="0"/>
  </r>
  <r>
    <x v="3"/>
    <x v="77"/>
    <n v="19"/>
    <x v="5"/>
    <n v="20"/>
    <n v="63"/>
    <n v="1"/>
    <n v="71"/>
    <n v="343"/>
    <n v="2.9418600000000001"/>
    <n v="3.104651"/>
    <n v="3.0232559999999999"/>
    <n v="2.8139530000000001"/>
    <x v="0"/>
  </r>
  <r>
    <x v="82"/>
    <x v="47"/>
    <n v="85"/>
    <x v="0"/>
    <n v="37"/>
    <n v="21"/>
    <n v="21"/>
    <n v="44"/>
    <n v="393"/>
    <n v="3.875"/>
    <n v="3.875"/>
    <n v="3.8541669999999999"/>
    <n v="3.9166669999999999"/>
    <x v="0"/>
  </r>
  <r>
    <x v="101"/>
    <x v="160"/>
    <n v="132"/>
    <x v="0"/>
    <n v="76"/>
    <n v="9"/>
    <n v="2"/>
    <n v="40"/>
    <n v="516"/>
    <n v="3.375"/>
    <n v="3.5486110000000002"/>
    <n v="3.3958330000000001"/>
    <n v="3.4166669999999999"/>
    <x v="0"/>
  </r>
  <r>
    <x v="58"/>
    <x v="161"/>
    <n v="103"/>
    <x v="0"/>
    <n v="50"/>
    <n v="17"/>
    <n v="27"/>
    <n v="64"/>
    <n v="472"/>
    <n v="3.72"/>
    <n v="3.94"/>
    <n v="3.7"/>
    <n v="3.64"/>
    <x v="0"/>
  </r>
  <r>
    <x v="91"/>
    <x v="3"/>
    <n v="67"/>
    <x v="0"/>
    <n v="39"/>
    <n v="9"/>
    <n v="0"/>
    <n v="22"/>
    <n v="276"/>
    <n v="3.25"/>
    <n v="3.3333330000000001"/>
    <n v="3.0833330000000001"/>
    <n v="3.3333330000000001"/>
    <x v="0"/>
  </r>
  <r>
    <x v="88"/>
    <x v="44"/>
    <n v="79"/>
    <x v="1"/>
    <n v="54"/>
    <n v="7"/>
    <n v="5"/>
    <n v="26"/>
    <n v="295"/>
    <n v="3.6"/>
    <n v="3.9"/>
    <n v="3.8"/>
    <n v="3.8"/>
    <x v="0"/>
  </r>
  <r>
    <x v="102"/>
    <x v="102"/>
    <n v="21"/>
    <x v="0"/>
    <n v="7"/>
    <n v="1"/>
    <n v="0"/>
    <n v="15"/>
    <n v="100"/>
    <n v="3.5"/>
    <n v="3.6428569999999998"/>
    <n v="3.5714290000000002"/>
    <n v="3.6428569999999998"/>
    <x v="0"/>
  </r>
  <r>
    <x v="102"/>
    <x v="91"/>
    <n v="30"/>
    <x v="1"/>
    <n v="10"/>
    <n v="1"/>
    <n v="0"/>
    <n v="11"/>
    <n v="96"/>
    <n v="3.4375"/>
    <n v="3.625"/>
    <n v="3.5625"/>
    <n v="3.5"/>
    <x v="0"/>
  </r>
  <r>
    <x v="88"/>
    <x v="139"/>
    <n v="18"/>
    <x v="0"/>
    <n v="16"/>
    <n v="3"/>
    <n v="0"/>
    <n v="2"/>
    <n v="63"/>
    <n v="3.25"/>
    <n v="3"/>
    <n v="3.25"/>
    <n v="3.25"/>
    <x v="0"/>
  </r>
  <r>
    <x v="92"/>
    <x v="129"/>
    <n v="0"/>
    <x v="0"/>
    <n v="0"/>
    <n v="0"/>
    <n v="0"/>
    <n v="0"/>
    <n v="0"/>
    <n v="3"/>
    <n v="3"/>
    <n v="3.5"/>
    <n v="4"/>
    <x v="0"/>
  </r>
  <r>
    <x v="87"/>
    <x v="22"/>
    <n v="112"/>
    <x v="1"/>
    <n v="107"/>
    <n v="16"/>
    <n v="1"/>
    <n v="5"/>
    <n v="352"/>
    <n v="4.4458479999999998"/>
    <n v="4.1913359999999997"/>
    <n v="4.3176899999999998"/>
    <n v="4.4530690000000002"/>
    <x v="0"/>
  </r>
  <r>
    <x v="91"/>
    <x v="162"/>
    <n v="91"/>
    <x v="0"/>
    <n v="125"/>
    <n v="10"/>
    <n v="9"/>
    <n v="23"/>
    <n v="521"/>
    <n v="4.0625689999999999"/>
    <n v="4.0952380000000002"/>
    <n v="3.8770760000000002"/>
    <n v="3.9872649999999998"/>
    <x v="0"/>
  </r>
  <r>
    <x v="88"/>
    <x v="137"/>
    <n v="98"/>
    <x v="0"/>
    <n v="98"/>
    <n v="16"/>
    <n v="17"/>
    <n v="10"/>
    <n v="349"/>
    <n v="4.1601119999999998"/>
    <n v="4.1573029999999997"/>
    <n v="4.0842700000000001"/>
    <n v="4.2537450000000003"/>
    <x v="0"/>
  </r>
  <r>
    <x v="100"/>
    <x v="76"/>
    <n v="117"/>
    <x v="0"/>
    <n v="104"/>
    <n v="17"/>
    <n v="3"/>
    <n v="14"/>
    <n v="448"/>
    <n v="4.1556940000000004"/>
    <n v="4.1094309999999998"/>
    <n v="4.0907470000000004"/>
    <n v="4.1708189999999998"/>
    <x v="0"/>
  </r>
  <r>
    <x v="91"/>
    <x v="3"/>
    <n v="143"/>
    <x v="5"/>
    <n v="121"/>
    <n v="13"/>
    <n v="4"/>
    <n v="16"/>
    <n v="503"/>
    <n v="4.2961429999999998"/>
    <n v="4.2823690000000001"/>
    <n v="4.3085399999999998"/>
    <n v="4.4683200000000003"/>
    <x v="0"/>
  </r>
  <r>
    <x v="88"/>
    <x v="86"/>
    <n v="96"/>
    <x v="0"/>
    <n v="74"/>
    <n v="7"/>
    <n v="5"/>
    <n v="13"/>
    <n v="290"/>
    <n v="4.3162060000000002"/>
    <n v="4.3577079999999997"/>
    <n v="4.300395"/>
    <n v="4.4624509999999997"/>
    <x v="0"/>
  </r>
  <r>
    <x v="58"/>
    <x v="54"/>
    <n v="143"/>
    <x v="5"/>
    <n v="145"/>
    <n v="22"/>
    <n v="3"/>
    <n v="26"/>
    <n v="529"/>
    <n v="4.1681819999999998"/>
    <n v="3.888636"/>
    <n v="4.0818180000000002"/>
    <n v="4.2772730000000001"/>
    <x v="0"/>
  </r>
  <r>
    <x v="87"/>
    <x v="37"/>
    <n v="98"/>
    <x v="1"/>
    <n v="77"/>
    <n v="5"/>
    <n v="3"/>
    <n v="8"/>
    <n v="331"/>
    <n v="4.4230770000000001"/>
    <n v="4.1538459999999997"/>
    <n v="4.1153849999999998"/>
    <n v="4.1153849999999998"/>
    <x v="0"/>
  </r>
  <r>
    <x v="90"/>
    <x v="27"/>
    <n v="89"/>
    <x v="0"/>
    <n v="102"/>
    <n v="7"/>
    <n v="9"/>
    <n v="13"/>
    <n v="370"/>
    <n v="3.920382"/>
    <n v="4.031847"/>
    <n v="3.8471340000000001"/>
    <n v="3.9150740000000002"/>
    <x v="0"/>
  </r>
  <r>
    <x v="87"/>
    <x v="22"/>
    <n v="135"/>
    <x v="1"/>
    <n v="113"/>
    <n v="15"/>
    <n v="9"/>
    <n v="14"/>
    <n v="439"/>
    <n v="4.15991"/>
    <n v="4.0878379999999996"/>
    <n v="4.0270270000000004"/>
    <n v="4.2162160000000002"/>
    <x v="0"/>
  </r>
  <r>
    <x v="102"/>
    <x v="7"/>
    <n v="43"/>
    <x v="0"/>
    <n v="96"/>
    <n v="1"/>
    <n v="0"/>
    <n v="11"/>
    <n v="266"/>
    <n v="3.9296120000000001"/>
    <n v="3.8313109999999999"/>
    <n v="3.88835"/>
    <n v="4.01335"/>
    <x v="0"/>
  </r>
  <r>
    <x v="91"/>
    <x v="130"/>
    <n v="103"/>
    <x v="0"/>
    <n v="102"/>
    <n v="14"/>
    <n v="1"/>
    <n v="9"/>
    <n v="368"/>
    <n v="4.33908"/>
    <n v="4.2183909999999996"/>
    <n v="4.33908"/>
    <n v="4.4942529999999996"/>
    <x v="0"/>
  </r>
  <r>
    <x v="88"/>
    <x v="23"/>
    <n v="116"/>
    <x v="0"/>
    <n v="100"/>
    <n v="18"/>
    <n v="7"/>
    <n v="13"/>
    <n v="386"/>
    <n v="4.3497269999999997"/>
    <n v="4.2158470000000001"/>
    <n v="4.2377050000000001"/>
    <n v="4.3879780000000004"/>
    <x v="0"/>
  </r>
  <r>
    <x v="58"/>
    <x v="127"/>
    <n v="90"/>
    <x v="0"/>
    <n v="44"/>
    <n v="78"/>
    <n v="26"/>
    <n v="4"/>
    <n v="330"/>
    <n v="4.0506330000000004"/>
    <n v="4.1202529999999999"/>
    <n v="4.0822779999999996"/>
    <n v="4.0443040000000003"/>
    <x v="0"/>
  </r>
  <r>
    <x v="91"/>
    <x v="61"/>
    <n v="119"/>
    <x v="0"/>
    <n v="113"/>
    <n v="12"/>
    <n v="0"/>
    <n v="8"/>
    <n v="417"/>
    <n v="4.5288459999999997"/>
    <n v="4.6442310000000004"/>
    <n v="4.4935900000000002"/>
    <n v="4.6282050000000003"/>
    <x v="0"/>
  </r>
  <r>
    <x v="100"/>
    <x v="163"/>
    <n v="185"/>
    <x v="5"/>
    <n v="136"/>
    <n v="7"/>
    <n v="2"/>
    <n v="20"/>
    <n v="559"/>
    <n v="3.7777780000000001"/>
    <n v="3.6827960000000002"/>
    <n v="3.6702509999999999"/>
    <n v="3.7096770000000001"/>
    <x v="0"/>
  </r>
  <r>
    <x v="87"/>
    <x v="85"/>
    <n v="102"/>
    <x v="0"/>
    <n v="81"/>
    <n v="12"/>
    <n v="15"/>
    <n v="8"/>
    <n v="327"/>
    <n v="4.1606430000000003"/>
    <n v="4.2931730000000003"/>
    <n v="4.1044179999999999"/>
    <n v="4.1847390000000004"/>
    <x v="0"/>
  </r>
  <r>
    <x v="87"/>
    <x v="32"/>
    <n v="95"/>
    <x v="0"/>
    <n v="94"/>
    <n v="8"/>
    <n v="0"/>
    <n v="8"/>
    <n v="356"/>
    <n v="4.7"/>
    <n v="4.5"/>
    <n v="4.5"/>
    <n v="4.75"/>
    <x v="0"/>
  </r>
  <r>
    <x v="92"/>
    <x v="88"/>
    <n v="157"/>
    <x v="0"/>
    <n v="91"/>
    <n v="6"/>
    <n v="5"/>
    <n v="8"/>
    <n v="376"/>
    <n v="4.0137799999999997"/>
    <n v="3.9055119999999999"/>
    <n v="3.883858"/>
    <n v="4.1220470000000002"/>
    <x v="0"/>
  </r>
  <r>
    <x v="88"/>
    <x v="0"/>
    <n v="113"/>
    <x v="1"/>
    <n v="83"/>
    <n v="10"/>
    <n v="3"/>
    <n v="10"/>
    <n v="361"/>
    <n v="4.3392860000000004"/>
    <n v="4.2142860000000004"/>
    <n v="4.25"/>
    <n v="4.375"/>
    <x v="0"/>
  </r>
  <r>
    <x v="87"/>
    <x v="34"/>
    <n v="118"/>
    <x v="0"/>
    <n v="111"/>
    <n v="10"/>
    <n v="0"/>
    <n v="9"/>
    <n v="433"/>
    <n v="3.9175080000000002"/>
    <n v="4.0606059999999999"/>
    <n v="3.824916"/>
    <n v="3.9225590000000001"/>
    <x v="0"/>
  </r>
  <r>
    <x v="88"/>
    <x v="23"/>
    <n v="76"/>
    <x v="0"/>
    <n v="95"/>
    <n v="0"/>
    <n v="4"/>
    <n v="20"/>
    <n v="309"/>
    <n v="3.680723"/>
    <n v="3.936747"/>
    <n v="3.5933730000000002"/>
    <n v="3.5150600000000001"/>
    <x v="0"/>
  </r>
  <r>
    <x v="89"/>
    <x v="118"/>
    <n v="109"/>
    <x v="0"/>
    <n v="104"/>
    <n v="8"/>
    <n v="10"/>
    <n v="13"/>
    <n v="407"/>
    <n v="4.1102939999999997"/>
    <n v="4.2132350000000001"/>
    <n v="4.1029410000000004"/>
    <n v="4.1838240000000004"/>
    <x v="0"/>
  </r>
  <r>
    <x v="83"/>
    <x v="39"/>
    <n v="188"/>
    <x v="7"/>
    <n v="119"/>
    <n v="14"/>
    <n v="7"/>
    <n v="21"/>
    <n v="530"/>
    <n v="3.8520409999999998"/>
    <n v="3.4744899999999999"/>
    <n v="3.4948980000000001"/>
    <n v="3.8188780000000002"/>
    <x v="0"/>
  </r>
  <r>
    <x v="102"/>
    <x v="113"/>
    <n v="94"/>
    <x v="1"/>
    <n v="94"/>
    <n v="12"/>
    <n v="5"/>
    <n v="22"/>
    <n v="404"/>
    <n v="3.7916669999999999"/>
    <n v="3.714744"/>
    <n v="3.730769"/>
    <n v="3.7467950000000001"/>
    <x v="0"/>
  </r>
  <r>
    <x v="92"/>
    <x v="39"/>
    <n v="185"/>
    <x v="3"/>
    <n v="147"/>
    <n v="11"/>
    <n v="7"/>
    <n v="39"/>
    <n v="575"/>
    <n v="3.90625"/>
    <n v="3.6625000000000001"/>
    <n v="3.6875"/>
    <n v="3.8374999999999999"/>
    <x v="0"/>
  </r>
  <r>
    <x v="102"/>
    <x v="54"/>
    <n v="219"/>
    <x v="0"/>
    <n v="117"/>
    <n v="5"/>
    <n v="5"/>
    <n v="3"/>
    <n v="549"/>
    <n v="3.9928569999999999"/>
    <n v="4.0071430000000001"/>
    <n v="4.0285710000000003"/>
    <n v="4.121429"/>
    <x v="0"/>
  </r>
  <r>
    <x v="91"/>
    <x v="78"/>
    <n v="227"/>
    <x v="1"/>
    <n v="145"/>
    <n v="11"/>
    <n v="0"/>
    <n v="13"/>
    <n v="556"/>
    <n v="3.7823530000000001"/>
    <n v="3.6411760000000002"/>
    <n v="3.8529409999999999"/>
    <n v="3.8470589999999998"/>
    <x v="0"/>
  </r>
  <r>
    <x v="58"/>
    <x v="118"/>
    <n v="233"/>
    <x v="0"/>
    <n v="117"/>
    <n v="4"/>
    <n v="3"/>
    <n v="12"/>
    <n v="535"/>
    <n v="4.1176469999999998"/>
    <n v="3.9215689999999999"/>
    <n v="4.0686270000000002"/>
    <n v="4.2450979999999996"/>
    <x v="0"/>
  </r>
  <r>
    <x v="97"/>
    <x v="64"/>
    <n v="123"/>
    <x v="4"/>
    <n v="124"/>
    <n v="25"/>
    <n v="10"/>
    <n v="22"/>
    <n v="541"/>
    <n v="3.8489209999999998"/>
    <n v="3.820144"/>
    <n v="3.7769780000000002"/>
    <n v="3.7877700000000001"/>
    <x v="0"/>
  </r>
  <r>
    <x v="101"/>
    <x v="122"/>
    <n v="138"/>
    <x v="3"/>
    <n v="96"/>
    <n v="10"/>
    <n v="10"/>
    <n v="20"/>
    <n v="458"/>
    <n v="3.625"/>
    <n v="4.25"/>
    <n v="4.25"/>
    <n v="3.875"/>
    <x v="0"/>
  </r>
  <r>
    <x v="90"/>
    <x v="82"/>
    <n v="173"/>
    <x v="0"/>
    <n v="119"/>
    <n v="7"/>
    <n v="8"/>
    <n v="36"/>
    <n v="490"/>
    <n v="3.877049"/>
    <n v="3.778689"/>
    <n v="3.8196720000000002"/>
    <n v="3.8442620000000001"/>
    <x v="0"/>
  </r>
  <r>
    <x v="102"/>
    <x v="29"/>
    <n v="70"/>
    <x v="0"/>
    <n v="70"/>
    <n v="6"/>
    <n v="0"/>
    <n v="4"/>
    <n v="259"/>
    <n v="3.5249999999999999"/>
    <n v="3.8450000000000002"/>
    <n v="3.55"/>
    <n v="3.5350000000000001"/>
    <x v="0"/>
  </r>
  <r>
    <x v="101"/>
    <x v="163"/>
    <n v="84"/>
    <x v="0"/>
    <n v="115"/>
    <n v="9"/>
    <n v="4"/>
    <n v="17"/>
    <n v="453"/>
    <n v="3.6756760000000002"/>
    <n v="3.7432430000000001"/>
    <n v="3.364865"/>
    <n v="3.5135139999999998"/>
    <x v="0"/>
  </r>
  <r>
    <x v="88"/>
    <x v="86"/>
    <n v="197"/>
    <x v="0"/>
    <n v="115"/>
    <n v="18"/>
    <n v="22"/>
    <n v="18"/>
    <n v="514"/>
    <n v="4.3125"/>
    <n v="3.9375"/>
    <n v="4.125"/>
    <n v="4.3125"/>
    <x v="0"/>
  </r>
  <r>
    <x v="90"/>
    <x v="59"/>
    <n v="241"/>
    <x v="2"/>
    <n v="138"/>
    <n v="15"/>
    <n v="7"/>
    <n v="23"/>
    <n v="674"/>
    <n v="3.6714289999999998"/>
    <n v="3.3928569999999998"/>
    <n v="3.1785709999999998"/>
    <n v="3.35"/>
    <x v="0"/>
  </r>
  <r>
    <x v="100"/>
    <x v="29"/>
    <n v="182"/>
    <x v="0"/>
    <n v="97"/>
    <n v="5"/>
    <n v="3"/>
    <n v="2"/>
    <n v="465"/>
    <n v="3.75"/>
    <n v="3.6136360000000001"/>
    <n v="3.325758"/>
    <n v="3.7727270000000002"/>
    <x v="0"/>
  </r>
  <r>
    <x v="89"/>
    <x v="18"/>
    <n v="57"/>
    <x v="0"/>
    <n v="94"/>
    <n v="25"/>
    <n v="5"/>
    <n v="21"/>
    <n v="330"/>
    <n v="3.1875"/>
    <n v="3.46875"/>
    <n v="3.03125"/>
    <n v="2.78125"/>
    <x v="0"/>
  </r>
  <r>
    <x v="91"/>
    <x v="164"/>
    <n v="90"/>
    <x v="0"/>
    <n v="121"/>
    <n v="9"/>
    <n v="2"/>
    <n v="27"/>
    <n v="504"/>
    <n v="3.1949149999999999"/>
    <n v="3.6186440000000002"/>
    <n v="3.2033900000000002"/>
    <n v="3"/>
    <x v="0"/>
  </r>
  <r>
    <x v="90"/>
    <x v="77"/>
    <n v="170"/>
    <x v="0"/>
    <n v="105"/>
    <n v="12"/>
    <n v="6"/>
    <n v="14"/>
    <n v="462"/>
    <n v="4.1511630000000004"/>
    <n v="3.767442"/>
    <n v="3.383721"/>
    <n v="4.1046509999999996"/>
    <x v="0"/>
  </r>
  <r>
    <x v="91"/>
    <x v="51"/>
    <n v="44"/>
    <x v="0"/>
    <n v="62"/>
    <n v="7"/>
    <n v="0"/>
    <n v="3"/>
    <n v="226"/>
    <n v="3.5927419999999999"/>
    <n v="3.8911289999999998"/>
    <n v="3.423387"/>
    <n v="3.4637099999999998"/>
    <x v="0"/>
  </r>
  <r>
    <x v="92"/>
    <x v="2"/>
    <n v="134"/>
    <x v="0"/>
    <n v="85"/>
    <n v="7"/>
    <n v="7"/>
    <n v="11"/>
    <n v="378"/>
    <n v="3.9693879999999999"/>
    <n v="3.785714"/>
    <n v="3.877551"/>
    <n v="4.0510200000000003"/>
    <x v="0"/>
  </r>
  <r>
    <x v="35"/>
    <x v="73"/>
    <n v="149"/>
    <x v="1"/>
    <n v="78"/>
    <n v="25"/>
    <n v="7"/>
    <n v="9"/>
    <n v="400"/>
    <n v="4.2759039999999997"/>
    <n v="4.126506"/>
    <n v="4.2493980000000002"/>
    <n v="4.3879520000000003"/>
    <x v="0"/>
  </r>
  <r>
    <x v="58"/>
    <x v="9"/>
    <n v="206"/>
    <x v="4"/>
    <n v="112"/>
    <n v="24"/>
    <n v="8"/>
    <n v="19"/>
    <n v="530"/>
    <n v="4.3052080000000004"/>
    <n v="4.2239579999999997"/>
    <n v="4.2114580000000004"/>
    <n v="4.3375000000000004"/>
    <x v="0"/>
  </r>
  <r>
    <x v="82"/>
    <x v="0"/>
    <n v="198"/>
    <x v="0"/>
    <n v="114"/>
    <n v="23"/>
    <n v="7"/>
    <n v="20"/>
    <n v="560"/>
    <n v="4.1451609999999999"/>
    <n v="4.048387"/>
    <n v="4.0913979999999999"/>
    <n v="4.2150540000000003"/>
    <x v="0"/>
  </r>
  <r>
    <x v="91"/>
    <x v="77"/>
    <n v="137"/>
    <x v="0"/>
    <n v="65"/>
    <n v="10"/>
    <n v="1"/>
    <n v="9"/>
    <n v="334"/>
    <n v="4.4120879999999998"/>
    <n v="4.2472529999999997"/>
    <n v="4.4120879999999998"/>
    <n v="4.5796700000000001"/>
    <x v="0"/>
  </r>
  <r>
    <x v="89"/>
    <x v="24"/>
    <n v="197"/>
    <x v="5"/>
    <n v="117"/>
    <n v="17"/>
    <n v="9"/>
    <n v="23"/>
    <n v="544"/>
    <n v="4.2021860000000002"/>
    <n v="4.019126"/>
    <n v="4.0969949999999997"/>
    <n v="4.2554639999999999"/>
    <x v="0"/>
  </r>
  <r>
    <x v="90"/>
    <x v="91"/>
    <n v="116"/>
    <x v="1"/>
    <n v="54"/>
    <n v="6"/>
    <n v="2"/>
    <n v="5"/>
    <n v="270"/>
    <n v="4.3359379999999996"/>
    <n v="4.1132809999999997"/>
    <n v="4.2304690000000003"/>
    <n v="4.3789059999999997"/>
    <x v="0"/>
  </r>
  <r>
    <x v="53"/>
    <x v="4"/>
    <n v="169"/>
    <x v="0"/>
    <n v="98"/>
    <n v="22"/>
    <n v="10"/>
    <n v="11"/>
    <n v="438"/>
    <n v="4.28355"/>
    <n v="4.1764070000000002"/>
    <n v="4.2370130000000001"/>
    <n v="4.3668829999999996"/>
    <x v="0"/>
  </r>
  <r>
    <x v="89"/>
    <x v="37"/>
    <n v="169"/>
    <x v="1"/>
    <n v="103"/>
    <n v="23"/>
    <n v="13"/>
    <n v="18"/>
    <n v="488"/>
    <n v="4.1734229999999997"/>
    <n v="4.0923420000000004"/>
    <n v="4.0382879999999997"/>
    <n v="4.0878379999999996"/>
    <x v="0"/>
  </r>
  <r>
    <x v="35"/>
    <x v="18"/>
    <n v="178"/>
    <x v="0"/>
    <n v="117"/>
    <n v="32"/>
    <n v="11"/>
    <n v="13"/>
    <n v="517"/>
    <n v="3.9"/>
    <n v="3.8589739999999999"/>
    <n v="3.9307690000000002"/>
    <n v="3.9128210000000001"/>
    <x v="0"/>
  </r>
  <r>
    <x v="97"/>
    <x v="105"/>
    <n v="183"/>
    <x v="0"/>
    <n v="87"/>
    <n v="21"/>
    <n v="7"/>
    <n v="14"/>
    <n v="483"/>
    <n v="4.0577509999999997"/>
    <n v="4.0668689999999996"/>
    <n v="4.0075989999999999"/>
    <n v="3.9878420000000001"/>
    <x v="0"/>
  </r>
  <r>
    <x v="51"/>
    <x v="29"/>
    <n v="185"/>
    <x v="0"/>
    <n v="127"/>
    <n v="22"/>
    <n v="11"/>
    <n v="18"/>
    <n v="540"/>
    <n v="4.3333329999999997"/>
    <n v="4.3333329999999997"/>
    <n v="4.1666670000000003"/>
    <n v="4.3333329999999997"/>
    <x v="0"/>
  </r>
  <r>
    <x v="81"/>
    <x v="9"/>
    <n v="145"/>
    <x v="4"/>
    <n v="93"/>
    <n v="20"/>
    <n v="11"/>
    <n v="19"/>
    <n v="423"/>
    <n v="3.866438"/>
    <n v="4.0308219999999997"/>
    <n v="3.866438"/>
    <n v="3.8013699999999999"/>
    <x v="0"/>
  </r>
  <r>
    <x v="83"/>
    <x v="85"/>
    <n v="136"/>
    <x v="1"/>
    <n v="62"/>
    <n v="13"/>
    <n v="5"/>
    <n v="4"/>
    <n v="335"/>
    <n v="4.1486489999999998"/>
    <n v="3.8243239999999998"/>
    <n v="4.0135139999999998"/>
    <n v="4.1081079999999996"/>
    <x v="0"/>
  </r>
  <r>
    <x v="35"/>
    <x v="73"/>
    <n v="160"/>
    <x v="0"/>
    <n v="80"/>
    <n v="26"/>
    <n v="5"/>
    <n v="28"/>
    <n v="459"/>
    <n v="4.0873020000000002"/>
    <n v="3.7023809999999999"/>
    <n v="3.7817460000000001"/>
    <n v="3.9761899999999999"/>
    <x v="0"/>
  </r>
  <r>
    <x v="100"/>
    <x v="0"/>
    <n v="284"/>
    <x v="8"/>
    <n v="141"/>
    <n v="15"/>
    <n v="15"/>
    <n v="38"/>
    <n v="707"/>
    <n v="4.2692310000000004"/>
    <n v="3.6153849999999998"/>
    <n v="4.1538459999999997"/>
    <n v="4.2692310000000004"/>
    <x v="0"/>
  </r>
  <r>
    <x v="89"/>
    <x v="121"/>
    <n v="183"/>
    <x v="0"/>
    <n v="97"/>
    <n v="24"/>
    <n v="3"/>
    <n v="24"/>
    <n v="540"/>
    <n v="3.6408049999999998"/>
    <n v="3.7471260000000002"/>
    <n v="3.6350570000000002"/>
    <n v="3.6178159999999999"/>
    <x v="0"/>
  </r>
  <r>
    <x v="90"/>
    <x v="19"/>
    <n v="95"/>
    <x v="0"/>
    <n v="60"/>
    <n v="9"/>
    <n v="5"/>
    <n v="14"/>
    <n v="310"/>
    <n v="3.5"/>
    <n v="3.7454550000000002"/>
    <n v="3.4090910000000001"/>
    <n v="3.3636360000000001"/>
    <x v="0"/>
  </r>
  <r>
    <x v="52"/>
    <x v="5"/>
    <n v="229"/>
    <x v="1"/>
    <n v="115"/>
    <n v="38"/>
    <n v="10"/>
    <n v="19"/>
    <n v="612"/>
    <n v="4.2767860000000004"/>
    <n v="4.1428570000000002"/>
    <n v="4.1339290000000002"/>
    <n v="4.4017860000000004"/>
    <x v="0"/>
  </r>
  <r>
    <x v="58"/>
    <x v="117"/>
    <n v="101"/>
    <x v="5"/>
    <n v="44"/>
    <n v="18"/>
    <n v="4"/>
    <n v="41"/>
    <n v="377"/>
    <n v="3.1463410000000001"/>
    <n v="3.390244"/>
    <n v="3.195122"/>
    <n v="2.9634149999999999"/>
    <x v="0"/>
  </r>
  <r>
    <x v="35"/>
    <x v="14"/>
    <n v="200"/>
    <x v="7"/>
    <n v="96"/>
    <n v="8"/>
    <n v="14"/>
    <n v="30"/>
    <n v="497"/>
    <n v="4.75"/>
    <n v="4.25"/>
    <n v="4.25"/>
    <n v="4.75"/>
    <x v="0"/>
  </r>
  <r>
    <x v="35"/>
    <x v="33"/>
    <n v="163"/>
    <x v="0"/>
    <n v="88"/>
    <n v="27"/>
    <n v="14"/>
    <n v="18"/>
    <n v="475"/>
    <n v="3.870968"/>
    <n v="4.0161290000000003"/>
    <n v="3.9677419999999999"/>
    <n v="4.0161290000000003"/>
    <x v="0"/>
  </r>
  <r>
    <x v="86"/>
    <x v="85"/>
    <n v="169"/>
    <x v="0"/>
    <n v="80"/>
    <n v="11"/>
    <n v="2"/>
    <n v="7"/>
    <n v="399"/>
    <n v="4.0952380000000002"/>
    <n v="4.0952380000000002"/>
    <n v="4.2142860000000004"/>
    <n v="4.3095239999999997"/>
    <x v="0"/>
  </r>
  <r>
    <x v="83"/>
    <x v="72"/>
    <n v="159"/>
    <x v="1"/>
    <n v="92"/>
    <n v="6"/>
    <n v="7"/>
    <n v="33"/>
    <n v="463"/>
    <n v="3.769231"/>
    <n v="3.8846150000000002"/>
    <n v="3.769231"/>
    <n v="3.8461539999999999"/>
    <x v="0"/>
  </r>
  <r>
    <x v="85"/>
    <x v="127"/>
    <n v="75"/>
    <x v="4"/>
    <n v="18"/>
    <n v="21"/>
    <n v="0"/>
    <n v="18"/>
    <n v="194"/>
    <n v="3.25"/>
    <n v="3.25"/>
    <n v="3.5"/>
    <n v="3.5"/>
    <x v="0"/>
  </r>
  <r>
    <x v="102"/>
    <x v="118"/>
    <n v="69"/>
    <x v="0"/>
    <n v="52"/>
    <n v="3"/>
    <n v="0"/>
    <n v="10"/>
    <n v="232"/>
    <n v="2.7727270000000002"/>
    <n v="3.0909089999999999"/>
    <n v="2.8636360000000001"/>
    <n v="2.5909089999999999"/>
    <x v="0"/>
  </r>
  <r>
    <x v="28"/>
    <x v="10"/>
    <n v="191"/>
    <x v="3"/>
    <n v="123"/>
    <n v="100"/>
    <n v="17"/>
    <n v="56"/>
    <n v="759"/>
    <n v="4.197832"/>
    <n v="4.0392950000000001"/>
    <n v="4.1233060000000004"/>
    <n v="4.2262870000000001"/>
    <x v="0"/>
  </r>
  <r>
    <x v="53"/>
    <x v="96"/>
    <n v="122"/>
    <x v="0"/>
    <n v="58"/>
    <n v="16"/>
    <n v="6"/>
    <n v="11"/>
    <n v="324"/>
    <n v="4.0473249999999998"/>
    <n v="3.744856"/>
    <n v="3.658436"/>
    <n v="3.9362140000000001"/>
    <x v="0"/>
  </r>
  <r>
    <x v="82"/>
    <x v="5"/>
    <n v="106"/>
    <x v="0"/>
    <n v="66"/>
    <n v="25"/>
    <n v="5"/>
    <n v="15"/>
    <n v="384"/>
    <n v="4.3106059999999999"/>
    <n v="4.0681820000000002"/>
    <n v="4.1666670000000003"/>
    <n v="4.2954549999999996"/>
    <x v="0"/>
  </r>
  <r>
    <x v="48"/>
    <x v="28"/>
    <n v="213"/>
    <x v="4"/>
    <n v="94"/>
    <n v="23"/>
    <n v="7"/>
    <n v="21"/>
    <n v="536"/>
    <n v="4.328125"/>
    <n v="3.96875"/>
    <n v="4.1796879999999996"/>
    <n v="4.3515620000000004"/>
    <x v="0"/>
  </r>
  <r>
    <x v="83"/>
    <x v="89"/>
    <n v="107"/>
    <x v="0"/>
    <n v="34"/>
    <n v="14"/>
    <n v="12"/>
    <n v="14"/>
    <n v="286"/>
    <n v="4.0769229999999999"/>
    <n v="3.9423080000000001"/>
    <n v="4.038462"/>
    <n v="4.211538"/>
    <x v="0"/>
  </r>
  <r>
    <x v="47"/>
    <x v="77"/>
    <n v="157"/>
    <x v="0"/>
    <n v="91"/>
    <n v="30"/>
    <n v="15"/>
    <n v="24"/>
    <n v="500"/>
    <n v="4.163043"/>
    <n v="3.9239130000000002"/>
    <n v="3.847826"/>
    <n v="3.8804349999999999"/>
    <x v="0"/>
  </r>
  <r>
    <x v="90"/>
    <x v="8"/>
    <n v="92"/>
    <x v="1"/>
    <n v="58"/>
    <n v="5"/>
    <n v="9"/>
    <n v="13"/>
    <n v="266"/>
    <n v="3.625"/>
    <n v="3.625"/>
    <n v="4"/>
    <n v="3.75"/>
    <x v="0"/>
  </r>
  <r>
    <x v="89"/>
    <x v="89"/>
    <n v="87"/>
    <x v="4"/>
    <n v="39"/>
    <n v="9"/>
    <n v="2"/>
    <n v="10"/>
    <n v="220"/>
    <n v="4.3333329999999997"/>
    <n v="3.8333330000000001"/>
    <n v="4.1666670000000003"/>
    <n v="4.3333329999999997"/>
    <x v="0"/>
  </r>
  <r>
    <x v="91"/>
    <x v="151"/>
    <n v="48"/>
    <x v="0"/>
    <n v="25"/>
    <n v="7"/>
    <n v="5"/>
    <n v="5"/>
    <n v="148"/>
    <n v="4.5"/>
    <n v="4"/>
    <n v="4"/>
    <n v="4.5"/>
    <x v="0"/>
  </r>
  <r>
    <x v="92"/>
    <x v="144"/>
    <n v="39"/>
    <x v="0"/>
    <n v="12"/>
    <n v="2"/>
    <n v="6"/>
    <n v="2"/>
    <n v="106"/>
    <n v="3.954545"/>
    <n v="3.9090910000000001"/>
    <n v="4.1363640000000004"/>
    <n v="4.0454549999999996"/>
    <x v="0"/>
  </r>
  <r>
    <x v="88"/>
    <x v="157"/>
    <n v="33"/>
    <x v="0"/>
    <n v="14"/>
    <n v="4"/>
    <n v="2"/>
    <n v="3"/>
    <n v="83"/>
    <n v="5"/>
    <n v="4"/>
    <n v="4.5"/>
    <n v="4"/>
    <x v="0"/>
  </r>
  <r>
    <x v="102"/>
    <x v="157"/>
    <n v="22"/>
    <x v="0"/>
    <n v="9"/>
    <n v="1"/>
    <n v="2"/>
    <n v="1"/>
    <n v="56"/>
    <n v="5"/>
    <n v="4.5"/>
    <n v="5"/>
    <n v="4.5"/>
    <x v="0"/>
  </r>
  <r>
    <x v="102"/>
    <x v="133"/>
    <n v="56"/>
    <x v="0"/>
    <n v="31"/>
    <n v="4"/>
    <n v="6"/>
    <n v="7"/>
    <n v="158"/>
    <n v="4"/>
    <n v="4"/>
    <n v="3.875"/>
    <n v="4.375"/>
    <x v="0"/>
  </r>
  <r>
    <x v="92"/>
    <x v="156"/>
    <n v="10"/>
    <x v="0"/>
    <n v="2"/>
    <n v="0"/>
    <n v="0"/>
    <n v="1"/>
    <n v="19"/>
    <n v="3.8571430000000002"/>
    <n v="3.9285709999999998"/>
    <n v="3.8928569999999998"/>
    <n v="3.8571430000000002"/>
    <x v="0"/>
  </r>
  <r>
    <x v="90"/>
    <x v="128"/>
    <n v="27"/>
    <x v="0"/>
    <n v="17"/>
    <n v="6"/>
    <n v="0"/>
    <n v="2"/>
    <n v="78"/>
    <n v="4.5"/>
    <n v="3"/>
    <n v="4.5"/>
    <n v="4.5"/>
    <x v="0"/>
  </r>
  <r>
    <x v="92"/>
    <x v="158"/>
    <n v="19"/>
    <x v="0"/>
    <n v="4"/>
    <n v="2"/>
    <n v="2"/>
    <n v="4"/>
    <n v="52"/>
    <n v="4.25"/>
    <n v="4.25"/>
    <n v="4"/>
    <n v="4.25"/>
    <x v="0"/>
  </r>
  <r>
    <x v="97"/>
    <x v="74"/>
    <n v="48"/>
    <x v="0"/>
    <n v="24"/>
    <n v="15"/>
    <n v="2"/>
    <n v="9"/>
    <n v="161"/>
    <n v="4.5"/>
    <n v="4.625"/>
    <n v="4.75"/>
    <n v="4.875"/>
    <x v="0"/>
  </r>
  <r>
    <x v="90"/>
    <x v="103"/>
    <n v="32"/>
    <x v="3"/>
    <n v="21"/>
    <n v="3"/>
    <n v="5"/>
    <n v="4"/>
    <n v="108"/>
    <n v="4"/>
    <n v="3.6"/>
    <n v="4"/>
    <n v="4.0999999999999996"/>
    <x v="0"/>
  </r>
  <r>
    <x v="102"/>
    <x v="144"/>
    <n v="17"/>
    <x v="0"/>
    <n v="14"/>
    <n v="0"/>
    <n v="4"/>
    <n v="0"/>
    <n v="59"/>
    <n v="4.25"/>
    <n v="4"/>
    <n v="4"/>
    <n v="4"/>
    <x v="0"/>
  </r>
  <r>
    <x v="92"/>
    <x v="129"/>
    <n v="5"/>
    <x v="0"/>
    <n v="0"/>
    <n v="0"/>
    <n v="0"/>
    <n v="0"/>
    <n v="10"/>
    <n v="4"/>
    <n v="4"/>
    <n v="4.5"/>
    <n v="4.5"/>
    <x v="0"/>
  </r>
  <r>
    <x v="88"/>
    <x v="165"/>
    <n v="17"/>
    <x v="0"/>
    <n v="5"/>
    <n v="1"/>
    <n v="4"/>
    <n v="5"/>
    <n v="52"/>
    <n v="3.6666669999999999"/>
    <n v="3.6666669999999999"/>
    <n v="4.1666670000000003"/>
    <n v="4.5"/>
    <x v="0"/>
  </r>
  <r>
    <x v="87"/>
    <x v="165"/>
    <n v="11"/>
    <x v="0"/>
    <n v="4"/>
    <n v="6"/>
    <n v="0"/>
    <n v="0"/>
    <n v="34"/>
    <n v="4"/>
    <n v="4.5"/>
    <n v="4"/>
    <n v="4"/>
    <x v="0"/>
  </r>
  <r>
    <x v="102"/>
    <x v="154"/>
    <n v="34"/>
    <x v="0"/>
    <n v="19"/>
    <n v="2"/>
    <n v="1"/>
    <n v="7"/>
    <n v="89"/>
    <n v="4"/>
    <n v="3.25"/>
    <n v="3.5"/>
    <n v="3.75"/>
    <x v="0"/>
  </r>
  <r>
    <x v="102"/>
    <x v="157"/>
    <n v="5"/>
    <x v="0"/>
    <n v="5"/>
    <n v="2"/>
    <n v="0"/>
    <n v="0"/>
    <n v="21"/>
    <n v="4.25"/>
    <n v="3.75"/>
    <n v="3.25"/>
    <n v="4"/>
    <x v="0"/>
  </r>
  <r>
    <x v="81"/>
    <x v="100"/>
    <n v="8"/>
    <x v="5"/>
    <n v="1"/>
    <n v="41"/>
    <n v="6"/>
    <n v="62"/>
    <n v="225"/>
    <n v="2.2410070000000002"/>
    <n v="2.4892089999999998"/>
    <n v="2.3489209999999998"/>
    <n v="2.2877700000000001"/>
    <x v="0"/>
  </r>
  <r>
    <x v="1"/>
    <x v="25"/>
    <n v="17"/>
    <x v="5"/>
    <n v="14"/>
    <n v="57"/>
    <n v="4"/>
    <n v="94"/>
    <n v="360"/>
    <n v="2.3137249999999998"/>
    <n v="2.941176"/>
    <n v="2.3725489999999998"/>
    <n v="2.3382350000000001"/>
    <x v="0"/>
  </r>
  <r>
    <x v="82"/>
    <x v="99"/>
    <n v="7"/>
    <x v="0"/>
    <n v="9"/>
    <n v="21"/>
    <n v="2"/>
    <n v="47"/>
    <n v="178"/>
    <n v="2.5246909999999998"/>
    <n v="3.0370370000000002"/>
    <n v="2.512346"/>
    <n v="2.4629629999999998"/>
    <x v="0"/>
  </r>
  <r>
    <x v="91"/>
    <x v="94"/>
    <n v="2"/>
    <x v="0"/>
    <n v="4"/>
    <n v="5"/>
    <n v="1"/>
    <n v="44"/>
    <n v="110"/>
    <n v="1.7432430000000001"/>
    <n v="2.0675680000000001"/>
    <n v="1.7432430000000001"/>
    <n v="1.8378380000000001"/>
    <x v="0"/>
  </r>
  <r>
    <x v="48"/>
    <x v="127"/>
    <n v="7"/>
    <x v="3"/>
    <n v="2"/>
    <n v="34"/>
    <n v="4"/>
    <n v="50"/>
    <n v="187"/>
    <n v="2.3421050000000001"/>
    <n v="2.991228"/>
    <n v="2.517544"/>
    <n v="2.2543859999999998"/>
    <x v="0"/>
  </r>
  <r>
    <x v="80"/>
    <x v="133"/>
    <n v="6"/>
    <x v="5"/>
    <n v="6"/>
    <n v="47"/>
    <n v="7"/>
    <n v="56"/>
    <n v="234"/>
    <n v="3"/>
    <n v="2.5"/>
    <n v="3"/>
    <n v="2.5"/>
    <x v="0"/>
  </r>
  <r>
    <x v="7"/>
    <x v="132"/>
    <n v="12"/>
    <x v="5"/>
    <n v="14"/>
    <n v="77"/>
    <n v="21"/>
    <n v="90"/>
    <n v="382"/>
    <n v="2.640625"/>
    <n v="3.640625"/>
    <n v="2.859375"/>
    <n v="2.6875"/>
    <x v="0"/>
  </r>
  <r>
    <x v="118"/>
    <x v="77"/>
    <n v="57"/>
    <x v="4"/>
    <n v="89"/>
    <n v="146"/>
    <n v="15"/>
    <n v="89"/>
    <n v="664"/>
    <n v="3.6551719999999999"/>
    <n v="3.7758620000000001"/>
    <n v="2.5862069999999999"/>
    <n v="2.6206900000000002"/>
    <x v="0"/>
  </r>
  <r>
    <x v="54"/>
    <x v="133"/>
    <n v="6"/>
    <x v="3"/>
    <n v="6"/>
    <n v="48"/>
    <n v="6"/>
    <n v="59"/>
    <n v="254"/>
    <n v="2.234375"/>
    <n v="3.03125"/>
    <n v="2.234375"/>
    <n v="2.09375"/>
    <x v="0"/>
  </r>
  <r>
    <x v="83"/>
    <x v="157"/>
    <n v="4"/>
    <x v="1"/>
    <n v="1"/>
    <n v="13"/>
    <n v="0"/>
    <n v="40"/>
    <n v="128"/>
    <n v="2.25"/>
    <n v="2.7058819999999999"/>
    <n v="2.441176"/>
    <n v="2.4264709999999998"/>
    <x v="0"/>
  </r>
  <r>
    <x v="5"/>
    <x v="78"/>
    <n v="16"/>
    <x v="0"/>
    <n v="13"/>
    <n v="70"/>
    <n v="4"/>
    <n v="81"/>
    <n v="378"/>
    <n v="3.1785709999999998"/>
    <n v="3.7380949999999999"/>
    <n v="3.2619050000000001"/>
    <n v="3.3095240000000001"/>
    <x v="0"/>
  </r>
  <r>
    <x v="59"/>
    <x v="94"/>
    <n v="10"/>
    <x v="0"/>
    <n v="5"/>
    <n v="48"/>
    <n v="7"/>
    <n v="40"/>
    <n v="228"/>
    <n v="2.6315789999999999"/>
    <n v="3.1052629999999999"/>
    <n v="2.9210530000000001"/>
    <n v="2.7894739999999998"/>
    <x v="0"/>
  </r>
  <r>
    <x v="4"/>
    <x v="89"/>
    <n v="15"/>
    <x v="4"/>
    <n v="5"/>
    <n v="65"/>
    <n v="2"/>
    <n v="57"/>
    <n v="272"/>
    <n v="2.451613"/>
    <n v="2.6612900000000002"/>
    <n v="2.6129030000000002"/>
    <n v="2.3870969999999998"/>
    <x v="0"/>
  </r>
  <r>
    <x v="35"/>
    <x v="97"/>
    <n v="4"/>
    <x v="0"/>
    <n v="1"/>
    <n v="15"/>
    <n v="1"/>
    <n v="44"/>
    <n v="149"/>
    <n v="2.2096770000000001"/>
    <n v="2.7096770000000001"/>
    <n v="2.4677419999999999"/>
    <n v="2.3064520000000002"/>
    <x v="0"/>
  </r>
  <r>
    <x v="100"/>
    <x v="153"/>
    <n v="17"/>
    <x v="0"/>
    <n v="25"/>
    <n v="7"/>
    <n v="2"/>
    <n v="28"/>
    <n v="129"/>
    <n v="3.3"/>
    <n v="3.7"/>
    <n v="2.6"/>
    <n v="2.7"/>
    <x v="0"/>
  </r>
  <r>
    <x v="48"/>
    <x v="101"/>
    <n v="10"/>
    <x v="0"/>
    <n v="13"/>
    <n v="19"/>
    <n v="1"/>
    <n v="32"/>
    <n v="148"/>
    <n v="2.5"/>
    <n v="2.6428569999999998"/>
    <n v="2.0714290000000002"/>
    <n v="2.285714"/>
    <x v="0"/>
  </r>
  <r>
    <x v="1"/>
    <x v="96"/>
    <n v="11"/>
    <x v="3"/>
    <n v="3"/>
    <n v="43"/>
    <n v="1"/>
    <n v="64"/>
    <n v="243"/>
    <n v="2.875"/>
    <n v="3.5"/>
    <n v="3.1666669999999999"/>
    <n v="3"/>
    <x v="0"/>
  </r>
  <r>
    <x v="46"/>
    <x v="137"/>
    <n v="7"/>
    <x v="5"/>
    <n v="11"/>
    <n v="30"/>
    <n v="0"/>
    <n v="62"/>
    <n v="253"/>
    <n v="2.15625"/>
    <n v="2.96875"/>
    <n v="2.375"/>
    <n v="2.3125"/>
    <x v="0"/>
  </r>
  <r>
    <x v="87"/>
    <x v="95"/>
    <n v="7"/>
    <x v="0"/>
    <n v="13"/>
    <n v="5"/>
    <n v="6"/>
    <n v="27"/>
    <n v="107"/>
    <n v="2.6"/>
    <n v="3.4"/>
    <n v="2.8"/>
    <n v="2.5"/>
    <x v="0"/>
  </r>
  <r>
    <x v="97"/>
    <x v="92"/>
    <n v="6"/>
    <x v="0"/>
    <n v="23"/>
    <n v="17"/>
    <n v="0"/>
    <n v="24"/>
    <n v="154"/>
    <n v="3.1666669999999999"/>
    <n v="3.5"/>
    <n v="3.3333330000000001"/>
    <n v="3.8333330000000001"/>
    <x v="0"/>
  </r>
  <r>
    <x v="86"/>
    <x v="139"/>
    <n v="9"/>
    <x v="6"/>
    <n v="6"/>
    <n v="42"/>
    <n v="4"/>
    <n v="55"/>
    <n v="204"/>
    <n v="3.5"/>
    <n v="4"/>
    <n v="3.5"/>
    <n v="2.5"/>
    <x v="0"/>
  </r>
  <r>
    <x v="31"/>
    <x v="133"/>
    <n v="13"/>
    <x v="1"/>
    <n v="11"/>
    <n v="31"/>
    <n v="3"/>
    <n v="33"/>
    <n v="190"/>
    <n v="2.5909089999999999"/>
    <n v="3"/>
    <n v="2.9318179999999998"/>
    <n v="2.8636360000000001"/>
    <x v="0"/>
  </r>
  <r>
    <x v="10"/>
    <x v="133"/>
    <n v="8"/>
    <x v="5"/>
    <n v="7"/>
    <n v="30"/>
    <n v="3"/>
    <n v="29"/>
    <n v="171"/>
    <n v="3.25"/>
    <n v="4"/>
    <n v="3.5"/>
    <n v="4"/>
    <x v="0"/>
  </r>
  <r>
    <x v="63"/>
    <x v="153"/>
    <n v="8"/>
    <x v="5"/>
    <n v="6"/>
    <n v="51"/>
    <n v="7"/>
    <n v="39"/>
    <n v="201"/>
    <n v="2.5"/>
    <n v="3.3333330000000001"/>
    <n v="2.5"/>
    <n v="2.3333330000000001"/>
    <x v="0"/>
  </r>
  <r>
    <x v="97"/>
    <x v="95"/>
    <n v="5"/>
    <x v="0"/>
    <n v="5"/>
    <n v="18"/>
    <n v="0"/>
    <n v="15"/>
    <n v="120"/>
    <n v="2.5833330000000001"/>
    <n v="2.5833330000000001"/>
    <n v="2.4583330000000001"/>
    <n v="2.6666669999999999"/>
    <x v="0"/>
  </r>
  <r>
    <x v="83"/>
    <x v="151"/>
    <n v="4"/>
    <x v="0"/>
    <n v="1"/>
    <n v="11"/>
    <n v="0"/>
    <n v="18"/>
    <n v="91"/>
    <n v="1.888889"/>
    <n v="3.0555560000000002"/>
    <n v="2.2777780000000001"/>
    <n v="2.1111110000000002"/>
    <x v="0"/>
  </r>
  <r>
    <x v="31"/>
    <x v="152"/>
    <n v="2"/>
    <x v="5"/>
    <n v="0"/>
    <n v="55"/>
    <n v="5"/>
    <n v="37"/>
    <n v="181"/>
    <n v="2.1875"/>
    <n v="2.875"/>
    <n v="2.0625"/>
    <n v="2.1875"/>
    <x v="0"/>
  </r>
  <r>
    <x v="47"/>
    <x v="21"/>
    <n v="4"/>
    <x v="0"/>
    <n v="3"/>
    <n v="8"/>
    <n v="2"/>
    <n v="56"/>
    <n v="178"/>
    <n v="2.75"/>
    <n v="2.964286"/>
    <n v="2.464286"/>
    <n v="2.3571430000000002"/>
    <x v="0"/>
  </r>
  <r>
    <x v="89"/>
    <x v="103"/>
    <n v="25"/>
    <x v="0"/>
    <n v="31"/>
    <n v="11"/>
    <n v="4"/>
    <n v="11"/>
    <n v="125"/>
    <n v="2.3333330000000001"/>
    <n v="3.5"/>
    <n v="3"/>
    <n v="2.3333330000000001"/>
    <x v="0"/>
  </r>
  <r>
    <x v="90"/>
    <x v="100"/>
    <n v="3"/>
    <x v="0"/>
    <n v="7"/>
    <n v="4"/>
    <n v="2"/>
    <n v="15"/>
    <n v="65"/>
    <n v="2.5"/>
    <n v="4"/>
    <n v="2"/>
    <n v="2"/>
    <x v="0"/>
  </r>
  <r>
    <x v="87"/>
    <x v="155"/>
    <n v="1"/>
    <x v="0"/>
    <n v="0"/>
    <n v="5"/>
    <n v="2"/>
    <n v="7"/>
    <n v="34"/>
    <n v="2"/>
    <n v="2.625"/>
    <n v="2"/>
    <n v="1.625"/>
    <x v="0"/>
  </r>
  <r>
    <x v="90"/>
    <x v="95"/>
    <n v="3"/>
    <x v="0"/>
    <n v="1"/>
    <n v="3"/>
    <n v="3"/>
    <n v="20"/>
    <n v="68"/>
    <n v="1.9"/>
    <n v="2.15"/>
    <n v="1.95"/>
    <n v="1.9"/>
    <x v="0"/>
  </r>
  <r>
    <x v="16"/>
    <x v="8"/>
    <n v="37"/>
    <x v="4"/>
    <n v="45"/>
    <n v="96"/>
    <n v="5"/>
    <n v="48"/>
    <n v="409"/>
    <n v="4"/>
    <n v="3"/>
    <n v="4"/>
    <n v="4"/>
    <x v="0"/>
  </r>
  <r>
    <x v="44"/>
    <x v="77"/>
    <n v="72"/>
    <x v="3"/>
    <n v="92"/>
    <n v="115"/>
    <n v="8"/>
    <n v="64"/>
    <n v="576"/>
    <n v="4.5432569999999997"/>
    <n v="4.2150129999999999"/>
    <n v="4.2582700000000004"/>
    <n v="4.4923659999999996"/>
    <x v="0"/>
  </r>
  <r>
    <x v="15"/>
    <x v="139"/>
    <n v="21"/>
    <x v="1"/>
    <n v="22"/>
    <n v="58"/>
    <n v="1"/>
    <n v="37"/>
    <n v="241"/>
    <n v="3.850762"/>
    <n v="3.9491000000000001"/>
    <n v="3.8781159999999999"/>
    <n v="3.9823409999999999"/>
    <x v="0"/>
  </r>
  <r>
    <x v="45"/>
    <x v="93"/>
    <n v="41"/>
    <x v="1"/>
    <n v="46"/>
    <n v="78"/>
    <n v="6"/>
    <n v="55"/>
    <n v="354"/>
    <n v="4.2534289999999997"/>
    <n v="4.1185499999999999"/>
    <n v="4.1397779999999997"/>
    <n v="4.3288700000000002"/>
    <x v="0"/>
  </r>
  <r>
    <x v="34"/>
    <x v="88"/>
    <n v="84"/>
    <x v="1"/>
    <n v="120"/>
    <n v="84"/>
    <n v="0"/>
    <n v="23"/>
    <n v="502"/>
    <n v="4.75"/>
    <n v="4"/>
    <n v="4"/>
    <n v="4.5"/>
    <x v="0"/>
  </r>
  <r>
    <x v="32"/>
    <x v="91"/>
    <n v="54"/>
    <x v="3"/>
    <n v="82"/>
    <n v="124"/>
    <n v="4"/>
    <n v="61"/>
    <n v="510"/>
    <n v="4.2831950000000001"/>
    <n v="4.1234440000000001"/>
    <n v="4.0290460000000001"/>
    <n v="4.1638999999999999"/>
    <x v="0"/>
  </r>
  <r>
    <x v="2"/>
    <x v="88"/>
    <n v="37"/>
    <x v="1"/>
    <n v="48"/>
    <n v="69"/>
    <n v="9"/>
    <n v="47"/>
    <n v="332"/>
    <n v="3.5122409999999999"/>
    <n v="3.634652"/>
    <n v="3.6035780000000002"/>
    <n v="3.6657250000000001"/>
    <x v="0"/>
  </r>
  <r>
    <x v="24"/>
    <x v="77"/>
    <n v="40"/>
    <x v="0"/>
    <n v="38"/>
    <n v="88"/>
    <n v="3"/>
    <n v="67"/>
    <n v="383"/>
    <n v="3.7969430000000002"/>
    <n v="3.8813680000000002"/>
    <n v="3.8049490000000001"/>
    <n v="3.9454150000000001"/>
    <x v="0"/>
  </r>
  <r>
    <x v="56"/>
    <x v="151"/>
    <n v="66"/>
    <x v="4"/>
    <n v="80"/>
    <n v="87"/>
    <n v="14"/>
    <n v="46"/>
    <n v="447"/>
    <n v="4.1272399999999996"/>
    <n v="4.1845879999999998"/>
    <n v="4.0304659999999997"/>
    <n v="4.1129030000000002"/>
    <x v="0"/>
  </r>
  <r>
    <x v="0"/>
    <x v="98"/>
    <n v="59"/>
    <x v="5"/>
    <n v="89"/>
    <n v="64"/>
    <n v="0"/>
    <n v="27"/>
    <n v="363"/>
    <n v="4.3938050000000004"/>
    <n v="4.1150440000000001"/>
    <n v="4.1814159999999996"/>
    <n v="4.3451329999999997"/>
    <x v="0"/>
  </r>
  <r>
    <x v="59"/>
    <x v="87"/>
    <n v="33"/>
    <x v="5"/>
    <n v="41"/>
    <n v="47"/>
    <n v="2"/>
    <n v="39"/>
    <n v="295"/>
    <n v="4.1284720000000004"/>
    <n v="3.9878469999999999"/>
    <n v="3.9496530000000001"/>
    <n v="4.0399310000000002"/>
    <x v="0"/>
  </r>
  <r>
    <x v="45"/>
    <x v="77"/>
    <n v="54"/>
    <x v="0"/>
    <n v="62"/>
    <n v="87"/>
    <n v="2"/>
    <n v="80"/>
    <n v="437"/>
    <n v="3.9800879999999998"/>
    <n v="4.0464599999999997"/>
    <n v="4.0796460000000003"/>
    <n v="4.0530970000000002"/>
    <x v="0"/>
  </r>
  <r>
    <x v="56"/>
    <x v="81"/>
    <n v="37"/>
    <x v="1"/>
    <n v="48"/>
    <n v="103"/>
    <n v="3"/>
    <n v="52"/>
    <n v="381"/>
    <n v="3.913408"/>
    <n v="3.9175979999999999"/>
    <n v="3.8519549999999998"/>
    <n v="3.9120110000000001"/>
    <x v="0"/>
  </r>
  <r>
    <x v="11"/>
    <x v="85"/>
    <n v="19"/>
    <x v="0"/>
    <n v="17"/>
    <n v="69"/>
    <n v="1"/>
    <n v="45"/>
    <n v="266"/>
    <n v="3.5009600000000001"/>
    <n v="3.6852209999999999"/>
    <n v="3.5815739999999998"/>
    <n v="3.6353170000000001"/>
    <x v="0"/>
  </r>
  <r>
    <x v="36"/>
    <x v="8"/>
    <n v="45"/>
    <x v="1"/>
    <n v="53"/>
    <n v="90"/>
    <n v="10"/>
    <n v="79"/>
    <n v="470"/>
    <n v="3.6091289999999998"/>
    <n v="3.744491"/>
    <n v="3.549318"/>
    <n v="3.6364109999999998"/>
    <x v="0"/>
  </r>
  <r>
    <x v="25"/>
    <x v="14"/>
    <n v="36"/>
    <x v="4"/>
    <n v="35"/>
    <n v="87"/>
    <n v="4"/>
    <n v="58"/>
    <n v="371"/>
    <n v="3.921951"/>
    <n v="3.819512"/>
    <n v="3.8365849999999999"/>
    <n v="3.9479669999999998"/>
    <x v="0"/>
  </r>
  <r>
    <x v="45"/>
    <x v="87"/>
    <n v="51"/>
    <x v="1"/>
    <n v="57"/>
    <n v="76"/>
    <n v="6"/>
    <n v="37"/>
    <n v="338"/>
    <n v="3.8230339999999998"/>
    <n v="3.748596"/>
    <n v="3.7851119999999998"/>
    <n v="3.8876400000000002"/>
    <x v="0"/>
  </r>
  <r>
    <x v="71"/>
    <x v="21"/>
    <n v="81"/>
    <x v="1"/>
    <n v="108"/>
    <n v="88"/>
    <n v="4"/>
    <n v="47"/>
    <n v="507"/>
    <n v="4.0788289999999998"/>
    <n v="3.954955"/>
    <n v="3.9076580000000001"/>
    <n v="4.0630629999999996"/>
    <x v="0"/>
  </r>
  <r>
    <x v="77"/>
    <x v="85"/>
    <n v="43"/>
    <x v="4"/>
    <n v="60"/>
    <n v="125"/>
    <n v="2"/>
    <n v="59"/>
    <n v="476"/>
    <n v="4.0877929999999996"/>
    <n v="4.0903010000000002"/>
    <n v="3.9924750000000002"/>
    <n v="4.1137119999999996"/>
    <x v="0"/>
  </r>
  <r>
    <x v="16"/>
    <x v="133"/>
    <n v="37"/>
    <x v="5"/>
    <n v="37"/>
    <n v="87"/>
    <n v="5"/>
    <n v="70"/>
    <n v="385"/>
    <n v="3.5666069999999999"/>
    <n v="3.5879219999999998"/>
    <n v="3.5746000000000002"/>
    <n v="3.5763769999999999"/>
    <x v="0"/>
  </r>
  <r>
    <x v="17"/>
    <x v="21"/>
    <n v="49"/>
    <x v="0"/>
    <n v="58"/>
    <n v="83"/>
    <n v="2"/>
    <n v="45"/>
    <n v="400"/>
    <n v="3.3563640000000001"/>
    <n v="3.592727"/>
    <n v="3.558182"/>
    <n v="3.5127269999999999"/>
    <x v="0"/>
  </r>
  <r>
    <x v="28"/>
    <x v="149"/>
    <n v="45"/>
    <x v="3"/>
    <n v="52"/>
    <n v="105"/>
    <n v="1"/>
    <n v="46"/>
    <n v="432"/>
    <n v="3.4188740000000002"/>
    <n v="3.6564570000000001"/>
    <n v="3.4221849999999998"/>
    <n v="3.425497"/>
    <x v="0"/>
  </r>
  <r>
    <x v="56"/>
    <x v="17"/>
    <n v="86"/>
    <x v="6"/>
    <n v="111"/>
    <n v="106"/>
    <n v="11"/>
    <n v="62"/>
    <n v="554"/>
    <n v="4.3888889999999998"/>
    <n v="3.9444439999999998"/>
    <n v="4.2222220000000004"/>
    <n v="4.1666670000000003"/>
    <x v="0"/>
  </r>
  <r>
    <x v="5"/>
    <x v="81"/>
    <n v="33"/>
    <x v="4"/>
    <n v="38"/>
    <n v="58"/>
    <n v="5"/>
    <n v="47"/>
    <n v="284"/>
    <n v="3.535714"/>
    <n v="3.6785709999999998"/>
    <n v="3.6857139999999999"/>
    <n v="3.714286"/>
    <x v="0"/>
  </r>
  <r>
    <x v="104"/>
    <x v="137"/>
    <n v="53"/>
    <x v="2"/>
    <n v="78"/>
    <n v="105"/>
    <n v="4"/>
    <n v="57"/>
    <n v="480"/>
    <n v="4.0589890000000004"/>
    <n v="3.960674"/>
    <n v="4.039326"/>
    <n v="4.0646069999999996"/>
    <x v="0"/>
  </r>
  <r>
    <x v="15"/>
    <x v="102"/>
    <n v="70"/>
    <x v="0"/>
    <n v="39"/>
    <n v="56"/>
    <n v="24"/>
    <n v="23"/>
    <n v="352"/>
    <n v="4.1844710000000003"/>
    <n v="4.3645129999999996"/>
    <n v="4.0687860000000002"/>
    <n v="4.1532049999999998"/>
    <x v="0"/>
  </r>
  <r>
    <x v="85"/>
    <x v="90"/>
    <n v="51"/>
    <x v="0"/>
    <n v="48"/>
    <n v="16"/>
    <n v="36"/>
    <n v="35"/>
    <n v="316"/>
    <n v="3.9641760000000001"/>
    <n v="4.1264070000000004"/>
    <n v="3.9600819999999999"/>
    <n v="4.0327529999999996"/>
    <x v="0"/>
  </r>
  <r>
    <x v="81"/>
    <x v="107"/>
    <n v="52"/>
    <x v="4"/>
    <n v="59"/>
    <n v="24"/>
    <n v="25"/>
    <n v="35"/>
    <n v="318"/>
    <n v="3.9714960000000001"/>
    <n v="4.0783849999999999"/>
    <n v="4.0914489999999999"/>
    <n v="4.0570069999999996"/>
    <x v="0"/>
  </r>
  <r>
    <x v="6"/>
    <x v="7"/>
    <n v="49"/>
    <x v="0"/>
    <n v="63"/>
    <n v="64"/>
    <n v="21"/>
    <n v="88"/>
    <n v="460"/>
    <n v="3.2047870000000001"/>
    <n v="3.675532"/>
    <n v="3.428191"/>
    <n v="3.3404259999999999"/>
    <x v="0"/>
  </r>
  <r>
    <x v="86"/>
    <x v="148"/>
    <n v="65"/>
    <x v="1"/>
    <n v="93"/>
    <n v="23"/>
    <n v="27"/>
    <n v="70"/>
    <n v="489"/>
    <n v="3.3967520000000002"/>
    <n v="3.6183290000000001"/>
    <n v="3.4280740000000001"/>
    <n v="3.3410669999999998"/>
    <x v="0"/>
  </r>
  <r>
    <x v="59"/>
    <x v="80"/>
    <n v="120"/>
    <x v="3"/>
    <n v="83"/>
    <n v="64"/>
    <n v="37"/>
    <n v="37"/>
    <n v="495"/>
    <n v="4.1155059999999999"/>
    <n v="4.2199369999999998"/>
    <n v="3.9762659999999999"/>
    <n v="4.0664559999999996"/>
    <x v="0"/>
  </r>
  <r>
    <x v="82"/>
    <x v="39"/>
    <n v="53"/>
    <x v="0"/>
    <n v="65"/>
    <n v="40"/>
    <n v="60"/>
    <n v="69"/>
    <n v="468"/>
    <n v="3.8086250000000001"/>
    <n v="3.777628"/>
    <n v="3.7924530000000001"/>
    <n v="3.894879"/>
    <x v="0"/>
  </r>
  <r>
    <x v="11"/>
    <x v="78"/>
    <n v="71"/>
    <x v="0"/>
    <n v="77"/>
    <n v="53"/>
    <n v="47"/>
    <n v="37"/>
    <n v="478"/>
    <n v="3.7974450000000002"/>
    <n v="3.874088"/>
    <n v="3.8485399999999998"/>
    <n v="3.8065690000000001"/>
    <x v="0"/>
  </r>
  <r>
    <x v="46"/>
    <x v="28"/>
    <n v="81"/>
    <x v="3"/>
    <n v="119"/>
    <n v="38"/>
    <n v="57"/>
    <n v="61"/>
    <n v="550"/>
    <n v="3.7738969999999998"/>
    <n v="3.6930149999999999"/>
    <n v="3.7279409999999999"/>
    <n v="3.7352940000000001"/>
    <x v="0"/>
  </r>
  <r>
    <x v="10"/>
    <x v="80"/>
    <n v="48"/>
    <x v="1"/>
    <n v="51"/>
    <n v="37"/>
    <n v="50"/>
    <n v="37"/>
    <n v="350"/>
    <n v="3.9207920000000001"/>
    <n v="3.891089"/>
    <n v="3.9801980000000001"/>
    <n v="4.0940589999999997"/>
    <x v="0"/>
  </r>
  <r>
    <x v="1"/>
    <x v="33"/>
    <n v="46"/>
    <x v="1"/>
    <n v="53"/>
    <n v="51"/>
    <n v="13"/>
    <n v="74"/>
    <n v="425"/>
    <n v="3.5767630000000001"/>
    <n v="3.6763490000000001"/>
    <n v="3.6327799999999999"/>
    <n v="3.661826"/>
    <x v="0"/>
  </r>
  <r>
    <x v="51"/>
    <x v="80"/>
    <n v="47"/>
    <x v="1"/>
    <n v="55"/>
    <n v="28"/>
    <n v="19"/>
    <n v="40"/>
    <n v="318"/>
    <n v="3.5634920000000001"/>
    <n v="3.7380949999999999"/>
    <n v="3.6190479999999998"/>
    <n v="3.5912700000000002"/>
    <x v="0"/>
  </r>
  <r>
    <x v="56"/>
    <x v="101"/>
    <n v="45"/>
    <x v="5"/>
    <n v="49"/>
    <n v="83"/>
    <n v="16"/>
    <n v="36"/>
    <n v="365"/>
    <n v="3.9035709999999999"/>
    <n v="4.0178570000000002"/>
    <n v="3.878571"/>
    <n v="3.9785710000000001"/>
    <x v="0"/>
  </r>
  <r>
    <x v="52"/>
    <x v="90"/>
    <n v="54"/>
    <x v="4"/>
    <n v="60"/>
    <n v="34"/>
    <n v="25"/>
    <n v="36"/>
    <n v="356"/>
    <n v="3.7972969999999999"/>
    <n v="3.8378380000000001"/>
    <n v="3.594595"/>
    <n v="3.6621619999999999"/>
    <x v="0"/>
  </r>
  <r>
    <x v="49"/>
    <x v="5"/>
    <n v="41"/>
    <x v="1"/>
    <n v="58"/>
    <n v="38"/>
    <n v="27"/>
    <n v="43"/>
    <n v="355"/>
    <n v="3.461538"/>
    <n v="3.538462"/>
    <n v="3.5769229999999999"/>
    <n v="3.5769229999999999"/>
    <x v="0"/>
  </r>
  <r>
    <x v="31"/>
    <x v="78"/>
    <n v="32"/>
    <x v="0"/>
    <n v="48"/>
    <n v="32"/>
    <n v="27"/>
    <n v="74"/>
    <n v="365"/>
    <n v="3.4532159999999998"/>
    <n v="3.5321639999999999"/>
    <n v="3.4766080000000001"/>
    <n v="3.561404"/>
    <x v="0"/>
  </r>
  <r>
    <x v="31"/>
    <x v="91"/>
    <n v="47"/>
    <x v="4"/>
    <n v="45"/>
    <n v="34"/>
    <n v="41"/>
    <n v="24"/>
    <n v="320"/>
    <n v="4.0999999999999996"/>
    <n v="4.05"/>
    <n v="4.1500000000000004"/>
    <n v="4.0999999999999996"/>
    <x v="0"/>
  </r>
  <r>
    <x v="5"/>
    <x v="78"/>
    <n v="134"/>
    <x v="0"/>
    <n v="118"/>
    <n v="61"/>
    <n v="30"/>
    <n v="27"/>
    <n v="565"/>
    <n v="4.0294119999999998"/>
    <n v="4.0588240000000004"/>
    <n v="4.0882350000000001"/>
    <n v="4.0882350000000001"/>
    <x v="0"/>
  </r>
  <r>
    <x v="80"/>
    <x v="109"/>
    <n v="48"/>
    <x v="1"/>
    <n v="52"/>
    <n v="37"/>
    <n v="13"/>
    <n v="71"/>
    <n v="405"/>
    <n v="3.4555560000000001"/>
    <n v="3.7555559999999999"/>
    <n v="3.4571429999999999"/>
    <n v="3.4587300000000001"/>
    <x v="0"/>
  </r>
  <r>
    <x v="8"/>
    <x v="18"/>
    <n v="73"/>
    <x v="0"/>
    <n v="84"/>
    <n v="55"/>
    <n v="29"/>
    <n v="47"/>
    <n v="463"/>
    <n v="3.5180720000000001"/>
    <n v="3.4819279999999999"/>
    <n v="3.4638550000000001"/>
    <n v="3.4698799999999999"/>
    <x v="0"/>
  </r>
  <r>
    <x v="21"/>
    <x v="80"/>
    <n v="65"/>
    <x v="0"/>
    <n v="74"/>
    <n v="115"/>
    <n v="28"/>
    <n v="44"/>
    <n v="520"/>
    <n v="3.7"/>
    <n v="4.1500000000000004"/>
    <n v="3.9"/>
    <n v="3.9"/>
    <x v="0"/>
  </r>
  <r>
    <x v="12"/>
    <x v="77"/>
    <n v="47"/>
    <x v="0"/>
    <n v="67"/>
    <n v="46"/>
    <n v="29"/>
    <n v="50"/>
    <n v="388"/>
    <n v="3.849593"/>
    <n v="3.8170730000000002"/>
    <n v="3.8089430000000002"/>
    <n v="3.8943089999999998"/>
    <x v="0"/>
  </r>
  <r>
    <x v="59"/>
    <x v="25"/>
    <n v="59"/>
    <x v="1"/>
    <n v="80"/>
    <n v="57"/>
    <n v="33"/>
    <n v="47"/>
    <n v="445"/>
    <n v="3.9125000000000001"/>
    <n v="3.7250000000000001"/>
    <n v="3.6875"/>
    <n v="3.85"/>
    <x v="0"/>
  </r>
  <r>
    <x v="49"/>
    <x v="0"/>
    <n v="47"/>
    <x v="0"/>
    <n v="66"/>
    <n v="44"/>
    <n v="40"/>
    <n v="46"/>
    <n v="428"/>
    <n v="3.5222220000000002"/>
    <n v="3.6277780000000002"/>
    <n v="3.605556"/>
    <n v="3.5388890000000002"/>
    <x v="0"/>
  </r>
  <r>
    <x v="50"/>
    <x v="73"/>
    <n v="30"/>
    <x v="0"/>
    <n v="37"/>
    <n v="37"/>
    <n v="37"/>
    <n v="45"/>
    <n v="329"/>
    <n v="3.4410569999999998"/>
    <n v="3.4410569999999998"/>
    <n v="3.2560980000000002"/>
    <n v="3.343496"/>
    <x v="0"/>
  </r>
  <r>
    <x v="50"/>
    <x v="39"/>
    <n v="99"/>
    <x v="4"/>
    <n v="100"/>
    <n v="56"/>
    <n v="35"/>
    <n v="43"/>
    <n v="538"/>
    <n v="3.7275"/>
    <n v="3.8925000000000001"/>
    <n v="3.6924999999999999"/>
    <n v="3.6949999999999998"/>
    <x v="0"/>
  </r>
  <r>
    <x v="60"/>
    <x v="21"/>
    <n v="76"/>
    <x v="1"/>
    <n v="84"/>
    <n v="70"/>
    <n v="22"/>
    <n v="32"/>
    <n v="443"/>
    <n v="3.9765619999999999"/>
    <n v="4.0859379999999996"/>
    <n v="4.0625"/>
    <n v="4.0234379999999996"/>
    <x v="0"/>
  </r>
  <r>
    <x v="78"/>
    <x v="102"/>
    <n v="64"/>
    <x v="5"/>
    <n v="80"/>
    <n v="91"/>
    <n v="4"/>
    <n v="54"/>
    <n v="485"/>
    <n v="3.8374999999999999"/>
    <n v="3.8624999999999998"/>
    <n v="3.95"/>
    <n v="3.8125"/>
    <x v="0"/>
  </r>
  <r>
    <x v="59"/>
    <x v="96"/>
    <n v="127"/>
    <x v="0"/>
    <n v="72"/>
    <n v="50"/>
    <n v="9"/>
    <n v="35"/>
    <n v="428"/>
    <n v="3.1682239999999999"/>
    <n v="3.3785050000000001"/>
    <n v="3.0514019999999999"/>
    <n v="2.757009"/>
    <x v="0"/>
  </r>
  <r>
    <x v="104"/>
    <x v="72"/>
    <n v="62"/>
    <x v="0"/>
    <n v="83"/>
    <n v="95"/>
    <n v="47"/>
    <n v="68"/>
    <n v="587"/>
    <n v="3.5133329999999998"/>
    <n v="3.5466669999999998"/>
    <n v="3.6133329999999999"/>
    <n v="3.5866669999999998"/>
    <x v="0"/>
  </r>
  <r>
    <x v="81"/>
    <x v="101"/>
    <n v="58"/>
    <x v="0"/>
    <n v="61"/>
    <n v="52"/>
    <n v="88"/>
    <n v="39"/>
    <n v="399"/>
    <n v="3.5571429999999999"/>
    <n v="3.5571429999999999"/>
    <n v="3.535714"/>
    <n v="3.535714"/>
    <x v="0"/>
  </r>
  <r>
    <x v="35"/>
    <x v="166"/>
    <n v="63"/>
    <x v="4"/>
    <n v="96"/>
    <n v="27"/>
    <n v="33"/>
    <n v="68"/>
    <n v="541"/>
    <n v="3.706731"/>
    <n v="3.7836539999999999"/>
    <n v="3.7403849999999998"/>
    <n v="3.8798080000000001"/>
    <x v="0"/>
  </r>
  <r>
    <x v="104"/>
    <x v="1"/>
    <n v="84"/>
    <x v="2"/>
    <n v="89"/>
    <n v="92"/>
    <n v="26"/>
    <n v="47"/>
    <n v="549"/>
    <n v="3.75"/>
    <n v="4.25"/>
    <n v="3.75"/>
    <n v="3.75"/>
    <x v="0"/>
  </r>
  <r>
    <x v="49"/>
    <x v="132"/>
    <n v="22"/>
    <x v="0"/>
    <n v="19"/>
    <n v="43"/>
    <n v="11"/>
    <n v="80"/>
    <n v="295"/>
    <n v="3.4962689999999998"/>
    <n v="3.752799"/>
    <n v="3.66791"/>
    <n v="3.6688429999999999"/>
    <x v="0"/>
  </r>
  <r>
    <x v="49"/>
    <x v="90"/>
    <n v="32"/>
    <x v="0"/>
    <n v="36"/>
    <n v="53"/>
    <n v="4"/>
    <n v="55"/>
    <n v="303"/>
    <n v="3.2819340000000001"/>
    <n v="3.6541969999999999"/>
    <n v="3.4502739999999998"/>
    <n v="3.4580289999999998"/>
    <x v="0"/>
  </r>
  <r>
    <x v="25"/>
    <x v="22"/>
    <n v="30"/>
    <x v="0"/>
    <n v="34"/>
    <n v="78"/>
    <n v="13"/>
    <n v="102"/>
    <n v="469"/>
    <n v="3.3249430000000002"/>
    <n v="3.8581240000000001"/>
    <n v="3.5085809999999999"/>
    <n v="3.4513729999999998"/>
    <x v="0"/>
  </r>
  <r>
    <x v="45"/>
    <x v="1"/>
    <n v="17"/>
    <x v="0"/>
    <n v="18"/>
    <n v="66"/>
    <n v="3"/>
    <n v="91"/>
    <n v="352"/>
    <n v="3.5488650000000002"/>
    <n v="3.8025669999999998"/>
    <n v="3.6885490000000001"/>
    <n v="3.7181639999999998"/>
    <x v="0"/>
  </r>
  <r>
    <x v="46"/>
    <x v="127"/>
    <n v="24"/>
    <x v="1"/>
    <n v="23"/>
    <n v="35"/>
    <n v="5"/>
    <n v="32"/>
    <n v="214"/>
    <n v="3.476378"/>
    <n v="3.5734910000000002"/>
    <n v="3.6010499999999999"/>
    <n v="3.5721780000000001"/>
    <x v="0"/>
  </r>
  <r>
    <x v="80"/>
    <x v="137"/>
    <n v="18"/>
    <x v="1"/>
    <n v="26"/>
    <n v="41"/>
    <n v="4"/>
    <n v="72"/>
    <n v="281"/>
    <n v="3.6656439999999999"/>
    <n v="3.93865"/>
    <n v="3.8205520000000002"/>
    <n v="3.8527610000000001"/>
    <x v="0"/>
  </r>
  <r>
    <x v="44"/>
    <x v="21"/>
    <n v="77"/>
    <x v="1"/>
    <n v="78"/>
    <n v="130"/>
    <n v="13"/>
    <n v="80"/>
    <n v="574"/>
    <n v="3.690909"/>
    <n v="3.9008259999999999"/>
    <n v="3.8057850000000002"/>
    <n v="3.8752070000000001"/>
    <x v="0"/>
  </r>
  <r>
    <x v="73"/>
    <x v="93"/>
    <n v="56"/>
    <x v="4"/>
    <n v="61"/>
    <n v="91"/>
    <n v="4"/>
    <n v="66"/>
    <n v="429"/>
    <n v="3.5951040000000001"/>
    <n v="3.8154430000000001"/>
    <n v="3.690207"/>
    <n v="3.6967979999999998"/>
    <x v="0"/>
  </r>
  <r>
    <x v="15"/>
    <x v="85"/>
    <n v="26"/>
    <x v="0"/>
    <n v="27"/>
    <n v="50"/>
    <n v="7"/>
    <n v="54"/>
    <n v="260"/>
    <n v="3.620339"/>
    <n v="3.794915"/>
    <n v="3.705085"/>
    <n v="3.7644069999999998"/>
    <x v="0"/>
  </r>
  <r>
    <x v="77"/>
    <x v="21"/>
    <n v="39"/>
    <x v="0"/>
    <n v="39"/>
    <n v="94"/>
    <n v="6"/>
    <n v="84"/>
    <n v="423"/>
    <n v="3.5485440000000001"/>
    <n v="3.8033980000000001"/>
    <n v="3.625"/>
    <n v="3.7317960000000001"/>
    <x v="0"/>
  </r>
  <r>
    <x v="7"/>
    <x v="4"/>
    <n v="44"/>
    <x v="4"/>
    <n v="46"/>
    <n v="61"/>
    <n v="2"/>
    <n v="80"/>
    <n v="388"/>
    <n v="3.336735"/>
    <n v="3.6734689999999999"/>
    <n v="3.413265"/>
    <n v="3.394558"/>
    <x v="0"/>
  </r>
  <r>
    <x v="42"/>
    <x v="89"/>
    <n v="44"/>
    <x v="1"/>
    <n v="41"/>
    <n v="108"/>
    <n v="4"/>
    <n v="56"/>
    <n v="397"/>
    <n v="3.3408720000000001"/>
    <n v="3.5654279999999998"/>
    <n v="3.509693"/>
    <n v="3.4644590000000002"/>
    <x v="0"/>
  </r>
  <r>
    <x v="59"/>
    <x v="103"/>
    <n v="11"/>
    <x v="4"/>
    <n v="5"/>
    <n v="42"/>
    <n v="2"/>
    <n v="29"/>
    <n v="173"/>
    <n v="2.7327270000000001"/>
    <n v="3.06"/>
    <n v="3.0163639999999998"/>
    <n v="2.9581819999999999"/>
    <x v="0"/>
  </r>
  <r>
    <x v="22"/>
    <x v="80"/>
    <n v="34"/>
    <x v="1"/>
    <n v="36"/>
    <n v="92"/>
    <n v="0"/>
    <n v="48"/>
    <n v="368"/>
    <n v="3.7012710000000002"/>
    <n v="3.8855930000000001"/>
    <n v="3.722458"/>
    <n v="3.8114409999999999"/>
    <x v="0"/>
  </r>
  <r>
    <x v="1"/>
    <x v="85"/>
    <n v="41"/>
    <x v="1"/>
    <n v="40"/>
    <n v="46"/>
    <n v="6"/>
    <n v="42"/>
    <n v="283"/>
    <n v="3.414021"/>
    <n v="3.4894180000000001"/>
    <n v="3.5820110000000001"/>
    <n v="3.566138"/>
    <x v="0"/>
  </r>
  <r>
    <x v="6"/>
    <x v="139"/>
    <n v="21"/>
    <x v="0"/>
    <n v="17"/>
    <n v="66"/>
    <n v="4"/>
    <n v="37"/>
    <n v="233"/>
    <n v="3.0402300000000002"/>
    <n v="3.2145589999999999"/>
    <n v="3.1666669999999999"/>
    <n v="3.137931"/>
    <x v="0"/>
  </r>
  <r>
    <x v="57"/>
    <x v="8"/>
    <n v="24"/>
    <x v="1"/>
    <n v="21"/>
    <n v="57"/>
    <n v="2"/>
    <n v="73"/>
    <n v="372"/>
    <n v="3.2741479999999998"/>
    <n v="4.0596589999999999"/>
    <n v="3.53267"/>
    <n v="3.3792610000000001"/>
    <x v="0"/>
  </r>
  <r>
    <x v="45"/>
    <x v="91"/>
    <n v="40"/>
    <x v="0"/>
    <n v="33"/>
    <n v="78"/>
    <n v="5"/>
    <n v="72"/>
    <n v="378"/>
    <n v="2.9585249999999998"/>
    <n v="3.225806"/>
    <n v="3.0668199999999999"/>
    <n v="3.0184329999999999"/>
    <x v="0"/>
  </r>
  <r>
    <x v="40"/>
    <x v="12"/>
    <n v="66"/>
    <x v="3"/>
    <n v="81"/>
    <n v="106"/>
    <n v="20"/>
    <n v="99"/>
    <n v="586"/>
    <n v="3.6465860000000001"/>
    <n v="3.6586349999999999"/>
    <n v="3.7128510000000001"/>
    <n v="3.7831329999999999"/>
    <x v="0"/>
  </r>
  <r>
    <x v="73"/>
    <x v="96"/>
    <n v="42"/>
    <x v="0"/>
    <n v="46"/>
    <n v="89"/>
    <n v="0"/>
    <n v="65"/>
    <n v="410"/>
    <n v="3.5045660000000001"/>
    <n v="3.730594"/>
    <n v="3.5662099999999999"/>
    <n v="3.5730590000000002"/>
    <x v="0"/>
  </r>
  <r>
    <x v="21"/>
    <x v="78"/>
    <n v="35"/>
    <x v="0"/>
    <n v="30"/>
    <n v="89"/>
    <n v="5"/>
    <n v="94"/>
    <n v="467"/>
    <n v="3.4875620000000001"/>
    <n v="3.6666669999999999"/>
    <n v="3.6044779999999998"/>
    <n v="3.6691539999999998"/>
    <x v="0"/>
  </r>
  <r>
    <x v="23"/>
    <x v="108"/>
    <n v="45"/>
    <x v="0"/>
    <n v="40"/>
    <n v="79"/>
    <n v="11"/>
    <n v="98"/>
    <n v="457"/>
    <n v="3.7708330000000001"/>
    <n v="3.875"/>
    <n v="3.9088539999999998"/>
    <n v="3.9921880000000001"/>
    <x v="0"/>
  </r>
  <r>
    <x v="45"/>
    <x v="86"/>
    <n v="35"/>
    <x v="1"/>
    <n v="29"/>
    <n v="61"/>
    <n v="7"/>
    <n v="61"/>
    <n v="334"/>
    <n v="3.5283509999999998"/>
    <n v="3.726804"/>
    <n v="3.6520619999999999"/>
    <n v="3.6340210000000002"/>
    <x v="0"/>
  </r>
  <r>
    <x v="57"/>
    <x v="21"/>
    <n v="16"/>
    <x v="1"/>
    <n v="12"/>
    <n v="43"/>
    <n v="3"/>
    <n v="77"/>
    <n v="281"/>
    <n v="3.1590910000000001"/>
    <n v="3.4318179999999998"/>
    <n v="3.3863639999999999"/>
    <n v="3.295455"/>
    <x v="0"/>
  </r>
  <r>
    <x v="4"/>
    <x v="80"/>
    <n v="19"/>
    <x v="4"/>
    <n v="17"/>
    <n v="74"/>
    <n v="7"/>
    <n v="90"/>
    <n v="351"/>
    <n v="3.385621"/>
    <n v="3.7516340000000001"/>
    <n v="3.542484"/>
    <n v="3.5915029999999999"/>
    <x v="0"/>
  </r>
  <r>
    <x v="0"/>
    <x v="132"/>
    <n v="27"/>
    <x v="0"/>
    <n v="21"/>
    <n v="76"/>
    <n v="10"/>
    <n v="51"/>
    <n v="344"/>
    <n v="3.758772"/>
    <n v="3.8903509999999999"/>
    <n v="3.776316"/>
    <n v="3.802632"/>
    <x v="0"/>
  </r>
  <r>
    <x v="24"/>
    <x v="33"/>
    <n v="33"/>
    <x v="1"/>
    <n v="42"/>
    <n v="93"/>
    <n v="17"/>
    <n v="108"/>
    <n v="507"/>
    <n v="3.4933329999999998"/>
    <n v="3.6233330000000001"/>
    <n v="3.58"/>
    <n v="3.5433330000000001"/>
    <x v="0"/>
  </r>
  <r>
    <x v="8"/>
    <x v="82"/>
    <n v="7"/>
    <x v="0"/>
    <n v="8"/>
    <n v="49"/>
    <n v="6"/>
    <n v="83"/>
    <n v="287"/>
    <n v="3"/>
    <n v="3.410714"/>
    <n v="3.1964290000000002"/>
    <n v="3.035714"/>
    <x v="0"/>
  </r>
  <r>
    <x v="43"/>
    <x v="80"/>
    <n v="26"/>
    <x v="0"/>
    <n v="28"/>
    <n v="88"/>
    <n v="5"/>
    <n v="65"/>
    <n v="367"/>
    <n v="3.584416"/>
    <n v="3.7012990000000001"/>
    <n v="3.6168830000000001"/>
    <n v="3.6558440000000001"/>
    <x v="0"/>
  </r>
  <r>
    <x v="59"/>
    <x v="44"/>
    <n v="35"/>
    <x v="0"/>
    <n v="32"/>
    <n v="48"/>
    <n v="0"/>
    <n v="99"/>
    <n v="405"/>
    <n v="3.3181820000000002"/>
    <n v="3.693676"/>
    <n v="3.3893279999999999"/>
    <n v="3.3260869999999998"/>
    <x v="0"/>
  </r>
  <r>
    <x v="33"/>
    <x v="132"/>
    <n v="47"/>
    <x v="5"/>
    <n v="46"/>
    <n v="98"/>
    <n v="3"/>
    <n v="78"/>
    <n v="487"/>
    <n v="3.4454549999999999"/>
    <n v="3.5431819999999998"/>
    <n v="3.5772729999999999"/>
    <n v="3.6159089999999998"/>
    <x v="0"/>
  </r>
  <r>
    <x v="12"/>
    <x v="132"/>
    <n v="34"/>
    <x v="0"/>
    <n v="32"/>
    <n v="50"/>
    <n v="15"/>
    <n v="87"/>
    <n v="381"/>
    <n v="3.9375"/>
    <n v="4.0625"/>
    <n v="4.21875"/>
    <n v="4.3125"/>
    <x v="0"/>
  </r>
  <r>
    <x v="32"/>
    <x v="80"/>
    <n v="66"/>
    <x v="1"/>
    <n v="66"/>
    <n v="123"/>
    <n v="9"/>
    <n v="88"/>
    <n v="539"/>
    <n v="3.2370369999999999"/>
    <n v="3.5407410000000001"/>
    <n v="3.2888890000000002"/>
    <n v="3.2296299999999998"/>
    <x v="0"/>
  </r>
  <r>
    <x v="104"/>
    <x v="17"/>
    <n v="24"/>
    <x v="5"/>
    <n v="25"/>
    <n v="88"/>
    <n v="4"/>
    <n v="100"/>
    <n v="417"/>
    <n v="3.4965519999999999"/>
    <n v="3.5137930000000002"/>
    <n v="3.5206900000000001"/>
    <n v="3.5655169999999998"/>
    <x v="0"/>
  </r>
  <r>
    <x v="14"/>
    <x v="25"/>
    <n v="41"/>
    <x v="1"/>
    <n v="47"/>
    <n v="77"/>
    <n v="1"/>
    <n v="80"/>
    <n v="426"/>
    <n v="3.329545"/>
    <n v="3.7102270000000002"/>
    <n v="3.4659089999999999"/>
    <n v="3.4943179999999998"/>
    <x v="0"/>
  </r>
  <r>
    <x v="46"/>
    <x v="77"/>
    <n v="27"/>
    <x v="0"/>
    <n v="36"/>
    <n v="50"/>
    <n v="7"/>
    <n v="80"/>
    <n v="339"/>
    <n v="3.3157890000000001"/>
    <n v="3.6052629999999999"/>
    <n v="3.473684"/>
    <n v="3.3947370000000001"/>
    <x v="0"/>
  </r>
  <r>
    <x v="42"/>
    <x v="71"/>
    <n v="52"/>
    <x v="0"/>
    <n v="56"/>
    <n v="90"/>
    <n v="8"/>
    <n v="100"/>
    <n v="495"/>
    <n v="3.4549180000000002"/>
    <n v="3.758197"/>
    <n v="3.5860660000000002"/>
    <n v="3.5245899999999999"/>
    <x v="0"/>
  </r>
  <r>
    <x v="61"/>
    <x v="82"/>
    <n v="30"/>
    <x v="0"/>
    <n v="37"/>
    <n v="56"/>
    <n v="3"/>
    <n v="50"/>
    <n v="337"/>
    <n v="3.0579710000000002"/>
    <n v="3.374396"/>
    <n v="3.1618360000000001"/>
    <n v="3.0748790000000001"/>
    <x v="0"/>
  </r>
  <r>
    <x v="22"/>
    <x v="86"/>
    <n v="32"/>
    <x v="0"/>
    <n v="29"/>
    <n v="98"/>
    <n v="4"/>
    <n v="82"/>
    <n v="419"/>
    <n v="3.5833330000000001"/>
    <n v="3.8589739999999999"/>
    <n v="3.7756409999999998"/>
    <n v="3.7179489999999999"/>
    <x v="0"/>
  </r>
  <r>
    <x v="73"/>
    <x v="17"/>
    <n v="41"/>
    <x v="4"/>
    <n v="48"/>
    <n v="90"/>
    <n v="6"/>
    <n v="76"/>
    <n v="422"/>
    <n v="3.2586210000000002"/>
    <n v="3.6724139999999998"/>
    <n v="3.5258620000000001"/>
    <n v="3.387931"/>
    <x v="0"/>
  </r>
  <r>
    <x v="25"/>
    <x v="139"/>
    <n v="18"/>
    <x v="8"/>
    <n v="21"/>
    <n v="76"/>
    <n v="10"/>
    <n v="68"/>
    <n v="338"/>
    <n v="3.4502760000000001"/>
    <n v="3.7099449999999998"/>
    <n v="3.663904"/>
    <n v="3.5893190000000001"/>
    <x v="0"/>
  </r>
  <r>
    <x v="119"/>
    <x v="81"/>
    <n v="26"/>
    <x v="1"/>
    <n v="27"/>
    <n v="98"/>
    <n v="14"/>
    <n v="51"/>
    <n v="389"/>
    <n v="3.4962409999999999"/>
    <n v="3.728383"/>
    <n v="3.6531950000000002"/>
    <n v="3.625"/>
    <x v="0"/>
  </r>
  <r>
    <x v="14"/>
    <x v="91"/>
    <n v="20"/>
    <x v="3"/>
    <n v="18"/>
    <n v="74"/>
    <n v="8"/>
    <n v="69"/>
    <n v="354"/>
    <n v="3.2267440000000001"/>
    <n v="3.5600779999999999"/>
    <n v="3.4321709999999999"/>
    <n v="3.389535"/>
    <x v="0"/>
  </r>
  <r>
    <x v="119"/>
    <x v="11"/>
    <n v="17"/>
    <x v="4"/>
    <n v="18"/>
    <n v="128"/>
    <n v="11"/>
    <n v="76"/>
    <n v="477"/>
    <n v="3.6363639999999999"/>
    <n v="3.8636360000000001"/>
    <n v="4.0795450000000004"/>
    <n v="3.9659089999999999"/>
    <x v="0"/>
  </r>
  <r>
    <x v="33"/>
    <x v="99"/>
    <n v="21"/>
    <x v="4"/>
    <n v="18"/>
    <n v="98"/>
    <n v="10"/>
    <n v="66"/>
    <n v="377"/>
    <n v="3.714286"/>
    <n v="3.785714"/>
    <n v="3.8571430000000002"/>
    <n v="3.5714290000000002"/>
    <x v="0"/>
  </r>
  <r>
    <x v="14"/>
    <x v="89"/>
    <n v="8"/>
    <x v="3"/>
    <n v="3"/>
    <n v="82"/>
    <n v="16"/>
    <n v="85"/>
    <n v="333"/>
    <n v="3.238397"/>
    <n v="3.4641350000000002"/>
    <n v="3.3924050000000001"/>
    <n v="3.3987340000000001"/>
    <x v="0"/>
  </r>
  <r>
    <x v="42"/>
    <x v="97"/>
    <n v="23"/>
    <x v="4"/>
    <n v="19"/>
    <n v="78"/>
    <n v="9"/>
    <n v="45"/>
    <n v="316"/>
    <n v="3.5227270000000002"/>
    <n v="3.6931820000000002"/>
    <n v="3.7613639999999999"/>
    <n v="3.7613639999999999"/>
    <x v="0"/>
  </r>
  <r>
    <x v="50"/>
    <x v="154"/>
    <n v="6"/>
    <x v="1"/>
    <n v="4"/>
    <n v="36"/>
    <n v="4"/>
    <n v="34"/>
    <n v="155"/>
    <n v="3.214286"/>
    <n v="3.3655460000000001"/>
    <n v="3.4327730000000001"/>
    <n v="3.441176"/>
    <x v="0"/>
  </r>
  <r>
    <x v="119"/>
    <x v="139"/>
    <n v="9"/>
    <x v="4"/>
    <n v="12"/>
    <n v="100"/>
    <n v="5"/>
    <n v="60"/>
    <n v="351"/>
    <n v="3.313253"/>
    <n v="3.677711"/>
    <n v="3.4849399999999999"/>
    <n v="3.4608430000000001"/>
    <x v="0"/>
  </r>
  <r>
    <x v="65"/>
    <x v="17"/>
    <n v="16"/>
    <x v="4"/>
    <n v="11"/>
    <n v="104"/>
    <n v="11"/>
    <n v="68"/>
    <n v="393"/>
    <n v="3.3650000000000002"/>
    <n v="3.6850000000000001"/>
    <n v="3.54"/>
    <n v="3.47"/>
    <x v="0"/>
  </r>
  <r>
    <x v="64"/>
    <x v="101"/>
    <n v="33"/>
    <x v="4"/>
    <n v="35"/>
    <n v="70"/>
    <n v="6"/>
    <n v="80"/>
    <n v="373"/>
    <n v="3.6810339999999999"/>
    <n v="3.9482759999999999"/>
    <n v="3.8275860000000002"/>
    <n v="3.7844829999999998"/>
    <x v="0"/>
  </r>
  <r>
    <x v="29"/>
    <x v="100"/>
    <n v="13"/>
    <x v="14"/>
    <n v="17"/>
    <n v="119"/>
    <n v="18"/>
    <n v="81"/>
    <n v="420"/>
    <n v="3.8490570000000002"/>
    <n v="3.9811320000000001"/>
    <n v="4.0471700000000004"/>
    <n v="3.9905659999999998"/>
    <x v="0"/>
  </r>
  <r>
    <x v="23"/>
    <x v="81"/>
    <n v="21"/>
    <x v="4"/>
    <n v="25"/>
    <n v="81"/>
    <n v="12"/>
    <n v="65"/>
    <n v="359"/>
    <n v="4.1374050000000002"/>
    <n v="4.1908399999999997"/>
    <n v="4.3435110000000003"/>
    <n v="4.4122139999999996"/>
    <x v="0"/>
  </r>
  <r>
    <x v="64"/>
    <x v="150"/>
    <n v="19"/>
    <x v="4"/>
    <n v="17"/>
    <n v="71"/>
    <n v="4"/>
    <n v="75"/>
    <n v="330"/>
    <n v="3.3149999999999999"/>
    <n v="3.74"/>
    <n v="3.61"/>
    <n v="3.6"/>
    <x v="0"/>
  </r>
  <r>
    <x v="45"/>
    <x v="81"/>
    <n v="4"/>
    <x v="6"/>
    <n v="9"/>
    <n v="68"/>
    <n v="10"/>
    <n v="79"/>
    <n v="303"/>
    <n v="2.9803920000000002"/>
    <n v="3.308824"/>
    <n v="3.1029409999999999"/>
    <n v="3.0098039999999999"/>
    <x v="0"/>
  </r>
  <r>
    <x v="25"/>
    <x v="11"/>
    <n v="35"/>
    <x v="10"/>
    <n v="36"/>
    <n v="84"/>
    <n v="17"/>
    <n v="90"/>
    <n v="427"/>
    <n v="3.3333330000000001"/>
    <n v="3.3333330000000001"/>
    <n v="3.5"/>
    <n v="3.5"/>
    <x v="0"/>
  </r>
  <r>
    <x v="93"/>
    <x v="151"/>
    <n v="20"/>
    <x v="7"/>
    <n v="30"/>
    <n v="110"/>
    <n v="12"/>
    <n v="76"/>
    <n v="432"/>
    <n v="3.2894739999999998"/>
    <n v="3.7105260000000002"/>
    <n v="3.6315789999999999"/>
    <n v="3.473684"/>
    <x v="0"/>
  </r>
  <r>
    <x v="32"/>
    <x v="133"/>
    <n v="12"/>
    <x v="0"/>
    <n v="14"/>
    <n v="96"/>
    <n v="14"/>
    <n v="59"/>
    <n v="345"/>
    <n v="3.301418"/>
    <n v="3.5921989999999999"/>
    <n v="3.524823"/>
    <n v="3.4361700000000002"/>
    <x v="0"/>
  </r>
  <r>
    <x v="65"/>
    <x v="87"/>
    <n v="36"/>
    <x v="3"/>
    <n v="36"/>
    <n v="130"/>
    <n v="15"/>
    <n v="94"/>
    <n v="524"/>
    <n v="3.5833330000000001"/>
    <n v="3.5833330000000001"/>
    <n v="3.9722219999999999"/>
    <n v="3.8888889999999998"/>
    <x v="0"/>
  </r>
  <r>
    <x v="4"/>
    <x v="127"/>
    <n v="23"/>
    <x v="1"/>
    <n v="23"/>
    <n v="54"/>
    <n v="2"/>
    <n v="56"/>
    <n v="271"/>
    <n v="3.1666669999999999"/>
    <n v="3.5"/>
    <n v="3.8333330000000001"/>
    <n v="3.5"/>
    <x v="0"/>
  </r>
  <r>
    <x v="51"/>
    <x v="150"/>
    <n v="14"/>
    <x v="0"/>
    <n v="14"/>
    <n v="31"/>
    <n v="3"/>
    <n v="48"/>
    <n v="205"/>
    <n v="2.765625"/>
    <n v="2.875"/>
    <n v="3.109375"/>
    <n v="3.03125"/>
    <x v="0"/>
  </r>
  <r>
    <x v="36"/>
    <x v="149"/>
    <n v="16"/>
    <x v="4"/>
    <n v="19"/>
    <n v="104"/>
    <n v="12"/>
    <n v="73"/>
    <n v="408"/>
    <n v="3.468"/>
    <n v="3.6280000000000001"/>
    <n v="3.58"/>
    <n v="3.552"/>
    <x v="0"/>
  </r>
  <r>
    <x v="61"/>
    <x v="128"/>
    <n v="24"/>
    <x v="13"/>
    <n v="28"/>
    <n v="76"/>
    <n v="25"/>
    <n v="58"/>
    <n v="355"/>
    <n v="3.8571430000000002"/>
    <n v="3.8928569999999998"/>
    <n v="3.964286"/>
    <n v="4.1071429999999998"/>
    <x v="0"/>
  </r>
  <r>
    <x v="22"/>
    <x v="92"/>
    <n v="19"/>
    <x v="2"/>
    <n v="16"/>
    <n v="99"/>
    <n v="5"/>
    <n v="71"/>
    <n v="387"/>
    <n v="3.3208959999999998"/>
    <n v="3.6194030000000001"/>
    <n v="3.5223879999999999"/>
    <n v="3.5298509999999998"/>
    <x v="0"/>
  </r>
  <r>
    <x v="9"/>
    <x v="81"/>
    <n v="22"/>
    <x v="4"/>
    <n v="18"/>
    <n v="81"/>
    <n v="8"/>
    <n v="73"/>
    <n v="355"/>
    <n v="3.3055560000000002"/>
    <n v="3.518519"/>
    <n v="3.3425929999999999"/>
    <n v="3.4722219999999999"/>
    <x v="0"/>
  </r>
  <r>
    <x v="56"/>
    <x v="99"/>
    <n v="29"/>
    <x v="6"/>
    <n v="29"/>
    <n v="79"/>
    <n v="9"/>
    <n v="86"/>
    <n v="401"/>
    <n v="3.8571430000000002"/>
    <n v="3.9761899999999999"/>
    <n v="3.9285709999999998"/>
    <n v="4.0952380000000002"/>
    <x v="0"/>
  </r>
  <r>
    <x v="32"/>
    <x v="99"/>
    <n v="22"/>
    <x v="7"/>
    <n v="16"/>
    <n v="94"/>
    <n v="16"/>
    <n v="78"/>
    <n v="417"/>
    <n v="3.6875"/>
    <n v="4"/>
    <n v="3.875"/>
    <n v="3.75"/>
    <x v="0"/>
  </r>
  <r>
    <x v="60"/>
    <x v="92"/>
    <n v="23"/>
    <x v="5"/>
    <n v="19"/>
    <n v="67"/>
    <n v="8"/>
    <n v="61"/>
    <n v="308"/>
    <n v="3.5"/>
    <n v="3.7058819999999999"/>
    <n v="3.7352940000000001"/>
    <n v="3.5882350000000001"/>
    <x v="0"/>
  </r>
  <r>
    <x v="39"/>
    <x v="139"/>
    <n v="17"/>
    <x v="3"/>
    <n v="10"/>
    <n v="95"/>
    <n v="14"/>
    <n v="82"/>
    <n v="378"/>
    <n v="3.7777780000000001"/>
    <n v="3.8333330000000001"/>
    <n v="3.8611110000000002"/>
    <n v="3.9722219999999999"/>
    <x v="0"/>
  </r>
  <r>
    <x v="39"/>
    <x v="152"/>
    <n v="21"/>
    <x v="10"/>
    <n v="23"/>
    <n v="82"/>
    <n v="15"/>
    <n v="56"/>
    <n v="341"/>
    <n v="3.9388079999999999"/>
    <n v="3.9527640000000002"/>
    <n v="4.0118090000000004"/>
    <n v="4.1247990000000003"/>
    <x v="0"/>
  </r>
  <r>
    <x v="73"/>
    <x v="149"/>
    <n v="24"/>
    <x v="5"/>
    <n v="23"/>
    <n v="112"/>
    <n v="19"/>
    <n v="65"/>
    <n v="400"/>
    <n v="3.7949099999999998"/>
    <n v="3.8918409999999999"/>
    <n v="3.8779940000000002"/>
    <n v="3.9412430000000001"/>
    <x v="0"/>
  </r>
  <r>
    <x v="54"/>
    <x v="94"/>
    <n v="5"/>
    <x v="0"/>
    <n v="7"/>
    <n v="36"/>
    <n v="5"/>
    <n v="29"/>
    <n v="164"/>
    <n v="2.6806239999999999"/>
    <n v="2.8891629999999999"/>
    <n v="2.9655170000000002"/>
    <n v="2.8981940000000002"/>
    <x v="0"/>
  </r>
  <r>
    <x v="12"/>
    <x v="149"/>
    <n v="10"/>
    <x v="3"/>
    <n v="8"/>
    <n v="49"/>
    <n v="6"/>
    <n v="47"/>
    <n v="240"/>
    <n v="3.5659719999999999"/>
    <n v="3.7048610000000002"/>
    <n v="3.6744789999999998"/>
    <n v="3.6848960000000002"/>
    <x v="0"/>
  </r>
  <r>
    <x v="11"/>
    <x v="149"/>
    <n v="6"/>
    <x v="2"/>
    <n v="5"/>
    <n v="81"/>
    <n v="12"/>
    <n v="80"/>
    <n v="325"/>
    <n v="3.2748919999999999"/>
    <n v="3.4300139999999999"/>
    <n v="3.4920629999999999"/>
    <n v="3.5028860000000002"/>
    <x v="0"/>
  </r>
  <r>
    <x v="45"/>
    <x v="97"/>
    <n v="34"/>
    <x v="7"/>
    <n v="35"/>
    <n v="59"/>
    <n v="13"/>
    <n v="56"/>
    <n v="347"/>
    <n v="3.8083830000000001"/>
    <n v="3.9221560000000002"/>
    <n v="3.9491019999999999"/>
    <n v="3.9730539999999999"/>
    <x v="0"/>
  </r>
  <r>
    <x v="11"/>
    <x v="95"/>
    <n v="6"/>
    <x v="6"/>
    <n v="11"/>
    <n v="78"/>
    <n v="13"/>
    <n v="56"/>
    <n v="287"/>
    <n v="3.6397750000000002"/>
    <n v="3.7851780000000002"/>
    <n v="3.8076919999999999"/>
    <n v="3.8245779999999998"/>
    <x v="0"/>
  </r>
  <r>
    <x v="8"/>
    <x v="149"/>
    <n v="15"/>
    <x v="3"/>
    <n v="15"/>
    <n v="64"/>
    <n v="6"/>
    <n v="53"/>
    <n v="261"/>
    <n v="2.8461539999999999"/>
    <n v="2.9230770000000001"/>
    <n v="2.961538"/>
    <n v="3"/>
    <x v="0"/>
  </r>
  <r>
    <x v="2"/>
    <x v="155"/>
    <n v="7"/>
    <x v="5"/>
    <n v="6"/>
    <n v="64"/>
    <n v="4"/>
    <n v="52"/>
    <n v="243"/>
    <n v="3.4588410000000001"/>
    <n v="3.7271339999999999"/>
    <n v="3.679878"/>
    <n v="3.6387200000000002"/>
    <x v="0"/>
  </r>
  <r>
    <x v="14"/>
    <x v="95"/>
    <n v="8"/>
    <x v="8"/>
    <n v="9"/>
    <n v="72"/>
    <n v="2"/>
    <n v="49"/>
    <n v="286"/>
    <n v="3.5821079999999998"/>
    <n v="3.7242649999999999"/>
    <n v="3.6936270000000002"/>
    <n v="3.723039"/>
    <x v="0"/>
  </r>
  <r>
    <x v="80"/>
    <x v="86"/>
    <n v="20"/>
    <x v="5"/>
    <n v="18"/>
    <n v="41"/>
    <n v="4"/>
    <n v="76"/>
    <n v="291"/>
    <n v="3.262105"/>
    <n v="3.5568420000000001"/>
    <n v="3.3768419999999999"/>
    <n v="3.3905259999999999"/>
    <x v="0"/>
  </r>
  <r>
    <x v="20"/>
    <x v="89"/>
    <n v="20"/>
    <x v="8"/>
    <n v="16"/>
    <n v="122"/>
    <n v="9"/>
    <n v="70"/>
    <n v="418"/>
    <n v="3.4699249999999999"/>
    <n v="3.7255639999999999"/>
    <n v="3.5977440000000001"/>
    <n v="3.603383"/>
    <x v="0"/>
  </r>
  <r>
    <x v="39"/>
    <x v="97"/>
    <n v="5"/>
    <x v="2"/>
    <n v="4"/>
    <n v="83"/>
    <n v="18"/>
    <n v="56"/>
    <n v="333"/>
    <n v="3.5833330000000001"/>
    <n v="3.6981980000000001"/>
    <n v="3.6531530000000001"/>
    <n v="3.70045"/>
    <x v="0"/>
  </r>
  <r>
    <x v="56"/>
    <x v="99"/>
    <n v="14"/>
    <x v="5"/>
    <n v="15"/>
    <n v="80"/>
    <n v="10"/>
    <n v="53"/>
    <n v="321"/>
    <n v="3.7091189999999998"/>
    <n v="3.897799"/>
    <n v="3.8411949999999999"/>
    <n v="3.9040879999999998"/>
    <x v="0"/>
  </r>
  <r>
    <x v="77"/>
    <x v="93"/>
    <n v="20"/>
    <x v="8"/>
    <n v="21"/>
    <n v="103"/>
    <n v="23"/>
    <n v="75"/>
    <n v="445"/>
    <n v="3.5394739999999998"/>
    <n v="3.6184210000000001"/>
    <n v="3.7105260000000002"/>
    <n v="3.6710530000000001"/>
    <x v="0"/>
  </r>
  <r>
    <x v="21"/>
    <x v="94"/>
    <n v="19"/>
    <x v="7"/>
    <n v="24"/>
    <n v="103"/>
    <n v="7"/>
    <n v="75"/>
    <n v="400"/>
    <n v="3.74058"/>
    <n v="3.946377"/>
    <n v="3.9028990000000001"/>
    <n v="3.910145"/>
    <x v="0"/>
  </r>
  <r>
    <x v="6"/>
    <x v="107"/>
    <n v="21"/>
    <x v="4"/>
    <n v="25"/>
    <n v="53"/>
    <n v="7"/>
    <n v="36"/>
    <n v="268"/>
    <n v="3.6703060000000001"/>
    <n v="3.7969430000000002"/>
    <n v="3.80131"/>
    <n v="3.8231440000000001"/>
    <x v="0"/>
  </r>
  <r>
    <x v="3"/>
    <x v="94"/>
    <n v="6"/>
    <x v="14"/>
    <n v="5"/>
    <n v="76"/>
    <n v="11"/>
    <n v="71"/>
    <n v="309"/>
    <n v="3.1555559999999998"/>
    <n v="3.588889"/>
    <n v="3.3333330000000001"/>
    <n v="3.3111109999999999"/>
    <x v="0"/>
  </r>
  <r>
    <x v="49"/>
    <x v="137"/>
    <n v="17"/>
    <x v="0"/>
    <n v="22"/>
    <n v="48"/>
    <n v="2"/>
    <n v="44"/>
    <n v="256"/>
    <n v="3.4438780000000002"/>
    <n v="3.6326529999999999"/>
    <n v="3.6377549999999998"/>
    <n v="3.5918369999999999"/>
    <x v="0"/>
  </r>
  <r>
    <x v="45"/>
    <x v="89"/>
    <n v="22"/>
    <x v="1"/>
    <n v="23"/>
    <n v="95"/>
    <n v="4"/>
    <n v="67"/>
    <n v="357"/>
    <n v="3.9583330000000001"/>
    <n v="3.9583330000000001"/>
    <n v="4.1458329999999997"/>
    <n v="4.25"/>
    <x v="0"/>
  </r>
  <r>
    <x v="42"/>
    <x v="102"/>
    <n v="36"/>
    <x v="3"/>
    <n v="43"/>
    <n v="101"/>
    <n v="20"/>
    <n v="76"/>
    <n v="453"/>
    <n v="3.6777250000000001"/>
    <n v="3.952607"/>
    <n v="3.7061609999999998"/>
    <n v="3.7156400000000001"/>
    <x v="0"/>
  </r>
  <r>
    <x v="0"/>
    <x v="133"/>
    <n v="14"/>
    <x v="0"/>
    <n v="12"/>
    <n v="59"/>
    <n v="2"/>
    <n v="55"/>
    <n v="269"/>
    <n v="3.453846"/>
    <n v="3.5846149999999999"/>
    <n v="3.6115379999999999"/>
    <n v="3.538462"/>
    <x v="0"/>
  </r>
  <r>
    <x v="31"/>
    <x v="103"/>
    <n v="6"/>
    <x v="2"/>
    <n v="6"/>
    <n v="38"/>
    <n v="2"/>
    <n v="43"/>
    <n v="173"/>
    <n v="3.2797200000000002"/>
    <n v="3.4965030000000001"/>
    <n v="3.3636360000000001"/>
    <n v="3.3916080000000002"/>
    <x v="0"/>
  </r>
  <r>
    <x v="5"/>
    <x v="99"/>
    <n v="11"/>
    <x v="3"/>
    <n v="11"/>
    <n v="69"/>
    <n v="11"/>
    <n v="67"/>
    <n v="310"/>
    <n v="3.2826089999999999"/>
    <n v="3.5"/>
    <n v="3.4608699999999999"/>
    <n v="3.4608699999999999"/>
    <x v="0"/>
  </r>
  <r>
    <x v="2"/>
    <x v="102"/>
    <n v="31"/>
    <x v="14"/>
    <n v="28"/>
    <n v="91"/>
    <n v="11"/>
    <n v="95"/>
    <n v="436"/>
    <n v="3.6790699999999998"/>
    <n v="3.6697669999999998"/>
    <n v="3.7651159999999999"/>
    <n v="3.767442"/>
    <x v="0"/>
  </r>
  <r>
    <x v="11"/>
    <x v="139"/>
    <n v="20"/>
    <x v="4"/>
    <n v="20"/>
    <n v="73"/>
    <n v="10"/>
    <n v="49"/>
    <n v="286"/>
    <n v="4"/>
    <n v="3.9583330000000001"/>
    <n v="4.0416670000000003"/>
    <n v="4"/>
    <x v="0"/>
  </r>
  <r>
    <x v="23"/>
    <x v="85"/>
    <n v="12"/>
    <x v="2"/>
    <n v="14"/>
    <n v="74"/>
    <n v="8"/>
    <n v="78"/>
    <n v="357"/>
    <n v="3.5788039999999999"/>
    <n v="3.7608700000000002"/>
    <n v="3.774457"/>
    <n v="3.6983700000000002"/>
    <x v="0"/>
  </r>
  <r>
    <x v="25"/>
    <x v="89"/>
    <n v="21"/>
    <x v="4"/>
    <n v="21"/>
    <n v="79"/>
    <n v="5"/>
    <n v="56"/>
    <n v="322"/>
    <n v="3.6597219999999999"/>
    <n v="3.8159719999999999"/>
    <n v="3.8125"/>
    <n v="3.8298610000000002"/>
    <x v="0"/>
  </r>
  <r>
    <x v="59"/>
    <x v="2"/>
    <n v="18"/>
    <x v="7"/>
    <n v="18"/>
    <n v="58"/>
    <n v="5"/>
    <n v="70"/>
    <n v="319"/>
    <n v="3.5"/>
    <n v="3.6859760000000001"/>
    <n v="3.6310980000000002"/>
    <n v="3.5762200000000002"/>
    <x v="0"/>
  </r>
  <r>
    <x v="78"/>
    <x v="154"/>
    <n v="11"/>
    <x v="2"/>
    <n v="10"/>
    <n v="105"/>
    <n v="6"/>
    <n v="86"/>
    <n v="369"/>
    <n v="3.3092779999999999"/>
    <n v="3.6752579999999999"/>
    <n v="3.453608"/>
    <n v="3.4896910000000001"/>
    <x v="0"/>
  </r>
  <r>
    <x v="4"/>
    <x v="93"/>
    <n v="18"/>
    <x v="8"/>
    <n v="19"/>
    <n v="85"/>
    <n v="24"/>
    <n v="98"/>
    <n v="421"/>
    <n v="3.3019479999999999"/>
    <n v="3.5519479999999999"/>
    <n v="3.5129869999999999"/>
    <n v="3.5324680000000002"/>
    <x v="0"/>
  </r>
  <r>
    <x v="3"/>
    <x v="97"/>
    <n v="14"/>
    <x v="2"/>
    <n v="17"/>
    <n v="68"/>
    <n v="8"/>
    <n v="57"/>
    <n v="293"/>
    <n v="3.8157890000000001"/>
    <n v="3.8947370000000001"/>
    <n v="4.0789470000000003"/>
    <n v="4.0789470000000003"/>
    <x v="0"/>
  </r>
  <r>
    <x v="47"/>
    <x v="11"/>
    <n v="25"/>
    <x v="0"/>
    <n v="32"/>
    <n v="20"/>
    <n v="3"/>
    <n v="26"/>
    <n v="178"/>
    <n v="2.838889"/>
    <n v="3.3055560000000002"/>
    <n v="3.1"/>
    <n v="2.894444"/>
    <x v="0"/>
  </r>
  <r>
    <x v="116"/>
    <x v="88"/>
    <n v="42"/>
    <x v="8"/>
    <n v="50"/>
    <n v="149"/>
    <n v="22"/>
    <n v="117"/>
    <n v="644"/>
    <n v="3.820513"/>
    <n v="3.7948719999999998"/>
    <n v="3.948718"/>
    <n v="4.0769229999999999"/>
    <x v="0"/>
  </r>
  <r>
    <x v="55"/>
    <x v="133"/>
    <n v="14"/>
    <x v="5"/>
    <n v="10"/>
    <n v="55"/>
    <n v="4"/>
    <n v="63"/>
    <n v="259"/>
    <n v="2.7385320000000002"/>
    <n v="3.1146790000000002"/>
    <n v="2.8073389999999998"/>
    <n v="2.7889910000000002"/>
    <x v="0"/>
  </r>
  <r>
    <x v="13"/>
    <x v="89"/>
    <n v="5"/>
    <x v="2"/>
    <n v="7"/>
    <n v="82"/>
    <n v="11"/>
    <n v="54"/>
    <n v="301"/>
    <n v="4"/>
    <n v="3.9886360000000001"/>
    <n v="4.1022730000000003"/>
    <n v="4.2159089999999999"/>
    <x v="0"/>
  </r>
  <r>
    <x v="7"/>
    <x v="97"/>
    <n v="4"/>
    <x v="3"/>
    <n v="8"/>
    <n v="56"/>
    <n v="4"/>
    <n v="44"/>
    <n v="215"/>
    <n v="3.2321430000000002"/>
    <n v="3.6071430000000002"/>
    <n v="3.5803569999999998"/>
    <n v="3.375"/>
    <x v="0"/>
  </r>
  <r>
    <x v="61"/>
    <x v="133"/>
    <n v="10"/>
    <x v="14"/>
    <n v="11"/>
    <n v="99"/>
    <n v="12"/>
    <n v="88"/>
    <n v="396"/>
    <n v="3.6315789999999999"/>
    <n v="3.7631579999999998"/>
    <n v="3.7960530000000001"/>
    <n v="3.875"/>
    <x v="0"/>
  </r>
  <r>
    <x v="9"/>
    <x v="93"/>
    <n v="35"/>
    <x v="0"/>
    <n v="43"/>
    <n v="62"/>
    <n v="13"/>
    <n v="47"/>
    <n v="361"/>
    <n v="3.9154930000000001"/>
    <n v="4.200704"/>
    <n v="4.0035210000000001"/>
    <n v="4.08216"/>
    <x v="0"/>
  </r>
  <r>
    <x v="43"/>
    <x v="2"/>
    <n v="31"/>
    <x v="5"/>
    <n v="35"/>
    <n v="86"/>
    <n v="4"/>
    <n v="56"/>
    <n v="390"/>
    <n v="3.9785710000000001"/>
    <n v="4.088571"/>
    <n v="3.9328569999999998"/>
    <n v="3.9414289999999998"/>
    <x v="0"/>
  </r>
  <r>
    <x v="110"/>
    <x v="4"/>
    <n v="42"/>
    <x v="1"/>
    <n v="48"/>
    <n v="139"/>
    <n v="9"/>
    <n v="56"/>
    <n v="560"/>
    <n v="4.1203440000000002"/>
    <n v="4.1232090000000001"/>
    <n v="3.998567"/>
    <n v="4.10745"/>
    <x v="0"/>
  </r>
  <r>
    <x v="42"/>
    <x v="77"/>
    <n v="24"/>
    <x v="3"/>
    <n v="29"/>
    <n v="108"/>
    <n v="13"/>
    <n v="61"/>
    <n v="437"/>
    <n v="3.9458199999999999"/>
    <n v="4.0959750000000001"/>
    <n v="4.0650149999999998"/>
    <n v="4.1578949999999999"/>
    <x v="0"/>
  </r>
  <r>
    <x v="31"/>
    <x v="154"/>
    <n v="8"/>
    <x v="4"/>
    <n v="17"/>
    <n v="95"/>
    <n v="2"/>
    <n v="19"/>
    <n v="233"/>
    <n v="4.2016809999999998"/>
    <n v="4.0336129999999999"/>
    <n v="3.9327730000000001"/>
    <n v="4.0504199999999999"/>
    <x v="0"/>
  </r>
  <r>
    <x v="73"/>
    <x v="102"/>
    <n v="44"/>
    <x v="0"/>
    <n v="44"/>
    <n v="100"/>
    <n v="9"/>
    <n v="82"/>
    <n v="479"/>
    <n v="3.4285709999999998"/>
    <n v="3.8035709999999998"/>
    <n v="3.6071430000000002"/>
    <n v="3.5089290000000002"/>
    <x v="0"/>
  </r>
  <r>
    <x v="14"/>
    <x v="51"/>
    <n v="33"/>
    <x v="0"/>
    <n v="31"/>
    <n v="64"/>
    <n v="8"/>
    <n v="66"/>
    <n v="450"/>
    <n v="3.4420289999999998"/>
    <n v="3.7826089999999999"/>
    <n v="3.6304349999999999"/>
    <n v="3.5144929999999999"/>
    <x v="0"/>
  </r>
  <r>
    <x v="65"/>
    <x v="37"/>
    <n v="73"/>
    <x v="5"/>
    <n v="97"/>
    <n v="97"/>
    <n v="5"/>
    <n v="68"/>
    <n v="590"/>
    <n v="4.0319149999999997"/>
    <n v="4.101064"/>
    <n v="3.9574470000000002"/>
    <n v="4.0265959999999996"/>
    <x v="0"/>
  </r>
  <r>
    <x v="34"/>
    <x v="14"/>
    <n v="42"/>
    <x v="6"/>
    <n v="51"/>
    <n v="104"/>
    <n v="13"/>
    <n v="85"/>
    <n v="519"/>
    <n v="3.4836070000000001"/>
    <n v="3.7377050000000001"/>
    <n v="3.5573769999999998"/>
    <n v="3.508197"/>
    <x v="0"/>
  </r>
  <r>
    <x v="28"/>
    <x v="2"/>
    <n v="37"/>
    <x v="5"/>
    <n v="45"/>
    <n v="116"/>
    <n v="16"/>
    <n v="85"/>
    <n v="527"/>
    <n v="3.8660709999999998"/>
    <n v="4.0446429999999998"/>
    <n v="3.8660709999999998"/>
    <n v="3.8660709999999998"/>
    <x v="0"/>
  </r>
  <r>
    <x v="20"/>
    <x v="137"/>
    <n v="66"/>
    <x v="4"/>
    <n v="82"/>
    <n v="88"/>
    <n v="23"/>
    <n v="65"/>
    <n v="530"/>
    <n v="3.7551019999999999"/>
    <n v="3.9081630000000001"/>
    <n v="3.9183669999999999"/>
    <n v="3.9081630000000001"/>
    <x v="0"/>
  </r>
  <r>
    <x v="47"/>
    <x v="43"/>
    <n v="49"/>
    <x v="0"/>
    <n v="60"/>
    <n v="32"/>
    <n v="7"/>
    <n v="97"/>
    <n v="505"/>
    <n v="3.454545"/>
    <n v="3.4818180000000001"/>
    <n v="3.4636360000000002"/>
    <n v="3.427273"/>
    <x v="0"/>
  </r>
  <r>
    <x v="72"/>
    <x v="71"/>
    <n v="26"/>
    <x v="7"/>
    <n v="28"/>
    <n v="118"/>
    <n v="8"/>
    <n v="103"/>
    <n v="528"/>
    <n v="3.3863639999999999"/>
    <n v="3.8181820000000002"/>
    <n v="3.6590910000000001"/>
    <n v="3.4772729999999998"/>
    <x v="0"/>
  </r>
  <r>
    <x v="8"/>
    <x v="28"/>
    <n v="30"/>
    <x v="6"/>
    <n v="44"/>
    <n v="59"/>
    <n v="15"/>
    <n v="74"/>
    <n v="428"/>
    <n v="3.5"/>
    <n v="3.9285709999999998"/>
    <n v="3.9285709999999998"/>
    <n v="4"/>
    <x v="0"/>
  </r>
  <r>
    <x v="7"/>
    <x v="93"/>
    <n v="28"/>
    <x v="5"/>
    <n v="31"/>
    <n v="72"/>
    <n v="10"/>
    <n v="73"/>
    <n v="372"/>
    <n v="3.6666669999999999"/>
    <n v="3.9444439999999998"/>
    <n v="4.1666670000000003"/>
    <n v="3.8333330000000001"/>
    <x v="0"/>
  </r>
  <r>
    <x v="14"/>
    <x v="73"/>
    <n v="24"/>
    <x v="1"/>
    <n v="31"/>
    <n v="88"/>
    <n v="8"/>
    <n v="85"/>
    <n v="432"/>
    <n v="3.56"/>
    <n v="3.92"/>
    <n v="3.64"/>
    <n v="3.7"/>
    <x v="0"/>
  </r>
  <r>
    <x v="64"/>
    <x v="107"/>
    <n v="13"/>
    <x v="1"/>
    <n v="17"/>
    <n v="69"/>
    <n v="3"/>
    <n v="46"/>
    <n v="268"/>
    <n v="3.375"/>
    <n v="3.8125"/>
    <n v="3.5625"/>
    <n v="3.5"/>
    <x v="0"/>
  </r>
  <r>
    <x v="63"/>
    <x v="127"/>
    <n v="3"/>
    <x v="1"/>
    <n v="3"/>
    <n v="37"/>
    <n v="8"/>
    <n v="42"/>
    <n v="197"/>
    <n v="3.1"/>
    <n v="3.3"/>
    <n v="3.3"/>
    <n v="3.8"/>
    <x v="0"/>
  </r>
  <r>
    <x v="60"/>
    <x v="21"/>
    <n v="22"/>
    <x v="0"/>
    <n v="42"/>
    <n v="50"/>
    <n v="3"/>
    <n v="40"/>
    <n v="305"/>
    <n v="3.5769229999999999"/>
    <n v="3.5"/>
    <n v="3.769231"/>
    <n v="3.8076919999999999"/>
    <x v="0"/>
  </r>
  <r>
    <x v="27"/>
    <x v="75"/>
    <n v="7"/>
    <x v="0"/>
    <n v="11"/>
    <n v="47"/>
    <n v="10"/>
    <n v="142"/>
    <n v="488"/>
    <n v="4"/>
    <n v="4.5"/>
    <n v="4.5"/>
    <n v="4"/>
    <x v="0"/>
  </r>
  <r>
    <x v="29"/>
    <x v="71"/>
    <n v="10"/>
    <x v="0"/>
    <n v="11"/>
    <n v="37"/>
    <n v="4"/>
    <n v="125"/>
    <n v="433"/>
    <n v="4.0253829999999997"/>
    <n v="4.0613029999999997"/>
    <n v="4.0014370000000001"/>
    <n v="4.1939659999999996"/>
    <x v="0"/>
  </r>
  <r>
    <x v="46"/>
    <x v="93"/>
    <n v="3"/>
    <x v="0"/>
    <n v="12"/>
    <n v="18"/>
    <n v="47"/>
    <n v="50"/>
    <n v="246"/>
    <n v="3.485258"/>
    <n v="3.6044230000000002"/>
    <n v="3.4551599999999998"/>
    <n v="3.5214989999999999"/>
    <x v="0"/>
  </r>
  <r>
    <x v="40"/>
    <x v="39"/>
    <n v="11"/>
    <x v="0"/>
    <n v="19"/>
    <n v="59"/>
    <n v="11"/>
    <n v="126"/>
    <n v="503"/>
    <n v="3.990602"/>
    <n v="4.2421049999999996"/>
    <n v="4.0812030000000004"/>
    <n v="4.1672929999999999"/>
    <x v="0"/>
  </r>
  <r>
    <x v="60"/>
    <x v="149"/>
    <n v="4"/>
    <x v="0"/>
    <n v="3"/>
    <n v="20"/>
    <n v="4"/>
    <n v="86"/>
    <n v="251"/>
    <n v="3.7992819999999998"/>
    <n v="4.0474860000000001"/>
    <n v="3.8471669999999998"/>
    <n v="3.9808460000000001"/>
    <x v="0"/>
  </r>
  <r>
    <x v="111"/>
    <x v="78"/>
    <n v="7"/>
    <x v="0"/>
    <n v="7"/>
    <n v="44"/>
    <n v="11"/>
    <n v="145"/>
    <n v="507"/>
    <n v="3.8390089999999999"/>
    <n v="4.0472140000000003"/>
    <n v="3.7910219999999999"/>
    <n v="3.9280189999999999"/>
    <x v="0"/>
  </r>
  <r>
    <x v="98"/>
    <x v="37"/>
    <n v="10"/>
    <x v="0"/>
    <n v="12"/>
    <n v="44"/>
    <n v="15"/>
    <n v="168"/>
    <n v="581"/>
    <n v="4.3146069999999996"/>
    <n v="4.3033710000000003"/>
    <n v="4.3595509999999997"/>
    <n v="4.5337079999999998"/>
    <x v="0"/>
  </r>
  <r>
    <x v="49"/>
    <x v="108"/>
    <n v="4"/>
    <x v="0"/>
    <n v="5"/>
    <n v="20"/>
    <n v="20"/>
    <n v="72"/>
    <n v="282"/>
    <n v="3.6878350000000002"/>
    <n v="3.9906079999999999"/>
    <n v="3.7321110000000002"/>
    <n v="3.7759390000000002"/>
    <x v="0"/>
  </r>
  <r>
    <x v="15"/>
    <x v="17"/>
    <n v="0"/>
    <x v="0"/>
    <n v="41"/>
    <n v="8"/>
    <n v="9"/>
    <n v="63"/>
    <n v="258"/>
    <n v="3.9793229999999999"/>
    <n v="3.968045"/>
    <n v="3.8665409999999998"/>
    <n v="4.0507520000000001"/>
    <x v="0"/>
  </r>
  <r>
    <x v="99"/>
    <x v="83"/>
    <n v="18"/>
    <x v="0"/>
    <n v="21"/>
    <n v="94"/>
    <n v="14"/>
    <n v="110"/>
    <n v="563"/>
    <n v="4.2031010000000002"/>
    <n v="4.243411"/>
    <n v="4.0806199999999997"/>
    <n v="4.241085"/>
    <x v="0"/>
  </r>
  <r>
    <x v="36"/>
    <x v="107"/>
    <n v="1"/>
    <x v="0"/>
    <n v="9"/>
    <n v="13"/>
    <n v="3"/>
    <n v="119"/>
    <n v="325"/>
    <n v="3.8257840000000001"/>
    <n v="3.7900700000000001"/>
    <n v="3.6324040000000002"/>
    <n v="3.8466900000000002"/>
    <x v="0"/>
  </r>
  <r>
    <x v="78"/>
    <x v="91"/>
    <n v="1"/>
    <x v="0"/>
    <n v="1"/>
    <n v="17"/>
    <n v="59"/>
    <n v="109"/>
    <n v="349"/>
    <n v="3.225333"/>
    <n v="3.54"/>
    <n v="3.02"/>
    <n v="2.9466670000000001"/>
    <x v="0"/>
  </r>
  <r>
    <x v="8"/>
    <x v="107"/>
    <n v="7"/>
    <x v="0"/>
    <n v="5"/>
    <n v="22"/>
    <n v="6"/>
    <n v="93"/>
    <n v="277"/>
    <n v="3.7577959999999999"/>
    <n v="3.9095629999999999"/>
    <n v="3.8721410000000001"/>
    <n v="3.881497"/>
    <x v="0"/>
  </r>
  <r>
    <x v="16"/>
    <x v="23"/>
    <n v="3"/>
    <x v="0"/>
    <n v="3"/>
    <n v="36"/>
    <n v="14"/>
    <n v="112"/>
    <n v="363"/>
    <n v="3.7"/>
    <n v="3.85"/>
    <n v="3.8166669999999998"/>
    <n v="3.8333330000000001"/>
    <x v="0"/>
  </r>
  <r>
    <x v="31"/>
    <x v="99"/>
    <n v="1"/>
    <x v="1"/>
    <n v="1"/>
    <n v="15"/>
    <n v="3"/>
    <n v="57"/>
    <n v="172"/>
    <n v="2.9237289999999998"/>
    <n v="3.4449149999999999"/>
    <n v="2.937853"/>
    <n v="2.935028"/>
    <x v="0"/>
  </r>
  <r>
    <x v="120"/>
    <x v="132"/>
    <n v="17"/>
    <x v="0"/>
    <n v="16"/>
    <n v="102"/>
    <n v="5"/>
    <n v="105"/>
    <n v="538"/>
    <n v="3.7629480000000002"/>
    <n v="3.940239"/>
    <n v="3.785857"/>
    <n v="3.9063750000000002"/>
    <x v="0"/>
  </r>
  <r>
    <x v="30"/>
    <x v="12"/>
    <n v="12"/>
    <x v="0"/>
    <n v="14"/>
    <n v="38"/>
    <n v="83"/>
    <n v="111"/>
    <n v="535"/>
    <n v="4.2755099999999997"/>
    <n v="4.2448980000000001"/>
    <n v="4.2551019999999999"/>
    <n v="4.3979590000000002"/>
    <x v="0"/>
  </r>
  <r>
    <x v="121"/>
    <x v="77"/>
    <n v="3"/>
    <x v="1"/>
    <n v="3"/>
    <n v="26"/>
    <n v="6"/>
    <n v="166"/>
    <n v="489"/>
    <n v="4.0418659999999997"/>
    <n v="4.0681820000000002"/>
    <n v="3.9043060000000001"/>
    <n v="4.0693780000000004"/>
    <x v="0"/>
  </r>
  <r>
    <x v="25"/>
    <x v="78"/>
    <n v="14"/>
    <x v="0"/>
    <n v="21"/>
    <n v="38"/>
    <n v="13"/>
    <n v="97"/>
    <n v="396"/>
    <n v="3.8398439999999998"/>
    <n v="3.9511720000000001"/>
    <n v="3.8828119999999999"/>
    <n v="4.0058590000000001"/>
    <x v="0"/>
  </r>
  <r>
    <x v="33"/>
    <x v="90"/>
    <n v="9"/>
    <x v="0"/>
    <n v="12"/>
    <n v="39"/>
    <n v="6"/>
    <n v="107"/>
    <n v="393"/>
    <n v="3.4605760000000001"/>
    <n v="3.6470590000000001"/>
    <n v="3.406758"/>
    <n v="3.5519400000000001"/>
    <x v="0"/>
  </r>
  <r>
    <x v="69"/>
    <x v="96"/>
    <n v="29"/>
    <x v="0"/>
    <n v="25"/>
    <n v="97"/>
    <n v="8"/>
    <n v="74"/>
    <n v="466"/>
    <n v="3.857809"/>
    <n v="4.0617720000000004"/>
    <n v="3.881119"/>
    <n v="3.924242"/>
    <x v="0"/>
  </r>
  <r>
    <x v="16"/>
    <x v="9"/>
    <n v="12"/>
    <x v="0"/>
    <n v="6"/>
    <n v="37"/>
    <n v="4"/>
    <n v="109"/>
    <n v="373"/>
    <n v="3.6198350000000001"/>
    <n v="3.7493110000000001"/>
    <n v="3.5537190000000001"/>
    <n v="3.6845729999999999"/>
    <x v="0"/>
  </r>
  <r>
    <x v="60"/>
    <x v="23"/>
    <n v="5"/>
    <x v="0"/>
    <n v="13"/>
    <n v="13"/>
    <n v="16"/>
    <n v="97"/>
    <n v="325"/>
    <n v="3.76"/>
    <n v="3.8285710000000002"/>
    <n v="3.6742859999999999"/>
    <n v="3.8171430000000002"/>
    <x v="0"/>
  </r>
  <r>
    <x v="43"/>
    <x v="104"/>
    <n v="11"/>
    <x v="0"/>
    <n v="14"/>
    <n v="26"/>
    <n v="2"/>
    <n v="101"/>
    <n v="377"/>
    <n v="3.8618779999999999"/>
    <n v="4.0082870000000002"/>
    <n v="3.8867400000000001"/>
    <n v="3.9337019999999998"/>
    <x v="0"/>
  </r>
  <r>
    <x v="82"/>
    <x v="106"/>
    <n v="4"/>
    <x v="1"/>
    <n v="9"/>
    <n v="17"/>
    <n v="7"/>
    <n v="78"/>
    <n v="270"/>
    <n v="3.288732"/>
    <n v="3.4647890000000001"/>
    <n v="3.1326290000000001"/>
    <n v="3.0680749999999999"/>
    <x v="0"/>
  </r>
  <r>
    <x v="60"/>
    <x v="2"/>
    <n v="4"/>
    <x v="0"/>
    <n v="3"/>
    <n v="23"/>
    <n v="6"/>
    <n v="120"/>
    <n v="322"/>
    <n v="4.067901"/>
    <n v="4.1666670000000003"/>
    <n v="3.981481"/>
    <n v="4.1666670000000003"/>
    <x v="0"/>
  </r>
  <r>
    <x v="64"/>
    <x v="25"/>
    <n v="9"/>
    <x v="0"/>
    <n v="11"/>
    <n v="49"/>
    <n v="4"/>
    <n v="111"/>
    <n v="384"/>
    <n v="3.4090910000000001"/>
    <n v="3.749053"/>
    <n v="3.4422350000000002"/>
    <n v="3.5151520000000001"/>
    <x v="0"/>
  </r>
  <r>
    <x v="42"/>
    <x v="104"/>
    <n v="4"/>
    <x v="1"/>
    <n v="71"/>
    <n v="29"/>
    <n v="102"/>
    <n v="153"/>
    <n v="667"/>
    <n v="4.1689189999999998"/>
    <n v="4.02027"/>
    <n v="4.0630629999999996"/>
    <n v="4.1891889999999998"/>
    <x v="0"/>
  </r>
  <r>
    <x v="62"/>
    <x v="14"/>
    <n v="8"/>
    <x v="0"/>
    <n v="2"/>
    <n v="48"/>
    <n v="11"/>
    <n v="97"/>
    <n v="388"/>
    <n v="3.8125"/>
    <n v="3.9772729999999998"/>
    <n v="3.6818179999999998"/>
    <n v="3.888258"/>
    <x v="0"/>
  </r>
  <r>
    <x v="65"/>
    <x v="72"/>
    <n v="9"/>
    <x v="0"/>
    <n v="16"/>
    <n v="41"/>
    <n v="7"/>
    <n v="128"/>
    <n v="492"/>
    <n v="3.7801200000000001"/>
    <n v="3.9021080000000001"/>
    <n v="3.6400600000000001"/>
    <n v="3.7665660000000001"/>
    <x v="0"/>
  </r>
  <r>
    <x v="15"/>
    <x v="102"/>
    <n v="5"/>
    <x v="3"/>
    <n v="3"/>
    <n v="21"/>
    <n v="9"/>
    <n v="87"/>
    <n v="290"/>
    <n v="3.2179489999999999"/>
    <n v="3.4871789999999998"/>
    <n v="2.9401709999999999"/>
    <n v="3.2094019999999999"/>
    <x v="0"/>
  </r>
  <r>
    <x v="84"/>
    <x v="82"/>
    <n v="5"/>
    <x v="1"/>
    <n v="9"/>
    <n v="33"/>
    <n v="16"/>
    <n v="175"/>
    <n v="521"/>
    <n v="3.8702700000000001"/>
    <n v="3.856757"/>
    <n v="3.778378"/>
    <n v="4.0297299999999998"/>
    <x v="0"/>
  </r>
  <r>
    <x v="103"/>
    <x v="92"/>
    <n v="6"/>
    <x v="0"/>
    <n v="4"/>
    <n v="19"/>
    <n v="8"/>
    <n v="100"/>
    <n v="314"/>
    <n v="4.05"/>
    <n v="3.9750000000000001"/>
    <n v="3.875"/>
    <n v="3.875"/>
    <x v="0"/>
  </r>
  <r>
    <x v="119"/>
    <x v="25"/>
    <n v="9"/>
    <x v="0"/>
    <n v="9"/>
    <n v="44"/>
    <n v="11"/>
    <n v="130"/>
    <n v="471"/>
    <n v="4.0833329999999997"/>
    <n v="4.3055560000000002"/>
    <n v="4.2222220000000004"/>
    <n v="4.0555560000000002"/>
    <x v="0"/>
  </r>
  <r>
    <x v="73"/>
    <x v="118"/>
    <n v="8"/>
    <x v="1"/>
    <n v="13"/>
    <n v="38"/>
    <n v="7"/>
    <n v="103"/>
    <n v="412"/>
    <n v="3.96875"/>
    <n v="4.0625"/>
    <n v="3.984375"/>
    <n v="4.1328120000000004"/>
    <x v="0"/>
  </r>
  <r>
    <x v="9"/>
    <x v="75"/>
    <n v="5"/>
    <x v="1"/>
    <n v="70"/>
    <n v="27"/>
    <n v="7"/>
    <n v="148"/>
    <n v="521"/>
    <n v="4"/>
    <n v="4.1666670000000003"/>
    <n v="4.1666670000000003"/>
    <n v="4.4166670000000003"/>
    <x v="0"/>
  </r>
  <r>
    <x v="37"/>
    <x v="130"/>
    <n v="20"/>
    <x v="0"/>
    <n v="41"/>
    <n v="35"/>
    <n v="27"/>
    <n v="129"/>
    <n v="587"/>
    <n v="4.1448720000000003"/>
    <n v="4.255128"/>
    <n v="4.244872"/>
    <n v="4.3371789999999999"/>
    <x v="0"/>
  </r>
  <r>
    <x v="46"/>
    <x v="132"/>
    <n v="36"/>
    <x v="0"/>
    <n v="28"/>
    <n v="7"/>
    <n v="21"/>
    <n v="103"/>
    <n v="388"/>
    <n v="3.9587629999999998"/>
    <n v="4.0154639999999997"/>
    <n v="3.7577319999999999"/>
    <n v="3.8350520000000001"/>
    <x v="0"/>
  </r>
  <r>
    <x v="63"/>
    <x v="66"/>
    <n v="30"/>
    <x v="0"/>
    <n v="45"/>
    <n v="10"/>
    <n v="7"/>
    <n v="88"/>
    <n v="389"/>
    <n v="3.591075"/>
    <n v="3.906193"/>
    <n v="3.6156649999999999"/>
    <n v="3.6511840000000002"/>
    <x v="0"/>
  </r>
  <r>
    <x v="93"/>
    <x v="13"/>
    <n v="29"/>
    <x v="0"/>
    <n v="53"/>
    <n v="41"/>
    <n v="18"/>
    <n v="148"/>
    <n v="621"/>
    <n v="4.1111110000000002"/>
    <n v="4.080247"/>
    <n v="4.1333330000000004"/>
    <n v="4.1604939999999999"/>
    <x v="0"/>
  </r>
  <r>
    <x v="3"/>
    <x v="83"/>
    <n v="9"/>
    <x v="1"/>
    <n v="35"/>
    <n v="24"/>
    <n v="126"/>
    <n v="105"/>
    <n v="553"/>
    <n v="4.145238"/>
    <n v="4.0047620000000004"/>
    <n v="4.1261900000000002"/>
    <n v="4.3095239999999997"/>
    <x v="0"/>
  </r>
  <r>
    <x v="9"/>
    <x v="37"/>
    <n v="18"/>
    <x v="0"/>
    <n v="24"/>
    <n v="20"/>
    <n v="19"/>
    <n v="100"/>
    <n v="411"/>
    <n v="4.1282719999999999"/>
    <n v="4.339442"/>
    <n v="4.117801"/>
    <n v="4.2260030000000004"/>
    <x v="0"/>
  </r>
  <r>
    <x v="15"/>
    <x v="19"/>
    <n v="26"/>
    <x v="0"/>
    <n v="37"/>
    <n v="27"/>
    <n v="18"/>
    <n v="89"/>
    <n v="443"/>
    <n v="3.7334800000000001"/>
    <n v="3.8436119999999998"/>
    <n v="3.7731279999999998"/>
    <n v="3.8590309999999999"/>
    <x v="0"/>
  </r>
  <r>
    <x v="23"/>
    <x v="38"/>
    <n v="29"/>
    <x v="0"/>
    <n v="40"/>
    <n v="29"/>
    <n v="12"/>
    <n v="126"/>
    <n v="516"/>
    <n v="4.0181519999999997"/>
    <n v="4.0231019999999997"/>
    <n v="4.0792080000000004"/>
    <n v="4.1864689999999998"/>
    <x v="0"/>
  </r>
  <r>
    <x v="17"/>
    <x v="90"/>
    <n v="9"/>
    <x v="0"/>
    <n v="17"/>
    <n v="31"/>
    <n v="9"/>
    <n v="114"/>
    <n v="410"/>
    <n v="3.9056600000000001"/>
    <n v="4.1132080000000002"/>
    <n v="4.0471700000000004"/>
    <n v="4.1226419999999999"/>
    <x v="0"/>
  </r>
  <r>
    <x v="20"/>
    <x v="111"/>
    <n v="17"/>
    <x v="0"/>
    <n v="59"/>
    <n v="49"/>
    <n v="48"/>
    <n v="155"/>
    <n v="671"/>
    <n v="4.2042250000000001"/>
    <n v="4.2112679999999996"/>
    <n v="4.1408449999999997"/>
    <n v="4.3380280000000004"/>
    <x v="0"/>
  </r>
  <r>
    <x v="78"/>
    <x v="109"/>
    <n v="28"/>
    <x v="0"/>
    <n v="37"/>
    <n v="36"/>
    <n v="12"/>
    <n v="130"/>
    <n v="551"/>
    <n v="3.9474999999999998"/>
    <n v="4.1050000000000004"/>
    <n v="4.0425000000000004"/>
    <n v="4.1100000000000003"/>
    <x v="0"/>
  </r>
  <r>
    <x v="64"/>
    <x v="19"/>
    <n v="31"/>
    <x v="0"/>
    <n v="27"/>
    <n v="16"/>
    <n v="110"/>
    <n v="128"/>
    <n v="607"/>
    <n v="3.7522519999999999"/>
    <n v="3.8288289999999998"/>
    <n v="3.6036039999999998"/>
    <n v="3.7139639999999998"/>
    <x v="0"/>
  </r>
  <r>
    <x v="44"/>
    <x v="50"/>
    <n v="20"/>
    <x v="0"/>
    <n v="38"/>
    <n v="46"/>
    <n v="8"/>
    <n v="137"/>
    <n v="545"/>
    <n v="3.880665"/>
    <n v="3.9350450000000001"/>
    <n v="3.8882180000000002"/>
    <n v="4.0060419999999999"/>
    <x v="0"/>
  </r>
  <r>
    <x v="61"/>
    <x v="61"/>
    <n v="13"/>
    <x v="0"/>
    <n v="22"/>
    <n v="16"/>
    <n v="10"/>
    <n v="153"/>
    <n v="492"/>
    <n v="4"/>
    <n v="4"/>
    <n v="4"/>
    <n v="4.5"/>
    <x v="0"/>
  </r>
  <r>
    <x v="29"/>
    <x v="109"/>
    <n v="27"/>
    <x v="4"/>
    <n v="28"/>
    <n v="42"/>
    <n v="28"/>
    <n v="109"/>
    <n v="557"/>
    <n v="4.0083330000000004"/>
    <n v="4.1041670000000003"/>
    <n v="4.0916670000000002"/>
    <n v="4.204167"/>
    <x v="0"/>
  </r>
  <r>
    <x v="24"/>
    <x v="66"/>
    <n v="18"/>
    <x v="0"/>
    <n v="57"/>
    <n v="14"/>
    <n v="25"/>
    <n v="127"/>
    <n v="548"/>
    <n v="3.9166669999999999"/>
    <n v="3.8333330000000001"/>
    <n v="3.7083330000000001"/>
    <n v="3.9583330000000001"/>
    <x v="0"/>
  </r>
  <r>
    <x v="49"/>
    <x v="61"/>
    <n v="21"/>
    <x v="0"/>
    <n v="30"/>
    <n v="22"/>
    <n v="7"/>
    <n v="100"/>
    <n v="382"/>
    <n v="3.536111"/>
    <n v="3.5416669999999999"/>
    <n v="3.427778"/>
    <n v="3.4722219999999999"/>
    <x v="0"/>
  </r>
  <r>
    <x v="6"/>
    <x v="32"/>
    <n v="18"/>
    <x v="4"/>
    <n v="35"/>
    <n v="26"/>
    <n v="8"/>
    <n v="110"/>
    <n v="455"/>
    <n v="3.7028989999999999"/>
    <n v="3.9673910000000001"/>
    <n v="3.8550719999999998"/>
    <n v="3.7608700000000002"/>
    <x v="0"/>
  </r>
  <r>
    <x v="25"/>
    <x v="27"/>
    <n v="10"/>
    <x v="1"/>
    <n v="19"/>
    <n v="20"/>
    <n v="10"/>
    <n v="122"/>
    <n v="470"/>
    <n v="3.875"/>
    <n v="3.5"/>
    <n v="3.625"/>
    <n v="4"/>
    <x v="0"/>
  </r>
  <r>
    <x v="78"/>
    <x v="27"/>
    <n v="11"/>
    <x v="0"/>
    <n v="16"/>
    <n v="44"/>
    <n v="52"/>
    <n v="211"/>
    <n v="647"/>
    <n v="4.113861"/>
    <n v="4.3069309999999996"/>
    <n v="4.2128709999999998"/>
    <n v="4.1980199999999996"/>
    <x v="0"/>
  </r>
  <r>
    <x v="93"/>
    <x v="54"/>
    <n v="22"/>
    <x v="0"/>
    <n v="27"/>
    <n v="62"/>
    <n v="37"/>
    <n v="148"/>
    <n v="659"/>
    <n v="4.0608110000000002"/>
    <n v="3.9662160000000002"/>
    <n v="3.8783780000000001"/>
    <n v="3.9662160000000002"/>
    <x v="0"/>
  </r>
  <r>
    <x v="61"/>
    <x v="5"/>
    <n v="36"/>
    <x v="0"/>
    <n v="26"/>
    <n v="32"/>
    <n v="27"/>
    <n v="143"/>
    <n v="529"/>
    <n v="3.2222219999999999"/>
    <n v="3.8888889999999998"/>
    <n v="3.3888889999999998"/>
    <n v="3.3888889999999998"/>
    <x v="0"/>
  </r>
  <r>
    <x v="5"/>
    <x v="18"/>
    <n v="22"/>
    <x v="0"/>
    <n v="41"/>
    <n v="32"/>
    <n v="27"/>
    <n v="77"/>
    <n v="459"/>
    <n v="3.9459460000000002"/>
    <n v="3.8243239999999998"/>
    <n v="3.8918919999999999"/>
    <n v="3.9729730000000001"/>
    <x v="0"/>
  </r>
  <r>
    <x v="56"/>
    <x v="142"/>
    <n v="25"/>
    <x v="0"/>
    <n v="55"/>
    <n v="31"/>
    <n v="14"/>
    <n v="122"/>
    <n v="579"/>
    <n v="3.6666669999999999"/>
    <n v="3.822222"/>
    <n v="3.6222219999999998"/>
    <n v="3.766667"/>
    <x v="0"/>
  </r>
  <r>
    <x v="40"/>
    <x v="40"/>
    <n v="20"/>
    <x v="1"/>
    <n v="33"/>
    <n v="52"/>
    <n v="10"/>
    <n v="147"/>
    <n v="570"/>
    <n v="3.7971010000000001"/>
    <n v="4.0289859999999997"/>
    <n v="3.7753619999999999"/>
    <n v="3.8550719999999998"/>
    <x v="0"/>
  </r>
  <r>
    <x v="57"/>
    <x v="51"/>
    <n v="22"/>
    <x v="0"/>
    <n v="32"/>
    <n v="7"/>
    <n v="104"/>
    <n v="135"/>
    <n v="589"/>
    <n v="4.1704549999999996"/>
    <n v="4.1363640000000004"/>
    <n v="4.2045450000000004"/>
    <n v="4.3409089999999999"/>
    <x v="0"/>
  </r>
  <r>
    <x v="112"/>
    <x v="0"/>
    <n v="47"/>
    <x v="1"/>
    <n v="32"/>
    <n v="63"/>
    <n v="17"/>
    <n v="119"/>
    <n v="560"/>
    <n v="3.9428570000000001"/>
    <n v="3.8571430000000002"/>
    <n v="3.8"/>
    <n v="3.9857140000000002"/>
    <x v="0"/>
  </r>
  <r>
    <x v="10"/>
    <x v="27"/>
    <n v="28"/>
    <x v="0"/>
    <n v="48"/>
    <n v="14"/>
    <n v="10"/>
    <n v="63"/>
    <n v="345"/>
    <n v="3.53125"/>
    <n v="3.65625"/>
    <n v="3.3250000000000002"/>
    <n v="3.5"/>
    <x v="0"/>
  </r>
  <r>
    <x v="34"/>
    <x v="90"/>
    <n v="22"/>
    <x v="2"/>
    <n v="17"/>
    <n v="33"/>
    <n v="40"/>
    <n v="126"/>
    <n v="504"/>
    <n v="3.8859650000000001"/>
    <n v="4.1403509999999999"/>
    <n v="3.8771930000000001"/>
    <n v="3.9210530000000001"/>
    <x v="0"/>
  </r>
  <r>
    <x v="64"/>
    <x v="105"/>
    <n v="8"/>
    <x v="0"/>
    <n v="19"/>
    <n v="28"/>
    <n v="9"/>
    <n v="92"/>
    <n v="379"/>
    <n v="4.1496729999999999"/>
    <n v="4.0986900000000004"/>
    <n v="4.1043029999999998"/>
    <n v="4.2797010000000002"/>
    <x v="0"/>
  </r>
  <r>
    <x v="119"/>
    <x v="50"/>
    <n v="12"/>
    <x v="0"/>
    <n v="16"/>
    <n v="48"/>
    <n v="22"/>
    <n v="154"/>
    <n v="566"/>
    <n v="3.9969920000000001"/>
    <n v="4.0992480000000002"/>
    <n v="4.045865"/>
    <n v="4.130827"/>
    <x v="0"/>
  </r>
  <r>
    <x v="0"/>
    <x v="23"/>
    <n v="14"/>
    <x v="1"/>
    <n v="13"/>
    <n v="36"/>
    <n v="14"/>
    <n v="99"/>
    <n v="379"/>
    <n v="3.8043930000000001"/>
    <n v="4.1255230000000003"/>
    <n v="3.7918409999999998"/>
    <n v="3.9916320000000001"/>
    <x v="0"/>
  </r>
  <r>
    <x v="42"/>
    <x v="61"/>
    <n v="13"/>
    <x v="1"/>
    <n v="8"/>
    <n v="44"/>
    <n v="4"/>
    <n v="125"/>
    <n v="450"/>
    <n v="3.6806969999999999"/>
    <n v="3.9796809999999998"/>
    <n v="3.7002899999999999"/>
    <n v="3.7387519999999999"/>
    <x v="0"/>
  </r>
  <r>
    <x v="94"/>
    <x v="131"/>
    <n v="13"/>
    <x v="0"/>
    <n v="18"/>
    <n v="58"/>
    <n v="1"/>
    <n v="147"/>
    <n v="528"/>
    <n v="3.9745759999999999"/>
    <n v="3.9830510000000001"/>
    <n v="3.9745759999999999"/>
    <n v="4.0932199999999996"/>
    <x v="0"/>
  </r>
  <r>
    <x v="25"/>
    <x v="27"/>
    <n v="22"/>
    <x v="0"/>
    <n v="27"/>
    <n v="24"/>
    <n v="13"/>
    <n v="139"/>
    <n v="460"/>
    <n v="3.705314"/>
    <n v="3.8913039999999999"/>
    <n v="3.7391299999999998"/>
    <n v="3.8285019999999998"/>
    <x v="0"/>
  </r>
  <r>
    <x v="93"/>
    <x v="73"/>
    <n v="4"/>
    <x v="0"/>
    <n v="3"/>
    <n v="44"/>
    <n v="13"/>
    <n v="135"/>
    <n v="446"/>
    <n v="4.0112360000000002"/>
    <n v="4.0056180000000001"/>
    <n v="3.977528"/>
    <n v="4.1179779999999999"/>
    <x v="0"/>
  </r>
  <r>
    <x v="17"/>
    <x v="5"/>
    <n v="14"/>
    <x v="0"/>
    <n v="20"/>
    <n v="43"/>
    <n v="19"/>
    <n v="100"/>
    <n v="430"/>
    <n v="3.770235"/>
    <n v="3.8002609999999999"/>
    <n v="3.6684070000000002"/>
    <n v="3.8603130000000001"/>
    <x v="0"/>
  </r>
  <r>
    <x v="113"/>
    <x v="86"/>
    <n v="10"/>
    <x v="5"/>
    <n v="7"/>
    <n v="33"/>
    <n v="14"/>
    <n v="174"/>
    <n v="497"/>
    <n v="3.9399440000000001"/>
    <n v="3.839385"/>
    <n v="3.5391059999999999"/>
    <n v="3.7723460000000002"/>
    <x v="0"/>
  </r>
  <r>
    <x v="54"/>
    <x v="98"/>
    <n v="70"/>
    <x v="0"/>
    <n v="33"/>
    <n v="6"/>
    <n v="9"/>
    <n v="67"/>
    <n v="331"/>
    <n v="3.625"/>
    <n v="4.05"/>
    <n v="3.65"/>
    <n v="3.6625000000000001"/>
    <x v="0"/>
  </r>
  <r>
    <x v="17"/>
    <x v="75"/>
    <n v="14"/>
    <x v="0"/>
    <n v="18"/>
    <n v="46"/>
    <n v="8"/>
    <n v="137"/>
    <n v="457"/>
    <n v="3.3971770000000001"/>
    <n v="3.5262099999999998"/>
    <n v="3.2681450000000001"/>
    <n v="3.4012099999999998"/>
    <x v="0"/>
  </r>
  <r>
    <x v="13"/>
    <x v="25"/>
    <n v="9"/>
    <x v="0"/>
    <n v="4"/>
    <n v="22"/>
    <n v="13"/>
    <n v="123"/>
    <n v="384"/>
    <n v="3.916318"/>
    <n v="3.9748950000000001"/>
    <n v="3.8556490000000001"/>
    <n v="4.1171550000000003"/>
    <x v="0"/>
  </r>
  <r>
    <x v="86"/>
    <x v="107"/>
    <n v="7"/>
    <x v="0"/>
    <n v="65"/>
    <n v="13"/>
    <n v="70"/>
    <n v="59"/>
    <n v="329"/>
    <n v="3.5285709999999999"/>
    <n v="3.6428569999999998"/>
    <n v="3.157143"/>
    <n v="3.2714289999999999"/>
    <x v="0"/>
  </r>
  <r>
    <x v="56"/>
    <x v="90"/>
    <n v="10"/>
    <x v="1"/>
    <n v="7"/>
    <n v="43"/>
    <n v="7"/>
    <n v="120"/>
    <n v="418"/>
    <n v="3.7647059999999999"/>
    <n v="3.7352940000000001"/>
    <n v="3.8235290000000002"/>
    <n v="3.8823530000000002"/>
    <x v="0"/>
  </r>
  <r>
    <x v="1"/>
    <x v="10"/>
    <n v="9"/>
    <x v="0"/>
    <n v="13"/>
    <n v="25"/>
    <n v="13"/>
    <n v="143"/>
    <n v="392"/>
    <n v="3.7604169999999999"/>
    <n v="3.7708330000000001"/>
    <n v="3.6875"/>
    <n v="3.84375"/>
    <x v="0"/>
  </r>
  <r>
    <x v="69"/>
    <x v="117"/>
    <n v="15"/>
    <x v="4"/>
    <n v="23"/>
    <n v="52"/>
    <n v="18"/>
    <n v="155"/>
    <n v="641"/>
    <n v="4.1046509999999996"/>
    <n v="4.1860470000000003"/>
    <n v="4.2906979999999999"/>
    <n v="4.244186"/>
    <x v="0"/>
  </r>
  <r>
    <x v="94"/>
    <x v="77"/>
    <n v="4"/>
    <x v="0"/>
    <n v="5"/>
    <n v="42"/>
    <n v="11"/>
    <n v="119"/>
    <n v="422"/>
    <n v="3.75"/>
    <n v="3.8231709999999999"/>
    <n v="3.6371950000000002"/>
    <n v="3.7774390000000002"/>
    <x v="0"/>
  </r>
  <r>
    <x v="9"/>
    <x v="78"/>
    <n v="15"/>
    <x v="0"/>
    <n v="19"/>
    <n v="35"/>
    <n v="9"/>
    <n v="119"/>
    <n v="424"/>
    <n v="3.8727809999999998"/>
    <n v="3.8076919999999999"/>
    <n v="3.7544379999999999"/>
    <n v="3.8639049999999999"/>
    <x v="0"/>
  </r>
  <r>
    <x v="27"/>
    <x v="5"/>
    <n v="11"/>
    <x v="0"/>
    <n v="13"/>
    <n v="49"/>
    <n v="13"/>
    <n v="110"/>
    <n v="442"/>
    <n v="4"/>
    <n v="4.15625"/>
    <n v="3.9375"/>
    <n v="4.125"/>
    <x v="0"/>
  </r>
  <r>
    <x v="0"/>
    <x v="92"/>
    <n v="7"/>
    <x v="0"/>
    <n v="8"/>
    <n v="32"/>
    <n v="4"/>
    <n v="63"/>
    <n v="265"/>
    <n v="3.5"/>
    <n v="3.5"/>
    <n v="3"/>
    <n v="3"/>
    <x v="0"/>
  </r>
  <r>
    <x v="22"/>
    <x v="28"/>
    <n v="2"/>
    <x v="0"/>
    <n v="1"/>
    <n v="25"/>
    <n v="5"/>
    <n v="125"/>
    <n v="419"/>
    <n v="3.7818179999999999"/>
    <n v="3.763636"/>
    <n v="3.618182"/>
    <n v="3.8"/>
    <x v="0"/>
  </r>
  <r>
    <x v="40"/>
    <x v="35"/>
    <n v="26"/>
    <x v="0"/>
    <n v="32"/>
    <n v="52"/>
    <n v="21"/>
    <n v="199"/>
    <n v="658"/>
    <n v="3.84"/>
    <n v="3.9257140000000001"/>
    <n v="3.7314289999999999"/>
    <n v="3.8771429999999998"/>
    <x v="0"/>
  </r>
  <r>
    <x v="9"/>
    <x v="5"/>
    <n v="5"/>
    <x v="0"/>
    <n v="5"/>
    <n v="35"/>
    <n v="6"/>
    <n v="113"/>
    <n v="377"/>
    <n v="3.9712230000000002"/>
    <n v="4.0143880000000003"/>
    <n v="4.0215829999999997"/>
    <n v="4.1366909999999999"/>
    <x v="0"/>
  </r>
  <r>
    <x v="9"/>
    <x v="78"/>
    <n v="27"/>
    <x v="0"/>
    <n v="28"/>
    <n v="29"/>
    <n v="6"/>
    <n v="92"/>
    <n v="398"/>
    <n v="3.7519079999999998"/>
    <n v="3.8587790000000002"/>
    <n v="3.6832060000000002"/>
    <n v="3.8816790000000001"/>
    <x v="0"/>
  </r>
  <r>
    <x v="45"/>
    <x v="108"/>
    <n v="13"/>
    <x v="0"/>
    <n v="18"/>
    <n v="26"/>
    <n v="11"/>
    <n v="77"/>
    <n v="315"/>
    <n v="3.5333329999999998"/>
    <n v="3.9222220000000001"/>
    <n v="3.4388890000000001"/>
    <n v="3.6944439999999998"/>
    <x v="0"/>
  </r>
  <r>
    <x v="57"/>
    <x v="4"/>
    <n v="10"/>
    <x v="0"/>
    <n v="10"/>
    <n v="24"/>
    <n v="51"/>
    <n v="72"/>
    <n v="336"/>
    <n v="3.3"/>
    <n v="3.85"/>
    <n v="3.5"/>
    <n v="3.1"/>
    <x v="0"/>
  </r>
  <r>
    <x v="16"/>
    <x v="10"/>
    <n v="22"/>
    <x v="0"/>
    <n v="31"/>
    <n v="31"/>
    <n v="13"/>
    <n v="141"/>
    <n v="463"/>
    <n v="3.7060810000000002"/>
    <n v="3.8040539999999998"/>
    <n v="3.6790539999999998"/>
    <n v="3.8581080000000001"/>
    <x v="0"/>
  </r>
  <r>
    <x v="29"/>
    <x v="66"/>
    <n v="24"/>
    <x v="4"/>
    <n v="21"/>
    <n v="43"/>
    <n v="34"/>
    <n v="125"/>
    <n v="514"/>
    <n v="3.7849460000000001"/>
    <n v="3.994624"/>
    <n v="3.8387099999999998"/>
    <n v="3.9301080000000002"/>
    <x v="0"/>
  </r>
  <r>
    <x v="80"/>
    <x v="45"/>
    <n v="10"/>
    <x v="0"/>
    <n v="12"/>
    <n v="17"/>
    <n v="5"/>
    <n v="106"/>
    <n v="352"/>
    <n v="2.8918919999999999"/>
    <n v="3.135135"/>
    <n v="2.7162160000000002"/>
    <n v="2.7432430000000001"/>
    <x v="0"/>
  </r>
  <r>
    <x v="18"/>
    <x v="135"/>
    <n v="3"/>
    <x v="0"/>
    <n v="4"/>
    <n v="23"/>
    <n v="33"/>
    <n v="137"/>
    <n v="451"/>
    <n v="3.75"/>
    <n v="4"/>
    <n v="3.5"/>
    <n v="4"/>
    <x v="0"/>
  </r>
  <r>
    <x v="64"/>
    <x v="84"/>
    <n v="26"/>
    <x v="0"/>
    <n v="22"/>
    <n v="39"/>
    <n v="25"/>
    <n v="152"/>
    <n v="558"/>
    <n v="3.81982"/>
    <n v="3.9639639999999998"/>
    <n v="3.7792789999999998"/>
    <n v="3.9189189999999998"/>
    <x v="0"/>
  </r>
  <r>
    <x v="45"/>
    <x v="0"/>
    <n v="23"/>
    <x v="0"/>
    <n v="35"/>
    <n v="36"/>
    <n v="30"/>
    <n v="99"/>
    <n v="460"/>
    <n v="3.87"/>
    <n v="4.05"/>
    <n v="3.89"/>
    <n v="3.98"/>
    <x v="0"/>
  </r>
  <r>
    <x v="43"/>
    <x v="70"/>
    <n v="10"/>
    <x v="0"/>
    <n v="12"/>
    <n v="18"/>
    <n v="15"/>
    <n v="165"/>
    <n v="560"/>
    <n v="3.6463410000000001"/>
    <n v="3.7195119999999999"/>
    <n v="3.2439019999999998"/>
    <n v="3.4512200000000002"/>
    <x v="0"/>
  </r>
  <r>
    <x v="45"/>
    <x v="71"/>
    <n v="15"/>
    <x v="0"/>
    <n v="19"/>
    <n v="29"/>
    <n v="16"/>
    <n v="89"/>
    <n v="362"/>
    <n v="3.5"/>
    <n v="4"/>
    <n v="3.875"/>
    <n v="4"/>
    <x v="0"/>
  </r>
  <r>
    <x v="16"/>
    <x v="75"/>
    <n v="27"/>
    <x v="0"/>
    <n v="33"/>
    <n v="29"/>
    <n v="10"/>
    <n v="127"/>
    <n v="510"/>
    <n v="3.6764709999999998"/>
    <n v="4.0147060000000003"/>
    <n v="3.553922"/>
    <n v="3.7745099999999998"/>
    <x v="0"/>
  </r>
  <r>
    <x v="12"/>
    <x v="90"/>
    <n v="5"/>
    <x v="0"/>
    <n v="4"/>
    <n v="17"/>
    <n v="14"/>
    <n v="105"/>
    <n v="337"/>
    <n v="3.8214290000000002"/>
    <n v="4.0535709999999998"/>
    <n v="3.875"/>
    <n v="4.1071429999999998"/>
    <x v="0"/>
  </r>
  <r>
    <x v="34"/>
    <x v="40"/>
    <n v="8"/>
    <x v="0"/>
    <n v="2"/>
    <n v="23"/>
    <n v="6"/>
    <n v="133"/>
    <n v="437"/>
    <n v="3.6666669999999999"/>
    <n v="3.7619050000000001"/>
    <n v="3.6190479999999998"/>
    <n v="3.7380949999999999"/>
    <x v="0"/>
  </r>
  <r>
    <x v="21"/>
    <x v="7"/>
    <n v="5"/>
    <x v="1"/>
    <n v="7"/>
    <n v="25"/>
    <n v="45"/>
    <n v="128"/>
    <n v="490"/>
    <n v="4.2901699999999998"/>
    <n v="4.2873349999999997"/>
    <n v="4.2344049999999998"/>
    <n v="4.3544419999999997"/>
    <x v="0"/>
  </r>
  <r>
    <x v="84"/>
    <x v="12"/>
    <n v="13"/>
    <x v="0"/>
    <n v="9"/>
    <n v="86"/>
    <n v="25"/>
    <n v="134"/>
    <n v="575"/>
    <n v="3.9776720000000001"/>
    <n v="4.1925330000000001"/>
    <n v="3.993411"/>
    <n v="4.0973649999999999"/>
    <x v="0"/>
  </r>
  <r>
    <x v="4"/>
    <x v="18"/>
    <n v="8"/>
    <x v="0"/>
    <n v="11"/>
    <n v="11"/>
    <n v="33"/>
    <n v="123"/>
    <n v="411"/>
    <n v="4.5689659999999996"/>
    <n v="3.9655170000000002"/>
    <n v="4.2931030000000003"/>
    <n v="4.637931"/>
    <x v="0"/>
  </r>
  <r>
    <x v="56"/>
    <x v="19"/>
    <n v="16"/>
    <x v="0"/>
    <n v="24"/>
    <n v="23"/>
    <n v="33"/>
    <n v="154"/>
    <n v="585"/>
    <n v="4"/>
    <n v="4"/>
    <n v="4.125"/>
    <n v="4.25"/>
    <x v="0"/>
  </r>
  <r>
    <x v="80"/>
    <x v="122"/>
    <n v="4"/>
    <x v="0"/>
    <n v="4"/>
    <n v="14"/>
    <n v="23"/>
    <n v="108"/>
    <n v="437"/>
    <n v="4.5"/>
    <n v="4.25"/>
    <n v="4.3"/>
    <n v="4.5"/>
    <x v="0"/>
  </r>
  <r>
    <x v="95"/>
    <x v="22"/>
    <n v="16"/>
    <x v="0"/>
    <n v="16"/>
    <n v="34"/>
    <n v="17"/>
    <n v="215"/>
    <n v="651"/>
    <n v="4.1724139999999998"/>
    <n v="4.0295569999999996"/>
    <n v="4.1477830000000004"/>
    <n v="4.2118229999999999"/>
    <x v="0"/>
  </r>
  <r>
    <x v="7"/>
    <x v="27"/>
    <n v="16"/>
    <x v="0"/>
    <n v="22"/>
    <n v="8"/>
    <n v="36"/>
    <n v="173"/>
    <n v="562"/>
    <n v="4.0525479999999998"/>
    <n v="4.0063690000000003"/>
    <n v="4.0891719999999996"/>
    <n v="4.170382"/>
    <x v="0"/>
  </r>
  <r>
    <x v="63"/>
    <x v="119"/>
    <n v="21"/>
    <x v="0"/>
    <n v="78"/>
    <n v="30"/>
    <n v="8"/>
    <n v="105"/>
    <n v="570"/>
    <n v="3.9090910000000001"/>
    <n v="4.1363640000000004"/>
    <n v="3.8636360000000001"/>
    <n v="4.0454549999999996"/>
    <x v="0"/>
  </r>
  <r>
    <x v="66"/>
    <x v="21"/>
    <n v="5"/>
    <x v="0"/>
    <n v="5"/>
    <n v="12"/>
    <n v="33"/>
    <n v="199"/>
    <n v="541"/>
    <n v="4.3795919999999997"/>
    <n v="4.0938780000000001"/>
    <n v="4.2612240000000003"/>
    <n v="4.4265309999999998"/>
    <x v="0"/>
  </r>
  <r>
    <x v="34"/>
    <x v="98"/>
    <n v="22"/>
    <x v="0"/>
    <n v="27"/>
    <n v="64"/>
    <n v="7"/>
    <n v="77"/>
    <n v="374"/>
    <n v="4.0098039999999999"/>
    <n v="3.8921570000000001"/>
    <n v="3.7941180000000001"/>
    <n v="3.7745099999999998"/>
    <x v="0"/>
  </r>
  <r>
    <x v="35"/>
    <x v="86"/>
    <n v="18"/>
    <x v="0"/>
    <n v="8"/>
    <n v="5"/>
    <n v="17"/>
    <n v="106"/>
    <n v="342"/>
    <n v="4.094595"/>
    <n v="4.1891889999999998"/>
    <n v="4.0675679999999996"/>
    <n v="4.135135"/>
    <x v="0"/>
  </r>
  <r>
    <x v="36"/>
    <x v="23"/>
    <n v="6"/>
    <x v="0"/>
    <n v="9"/>
    <n v="22"/>
    <n v="13"/>
    <n v="140"/>
    <n v="430"/>
    <n v="4.052632"/>
    <n v="4.1842110000000003"/>
    <n v="4.0736840000000001"/>
    <n v="4.1947369999999999"/>
    <x v="0"/>
  </r>
  <r>
    <x v="31"/>
    <x v="18"/>
    <n v="13"/>
    <x v="0"/>
    <n v="22"/>
    <n v="4"/>
    <n v="41"/>
    <n v="127"/>
    <n v="472"/>
    <n v="4.1829270000000003"/>
    <n v="4.3536590000000004"/>
    <n v="4.1219510000000001"/>
    <n v="4.1707320000000001"/>
    <x v="0"/>
  </r>
  <r>
    <x v="42"/>
    <x v="82"/>
    <n v="8"/>
    <x v="0"/>
    <n v="13"/>
    <n v="12"/>
    <n v="42"/>
    <n v="156"/>
    <n v="492"/>
    <n v="4.3088240000000004"/>
    <n v="4.4852939999999997"/>
    <n v="4.4264710000000003"/>
    <n v="4.3676469999999998"/>
    <x v="0"/>
  </r>
  <r>
    <x v="23"/>
    <x v="16"/>
    <n v="41"/>
    <x v="0"/>
    <n v="109"/>
    <n v="33"/>
    <n v="32"/>
    <n v="105"/>
    <n v="571"/>
    <n v="4.3"/>
    <n v="4.4000000000000004"/>
    <n v="4.2"/>
    <n v="4.3"/>
    <x v="0"/>
  </r>
  <r>
    <x v="13"/>
    <x v="10"/>
    <n v="9"/>
    <x v="4"/>
    <n v="21"/>
    <n v="17"/>
    <n v="11"/>
    <n v="102"/>
    <n v="383"/>
    <n v="3.3055560000000002"/>
    <n v="3.7777780000000001"/>
    <n v="3.449074"/>
    <n v="3.4537040000000001"/>
    <x v="0"/>
  </r>
  <r>
    <x v="67"/>
    <x v="83"/>
    <n v="25"/>
    <x v="0"/>
    <n v="30"/>
    <n v="25"/>
    <n v="8"/>
    <n v="139"/>
    <n v="525"/>
    <n v="3.8333330000000001"/>
    <n v="4"/>
    <n v="3.5"/>
    <n v="4"/>
    <x v="0"/>
  </r>
  <r>
    <x v="27"/>
    <x v="50"/>
    <n v="29"/>
    <x v="0"/>
    <n v="28"/>
    <n v="37"/>
    <n v="19"/>
    <n v="121"/>
    <n v="545"/>
    <n v="3.765101"/>
    <n v="3.9463089999999998"/>
    <n v="3.5771809999999999"/>
    <n v="3.6644299999999999"/>
    <x v="0"/>
  </r>
  <r>
    <x v="60"/>
    <x v="109"/>
    <n v="13"/>
    <x v="4"/>
    <n v="23"/>
    <n v="20"/>
    <n v="15"/>
    <n v="189"/>
    <n v="509"/>
    <n v="3.973214"/>
    <n v="3.9196430000000002"/>
    <n v="3.6964290000000002"/>
    <n v="3.6875"/>
    <x v="0"/>
  </r>
  <r>
    <x v="122"/>
    <x v="83"/>
    <n v="13"/>
    <x v="0"/>
    <n v="13"/>
    <n v="58"/>
    <n v="29"/>
    <n v="141"/>
    <n v="590"/>
    <n v="3.8888889999999998"/>
    <n v="4.3333329999999997"/>
    <n v="3.8888889999999998"/>
    <n v="4.1111110000000002"/>
    <x v="0"/>
  </r>
  <r>
    <x v="103"/>
    <x v="71"/>
    <n v="13"/>
    <x v="0"/>
    <n v="15"/>
    <n v="57"/>
    <n v="9"/>
    <n v="125"/>
    <n v="474"/>
    <n v="4.144444"/>
    <n v="4.1583329999999998"/>
    <n v="4.1550000000000002"/>
    <n v="4.2927780000000002"/>
    <x v="0"/>
  </r>
  <r>
    <x v="75"/>
    <x v="10"/>
    <n v="14"/>
    <x v="0"/>
    <n v="21"/>
    <n v="44"/>
    <n v="14"/>
    <n v="130"/>
    <n v="496"/>
    <n v="4.0850229999999996"/>
    <n v="4.1931310000000002"/>
    <n v="4.0647520000000004"/>
    <n v="4.197635"/>
    <x v="0"/>
  </r>
  <r>
    <x v="66"/>
    <x v="37"/>
    <n v="12"/>
    <x v="4"/>
    <n v="15"/>
    <n v="26"/>
    <n v="10"/>
    <n v="152"/>
    <n v="482"/>
    <n v="3.5"/>
    <n v="2.5"/>
    <n v="3.5"/>
    <n v="3.5"/>
    <x v="0"/>
  </r>
  <r>
    <x v="3"/>
    <x v="66"/>
    <n v="10"/>
    <x v="1"/>
    <n v="26"/>
    <n v="13"/>
    <n v="30"/>
    <n v="150"/>
    <n v="552"/>
    <n v="4"/>
    <n v="4"/>
    <n v="3.8289469999999999"/>
    <n v="3.8815789999999999"/>
    <x v="0"/>
  </r>
  <r>
    <x v="13"/>
    <x v="72"/>
    <n v="13"/>
    <x v="0"/>
    <n v="17"/>
    <n v="25"/>
    <n v="18"/>
    <n v="135"/>
    <n v="485"/>
    <n v="3.8684210000000001"/>
    <n v="4"/>
    <n v="3.7368420000000002"/>
    <n v="3.8421050000000001"/>
    <x v="0"/>
  </r>
  <r>
    <x v="67"/>
    <x v="78"/>
    <n v="9"/>
    <x v="1"/>
    <n v="3"/>
    <n v="53"/>
    <n v="12"/>
    <n v="151"/>
    <n v="510"/>
    <n v="3.8458899999999998"/>
    <n v="3.9863010000000001"/>
    <n v="3.8047949999999999"/>
    <n v="3.883562"/>
    <x v="0"/>
  </r>
  <r>
    <x v="74"/>
    <x v="135"/>
    <n v="12"/>
    <x v="0"/>
    <n v="17"/>
    <n v="68"/>
    <n v="14"/>
    <n v="170"/>
    <n v="599"/>
    <n v="3.8771930000000001"/>
    <n v="4.0438599999999996"/>
    <n v="3.8245610000000001"/>
    <n v="3.982456"/>
    <x v="0"/>
  </r>
  <r>
    <x v="40"/>
    <x v="50"/>
    <n v="9"/>
    <x v="0"/>
    <n v="7"/>
    <n v="35"/>
    <n v="15"/>
    <n v="159"/>
    <n v="552"/>
    <n v="3.7717390000000002"/>
    <n v="4.0108699999999997"/>
    <n v="3.836957"/>
    <n v="3.8913039999999999"/>
    <x v="0"/>
  </r>
  <r>
    <x v="37"/>
    <x v="5"/>
    <n v="9"/>
    <x v="1"/>
    <n v="4"/>
    <n v="46"/>
    <n v="15"/>
    <n v="137"/>
    <n v="489"/>
    <n v="3.75"/>
    <n v="3.75"/>
    <n v="4"/>
    <n v="3.5"/>
    <x v="0"/>
  </r>
  <r>
    <x v="72"/>
    <x v="9"/>
    <n v="2"/>
    <x v="0"/>
    <n v="6"/>
    <n v="61"/>
    <n v="18"/>
    <n v="126"/>
    <n v="447"/>
    <n v="3.8333330000000001"/>
    <n v="3.9074070000000001"/>
    <n v="3.7407409999999999"/>
    <n v="3.6481479999999999"/>
    <x v="0"/>
  </r>
  <r>
    <x v="20"/>
    <x v="79"/>
    <n v="35"/>
    <x v="1"/>
    <n v="22"/>
    <n v="43"/>
    <n v="19"/>
    <n v="113"/>
    <n v="524"/>
    <n v="3.6707320000000001"/>
    <n v="3.9146339999999999"/>
    <n v="3.7682929999999999"/>
    <n v="3.890244"/>
    <x v="0"/>
  </r>
  <r>
    <x v="66"/>
    <x v="9"/>
    <n v="9"/>
    <x v="0"/>
    <n v="9"/>
    <n v="52"/>
    <n v="15"/>
    <n v="140"/>
    <n v="496"/>
    <n v="4.0999999999999996"/>
    <n v="4"/>
    <n v="4.3"/>
    <n v="4.3499999999999996"/>
    <x v="0"/>
  </r>
  <r>
    <x v="18"/>
    <x v="135"/>
    <n v="14"/>
    <x v="0"/>
    <n v="6"/>
    <n v="33"/>
    <n v="27"/>
    <n v="146"/>
    <n v="547"/>
    <n v="4.1212119999999999"/>
    <n v="4.2575760000000002"/>
    <n v="4.0454549999999996"/>
    <n v="4.2727269999999997"/>
    <x v="0"/>
  </r>
  <r>
    <x v="55"/>
    <x v="17"/>
    <n v="5"/>
    <x v="0"/>
    <n v="2"/>
    <n v="17"/>
    <n v="3"/>
    <n v="75"/>
    <n v="214"/>
    <n v="3.8333330000000001"/>
    <n v="4"/>
    <n v="4.0833329999999997"/>
    <n v="4.0833329999999997"/>
    <x v="0"/>
  </r>
  <r>
    <x v="29"/>
    <x v="18"/>
    <n v="16"/>
    <x v="0"/>
    <n v="14"/>
    <n v="26"/>
    <n v="3"/>
    <n v="124"/>
    <n v="430"/>
    <n v="3.6428569999999998"/>
    <n v="3.6428569999999998"/>
    <n v="3.464286"/>
    <n v="3.5714290000000002"/>
    <x v="0"/>
  </r>
  <r>
    <x v="81"/>
    <x v="89"/>
    <n v="3"/>
    <x v="0"/>
    <n v="4"/>
    <n v="8"/>
    <n v="2"/>
    <n v="38"/>
    <n v="133"/>
    <n v="3.9166669999999999"/>
    <n v="4.0833329999999997"/>
    <n v="3.4166669999999999"/>
    <n v="3.9166669999999999"/>
    <x v="0"/>
  </r>
  <r>
    <x v="27"/>
    <x v="73"/>
    <n v="9"/>
    <x v="0"/>
    <n v="18"/>
    <n v="62"/>
    <n v="76"/>
    <n v="117"/>
    <n v="524"/>
    <n v="3.9443090000000001"/>
    <n v="4.1539869999999999"/>
    <n v="4.014303"/>
    <n v="4.0976869999999996"/>
    <x v="0"/>
  </r>
  <r>
    <x v="6"/>
    <x v="108"/>
    <n v="7"/>
    <x v="4"/>
    <n v="10"/>
    <n v="13"/>
    <n v="81"/>
    <n v="80"/>
    <n v="370"/>
    <n v="4.2118229999999999"/>
    <n v="4.1237680000000001"/>
    <n v="4.072044"/>
    <n v="4.2493840000000001"/>
    <x v="0"/>
  </r>
  <r>
    <x v="86"/>
    <x v="102"/>
    <n v="4"/>
    <x v="0"/>
    <n v="3"/>
    <n v="11"/>
    <n v="88"/>
    <n v="70"/>
    <n v="299"/>
    <n v="3.9164180000000002"/>
    <n v="3.8059699999999999"/>
    <n v="3.716418"/>
    <n v="3.8895520000000001"/>
    <x v="0"/>
  </r>
  <r>
    <x v="21"/>
    <x v="0"/>
    <n v="27"/>
    <x v="1"/>
    <n v="19"/>
    <n v="43"/>
    <n v="67"/>
    <n v="139"/>
    <n v="577"/>
    <n v="3.9042970000000001"/>
    <n v="4.0039059999999997"/>
    <n v="4.0136719999999997"/>
    <n v="4.0996090000000001"/>
    <x v="0"/>
  </r>
  <r>
    <x v="80"/>
    <x v="23"/>
    <n v="5"/>
    <x v="0"/>
    <n v="6"/>
    <n v="10"/>
    <n v="173"/>
    <n v="88"/>
    <n v="517"/>
    <n v="4.0190479999999997"/>
    <n v="3.9333330000000002"/>
    <n v="4.0380950000000002"/>
    <n v="4.1428570000000002"/>
    <x v="0"/>
  </r>
  <r>
    <x v="45"/>
    <x v="135"/>
    <n v="13"/>
    <x v="1"/>
    <n v="25"/>
    <n v="27"/>
    <n v="105"/>
    <n v="81"/>
    <n v="461"/>
    <n v="3.969697"/>
    <n v="4.1060610000000004"/>
    <n v="4.0757580000000004"/>
    <n v="4.1313129999999996"/>
    <x v="0"/>
  </r>
  <r>
    <x v="24"/>
    <x v="118"/>
    <n v="9"/>
    <x v="0"/>
    <n v="20"/>
    <n v="27"/>
    <n v="119"/>
    <n v="93"/>
    <n v="540"/>
    <n v="3.8809520000000002"/>
    <n v="3.9404759999999999"/>
    <n v="3.6428569999999998"/>
    <n v="3.7619050000000001"/>
    <x v="0"/>
  </r>
  <r>
    <x v="44"/>
    <x v="5"/>
    <n v="12"/>
    <x v="0"/>
    <n v="19"/>
    <n v="39"/>
    <n v="82"/>
    <n v="118"/>
    <n v="540"/>
    <n v="3.8"/>
    <n v="4.2"/>
    <n v="4"/>
    <n v="4.0999999999999996"/>
    <x v="0"/>
  </r>
  <r>
    <x v="13"/>
    <x v="86"/>
    <n v="4"/>
    <x v="0"/>
    <n v="3"/>
    <n v="28"/>
    <n v="58"/>
    <n v="91"/>
    <n v="376"/>
    <n v="4"/>
    <n v="4"/>
    <n v="4"/>
    <n v="4.5"/>
    <x v="0"/>
  </r>
  <r>
    <x v="16"/>
    <x v="44"/>
    <n v="25"/>
    <x v="0"/>
    <n v="28"/>
    <n v="37"/>
    <n v="118"/>
    <n v="133"/>
    <n v="631"/>
    <n v="4"/>
    <n v="4.0625"/>
    <n v="3.765625"/>
    <n v="3.78125"/>
    <x v="0"/>
  </r>
  <r>
    <x v="0"/>
    <x v="18"/>
    <n v="8"/>
    <x v="0"/>
    <n v="11"/>
    <n v="22"/>
    <n v="119"/>
    <n v="97"/>
    <n v="471"/>
    <n v="4.1796879999999996"/>
    <n v="3.96875"/>
    <n v="3.9375"/>
    <n v="4.0859379999999996"/>
    <x v="0"/>
  </r>
  <r>
    <x v="54"/>
    <x v="92"/>
    <n v="6"/>
    <x v="0"/>
    <n v="4"/>
    <n v="14"/>
    <n v="78"/>
    <n v="51"/>
    <n v="257"/>
    <n v="4.25"/>
    <n v="4.125"/>
    <n v="4.125"/>
    <n v="4.5"/>
    <x v="0"/>
  </r>
  <r>
    <x v="16"/>
    <x v="10"/>
    <n v="23"/>
    <x v="0"/>
    <n v="19"/>
    <n v="45"/>
    <n v="86"/>
    <n v="100"/>
    <n v="508"/>
    <n v="3.8020830000000001"/>
    <n v="3.90625"/>
    <n v="3.7916669999999999"/>
    <n v="3.8333330000000001"/>
    <x v="0"/>
  </r>
  <r>
    <x v="50"/>
    <x v="149"/>
    <n v="1"/>
    <x v="1"/>
    <n v="3"/>
    <n v="6"/>
    <n v="102"/>
    <n v="61"/>
    <n v="302"/>
    <n v="4.1500000000000004"/>
    <n v="4.3499999999999996"/>
    <n v="4.05"/>
    <n v="4.0999999999999996"/>
    <x v="0"/>
  </r>
  <r>
    <x v="55"/>
    <x v="132"/>
    <n v="8"/>
    <x v="3"/>
    <n v="12"/>
    <n v="8"/>
    <n v="124"/>
    <n v="64"/>
    <n v="383"/>
    <n v="4.088889"/>
    <n v="3.9333330000000002"/>
    <n v="3.8888889999999998"/>
    <n v="4"/>
    <x v="0"/>
  </r>
  <r>
    <x v="73"/>
    <x v="14"/>
    <n v="7"/>
    <x v="1"/>
    <n v="2"/>
    <n v="28"/>
    <n v="110"/>
    <n v="106"/>
    <n v="471"/>
    <n v="3.8"/>
    <n v="3.95"/>
    <n v="3.8"/>
    <n v="3.8"/>
    <x v="0"/>
  </r>
  <r>
    <x v="14"/>
    <x v="1"/>
    <n v="9"/>
    <x v="0"/>
    <n v="14"/>
    <n v="25"/>
    <n v="64"/>
    <n v="99"/>
    <n v="414"/>
    <n v="3.56"/>
    <n v="3.6"/>
    <n v="3.62"/>
    <n v="3.6"/>
    <x v="0"/>
  </r>
  <r>
    <x v="5"/>
    <x v="82"/>
    <n v="14"/>
    <x v="4"/>
    <n v="16"/>
    <n v="30"/>
    <n v="101"/>
    <n v="92"/>
    <n v="455"/>
    <n v="3.8928569999999998"/>
    <n v="3.964286"/>
    <n v="3.6071430000000002"/>
    <n v="3.8571430000000002"/>
    <x v="0"/>
  </r>
  <r>
    <x v="49"/>
    <x v="23"/>
    <n v="9"/>
    <x v="0"/>
    <n v="8"/>
    <n v="10"/>
    <n v="74"/>
    <n v="89"/>
    <n v="395"/>
    <n v="4"/>
    <n v="4.0217390000000002"/>
    <n v="4.0217390000000002"/>
    <n v="4.1739129999999998"/>
    <x v="0"/>
  </r>
  <r>
    <x v="6"/>
    <x v="17"/>
    <n v="13"/>
    <x v="0"/>
    <n v="12"/>
    <n v="25"/>
    <n v="131"/>
    <n v="75"/>
    <n v="434"/>
    <n v="4.3666669999999996"/>
    <n v="4.1333330000000004"/>
    <n v="3.9333330000000002"/>
    <n v="4.1666670000000003"/>
    <x v="0"/>
  </r>
  <r>
    <x v="63"/>
    <x v="150"/>
    <n v="3"/>
    <x v="4"/>
    <n v="5"/>
    <n v="14"/>
    <n v="45"/>
    <n v="54"/>
    <n v="227"/>
    <n v="3.5"/>
    <n v="4"/>
    <n v="3.5"/>
    <n v="4"/>
    <x v="0"/>
  </r>
  <r>
    <x v="63"/>
    <x v="103"/>
    <n v="1"/>
    <x v="0"/>
    <n v="0"/>
    <n v="16"/>
    <n v="17"/>
    <n v="50"/>
    <n v="170"/>
    <n v="3.9444439999999998"/>
    <n v="4.0555560000000002"/>
    <n v="3.8888889999999998"/>
    <n v="3.8333330000000001"/>
    <x v="0"/>
  </r>
  <r>
    <x v="90"/>
    <x v="152"/>
    <n v="1"/>
    <x v="0"/>
    <n v="1"/>
    <n v="2"/>
    <n v="33"/>
    <n v="22"/>
    <n v="94"/>
    <n v="3.375"/>
    <n v="3.75"/>
    <n v="3.625"/>
    <n v="3.5"/>
    <x v="0"/>
  </r>
  <r>
    <x v="8"/>
    <x v="77"/>
    <n v="3"/>
    <x v="0"/>
    <n v="7"/>
    <n v="17"/>
    <n v="101"/>
    <n v="102"/>
    <n v="427"/>
    <n v="4.25"/>
    <n v="4.4000000000000004"/>
    <n v="4.0999999999999996"/>
    <n v="4.2249999999999996"/>
    <x v="0"/>
  </r>
  <r>
    <x v="91"/>
    <x v="165"/>
    <n v="0"/>
    <x v="0"/>
    <n v="0"/>
    <n v="3"/>
    <n v="12"/>
    <n v="12"/>
    <n v="45"/>
    <n v="4.2931030000000003"/>
    <n v="4.2241379999999999"/>
    <n v="4.3965519999999998"/>
    <n v="4.3965519999999998"/>
    <x v="0"/>
  </r>
  <r>
    <x v="89"/>
    <x v="85"/>
    <n v="0"/>
    <x v="0"/>
    <n v="0"/>
    <n v="8"/>
    <n v="34"/>
    <n v="49"/>
    <n v="178"/>
    <n v="3.3636360000000001"/>
    <n v="3.7727270000000002"/>
    <n v="3.2727270000000002"/>
    <n v="3.5"/>
    <x v="0"/>
  </r>
  <r>
    <x v="82"/>
    <x v="151"/>
    <n v="7"/>
    <x v="5"/>
    <n v="65"/>
    <n v="20"/>
    <n v="51"/>
    <n v="47"/>
    <n v="276"/>
    <n v="4.2927730000000004"/>
    <n v="3.8687320000000001"/>
    <n v="3.8753690000000001"/>
    <n v="4.0291300000000003"/>
    <x v="0"/>
  </r>
  <r>
    <x v="52"/>
    <x v="108"/>
    <n v="13"/>
    <x v="0"/>
    <n v="78"/>
    <n v="18"/>
    <n v="71"/>
    <n v="50"/>
    <n v="365"/>
    <n v="3.9412880000000001"/>
    <n v="3.8254869999999999"/>
    <n v="3.8203459999999998"/>
    <n v="3.9393940000000001"/>
    <x v="0"/>
  </r>
  <r>
    <x v="85"/>
    <x v="107"/>
    <n v="20"/>
    <x v="1"/>
    <n v="117"/>
    <n v="16"/>
    <n v="100"/>
    <n v="58"/>
    <n v="411"/>
    <n v="3.0534680000000001"/>
    <n v="2.8345379999999998"/>
    <n v="2.7145950000000001"/>
    <n v="2.791185"/>
    <x v="0"/>
  </r>
  <r>
    <x v="58"/>
    <x v="86"/>
    <n v="12"/>
    <x v="0"/>
    <n v="95"/>
    <n v="9"/>
    <n v="138"/>
    <n v="48"/>
    <n v="430"/>
    <n v="4.0675359999999996"/>
    <n v="3.891588"/>
    <n v="3.807464"/>
    <n v="3.8880330000000001"/>
    <x v="0"/>
  </r>
  <r>
    <x v="89"/>
    <x v="101"/>
    <n v="12"/>
    <x v="0"/>
    <n v="86"/>
    <n v="13"/>
    <n v="39"/>
    <n v="27"/>
    <n v="230"/>
    <n v="3.6893560000000001"/>
    <n v="3.7574260000000002"/>
    <n v="3.6175739999999998"/>
    <n v="3.652228"/>
    <x v="0"/>
  </r>
  <r>
    <x v="53"/>
    <x v="127"/>
    <n v="15"/>
    <x v="1"/>
    <n v="93"/>
    <n v="16"/>
    <n v="66"/>
    <n v="46"/>
    <n v="316"/>
    <n v="3.7206480000000002"/>
    <n v="3.7172740000000002"/>
    <n v="3.424426"/>
    <n v="3.5006750000000002"/>
    <x v="0"/>
  </r>
  <r>
    <x v="12"/>
    <x v="17"/>
    <n v="24"/>
    <x v="4"/>
    <n v="96"/>
    <n v="36"/>
    <n v="78"/>
    <n v="37"/>
    <n v="375"/>
    <n v="3.8650679999999999"/>
    <n v="3.8630140000000002"/>
    <n v="3.7273969999999998"/>
    <n v="3.7116440000000002"/>
    <x v="0"/>
  </r>
  <r>
    <x v="89"/>
    <x v="137"/>
    <n v="17"/>
    <x v="1"/>
    <n v="77"/>
    <n v="16"/>
    <n v="61"/>
    <n v="51"/>
    <n v="367"/>
    <n v="3.6566670000000001"/>
    <n v="3.7716669999999999"/>
    <n v="3.6683330000000001"/>
    <n v="3.5866669999999998"/>
    <x v="0"/>
  </r>
  <r>
    <x v="58"/>
    <x v="17"/>
    <n v="14"/>
    <x v="4"/>
    <n v="80"/>
    <n v="19"/>
    <n v="86"/>
    <n v="49"/>
    <n v="342"/>
    <n v="3.4749430000000001"/>
    <n v="3.5364460000000002"/>
    <n v="3.4054669999999998"/>
    <n v="3.366743"/>
    <x v="0"/>
  </r>
  <r>
    <x v="53"/>
    <x v="33"/>
    <n v="11"/>
    <x v="0"/>
    <n v="72"/>
    <n v="5"/>
    <n v="79"/>
    <n v="53"/>
    <n v="441"/>
    <n v="3.9627659999999998"/>
    <n v="3.7180849999999999"/>
    <n v="3.8351060000000001"/>
    <n v="3.9574470000000002"/>
    <x v="0"/>
  </r>
  <r>
    <x v="51"/>
    <x v="9"/>
    <n v="14"/>
    <x v="1"/>
    <n v="108"/>
    <n v="29"/>
    <n v="122"/>
    <n v="57"/>
    <n v="480"/>
    <n v="4.0714290000000002"/>
    <n v="4"/>
    <n v="4.0109890000000004"/>
    <n v="4.1758240000000004"/>
    <x v="0"/>
  </r>
  <r>
    <x v="35"/>
    <x v="88"/>
    <n v="13"/>
    <x v="4"/>
    <n v="92"/>
    <n v="19"/>
    <n v="118"/>
    <n v="40"/>
    <n v="399"/>
    <n v="4"/>
    <n v="3.9336730000000002"/>
    <n v="3.7448980000000001"/>
    <n v="3.8622450000000002"/>
    <x v="0"/>
  </r>
  <r>
    <x v="97"/>
    <x v="127"/>
    <n v="7"/>
    <x v="0"/>
    <n v="84"/>
    <n v="14"/>
    <n v="85"/>
    <n v="35"/>
    <n v="303"/>
    <n v="3.2102270000000002"/>
    <n v="3.0008119999999998"/>
    <n v="2.7451300000000001"/>
    <n v="2.8198050000000001"/>
    <x v="0"/>
  </r>
  <r>
    <x v="89"/>
    <x v="99"/>
    <n v="8"/>
    <x v="0"/>
    <n v="74"/>
    <n v="8"/>
    <n v="59"/>
    <n v="42"/>
    <n v="255"/>
    <n v="3.606061"/>
    <n v="3.5702479999999999"/>
    <n v="3.3787880000000001"/>
    <n v="3.4931130000000001"/>
    <x v="0"/>
  </r>
  <r>
    <x v="85"/>
    <x v="2"/>
    <n v="18"/>
    <x v="2"/>
    <n v="90"/>
    <n v="27"/>
    <n v="75"/>
    <n v="59"/>
    <n v="386"/>
    <n v="3.703125"/>
    <n v="3.7109380000000001"/>
    <n v="3.5625"/>
    <n v="3.53125"/>
    <x v="0"/>
  </r>
  <r>
    <x v="46"/>
    <x v="2"/>
    <n v="2"/>
    <x v="5"/>
    <n v="71"/>
    <n v="7"/>
    <n v="111"/>
    <n v="67"/>
    <n v="412"/>
    <n v="4.5540539999999998"/>
    <n v="4.0270270000000004"/>
    <n v="3.8783780000000001"/>
    <n v="4.364865"/>
    <x v="0"/>
  </r>
  <r>
    <x v="51"/>
    <x v="150"/>
    <n v="119"/>
    <x v="1"/>
    <n v="125"/>
    <n v="13"/>
    <n v="74"/>
    <n v="37"/>
    <n v="505"/>
    <n v="3.8280419999999999"/>
    <n v="4.0211639999999997"/>
    <n v="3.8650790000000002"/>
    <n v="3.8386239999999998"/>
    <x v="0"/>
  </r>
  <r>
    <x v="52"/>
    <x v="4"/>
    <n v="20"/>
    <x v="1"/>
    <n v="77"/>
    <n v="5"/>
    <n v="113"/>
    <n v="83"/>
    <n v="494"/>
    <n v="3.8467739999999999"/>
    <n v="3.8091400000000002"/>
    <n v="3.7849460000000001"/>
    <n v="3.801075"/>
    <x v="0"/>
  </r>
  <r>
    <x v="91"/>
    <x v="17"/>
    <n v="23"/>
    <x v="4"/>
    <n v="117"/>
    <n v="7"/>
    <n v="102"/>
    <n v="37"/>
    <n v="383"/>
    <n v="4.3936169999999999"/>
    <n v="3.904255"/>
    <n v="4.1595740000000001"/>
    <n v="4.3191490000000003"/>
    <x v="0"/>
  </r>
  <r>
    <x v="48"/>
    <x v="80"/>
    <n v="19"/>
    <x v="1"/>
    <n v="88"/>
    <n v="13"/>
    <n v="75"/>
    <n v="23"/>
    <n v="335"/>
    <n v="3.9292929999999999"/>
    <n v="3.454545"/>
    <n v="3.6262629999999998"/>
    <n v="3.7853539999999999"/>
    <x v="0"/>
  </r>
  <r>
    <x v="7"/>
    <x v="5"/>
    <n v="2"/>
    <x v="0"/>
    <n v="69"/>
    <n v="24"/>
    <n v="68"/>
    <n v="95"/>
    <n v="468"/>
    <n v="3.75"/>
    <n v="3.8068179999999998"/>
    <n v="3.9659089999999999"/>
    <n v="3.9772729999999998"/>
    <x v="0"/>
  </r>
  <r>
    <x v="6"/>
    <x v="99"/>
    <n v="25"/>
    <x v="0"/>
    <n v="97"/>
    <n v="42"/>
    <n v="72"/>
    <n v="40"/>
    <n v="385"/>
    <n v="3.795455"/>
    <n v="3.7613639999999999"/>
    <n v="3.704545"/>
    <n v="3.7272729999999998"/>
    <x v="0"/>
  </r>
  <r>
    <x v="51"/>
    <x v="85"/>
    <n v="4"/>
    <x v="0"/>
    <n v="76"/>
    <n v="18"/>
    <n v="82"/>
    <n v="72"/>
    <n v="396"/>
    <n v="3.6818179999999998"/>
    <n v="3.9848479999999999"/>
    <n v="3.6969699999999999"/>
    <n v="3.6212119999999999"/>
    <x v="0"/>
  </r>
  <r>
    <x v="87"/>
    <x v="99"/>
    <n v="10"/>
    <x v="0"/>
    <n v="95"/>
    <n v="3"/>
    <n v="74"/>
    <n v="49"/>
    <n v="302"/>
    <n v="3.6336629999999999"/>
    <n v="3.5544549999999999"/>
    <n v="3.5"/>
    <n v="3.6559409999999999"/>
    <x v="0"/>
  </r>
  <r>
    <x v="48"/>
    <x v="25"/>
    <n v="14"/>
    <x v="4"/>
    <n v="122"/>
    <n v="20"/>
    <n v="155"/>
    <n v="73"/>
    <n v="536"/>
    <n v="3.862403"/>
    <n v="3.757752"/>
    <n v="3.6550389999999999"/>
    <n v="3.7732559999999999"/>
    <x v="0"/>
  </r>
  <r>
    <x v="6"/>
    <x v="39"/>
    <n v="20"/>
    <x v="1"/>
    <n v="91"/>
    <n v="24"/>
    <n v="79"/>
    <n v="93"/>
    <n v="500"/>
    <n v="3.7491099999999999"/>
    <n v="3.752669"/>
    <n v="3.6209959999999999"/>
    <n v="3.7277580000000001"/>
    <x v="0"/>
  </r>
  <r>
    <x v="97"/>
    <x v="2"/>
    <n v="8"/>
    <x v="1"/>
    <n v="60"/>
    <n v="12"/>
    <n v="68"/>
    <n v="33"/>
    <n v="421"/>
    <n v="4.1842110000000003"/>
    <n v="3.7368420000000002"/>
    <n v="3.9210530000000001"/>
    <n v="4.0789470000000003"/>
    <x v="0"/>
  </r>
  <r>
    <x v="83"/>
    <x v="9"/>
    <n v="4"/>
    <x v="5"/>
    <n v="63"/>
    <n v="8"/>
    <n v="98"/>
    <n v="80"/>
    <n v="390"/>
    <n v="3.875"/>
    <n v="3.625"/>
    <n v="3.75"/>
    <n v="4"/>
    <x v="0"/>
  </r>
  <r>
    <x v="85"/>
    <x v="9"/>
    <n v="27"/>
    <x v="0"/>
    <n v="101"/>
    <n v="9"/>
    <n v="80"/>
    <n v="43"/>
    <n v="403"/>
    <n v="3.828767"/>
    <n v="3.8424659999999999"/>
    <n v="3.787671"/>
    <n v="3.8219180000000001"/>
    <x v="0"/>
  </r>
  <r>
    <x v="101"/>
    <x v="102"/>
    <n v="11"/>
    <x v="0"/>
    <n v="89"/>
    <n v="10"/>
    <n v="80"/>
    <n v="40"/>
    <n v="329"/>
    <n v="3.4435479999999998"/>
    <n v="3.7177419999999999"/>
    <n v="3.2338710000000002"/>
    <n v="3.3629030000000002"/>
    <x v="0"/>
  </r>
  <r>
    <x v="55"/>
    <x v="98"/>
    <n v="12"/>
    <x v="0"/>
    <n v="11"/>
    <n v="34"/>
    <n v="3"/>
    <n v="55"/>
    <n v="206"/>
    <n v="3.452537"/>
    <n v="3.7346270000000001"/>
    <n v="3.5683579999999999"/>
    <n v="3.6029849999999999"/>
    <x v="0"/>
  </r>
  <r>
    <x v="36"/>
    <x v="73"/>
    <n v="31"/>
    <x v="0"/>
    <n v="35"/>
    <n v="94"/>
    <n v="14"/>
    <n v="81"/>
    <n v="469"/>
    <n v="3.968156"/>
    <n v="4.0104559999999996"/>
    <n v="3.974335"/>
    <n v="4.0922049999999999"/>
    <x v="0"/>
  </r>
  <r>
    <x v="4"/>
    <x v="90"/>
    <n v="23"/>
    <x v="0"/>
    <n v="24"/>
    <n v="56"/>
    <n v="6"/>
    <n v="81"/>
    <n v="352"/>
    <n v="3.6433620000000002"/>
    <n v="3.8135590000000001"/>
    <n v="3.7937850000000002"/>
    <n v="3.8312149999999998"/>
    <x v="0"/>
  </r>
  <r>
    <x v="67"/>
    <x v="0"/>
    <n v="58"/>
    <x v="0"/>
    <n v="81"/>
    <n v="122"/>
    <n v="9"/>
    <n v="101"/>
    <n v="629"/>
    <n v="3.9980660000000001"/>
    <n v="4.1648940000000003"/>
    <n v="4.0290140000000001"/>
    <n v="4.1247579999999999"/>
    <x v="0"/>
  </r>
  <r>
    <x v="32"/>
    <x v="18"/>
    <n v="40"/>
    <x v="0"/>
    <n v="61"/>
    <n v="100"/>
    <n v="10"/>
    <n v="103"/>
    <n v="546"/>
    <n v="4.233962"/>
    <n v="4.2792450000000004"/>
    <n v="4.0679249999999998"/>
    <n v="4.2264150000000003"/>
    <x v="0"/>
  </r>
  <r>
    <x v="16"/>
    <x v="12"/>
    <n v="21"/>
    <x v="0"/>
    <n v="36"/>
    <n v="82"/>
    <n v="7"/>
    <n v="75"/>
    <n v="383"/>
    <n v="3.802149"/>
    <n v="4.029096"/>
    <n v="3.756043"/>
    <n v="3.8119960000000002"/>
    <x v="0"/>
  </r>
  <r>
    <x v="0"/>
    <x v="102"/>
    <n v="24"/>
    <x v="3"/>
    <n v="33"/>
    <n v="75"/>
    <n v="15"/>
    <n v="69"/>
    <n v="362"/>
    <n v="3.8160919999999998"/>
    <n v="3.946186"/>
    <n v="3.815569"/>
    <n v="3.9336470000000001"/>
    <x v="0"/>
  </r>
  <r>
    <x v="49"/>
    <x v="79"/>
    <n v="19"/>
    <x v="0"/>
    <n v="20"/>
    <n v="36"/>
    <n v="6"/>
    <n v="93"/>
    <n v="341"/>
    <n v="3.7259829999999998"/>
    <n v="3.8941050000000001"/>
    <n v="3.8340610000000002"/>
    <n v="3.902838"/>
    <x v="0"/>
  </r>
  <r>
    <x v="34"/>
    <x v="22"/>
    <n v="41"/>
    <x v="0"/>
    <n v="56"/>
    <n v="94"/>
    <n v="5"/>
    <n v="78"/>
    <n v="486"/>
    <n v="4.1399999999999997"/>
    <n v="4.1666670000000003"/>
    <n v="4.1066669999999998"/>
    <n v="4.24"/>
    <x v="0"/>
  </r>
  <r>
    <x v="42"/>
    <x v="80"/>
    <n v="13"/>
    <x v="0"/>
    <n v="12"/>
    <n v="74"/>
    <n v="4"/>
    <n v="57"/>
    <n v="297"/>
    <n v="3.6659039999999998"/>
    <n v="3.82151"/>
    <n v="3.7780320000000001"/>
    <n v="3.8695650000000001"/>
    <x v="0"/>
  </r>
  <r>
    <x v="24"/>
    <x v="96"/>
    <n v="22"/>
    <x v="1"/>
    <n v="28"/>
    <n v="60"/>
    <n v="3"/>
    <n v="69"/>
    <n v="331"/>
    <n v="3.8084370000000001"/>
    <n v="3.9571230000000002"/>
    <n v="3.850622"/>
    <n v="3.9107880000000002"/>
    <x v="0"/>
  </r>
  <r>
    <x v="51"/>
    <x v="1"/>
    <n v="4"/>
    <x v="0"/>
    <n v="8"/>
    <n v="31"/>
    <n v="2"/>
    <n v="67"/>
    <n v="224"/>
    <n v="3.0905610000000001"/>
    <n v="3.4030610000000001"/>
    <n v="3.2040820000000001"/>
    <n v="3.1454080000000002"/>
    <x v="0"/>
  </r>
  <r>
    <x v="38"/>
    <x v="10"/>
    <n v="31"/>
    <x v="0"/>
    <n v="43"/>
    <n v="111"/>
    <n v="4"/>
    <n v="84"/>
    <n v="498"/>
    <n v="3.853545"/>
    <n v="3.958955"/>
    <n v="3.850746"/>
    <n v="3.9169779999999998"/>
    <x v="0"/>
  </r>
  <r>
    <x v="99"/>
    <x v="28"/>
    <n v="36"/>
    <x v="0"/>
    <n v="44"/>
    <n v="135"/>
    <n v="6"/>
    <n v="111"/>
    <n v="575"/>
    <n v="3.8260230000000002"/>
    <n v="4"/>
    <n v="3.7083330000000001"/>
    <n v="3.7989769999999998"/>
    <x v="0"/>
  </r>
  <r>
    <x v="9"/>
    <x v="22"/>
    <n v="38"/>
    <x v="0"/>
    <n v="44"/>
    <n v="79"/>
    <n v="7"/>
    <n v="74"/>
    <n v="419"/>
    <n v="3.8563429999999999"/>
    <n v="3.9235069999999999"/>
    <n v="3.75"/>
    <n v="3.8955220000000002"/>
    <x v="0"/>
  </r>
  <r>
    <x v="64"/>
    <x v="82"/>
    <n v="30"/>
    <x v="0"/>
    <n v="26"/>
    <n v="75"/>
    <n v="14"/>
    <n v="96"/>
    <n v="424"/>
    <n v="3.3477779999999999"/>
    <n v="3.536667"/>
    <n v="3.443333"/>
    <n v="3.431111"/>
    <x v="0"/>
  </r>
  <r>
    <x v="59"/>
    <x v="17"/>
    <n v="30"/>
    <x v="0"/>
    <n v="32"/>
    <n v="46"/>
    <n v="0"/>
    <n v="56"/>
    <n v="278"/>
    <n v="3.3028170000000001"/>
    <n v="3.5140850000000001"/>
    <n v="3.5281690000000001"/>
    <n v="3.5563380000000002"/>
    <x v="0"/>
  </r>
  <r>
    <x v="77"/>
    <x v="1"/>
    <n v="34"/>
    <x v="0"/>
    <n v="45"/>
    <n v="94"/>
    <n v="16"/>
    <n v="61"/>
    <n v="447"/>
    <n v="3.8712119999999999"/>
    <n v="4"/>
    <n v="3.8106059999999999"/>
    <n v="3.7651520000000001"/>
    <x v="0"/>
  </r>
  <r>
    <x v="64"/>
    <x v="77"/>
    <n v="34"/>
    <x v="0"/>
    <n v="37"/>
    <n v="66"/>
    <n v="2"/>
    <n v="72"/>
    <n v="348"/>
    <n v="3.94"/>
    <n v="4.0628570000000002"/>
    <n v="3.725714"/>
    <n v="3.78"/>
    <x v="0"/>
  </r>
  <r>
    <x v="94"/>
    <x v="108"/>
    <n v="26"/>
    <x v="0"/>
    <n v="30"/>
    <n v="107"/>
    <n v="9"/>
    <n v="112"/>
    <n v="493"/>
    <n v="3.7599390000000001"/>
    <n v="4.0275230000000004"/>
    <n v="3.8088690000000001"/>
    <n v="3.7996940000000001"/>
    <x v="0"/>
  </r>
  <r>
    <x v="77"/>
    <x v="19"/>
    <n v="40"/>
    <x v="4"/>
    <n v="56"/>
    <n v="99"/>
    <n v="10"/>
    <n v="94"/>
    <n v="543"/>
    <n v="4.0340910000000001"/>
    <n v="4.1022730000000003"/>
    <n v="3.9659089999999999"/>
    <n v="4.0113640000000004"/>
    <x v="0"/>
  </r>
  <r>
    <x v="38"/>
    <x v="102"/>
    <n v="28"/>
    <x v="0"/>
    <n v="30"/>
    <n v="85"/>
    <n v="3"/>
    <n v="89"/>
    <n v="426"/>
    <n v="4.0075760000000002"/>
    <n v="4.0265149999999998"/>
    <n v="3.8825759999999998"/>
    <n v="4.0681820000000002"/>
    <x v="0"/>
  </r>
  <r>
    <x v="17"/>
    <x v="78"/>
    <n v="52"/>
    <x v="0"/>
    <n v="58"/>
    <n v="90"/>
    <n v="2"/>
    <n v="101"/>
    <n v="499"/>
    <n v="4.1272729999999997"/>
    <n v="4.2090909999999999"/>
    <n v="4.0909089999999999"/>
    <n v="4.2454549999999998"/>
    <x v="0"/>
  </r>
  <r>
    <x v="25"/>
    <x v="118"/>
    <n v="29"/>
    <x v="1"/>
    <n v="33"/>
    <n v="82"/>
    <n v="11"/>
    <n v="97"/>
    <n v="448"/>
    <n v="3.4690720000000002"/>
    <n v="3.8247420000000001"/>
    <n v="3.6237110000000001"/>
    <n v="3.6134019999999998"/>
    <x v="0"/>
  </r>
  <r>
    <x v="19"/>
    <x v="24"/>
    <n v="59"/>
    <x v="1"/>
    <n v="76"/>
    <n v="122"/>
    <n v="29"/>
    <n v="98"/>
    <n v="635"/>
    <n v="4.0348839999999999"/>
    <n v="4.0930229999999996"/>
    <n v="3.9651160000000001"/>
    <n v="3.9534880000000001"/>
    <x v="0"/>
  </r>
  <r>
    <x v="2"/>
    <x v="78"/>
    <n v="15"/>
    <x v="0"/>
    <n v="21"/>
    <n v="56"/>
    <n v="4"/>
    <n v="111"/>
    <n v="374"/>
    <n v="3.4428570000000001"/>
    <n v="3.7714289999999999"/>
    <n v="3.430952"/>
    <n v="3.3619050000000001"/>
    <x v="0"/>
  </r>
  <r>
    <x v="9"/>
    <x v="104"/>
    <n v="21"/>
    <x v="0"/>
    <n v="40"/>
    <n v="66"/>
    <n v="4"/>
    <n v="77"/>
    <n v="415"/>
    <n v="3.8384619999999998"/>
    <n v="3.953846"/>
    <n v="3.8692310000000001"/>
    <n v="3.8615379999999999"/>
    <x v="0"/>
  </r>
  <r>
    <x v="0"/>
    <x v="149"/>
    <n v="9"/>
    <x v="4"/>
    <n v="14"/>
    <n v="68"/>
    <n v="4"/>
    <n v="77"/>
    <n v="318"/>
    <n v="3.5321639999999999"/>
    <n v="3.4707599999999998"/>
    <n v="3.552632"/>
    <n v="3.6140349999999999"/>
    <x v="0"/>
  </r>
  <r>
    <x v="73"/>
    <x v="51"/>
    <n v="36"/>
    <x v="0"/>
    <n v="39"/>
    <n v="80"/>
    <n v="10"/>
    <n v="91"/>
    <n v="468"/>
    <n v="3.7532190000000001"/>
    <n v="3.8497849999999998"/>
    <n v="3.8690989999999998"/>
    <n v="3.9527899999999998"/>
    <x v="0"/>
  </r>
  <r>
    <x v="112"/>
    <x v="86"/>
    <n v="8"/>
    <x v="0"/>
    <n v="2"/>
    <n v="24"/>
    <n v="12"/>
    <n v="140"/>
    <n v="396"/>
    <n v="4.5"/>
    <n v="3.5"/>
    <n v="4"/>
    <n v="3.5"/>
    <x v="0"/>
  </r>
  <r>
    <x v="41"/>
    <x v="0"/>
    <n v="13"/>
    <x v="0"/>
    <n v="18"/>
    <n v="37"/>
    <n v="30"/>
    <n v="97"/>
    <n v="382"/>
    <n v="3.5625"/>
    <n v="3.875"/>
    <n v="3.5"/>
    <n v="3.6875"/>
    <x v="0"/>
  </r>
  <r>
    <x v="24"/>
    <x v="18"/>
    <n v="28"/>
    <x v="0"/>
    <n v="26"/>
    <n v="63"/>
    <n v="22"/>
    <n v="97"/>
    <n v="428"/>
    <n v="3.6330939999999998"/>
    <n v="3.8417270000000001"/>
    <n v="3.7266189999999999"/>
    <n v="3.7086329999999998"/>
    <x v="0"/>
  </r>
  <r>
    <x v="0"/>
    <x v="93"/>
    <n v="50"/>
    <x v="0"/>
    <n v="53"/>
    <n v="62"/>
    <n v="6"/>
    <n v="40"/>
    <n v="330"/>
    <n v="4"/>
    <n v="4.0625"/>
    <n v="4"/>
    <n v="4"/>
    <x v="0"/>
  </r>
  <r>
    <x v="75"/>
    <x v="16"/>
    <n v="50"/>
    <x v="0"/>
    <n v="69"/>
    <n v="139"/>
    <n v="13"/>
    <n v="90"/>
    <n v="622"/>
    <n v="4.3711000000000002"/>
    <n v="4.2122760000000001"/>
    <n v="4.1982100000000004"/>
    <n v="4.4135549999999997"/>
    <x v="0"/>
  </r>
  <r>
    <x v="3"/>
    <x v="104"/>
    <n v="48"/>
    <x v="0"/>
    <n v="60"/>
    <n v="80"/>
    <n v="2"/>
    <n v="65"/>
    <n v="448"/>
    <n v="4.1144259999999999"/>
    <n v="4.0970610000000001"/>
    <n v="4.044969"/>
    <n v="4.1193229999999996"/>
    <x v="0"/>
  </r>
  <r>
    <x v="40"/>
    <x v="4"/>
    <n v="27"/>
    <x v="0"/>
    <n v="32"/>
    <n v="105"/>
    <n v="10"/>
    <n v="74"/>
    <n v="456"/>
    <n v="4.057607"/>
    <n v="4.1211229999999999"/>
    <n v="3.9689809999999999"/>
    <n v="4.0605609999999999"/>
    <x v="0"/>
  </r>
  <r>
    <x v="77"/>
    <x v="0"/>
    <n v="38"/>
    <x v="0"/>
    <n v="48"/>
    <n v="99"/>
    <n v="10"/>
    <n v="74"/>
    <n v="492"/>
    <n v="4.0326240000000002"/>
    <n v="4.1106379999999998"/>
    <n v="3.9985819999999999"/>
    <n v="4.1368790000000004"/>
    <x v="0"/>
  </r>
  <r>
    <x v="32"/>
    <x v="14"/>
    <n v="17"/>
    <x v="1"/>
    <n v="22"/>
    <n v="86"/>
    <n v="1"/>
    <n v="90"/>
    <n v="408"/>
    <n v="4.025099"/>
    <n v="4.1710700000000003"/>
    <n v="4.0297229999999997"/>
    <n v="4.1334210000000002"/>
    <x v="0"/>
  </r>
  <r>
    <x v="78"/>
    <x v="39"/>
    <n v="51"/>
    <x v="1"/>
    <n v="67"/>
    <n v="92"/>
    <n v="7"/>
    <n v="96"/>
    <n v="547"/>
    <n v="3.9181819999999998"/>
    <n v="4.1363640000000004"/>
    <n v="3.9681820000000001"/>
    <n v="3.986364"/>
    <x v="0"/>
  </r>
  <r>
    <x v="123"/>
    <x v="29"/>
    <n v="47"/>
    <x v="0"/>
    <n v="64"/>
    <n v="172"/>
    <n v="0"/>
    <n v="95"/>
    <n v="664"/>
    <n v="3.9821430000000002"/>
    <n v="4.1321430000000001"/>
    <n v="3.9285709999999998"/>
    <n v="3.996429"/>
    <x v="0"/>
  </r>
  <r>
    <x v="115"/>
    <x v="26"/>
    <n v="60"/>
    <x v="1"/>
    <n v="97"/>
    <n v="129"/>
    <n v="18"/>
    <n v="105"/>
    <n v="743"/>
    <n v="3.8947370000000001"/>
    <n v="4.0263159999999996"/>
    <n v="3.973684"/>
    <n v="3.8157890000000001"/>
    <x v="0"/>
  </r>
  <r>
    <x v="34"/>
    <x v="0"/>
    <n v="29"/>
    <x v="0"/>
    <n v="40"/>
    <n v="74"/>
    <n v="7"/>
    <n v="89"/>
    <n v="464"/>
    <n v="3.8333330000000001"/>
    <n v="3.7651520000000001"/>
    <n v="3.856061"/>
    <n v="3.795455"/>
    <x v="0"/>
  </r>
  <r>
    <x v="21"/>
    <x v="135"/>
    <n v="28"/>
    <x v="0"/>
    <n v="23"/>
    <n v="94"/>
    <n v="2"/>
    <n v="109"/>
    <n v="506"/>
    <n v="4"/>
    <n v="4.1190480000000003"/>
    <n v="3.8809520000000002"/>
    <n v="3.9523809999999999"/>
    <x v="0"/>
  </r>
  <r>
    <x v="40"/>
    <x v="27"/>
    <n v="33"/>
    <x v="0"/>
    <n v="32"/>
    <n v="97"/>
    <n v="4"/>
    <n v="132"/>
    <n v="586"/>
    <n v="3.6714289999999998"/>
    <n v="3.9785710000000001"/>
    <n v="3.8357139999999998"/>
    <n v="3.6928570000000001"/>
    <x v="0"/>
  </r>
  <r>
    <x v="71"/>
    <x v="5"/>
    <n v="30"/>
    <x v="3"/>
    <n v="33"/>
    <n v="93"/>
    <n v="8"/>
    <n v="119"/>
    <n v="501"/>
    <n v="3.637931"/>
    <n v="3.8965519999999998"/>
    <n v="3.7586210000000002"/>
    <n v="3.7758620000000001"/>
    <x v="0"/>
  </r>
  <r>
    <x v="104"/>
    <x v="51"/>
    <n v="41"/>
    <x v="0"/>
    <n v="52"/>
    <n v="79"/>
    <n v="13"/>
    <n v="79"/>
    <n v="494"/>
    <n v="3.9750000000000001"/>
    <n v="4.125"/>
    <n v="3.9416669999999998"/>
    <n v="4"/>
    <x v="0"/>
  </r>
  <r>
    <x v="20"/>
    <x v="23"/>
    <n v="52"/>
    <x v="1"/>
    <n v="53"/>
    <n v="97"/>
    <n v="5"/>
    <n v="73"/>
    <n v="471"/>
    <n v="3.4"/>
    <n v="3.1"/>
    <n v="3.2"/>
    <n v="3.3"/>
    <x v="0"/>
  </r>
  <r>
    <x v="94"/>
    <x v="51"/>
    <n v="25"/>
    <x v="0"/>
    <n v="38"/>
    <n v="118"/>
    <n v="5"/>
    <n v="78"/>
    <n v="535"/>
    <n v="3.9090910000000001"/>
    <n v="4.2272730000000003"/>
    <n v="4"/>
    <n v="4"/>
    <x v="0"/>
  </r>
  <r>
    <x v="57"/>
    <x v="122"/>
    <n v="39"/>
    <x v="1"/>
    <n v="52"/>
    <n v="36"/>
    <n v="19"/>
    <n v="108"/>
    <n v="509"/>
    <n v="3.75"/>
    <n v="3.3333330000000001"/>
    <n v="3.75"/>
    <n v="3.9583330000000001"/>
    <x v="0"/>
  </r>
  <r>
    <x v="42"/>
    <x v="149"/>
    <n v="17"/>
    <x v="0"/>
    <n v="20"/>
    <n v="76"/>
    <n v="2"/>
    <n v="44"/>
    <n v="299"/>
    <n v="3.6666669999999999"/>
    <n v="4.1666670000000003"/>
    <n v="3.8333330000000001"/>
    <n v="3.75"/>
    <x v="0"/>
  </r>
  <r>
    <x v="124"/>
    <x v="32"/>
    <n v="79"/>
    <x v="0"/>
    <n v="126"/>
    <n v="151"/>
    <n v="8"/>
    <n v="90"/>
    <n v="772"/>
    <n v="4.3"/>
    <n v="4.0999999999999996"/>
    <n v="4.0999999999999996"/>
    <n v="4.4000000000000004"/>
    <x v="0"/>
  </r>
  <r>
    <x v="10"/>
    <x v="128"/>
    <n v="10"/>
    <x v="0"/>
    <n v="12"/>
    <n v="29"/>
    <n v="0"/>
    <n v="22"/>
    <n v="124"/>
    <n v="4.1666670000000003"/>
    <n v="4"/>
    <n v="4"/>
    <n v="4.3333329999999997"/>
    <x v="0"/>
  </r>
  <r>
    <x v="3"/>
    <x v="7"/>
    <n v="24"/>
    <x v="1"/>
    <n v="22"/>
    <n v="58"/>
    <n v="11"/>
    <n v="119"/>
    <n v="452"/>
    <n v="3.300853"/>
    <n v="3.827169"/>
    <n v="3.4779520000000002"/>
    <n v="3.5455190000000001"/>
    <x v="0"/>
  </r>
  <r>
    <x v="63"/>
    <x v="90"/>
    <n v="7"/>
    <x v="0"/>
    <n v="16"/>
    <n v="50"/>
    <n v="3"/>
    <n v="91"/>
    <n v="309"/>
    <n v="3.4902630000000001"/>
    <n v="3.851661"/>
    <n v="3.6351659999999999"/>
    <n v="3.6517750000000002"/>
    <x v="0"/>
  </r>
  <r>
    <x v="55"/>
    <x v="6"/>
    <n v="8"/>
    <x v="1"/>
    <n v="18"/>
    <n v="44"/>
    <n v="4"/>
    <n v="89"/>
    <n v="293"/>
    <n v="3.699468"/>
    <n v="3.865691"/>
    <n v="3.884309"/>
    <n v="3.904255"/>
    <x v="0"/>
  </r>
  <r>
    <x v="46"/>
    <x v="85"/>
    <n v="6"/>
    <x v="1"/>
    <n v="3"/>
    <n v="30"/>
    <n v="7"/>
    <n v="51"/>
    <n v="183"/>
    <n v="3.2807019999999998"/>
    <n v="3.7953220000000001"/>
    <n v="3.4488300000000001"/>
    <n v="3.5307019999999998"/>
    <x v="0"/>
  </r>
  <r>
    <x v="47"/>
    <x v="98"/>
    <n v="6"/>
    <x v="0"/>
    <n v="11"/>
    <n v="25"/>
    <n v="3"/>
    <n v="67"/>
    <n v="243"/>
    <n v="3.1190479999999998"/>
    <n v="3.9904760000000001"/>
    <n v="3.5142859999999998"/>
    <n v="3.3047620000000002"/>
    <x v="0"/>
  </r>
  <r>
    <x v="57"/>
    <x v="4"/>
    <n v="14"/>
    <x v="0"/>
    <n v="20"/>
    <n v="50"/>
    <n v="3"/>
    <n v="80"/>
    <n v="305"/>
    <n v="2.9479500000000001"/>
    <n v="3.5283910000000001"/>
    <n v="3.1955840000000002"/>
    <n v="3.1435330000000001"/>
    <x v="0"/>
  </r>
  <r>
    <x v="63"/>
    <x v="71"/>
    <n v="18"/>
    <x v="1"/>
    <n v="14"/>
    <n v="41"/>
    <n v="9"/>
    <n v="112"/>
    <n v="360"/>
    <n v="3.5688780000000002"/>
    <n v="3.9413269999999998"/>
    <n v="3.711735"/>
    <n v="3.788265"/>
    <x v="0"/>
  </r>
  <r>
    <x v="53"/>
    <x v="1"/>
    <n v="24"/>
    <x v="0"/>
    <n v="28"/>
    <n v="15"/>
    <n v="0"/>
    <n v="60"/>
    <n v="240"/>
    <n v="3.3284310000000001"/>
    <n v="3.6274510000000002"/>
    <n v="3.3970590000000001"/>
    <n v="3.4313729999999998"/>
    <x v="0"/>
  </r>
  <r>
    <x v="64"/>
    <x v="77"/>
    <n v="15"/>
    <x v="4"/>
    <n v="18"/>
    <n v="68"/>
    <n v="2"/>
    <n v="99"/>
    <n v="362"/>
    <n v="3.5059520000000002"/>
    <n v="3.8303569999999998"/>
    <n v="3.5"/>
    <n v="3.5119050000000001"/>
    <x v="0"/>
  </r>
  <r>
    <x v="80"/>
    <x v="86"/>
    <n v="12"/>
    <x v="0"/>
    <n v="13"/>
    <n v="49"/>
    <n v="4"/>
    <n v="62"/>
    <n v="271"/>
    <n v="3.2959179999999999"/>
    <n v="3.8571430000000002"/>
    <n v="3.785714"/>
    <n v="3.7040820000000001"/>
    <x v="0"/>
  </r>
  <r>
    <x v="80"/>
    <x v="56"/>
    <n v="51"/>
    <x v="0"/>
    <n v="57"/>
    <n v="56"/>
    <n v="1"/>
    <n v="152"/>
    <n v="572"/>
    <n v="3.4403969999999999"/>
    <n v="3.572848"/>
    <n v="3.3377479999999999"/>
    <n v="3.2980130000000001"/>
    <x v="0"/>
  </r>
  <r>
    <x v="80"/>
    <x v="1"/>
    <n v="13"/>
    <x v="1"/>
    <n v="15"/>
    <n v="49"/>
    <n v="3"/>
    <n v="73"/>
    <n v="278"/>
    <n v="3.2517990000000001"/>
    <n v="3.6474820000000001"/>
    <n v="3.3884889999999999"/>
    <n v="3.3884889999999999"/>
    <x v="0"/>
  </r>
  <r>
    <x v="57"/>
    <x v="102"/>
    <n v="24"/>
    <x v="0"/>
    <n v="20"/>
    <n v="55"/>
    <n v="2"/>
    <n v="80"/>
    <n v="299"/>
    <n v="3.0750000000000002"/>
    <n v="3.4464290000000002"/>
    <n v="3.2749999999999999"/>
    <n v="3.1535709999999999"/>
    <x v="0"/>
  </r>
  <r>
    <x v="4"/>
    <x v="109"/>
    <n v="14"/>
    <x v="1"/>
    <n v="16"/>
    <n v="52"/>
    <n v="12"/>
    <n v="166"/>
    <n v="494"/>
    <n v="3.5319150000000001"/>
    <n v="3.8085110000000002"/>
    <n v="3.7127659999999998"/>
    <n v="3.7659570000000002"/>
    <x v="0"/>
  </r>
  <r>
    <x v="6"/>
    <x v="51"/>
    <n v="28"/>
    <x v="0"/>
    <n v="39"/>
    <n v="51"/>
    <n v="4"/>
    <n v="97"/>
    <n v="386"/>
    <n v="3.3596490000000001"/>
    <n v="3.6754389999999999"/>
    <n v="3.3771930000000001"/>
    <n v="3.3421050000000001"/>
    <x v="0"/>
  </r>
  <r>
    <x v="63"/>
    <x v="39"/>
    <n v="22"/>
    <x v="1"/>
    <n v="17"/>
    <n v="49"/>
    <n v="4"/>
    <n v="107"/>
    <n v="373"/>
    <n v="3.6028039999999999"/>
    <n v="3.9205610000000002"/>
    <n v="3.738318"/>
    <n v="3.6962619999999999"/>
    <x v="0"/>
  </r>
  <r>
    <x v="0"/>
    <x v="6"/>
    <n v="15"/>
    <x v="0"/>
    <n v="20"/>
    <n v="62"/>
    <n v="6"/>
    <n v="102"/>
    <n v="394"/>
    <n v="3.6565660000000002"/>
    <n v="3.8484850000000002"/>
    <n v="3.8585859999999998"/>
    <n v="3.9040400000000002"/>
    <x v="0"/>
  </r>
  <r>
    <x v="59"/>
    <x v="28"/>
    <n v="23"/>
    <x v="0"/>
    <n v="18"/>
    <n v="39"/>
    <n v="3"/>
    <n v="88"/>
    <n v="321"/>
    <n v="3.5487799999999998"/>
    <n v="3.7439019999999998"/>
    <n v="3.609756"/>
    <n v="3.695122"/>
    <x v="0"/>
  </r>
  <r>
    <x v="41"/>
    <x v="109"/>
    <n v="40"/>
    <x v="0"/>
    <n v="43"/>
    <n v="30"/>
    <n v="1"/>
    <n v="110"/>
    <n v="409"/>
    <n v="3.6050420000000001"/>
    <n v="3.6218490000000001"/>
    <n v="3.6092439999999999"/>
    <n v="3.6176469999999998"/>
    <x v="0"/>
  </r>
  <r>
    <x v="73"/>
    <x v="12"/>
    <n v="9"/>
    <x v="0"/>
    <n v="17"/>
    <n v="84"/>
    <n v="7"/>
    <n v="122"/>
    <n v="424"/>
    <n v="3.6153849999999998"/>
    <n v="3.8846150000000002"/>
    <n v="3.8461539999999999"/>
    <n v="3.8846150000000002"/>
    <x v="0"/>
  </r>
  <r>
    <x v="1"/>
    <x v="9"/>
    <n v="13"/>
    <x v="0"/>
    <n v="11"/>
    <n v="45"/>
    <n v="2"/>
    <n v="92"/>
    <n v="307"/>
    <n v="3.2760419999999999"/>
    <n v="3.6354169999999999"/>
    <n v="3.3958330000000001"/>
    <n v="3.4270830000000001"/>
    <x v="0"/>
  </r>
  <r>
    <x v="43"/>
    <x v="55"/>
    <n v="29"/>
    <x v="0"/>
    <n v="28"/>
    <n v="60"/>
    <n v="9"/>
    <n v="149"/>
    <n v="535"/>
    <n v="3.4479169999999999"/>
    <n v="3.9479169999999999"/>
    <n v="3.46875"/>
    <n v="3.6041669999999999"/>
    <x v="0"/>
  </r>
  <r>
    <x v="49"/>
    <x v="84"/>
    <n v="18"/>
    <x v="0"/>
    <n v="23"/>
    <n v="44"/>
    <n v="2"/>
    <n v="114"/>
    <n v="405"/>
    <n v="3.1470590000000001"/>
    <n v="3.7058819999999999"/>
    <n v="3.4117649999999999"/>
    <n v="3.441176"/>
    <x v="0"/>
  </r>
  <r>
    <x v="3"/>
    <x v="79"/>
    <n v="15"/>
    <x v="0"/>
    <n v="23"/>
    <n v="53"/>
    <n v="11"/>
    <n v="109"/>
    <n v="412"/>
    <n v="3.6666669999999999"/>
    <n v="3.9230770000000001"/>
    <n v="3.8269229999999999"/>
    <n v="3.7756409999999998"/>
    <x v="0"/>
  </r>
  <r>
    <x v="48"/>
    <x v="132"/>
    <n v="18"/>
    <x v="1"/>
    <n v="17"/>
    <n v="25"/>
    <n v="2"/>
    <n v="79"/>
    <n v="305"/>
    <n v="3.1318679999999999"/>
    <n v="3.7967029999999999"/>
    <n v="3.3956040000000001"/>
    <n v="3.1813189999999998"/>
    <x v="0"/>
  </r>
  <r>
    <x v="46"/>
    <x v="81"/>
    <n v="2"/>
    <x v="0"/>
    <n v="3"/>
    <n v="35"/>
    <n v="5"/>
    <n v="70"/>
    <n v="191"/>
    <n v="3.75"/>
    <n v="3.5"/>
    <n v="3.75"/>
    <n v="3.75"/>
    <x v="0"/>
  </r>
  <r>
    <x v="7"/>
    <x v="108"/>
    <n v="19"/>
    <x v="0"/>
    <n v="21"/>
    <n v="55"/>
    <n v="5"/>
    <n v="78"/>
    <n v="325"/>
    <n v="3"/>
    <n v="3.1428569999999998"/>
    <n v="2.9464290000000002"/>
    <n v="2.8928569999999998"/>
    <x v="0"/>
  </r>
  <r>
    <x v="80"/>
    <x v="15"/>
    <n v="22"/>
    <x v="0"/>
    <n v="30"/>
    <n v="49"/>
    <n v="5"/>
    <n v="119"/>
    <n v="440"/>
    <n v="3.3055560000000002"/>
    <n v="3.6111110000000002"/>
    <n v="3.6111110000000002"/>
    <n v="3.5"/>
    <x v="0"/>
  </r>
  <r>
    <x v="55"/>
    <x v="22"/>
    <n v="18"/>
    <x v="0"/>
    <n v="16"/>
    <n v="32"/>
    <n v="2"/>
    <n v="70"/>
    <n v="292"/>
    <n v="3.1875"/>
    <n v="3.7291669999999999"/>
    <n v="3.4166669999999999"/>
    <n v="3.5416669999999999"/>
    <x v="0"/>
  </r>
  <r>
    <x v="11"/>
    <x v="7"/>
    <n v="42"/>
    <x v="0"/>
    <n v="44"/>
    <n v="68"/>
    <n v="13"/>
    <n v="70"/>
    <n v="406"/>
    <n v="3.25"/>
    <n v="3.7250000000000001"/>
    <n v="3.45"/>
    <n v="3.55"/>
    <x v="0"/>
  </r>
  <r>
    <x v="63"/>
    <x v="23"/>
    <n v="11"/>
    <x v="1"/>
    <n v="8"/>
    <n v="43"/>
    <n v="7"/>
    <n v="72"/>
    <n v="285"/>
    <n v="3.5"/>
    <n v="3.7916669999999999"/>
    <n v="3.7916669999999999"/>
    <n v="3.875"/>
    <x v="0"/>
  </r>
  <r>
    <x v="25"/>
    <x v="8"/>
    <n v="38"/>
    <x v="0"/>
    <n v="34"/>
    <n v="82"/>
    <n v="7"/>
    <n v="83"/>
    <n v="412"/>
    <n v="3.4125000000000001"/>
    <n v="3.8374999999999999"/>
    <n v="3.6749999999999998"/>
    <n v="3.6375000000000002"/>
    <x v="0"/>
  </r>
  <r>
    <x v="63"/>
    <x v="108"/>
    <n v="19"/>
    <x v="0"/>
    <n v="18"/>
    <n v="42"/>
    <n v="1"/>
    <n v="64"/>
    <n v="278"/>
    <n v="3.3666670000000001"/>
    <n v="3.677778"/>
    <n v="3.5444439999999999"/>
    <n v="3.4555560000000001"/>
    <x v="0"/>
  </r>
  <r>
    <x v="59"/>
    <x v="83"/>
    <n v="20"/>
    <x v="0"/>
    <n v="21"/>
    <n v="42"/>
    <n v="8"/>
    <n v="96"/>
    <n v="375"/>
    <n v="3.2717390000000002"/>
    <n v="3.597826"/>
    <n v="3.4782609999999998"/>
    <n v="3.4456519999999999"/>
    <x v="0"/>
  </r>
  <r>
    <x v="45"/>
    <x v="51"/>
    <n v="29"/>
    <x v="4"/>
    <n v="30"/>
    <n v="56"/>
    <n v="5"/>
    <n v="98"/>
    <n v="404"/>
    <n v="3.454545"/>
    <n v="3.6818179999999998"/>
    <n v="3.5909089999999999"/>
    <n v="3.6818179999999998"/>
    <x v="0"/>
  </r>
  <r>
    <x v="59"/>
    <x v="18"/>
    <n v="19"/>
    <x v="0"/>
    <n v="26"/>
    <n v="53"/>
    <n v="6"/>
    <n v="103"/>
    <n v="394"/>
    <n v="3.328125"/>
    <n v="3.53125"/>
    <n v="3.265625"/>
    <n v="3.15625"/>
    <x v="0"/>
  </r>
  <r>
    <x v="60"/>
    <x v="22"/>
    <n v="24"/>
    <x v="1"/>
    <n v="27"/>
    <n v="66"/>
    <n v="22"/>
    <n v="102"/>
    <n v="420"/>
    <n v="3.3461539999999999"/>
    <n v="3.8846150000000002"/>
    <n v="3.6923080000000001"/>
    <n v="3.6923080000000001"/>
    <x v="0"/>
  </r>
  <r>
    <x v="61"/>
    <x v="5"/>
    <n v="25"/>
    <x v="1"/>
    <n v="24"/>
    <n v="79"/>
    <n v="7"/>
    <n v="123"/>
    <n v="421"/>
    <n v="3.8076919999999999"/>
    <n v="3.961538"/>
    <n v="3.9230770000000001"/>
    <n v="3.8076919999999999"/>
    <x v="0"/>
  </r>
  <r>
    <x v="101"/>
    <x v="93"/>
    <n v="85"/>
    <x v="5"/>
    <n v="79"/>
    <n v="10"/>
    <n v="3"/>
    <n v="25"/>
    <n v="305"/>
    <n v="3.51105"/>
    <n v="3.5101290000000001"/>
    <n v="3.6229279999999999"/>
    <n v="3.6491709999999999"/>
    <x v="0"/>
  </r>
  <r>
    <x v="97"/>
    <x v="1"/>
    <n v="129"/>
    <x v="4"/>
    <n v="80"/>
    <n v="17"/>
    <n v="10"/>
    <n v="29"/>
    <n v="415"/>
    <n v="3.9655170000000002"/>
    <n v="3.9519700000000002"/>
    <n v="4.013547"/>
    <n v="4.1046800000000001"/>
    <x v="0"/>
  </r>
  <r>
    <x v="52"/>
    <x v="14"/>
    <n v="180"/>
    <x v="10"/>
    <n v="103"/>
    <n v="15"/>
    <n v="7"/>
    <n v="49"/>
    <n v="501"/>
    <n v="3.4285709999999998"/>
    <n v="3.5714290000000002"/>
    <n v="3.785714"/>
    <n v="3.5"/>
    <x v="0"/>
  </r>
  <r>
    <x v="90"/>
    <x v="107"/>
    <n v="200"/>
    <x v="6"/>
    <n v="62"/>
    <n v="9"/>
    <n v="4"/>
    <n v="27"/>
    <n v="421"/>
    <n v="4.1818179999999998"/>
    <n v="3.954545"/>
    <n v="4.3636359999999996"/>
    <n v="4.5454549999999996"/>
    <x v="0"/>
  </r>
  <r>
    <x v="97"/>
    <x v="73"/>
    <n v="172"/>
    <x v="3"/>
    <n v="104"/>
    <n v="18"/>
    <n v="1"/>
    <n v="53"/>
    <n v="503"/>
    <n v="3.6392410000000002"/>
    <n v="3.6645569999999998"/>
    <n v="3.9177219999999999"/>
    <n v="3.8291140000000001"/>
    <x v="0"/>
  </r>
  <r>
    <x v="100"/>
    <x v="86"/>
    <n v="130"/>
    <x v="4"/>
    <n v="55"/>
    <n v="7"/>
    <n v="0"/>
    <n v="33"/>
    <n v="345"/>
    <n v="3.5813950000000001"/>
    <n v="3.6860469999999999"/>
    <n v="3.604651"/>
    <n v="3.5775190000000001"/>
    <x v="0"/>
  </r>
  <r>
    <x v="83"/>
    <x v="59"/>
    <n v="149"/>
    <x v="1"/>
    <n v="134"/>
    <n v="7"/>
    <n v="2"/>
    <n v="31"/>
    <n v="515"/>
    <n v="3.481481"/>
    <n v="3.8333330000000001"/>
    <n v="3.4074070000000001"/>
    <n v="3.3888889999999998"/>
    <x v="0"/>
  </r>
  <r>
    <x v="101"/>
    <x v="96"/>
    <n v="127"/>
    <x v="4"/>
    <n v="66"/>
    <n v="5"/>
    <n v="1"/>
    <n v="34"/>
    <n v="353"/>
    <n v="3.4371260000000001"/>
    <n v="3.5359280000000002"/>
    <n v="3.4850300000000001"/>
    <n v="3.5748500000000001"/>
    <x v="0"/>
  </r>
  <r>
    <x v="35"/>
    <x v="80"/>
    <n v="225"/>
    <x v="7"/>
    <n v="95"/>
    <n v="28"/>
    <n v="4"/>
    <n v="71"/>
    <n v="592"/>
    <n v="3.7777780000000001"/>
    <n v="3.8611110000000002"/>
    <n v="3.6666669999999999"/>
    <n v="3.8055560000000002"/>
    <x v="0"/>
  </r>
  <r>
    <x v="88"/>
    <x v="118"/>
    <n v="164"/>
    <x v="0"/>
    <n v="110"/>
    <n v="44"/>
    <n v="0"/>
    <n v="37"/>
    <n v="500"/>
    <n v="3.5"/>
    <n v="3.6"/>
    <n v="3.5"/>
    <n v="3.6"/>
    <x v="0"/>
  </r>
  <r>
    <x v="90"/>
    <x v="44"/>
    <n v="152"/>
    <x v="0"/>
    <n v="88"/>
    <n v="3"/>
    <n v="5"/>
    <n v="38"/>
    <n v="451"/>
    <n v="4.2656460000000003"/>
    <n v="4.0652460000000001"/>
    <n v="4.1031959999999996"/>
    <n v="4.299601"/>
    <x v="0"/>
  </r>
  <r>
    <x v="83"/>
    <x v="7"/>
    <n v="122"/>
    <x v="0"/>
    <n v="82"/>
    <n v="12"/>
    <n v="3"/>
    <n v="30"/>
    <n v="392"/>
    <n v="3.8042729999999998"/>
    <n v="3.9607389999999998"/>
    <n v="3.7915700000000001"/>
    <n v="3.8706700000000001"/>
    <x v="0"/>
  </r>
  <r>
    <x v="91"/>
    <x v="51"/>
    <n v="126"/>
    <x v="1"/>
    <n v="88"/>
    <n v="9"/>
    <n v="9"/>
    <n v="28"/>
    <n v="418"/>
    <n v="4.1704869999999996"/>
    <n v="4.0830950000000001"/>
    <n v="4.091691"/>
    <n v="4.153295"/>
    <x v="0"/>
  </r>
  <r>
    <x v="58"/>
    <x v="55"/>
    <n v="129"/>
    <x v="0"/>
    <n v="96"/>
    <n v="9"/>
    <n v="2"/>
    <n v="52"/>
    <n v="488"/>
    <n v="4.1385930000000002"/>
    <n v="3.9488270000000001"/>
    <n v="4.086354"/>
    <n v="4.2675910000000004"/>
    <x v="0"/>
  </r>
  <r>
    <x v="90"/>
    <x v="92"/>
    <n v="131"/>
    <x v="0"/>
    <n v="66"/>
    <n v="5"/>
    <n v="7"/>
    <n v="13"/>
    <n v="336"/>
    <n v="4.0125000000000002"/>
    <n v="3.85"/>
    <n v="3.9874999999999998"/>
    <n v="4.0999999999999996"/>
    <x v="0"/>
  </r>
  <r>
    <x v="97"/>
    <x v="34"/>
    <n v="202"/>
    <x v="1"/>
    <n v="132"/>
    <n v="26"/>
    <n v="28"/>
    <n v="47"/>
    <n v="705"/>
    <n v="4.2868219999999999"/>
    <n v="3.7906979999999999"/>
    <n v="4.1046509999999996"/>
    <n v="4.3255809999999997"/>
    <x v="0"/>
  </r>
  <r>
    <x v="91"/>
    <x v="32"/>
    <n v="107"/>
    <x v="0"/>
    <n v="85"/>
    <n v="17"/>
    <n v="4"/>
    <n v="46"/>
    <n v="426"/>
    <n v="3.6098479999999999"/>
    <n v="3.7727270000000002"/>
    <n v="3.5833330000000001"/>
    <n v="3.5643940000000001"/>
    <x v="0"/>
  </r>
  <r>
    <x v="87"/>
    <x v="2"/>
    <n v="133"/>
    <x v="0"/>
    <n v="67"/>
    <n v="4"/>
    <n v="7"/>
    <n v="14"/>
    <n v="354"/>
    <n v="4.234286"/>
    <n v="4.04"/>
    <n v="4.0714290000000002"/>
    <n v="4.2914289999999999"/>
    <x v="0"/>
  </r>
  <r>
    <x v="83"/>
    <x v="4"/>
    <n v="95"/>
    <x v="1"/>
    <n v="62"/>
    <n v="10"/>
    <n v="5"/>
    <n v="25"/>
    <n v="315"/>
    <n v="4.2083329999999997"/>
    <n v="3.875"/>
    <n v="3.7708330000000001"/>
    <n v="3.9583330000000001"/>
    <x v="0"/>
  </r>
  <r>
    <x v="58"/>
    <x v="26"/>
    <n v="176"/>
    <x v="0"/>
    <n v="140"/>
    <n v="16"/>
    <n v="25"/>
    <n v="95"/>
    <n v="735"/>
    <n v="4.0060979999999997"/>
    <n v="3.7621950000000002"/>
    <n v="3.7621950000000002"/>
    <n v="3.9573170000000002"/>
    <x v="0"/>
  </r>
  <r>
    <x v="51"/>
    <x v="43"/>
    <n v="148"/>
    <x v="0"/>
    <n v="109"/>
    <n v="9"/>
    <n v="12"/>
    <n v="52"/>
    <n v="572"/>
    <n v="4.03268"/>
    <n v="3.630719"/>
    <n v="3.712418"/>
    <n v="4.0653589999999999"/>
    <x v="0"/>
  </r>
  <r>
    <x v="58"/>
    <x v="37"/>
    <n v="172"/>
    <x v="5"/>
    <n v="97"/>
    <n v="25"/>
    <n v="12"/>
    <n v="44"/>
    <n v="543"/>
    <n v="4"/>
    <n v="3.9444439999999998"/>
    <n v="3.6666669999999999"/>
    <n v="3.7777780000000001"/>
    <x v="0"/>
  </r>
  <r>
    <x v="35"/>
    <x v="15"/>
    <n v="213"/>
    <x v="1"/>
    <n v="106"/>
    <n v="18"/>
    <n v="11"/>
    <n v="61"/>
    <n v="651"/>
    <n v="4.0294119999999998"/>
    <n v="4.0294119999999998"/>
    <n v="3.8235290000000002"/>
    <n v="4"/>
    <x v="0"/>
  </r>
  <r>
    <x v="52"/>
    <x v="9"/>
    <n v="230"/>
    <x v="0"/>
    <n v="72"/>
    <n v="4"/>
    <n v="8"/>
    <n v="28"/>
    <n v="518"/>
    <n v="3.6111110000000002"/>
    <n v="3.7111109999999998"/>
    <n v="3.3444440000000002"/>
    <n v="3.5333329999999998"/>
    <x v="0"/>
  </r>
  <r>
    <x v="46"/>
    <x v="0"/>
    <n v="221"/>
    <x v="1"/>
    <n v="113"/>
    <n v="28"/>
    <n v="4"/>
    <n v="56"/>
    <n v="646"/>
    <n v="3.6538460000000001"/>
    <n v="3.8461539999999999"/>
    <n v="3.8461539999999999"/>
    <n v="3.8846150000000002"/>
    <x v="0"/>
  </r>
  <r>
    <x v="51"/>
    <x v="54"/>
    <n v="147"/>
    <x v="0"/>
    <n v="77"/>
    <n v="23"/>
    <n v="15"/>
    <n v="75"/>
    <n v="542"/>
    <n v="3.6666669999999999"/>
    <n v="3.8333330000000001"/>
    <n v="3.6666669999999999"/>
    <n v="3.3666670000000001"/>
    <x v="0"/>
  </r>
  <r>
    <x v="100"/>
    <x v="3"/>
    <n v="166"/>
    <x v="0"/>
    <n v="89"/>
    <n v="20"/>
    <n v="15"/>
    <n v="86"/>
    <n v="637"/>
    <n v="4.0999999999999996"/>
    <n v="3.8250000000000002"/>
    <n v="3.9"/>
    <n v="4.1500000000000004"/>
    <x v="0"/>
  </r>
  <r>
    <x v="87"/>
    <x v="153"/>
    <n v="25"/>
    <x v="0"/>
    <n v="15"/>
    <n v="3"/>
    <n v="2"/>
    <n v="5"/>
    <n v="83"/>
    <n v="4.25"/>
    <n v="3.5"/>
    <n v="3.75"/>
    <n v="4.25"/>
    <x v="0"/>
  </r>
  <r>
    <x v="100"/>
    <x v="60"/>
    <n v="148"/>
    <x v="0"/>
    <n v="99"/>
    <n v="7"/>
    <n v="1"/>
    <n v="49"/>
    <n v="513"/>
    <n v="3.7285710000000001"/>
    <n v="3.7714289999999999"/>
    <n v="3.628571"/>
    <n v="3.7285710000000001"/>
    <x v="0"/>
  </r>
  <r>
    <x v="92"/>
    <x v="91"/>
    <n v="104"/>
    <x v="0"/>
    <n v="66"/>
    <n v="2"/>
    <n v="16"/>
    <n v="12"/>
    <n v="276"/>
    <n v="4.3333329999999997"/>
    <n v="4"/>
    <n v="4"/>
    <n v="4.1666670000000003"/>
    <x v="0"/>
  </r>
  <r>
    <x v="91"/>
    <x v="27"/>
    <n v="94"/>
    <x v="0"/>
    <n v="70"/>
    <n v="5"/>
    <n v="3"/>
    <n v="18"/>
    <n v="353"/>
    <n v="4.0004169999999997"/>
    <n v="4.1558330000000003"/>
    <n v="4.0262500000000001"/>
    <n v="4.1270829999999998"/>
    <x v="0"/>
  </r>
  <r>
    <x v="88"/>
    <x v="0"/>
    <n v="130"/>
    <x v="0"/>
    <n v="83"/>
    <n v="4"/>
    <n v="4"/>
    <n v="34"/>
    <n v="403"/>
    <n v="4.2083849999999998"/>
    <n v="4.0949450000000001"/>
    <n v="4.1288530000000003"/>
    <n v="4.3070279999999999"/>
    <x v="0"/>
  </r>
  <r>
    <x v="91"/>
    <x v="104"/>
    <n v="163"/>
    <x v="0"/>
    <n v="89"/>
    <n v="4"/>
    <n v="14"/>
    <n v="24"/>
    <n v="480"/>
    <n v="4.1222219999999998"/>
    <n v="4.0740740000000004"/>
    <n v="4.1296299999999997"/>
    <n v="4.3259259999999999"/>
    <x v="0"/>
  </r>
  <r>
    <x v="58"/>
    <x v="22"/>
    <n v="172"/>
    <x v="1"/>
    <n v="111"/>
    <n v="22"/>
    <n v="25"/>
    <n v="45"/>
    <n v="588"/>
    <n v="4.3928570000000002"/>
    <n v="3.535714"/>
    <n v="4.1428570000000002"/>
    <n v="4.5357139999999996"/>
    <x v="0"/>
  </r>
  <r>
    <x v="87"/>
    <x v="21"/>
    <n v="121"/>
    <x v="1"/>
    <n v="53"/>
    <n v="14"/>
    <n v="11"/>
    <n v="16"/>
    <n v="318"/>
    <n v="4.0443429999999996"/>
    <n v="4.0244650000000002"/>
    <n v="3.8929659999999999"/>
    <n v="3.9740060000000001"/>
    <x v="0"/>
  </r>
  <r>
    <x v="101"/>
    <x v="118"/>
    <n v="83"/>
    <x v="1"/>
    <n v="83"/>
    <n v="8"/>
    <n v="11"/>
    <n v="30"/>
    <n v="342"/>
    <n v="4.0084590000000002"/>
    <n v="3.9812029999999998"/>
    <n v="4.0009399999999999"/>
    <n v="4.0892860000000004"/>
    <x v="0"/>
  </r>
  <r>
    <x v="90"/>
    <x v="167"/>
    <n v="146"/>
    <x v="4"/>
    <n v="175"/>
    <n v="10"/>
    <n v="12"/>
    <n v="14"/>
    <n v="635"/>
    <n v="4.75"/>
    <n v="4"/>
    <n v="4.25"/>
    <n v="4.75"/>
    <x v="0"/>
  </r>
  <r>
    <x v="58"/>
    <x v="23"/>
    <n v="158"/>
    <x v="0"/>
    <n v="107"/>
    <n v="9"/>
    <n v="22"/>
    <n v="29"/>
    <n v="488"/>
    <n v="4.149457"/>
    <n v="3.9456519999999999"/>
    <n v="4.0706519999999999"/>
    <n v="4.2146739999999996"/>
    <x v="0"/>
  </r>
  <r>
    <x v="100"/>
    <x v="84"/>
    <n v="106"/>
    <x v="0"/>
    <n v="106"/>
    <n v="7"/>
    <n v="7"/>
    <n v="9"/>
    <n v="406"/>
    <n v="4.3981479999999999"/>
    <n v="4.1203700000000003"/>
    <n v="4.3518520000000001"/>
    <n v="4.6296299999999997"/>
    <x v="0"/>
  </r>
  <r>
    <x v="87"/>
    <x v="15"/>
    <n v="127"/>
    <x v="0"/>
    <n v="95"/>
    <n v="7"/>
    <n v="8"/>
    <n v="35"/>
    <n v="460"/>
    <n v="3.7406419999999998"/>
    <n v="3.8556149999999998"/>
    <n v="3.6176469999999998"/>
    <n v="3.6363639999999999"/>
    <x v="0"/>
  </r>
  <r>
    <x v="100"/>
    <x v="19"/>
    <n v="160"/>
    <x v="1"/>
    <n v="98"/>
    <n v="30"/>
    <n v="18"/>
    <n v="37"/>
    <n v="529"/>
    <n v="3.9859149999999999"/>
    <n v="3.8556339999999998"/>
    <n v="3.7676059999999998"/>
    <n v="3.950704"/>
    <x v="0"/>
  </r>
  <r>
    <x v="100"/>
    <x v="43"/>
    <n v="154"/>
    <x v="0"/>
    <n v="113"/>
    <n v="9"/>
    <n v="17"/>
    <n v="23"/>
    <n v="530"/>
    <n v="3.9520200000000001"/>
    <n v="3.9974750000000001"/>
    <n v="3.9520200000000001"/>
    <n v="4"/>
    <x v="0"/>
  </r>
  <r>
    <x v="88"/>
    <x v="117"/>
    <n v="140"/>
    <x v="0"/>
    <n v="131"/>
    <n v="13"/>
    <n v="13"/>
    <n v="28"/>
    <n v="488"/>
    <n v="3.850543"/>
    <n v="3.9048910000000001"/>
    <n v="3.714674"/>
    <n v="3.8288039999999999"/>
    <x v="0"/>
  </r>
  <r>
    <x v="90"/>
    <x v="53"/>
    <n v="156"/>
    <x v="0"/>
    <n v="130"/>
    <n v="15"/>
    <n v="22"/>
    <n v="39"/>
    <n v="583"/>
    <n v="4.087879"/>
    <n v="4.0606059999999999"/>
    <n v="3.9303029999999999"/>
    <n v="3.987879"/>
    <x v="0"/>
  </r>
  <r>
    <x v="58"/>
    <x v="47"/>
    <n v="171"/>
    <x v="0"/>
    <n v="100"/>
    <n v="12"/>
    <n v="11"/>
    <n v="26"/>
    <n v="537"/>
    <n v="3.9692310000000002"/>
    <n v="3.8615379999999999"/>
    <n v="3.6"/>
    <n v="3.7153849999999999"/>
    <x v="0"/>
  </r>
  <r>
    <x v="58"/>
    <x v="61"/>
    <n v="238"/>
    <x v="0"/>
    <n v="126"/>
    <n v="10"/>
    <n v="23"/>
    <n v="44"/>
    <n v="676"/>
    <n v="4.1949149999999999"/>
    <n v="3.957627"/>
    <n v="3.9830510000000001"/>
    <n v="4.2033899999999997"/>
    <x v="0"/>
  </r>
  <r>
    <x v="87"/>
    <x v="75"/>
    <n v="174"/>
    <x v="0"/>
    <n v="130"/>
    <n v="13"/>
    <n v="16"/>
    <n v="25"/>
    <n v="529"/>
    <n v="4.2"/>
    <n v="4"/>
    <n v="4"/>
    <n v="4"/>
    <x v="0"/>
  </r>
  <r>
    <x v="52"/>
    <x v="0"/>
    <n v="148"/>
    <x v="4"/>
    <n v="88"/>
    <n v="19"/>
    <n v="19"/>
    <n v="39"/>
    <n v="490"/>
    <n v="4.2321429999999998"/>
    <n v="4.1026790000000002"/>
    <n v="4.0803570000000002"/>
    <n v="4.2455360000000004"/>
    <x v="0"/>
  </r>
  <r>
    <x v="87"/>
    <x v="118"/>
    <n v="107"/>
    <x v="0"/>
    <n v="96"/>
    <n v="4"/>
    <n v="8"/>
    <n v="35"/>
    <n v="386"/>
    <n v="3.5"/>
    <n v="3"/>
    <n v="3.5"/>
    <n v="3.5"/>
    <x v="0"/>
  </r>
  <r>
    <x v="102"/>
    <x v="2"/>
    <n v="151"/>
    <x v="0"/>
    <n v="80"/>
    <n v="5"/>
    <n v="4"/>
    <n v="13"/>
    <n v="378"/>
    <n v="3.5"/>
    <n v="3.3"/>
    <n v="3.7"/>
    <n v="3.8"/>
    <x v="0"/>
  </r>
  <r>
    <x v="88"/>
    <x v="28"/>
    <n v="102"/>
    <x v="5"/>
    <n v="43"/>
    <n v="2"/>
    <n v="8"/>
    <n v="31"/>
    <n v="336"/>
    <n v="4.0833329999999997"/>
    <n v="3.75"/>
    <n v="4"/>
    <n v="4.25"/>
    <x v="0"/>
  </r>
  <r>
    <x v="100"/>
    <x v="23"/>
    <n v="162"/>
    <x v="0"/>
    <n v="80"/>
    <n v="7"/>
    <n v="9"/>
    <n v="17"/>
    <n v="428"/>
    <n v="4.0675679999999996"/>
    <n v="4.0540539999999998"/>
    <n v="3.7567569999999999"/>
    <n v="3.9729730000000001"/>
    <x v="0"/>
  </r>
  <r>
    <x v="90"/>
    <x v="25"/>
    <n v="162"/>
    <x v="1"/>
    <n v="72"/>
    <n v="5"/>
    <n v="2"/>
    <n v="21"/>
    <n v="399"/>
    <n v="3.54"/>
    <n v="3.61"/>
    <n v="3.73"/>
    <n v="3.58"/>
    <x v="0"/>
  </r>
  <r>
    <x v="92"/>
    <x v="87"/>
    <n v="109"/>
    <x v="0"/>
    <n v="35"/>
    <n v="10"/>
    <n v="0"/>
    <n v="9"/>
    <n v="232"/>
    <n v="3.75"/>
    <n v="3.75"/>
    <n v="3.55"/>
    <n v="3.5"/>
    <x v="0"/>
  </r>
  <r>
    <x v="97"/>
    <x v="137"/>
    <n v="129"/>
    <x v="15"/>
    <n v="63"/>
    <n v="58"/>
    <n v="11"/>
    <n v="74"/>
    <n v="506"/>
    <n v="3.8055560000000002"/>
    <n v="3.9074070000000001"/>
    <n v="3.8822749999999999"/>
    <n v="3.9312170000000002"/>
    <x v="0"/>
  </r>
  <r>
    <x v="58"/>
    <x v="87"/>
    <n v="100"/>
    <x v="16"/>
    <n v="57"/>
    <n v="45"/>
    <n v="21"/>
    <n v="65"/>
    <n v="470"/>
    <n v="3.947368"/>
    <n v="3.8552629999999999"/>
    <n v="4.0921050000000001"/>
    <n v="4.1710529999999997"/>
    <x v="0"/>
  </r>
  <r>
    <x v="100"/>
    <x v="73"/>
    <n v="148"/>
    <x v="17"/>
    <n v="125"/>
    <n v="21"/>
    <n v="1"/>
    <n v="57"/>
    <n v="545"/>
    <n v="3.622112"/>
    <n v="3.651815"/>
    <n v="3.6402640000000002"/>
    <n v="3.50495"/>
    <x v="0"/>
  </r>
  <r>
    <x v="44"/>
    <x v="24"/>
    <n v="4"/>
    <x v="0"/>
    <n v="4"/>
    <n v="31"/>
    <n v="20"/>
    <n v="183"/>
    <n v="623"/>
    <n v="4.5703930000000001"/>
    <n v="4.3770699999999998"/>
    <n v="4.4798140000000002"/>
    <n v="4.6262939999999997"/>
    <x v="1"/>
  </r>
  <r>
    <x v="60"/>
    <x v="33"/>
    <n v="9"/>
    <x v="0"/>
    <n v="36"/>
    <n v="8"/>
    <n v="24"/>
    <n v="134"/>
    <n v="478"/>
    <n v="4.4353800000000003"/>
    <n v="4.2011700000000003"/>
    <n v="4.3862569999999996"/>
    <n v="4.482164"/>
    <x v="2"/>
  </r>
  <r>
    <x v="73"/>
    <x v="130"/>
    <n v="10"/>
    <x v="1"/>
    <n v="15"/>
    <n v="29"/>
    <n v="9"/>
    <n v="137"/>
    <n v="483"/>
    <n v="4.1411220000000002"/>
    <n v="4.3967609999999997"/>
    <n v="4.350492"/>
    <n v="4.3204159999999998"/>
    <x v="3"/>
  </r>
  <r>
    <x v="33"/>
    <x v="78"/>
    <n v="8"/>
    <x v="0"/>
    <n v="30"/>
    <n v="18"/>
    <n v="7"/>
    <n v="115"/>
    <n v="437"/>
    <n v="4.4433429999999996"/>
    <n v="4.5934840000000001"/>
    <n v="4.5131019999999999"/>
    <n v="4.5881730000000003"/>
    <x v="1"/>
  </r>
  <r>
    <x v="94"/>
    <x v="77"/>
    <n v="3"/>
    <x v="0"/>
    <n v="8"/>
    <n v="9"/>
    <n v="26"/>
    <n v="143"/>
    <n v="418"/>
    <n v="4.5559209999999997"/>
    <n v="4.2565790000000003"/>
    <n v="4.4736840000000004"/>
    <n v="4.6206139999999998"/>
    <x v="1"/>
  </r>
  <r>
    <x v="73"/>
    <x v="18"/>
    <n v="1"/>
    <x v="0"/>
    <n v="7"/>
    <n v="16"/>
    <n v="14"/>
    <n v="133"/>
    <n v="436"/>
    <n v="4.3289239999999998"/>
    <n v="4.40388"/>
    <n v="4.377866"/>
    <n v="4.4413580000000001"/>
    <x v="4"/>
  </r>
  <r>
    <x v="0"/>
    <x v="113"/>
    <n v="4"/>
    <x v="1"/>
    <n v="8"/>
    <n v="18"/>
    <n v="21"/>
    <n v="150"/>
    <n v="537"/>
    <n v="4.5580850000000002"/>
    <n v="4.4576140000000004"/>
    <n v="4.5792780000000004"/>
    <n v="4.6970169999999998"/>
    <x v="5"/>
  </r>
  <r>
    <x v="109"/>
    <x v="132"/>
    <n v="16"/>
    <x v="0"/>
    <n v="26"/>
    <n v="84"/>
    <n v="9"/>
    <n v="95"/>
    <n v="464"/>
    <n v="4.0705549999999997"/>
    <n v="4.3044450000000003"/>
    <n v="4.138458"/>
    <n v="4.2116639999999999"/>
    <x v="6"/>
  </r>
  <r>
    <x v="125"/>
    <x v="33"/>
    <n v="16"/>
    <x v="0"/>
    <n v="10"/>
    <n v="105"/>
    <n v="10"/>
    <n v="146"/>
    <n v="673"/>
    <n v="4.25969"/>
    <n v="4.267442"/>
    <n v="4.3449609999999996"/>
    <n v="4.3992250000000004"/>
    <x v="4"/>
  </r>
  <r>
    <x v="15"/>
    <x v="38"/>
    <n v="4"/>
    <x v="0"/>
    <n v="10"/>
    <n v="20"/>
    <n v="17"/>
    <n v="158"/>
    <n v="532"/>
    <n v="4.467028"/>
    <n v="4.111853"/>
    <n v="4.1773790000000002"/>
    <n v="4.3217860000000003"/>
    <x v="3"/>
  </r>
  <r>
    <x v="113"/>
    <x v="90"/>
    <n v="4"/>
    <x v="0"/>
    <n v="10"/>
    <n v="42"/>
    <n v="29"/>
    <n v="143"/>
    <n v="530"/>
    <n v="4.375"/>
    <n v="4.375"/>
    <n v="4.5"/>
    <n v="4.375"/>
    <x v="4"/>
  </r>
  <r>
    <x v="34"/>
    <x v="15"/>
    <n v="26"/>
    <x v="0"/>
    <n v="56"/>
    <n v="22"/>
    <n v="20"/>
    <n v="129"/>
    <n v="576"/>
    <n v="4.1123010000000004"/>
    <n v="4.1116099999999998"/>
    <n v="4.1257770000000002"/>
    <n v="4.1834829999999998"/>
    <x v="6"/>
  </r>
  <r>
    <x v="11"/>
    <x v="135"/>
    <n v="10"/>
    <x v="0"/>
    <n v="17"/>
    <n v="19"/>
    <n v="18"/>
    <n v="105"/>
    <n v="415"/>
    <n v="4.2178500000000003"/>
    <n v="4.4529160000000001"/>
    <n v="4.2617710000000004"/>
    <n v="4.2842589999999996"/>
    <x v="3"/>
  </r>
  <r>
    <x v="72"/>
    <x v="137"/>
    <n v="7"/>
    <x v="1"/>
    <n v="6"/>
    <n v="30"/>
    <n v="2"/>
    <n v="116"/>
    <n v="402"/>
    <n v="3.8010989999999998"/>
    <n v="3.8439559999999999"/>
    <n v="3.778022"/>
    <n v="3.8917579999999998"/>
    <x v="7"/>
  </r>
  <r>
    <x v="29"/>
    <x v="25"/>
    <n v="7"/>
    <x v="1"/>
    <n v="12"/>
    <n v="19"/>
    <n v="34"/>
    <n v="158"/>
    <n v="467"/>
    <n v="4.2142860000000004"/>
    <n v="3.9285709999999998"/>
    <n v="4.0357139999999996"/>
    <n v="4.1428570000000002"/>
    <x v="8"/>
  </r>
  <r>
    <x v="2"/>
    <x v="23"/>
    <n v="9"/>
    <x v="0"/>
    <n v="17"/>
    <n v="3"/>
    <n v="90"/>
    <n v="79"/>
    <n v="387"/>
    <n v="4.3694639999999998"/>
    <n v="4.5874129999999997"/>
    <n v="4.5116550000000002"/>
    <n v="4.5641030000000002"/>
    <x v="1"/>
  </r>
  <r>
    <x v="31"/>
    <x v="20"/>
    <n v="17"/>
    <x v="1"/>
    <n v="43"/>
    <n v="3"/>
    <n v="30"/>
    <n v="126"/>
    <n v="519"/>
    <n v="4.4776899999999999"/>
    <n v="4.3018369999999999"/>
    <n v="4.4002619999999997"/>
    <n v="4.5104990000000003"/>
    <x v="2"/>
  </r>
  <r>
    <x v="43"/>
    <x v="72"/>
    <n v="33"/>
    <x v="3"/>
    <n v="29"/>
    <n v="33"/>
    <n v="17"/>
    <n v="111"/>
    <n v="474"/>
    <n v="4.0344829999999998"/>
    <n v="4.2438419999999999"/>
    <n v="4.0714290000000002"/>
    <n v="4.1477830000000004"/>
    <x v="8"/>
  </r>
  <r>
    <x v="27"/>
    <x v="108"/>
    <n v="5"/>
    <x v="0"/>
    <n v="6"/>
    <n v="39"/>
    <n v="14"/>
    <n v="141"/>
    <n v="462"/>
    <n v="4.1955039999999997"/>
    <n v="4.4148500000000004"/>
    <n v="4.169619"/>
    <n v="4.2329699999999999"/>
    <x v="6"/>
  </r>
  <r>
    <x v="81"/>
    <x v="93"/>
    <n v="1"/>
    <x v="4"/>
    <n v="68"/>
    <n v="9"/>
    <n v="52"/>
    <n v="76"/>
    <n v="331"/>
    <n v="3.625"/>
    <n v="4.125"/>
    <n v="3.875"/>
    <n v="4"/>
    <x v="9"/>
  </r>
  <r>
    <x v="29"/>
    <x v="45"/>
    <n v="5"/>
    <x v="0"/>
    <n v="11"/>
    <n v="39"/>
    <n v="48"/>
    <n v="137"/>
    <n v="582"/>
    <n v="4.0732540000000004"/>
    <n v="4.3730830000000003"/>
    <n v="4.1115839999999997"/>
    <n v="4.100511"/>
    <x v="8"/>
  </r>
  <r>
    <x v="40"/>
    <x v="28"/>
    <n v="6"/>
    <x v="0"/>
    <n v="17"/>
    <n v="50"/>
    <n v="14"/>
    <n v="115"/>
    <n v="506"/>
    <n v="3.9943949999999999"/>
    <n v="4.2477580000000001"/>
    <n v="4.0683860000000003"/>
    <n v="4.1289239999999996"/>
    <x v="8"/>
  </r>
  <r>
    <x v="4"/>
    <x v="7"/>
    <n v="4"/>
    <x v="4"/>
    <n v="8"/>
    <n v="16"/>
    <n v="158"/>
    <n v="126"/>
    <n v="622"/>
    <n v="4.2"/>
    <n v="4.0999999999999996"/>
    <n v="4.5"/>
    <n v="4.3"/>
    <x v="3"/>
  </r>
  <r>
    <x v="98"/>
    <x v="47"/>
    <n v="15"/>
    <x v="1"/>
    <n v="28"/>
    <n v="19"/>
    <n v="19"/>
    <n v="174"/>
    <n v="584"/>
    <n v="4.24"/>
    <n v="4.351667"/>
    <n v="4.3099999999999996"/>
    <n v="4.3600000000000003"/>
    <x v="4"/>
  </r>
  <r>
    <x v="55"/>
    <x v="118"/>
    <n v="7"/>
    <x v="0"/>
    <n v="14"/>
    <n v="5"/>
    <n v="25"/>
    <n v="88"/>
    <n v="374"/>
    <n v="4.4811319999999997"/>
    <n v="4.0801889999999998"/>
    <n v="4.1132080000000002"/>
    <n v="4.3962260000000004"/>
    <x v="4"/>
  </r>
  <r>
    <x v="41"/>
    <x v="9"/>
    <n v="5"/>
    <x v="0"/>
    <n v="8"/>
    <n v="12"/>
    <n v="20"/>
    <n v="112"/>
    <n v="407"/>
    <n v="4.2191559999999999"/>
    <n v="3.956169"/>
    <n v="3.9512990000000001"/>
    <n v="4.1590910000000001"/>
    <x v="6"/>
  </r>
  <r>
    <x v="14"/>
    <x v="79"/>
    <n v="18"/>
    <x v="0"/>
    <n v="39"/>
    <n v="32"/>
    <n v="18"/>
    <n v="112"/>
    <n v="466"/>
    <n v="3.8128419999999998"/>
    <n v="4.2663929999999999"/>
    <n v="3.8333330000000001"/>
    <n v="3.9057379999999999"/>
    <x v="7"/>
  </r>
  <r>
    <x v="33"/>
    <x v="12"/>
    <n v="13"/>
    <x v="0"/>
    <n v="19"/>
    <n v="49"/>
    <n v="8"/>
    <n v="98"/>
    <n v="409"/>
    <n v="4.0677969999999997"/>
    <n v="4.2517449999999997"/>
    <n v="4.073779"/>
    <n v="4.1884350000000001"/>
    <x v="6"/>
  </r>
  <r>
    <x v="32"/>
    <x v="27"/>
    <n v="2"/>
    <x v="0"/>
    <n v="1"/>
    <n v="18"/>
    <n v="8"/>
    <n v="126"/>
    <n v="442"/>
    <n v="4.2610289999999997"/>
    <n v="4"/>
    <n v="4.0505509999999996"/>
    <n v="4.1608460000000003"/>
    <x v="6"/>
  </r>
  <r>
    <x v="16"/>
    <x v="39"/>
    <n v="12"/>
    <x v="0"/>
    <n v="11"/>
    <n v="16"/>
    <n v="12"/>
    <n v="147"/>
    <n v="469"/>
    <n v="4.5"/>
    <n v="4.3262910000000003"/>
    <n v="4.3920190000000003"/>
    <n v="4.4929579999999998"/>
    <x v="2"/>
  </r>
  <r>
    <x v="23"/>
    <x v="37"/>
    <n v="2"/>
    <x v="0"/>
    <n v="7"/>
    <n v="15"/>
    <n v="30"/>
    <n v="142"/>
    <n v="520"/>
    <n v="4.25"/>
    <n v="4.25"/>
    <n v="4.5"/>
    <n v="5"/>
    <x v="10"/>
  </r>
  <r>
    <x v="46"/>
    <x v="75"/>
    <n v="4"/>
    <x v="0"/>
    <n v="5"/>
    <n v="4"/>
    <n v="11"/>
    <n v="109"/>
    <n v="353"/>
    <n v="4.4939020000000003"/>
    <n v="4.0426830000000002"/>
    <n v="4.3231710000000003"/>
    <n v="4.5426830000000002"/>
    <x v="2"/>
  </r>
  <r>
    <x v="113"/>
    <x v="1"/>
    <n v="4"/>
    <x v="0"/>
    <n v="3"/>
    <n v="21"/>
    <n v="18"/>
    <n v="174"/>
    <n v="557"/>
    <n v="4"/>
    <n v="4.375"/>
    <n v="4.375"/>
    <n v="3.875"/>
    <x v="7"/>
  </r>
  <r>
    <x v="1"/>
    <x v="0"/>
    <n v="3"/>
    <x v="1"/>
    <n v="4"/>
    <n v="16"/>
    <n v="79"/>
    <n v="133"/>
    <n v="529"/>
    <n v="4.4297389999999996"/>
    <n v="4.1470589999999996"/>
    <n v="4.3431369999999996"/>
    <n v="4.4133990000000001"/>
    <x v="4"/>
  </r>
  <r>
    <x v="119"/>
    <x v="42"/>
    <n v="6"/>
    <x v="0"/>
    <n v="9"/>
    <n v="53"/>
    <n v="11"/>
    <n v="143"/>
    <n v="556"/>
    <n v="4.3063539999999998"/>
    <n v="4.3201660000000004"/>
    <n v="4.1008290000000001"/>
    <n v="4.2577350000000003"/>
    <x v="3"/>
  </r>
  <r>
    <x v="79"/>
    <x v="135"/>
    <n v="12"/>
    <x v="0"/>
    <n v="13"/>
    <n v="67"/>
    <n v="6"/>
    <n v="132"/>
    <n v="501"/>
    <n v="4.0779639999999997"/>
    <n v="4.3047680000000001"/>
    <n v="4.1211339999999996"/>
    <n v="4.2667529999999996"/>
    <x v="3"/>
  </r>
  <r>
    <x v="93"/>
    <x v="93"/>
    <n v="9"/>
    <x v="0"/>
    <n v="4"/>
    <n v="62"/>
    <n v="5"/>
    <n v="108"/>
    <n v="405"/>
    <n v="3.938618"/>
    <n v="4.1963410000000003"/>
    <n v="4.0032519999999998"/>
    <n v="4.1186990000000003"/>
    <x v="8"/>
  </r>
  <r>
    <x v="103"/>
    <x v="9"/>
    <n v="10"/>
    <x v="0"/>
    <n v="11"/>
    <n v="37"/>
    <n v="21"/>
    <n v="104"/>
    <n v="417"/>
    <n v="3.8286289999999998"/>
    <n v="3.8495970000000002"/>
    <n v="3.5826609999999999"/>
    <n v="3.7487900000000001"/>
    <x v="11"/>
  </r>
  <r>
    <x v="61"/>
    <x v="1"/>
    <n v="6"/>
    <x v="0"/>
    <n v="6"/>
    <n v="24"/>
    <n v="39"/>
    <n v="85"/>
    <n v="374"/>
    <n v="4.0333329999999998"/>
    <n v="3.9666670000000002"/>
    <n v="3.65"/>
    <n v="3.8333330000000001"/>
    <x v="12"/>
  </r>
  <r>
    <x v="0"/>
    <x v="57"/>
    <n v="11"/>
    <x v="0"/>
    <n v="90"/>
    <n v="25"/>
    <n v="11"/>
    <n v="92"/>
    <n v="497"/>
    <n v="4.1255360000000003"/>
    <n v="4.083691"/>
    <n v="3.9109440000000002"/>
    <n v="4.0268240000000004"/>
    <x v="9"/>
  </r>
  <r>
    <x v="73"/>
    <x v="71"/>
    <n v="7"/>
    <x v="4"/>
    <n v="13"/>
    <n v="32"/>
    <n v="49"/>
    <n v="108"/>
    <n v="475"/>
    <n v="4.2931819999999998"/>
    <n v="4.1420450000000004"/>
    <n v="3.9977269999999998"/>
    <n v="4.2227269999999999"/>
    <x v="6"/>
  </r>
  <r>
    <x v="116"/>
    <x v="9"/>
    <n v="7"/>
    <x v="0"/>
    <n v="9"/>
    <n v="65"/>
    <n v="11"/>
    <n v="111"/>
    <n v="441"/>
    <n v="3.8140239999999999"/>
    <n v="3.9898370000000001"/>
    <n v="3.7012200000000002"/>
    <n v="3.7855690000000002"/>
    <x v="12"/>
  </r>
  <r>
    <x v="29"/>
    <x v="10"/>
    <n v="2"/>
    <x v="0"/>
    <n v="2"/>
    <n v="18"/>
    <n v="5"/>
    <n v="139"/>
    <n v="393"/>
    <n v="3.8622589999999999"/>
    <n v="3.9476580000000001"/>
    <n v="3.779614"/>
    <n v="3.969697"/>
    <x v="9"/>
  </r>
  <r>
    <x v="99"/>
    <x v="17"/>
    <n v="7"/>
    <x v="0"/>
    <n v="1"/>
    <n v="19"/>
    <n v="10"/>
    <n v="147"/>
    <n v="440"/>
    <n v="3.395775"/>
    <n v="3.6887319999999999"/>
    <n v="3.194366"/>
    <n v="3.2084510000000002"/>
    <x v="13"/>
  </r>
  <r>
    <x v="79"/>
    <x v="21"/>
    <n v="14"/>
    <x v="0"/>
    <n v="10"/>
    <n v="23"/>
    <n v="7"/>
    <n v="139"/>
    <n v="444"/>
    <n v="3.8282669999999999"/>
    <n v="3.9148939999999999"/>
    <n v="3.6854100000000001"/>
    <n v="3.881459"/>
    <x v="7"/>
  </r>
  <r>
    <x v="120"/>
    <x v="135"/>
    <n v="6"/>
    <x v="0"/>
    <n v="10"/>
    <n v="32"/>
    <n v="13"/>
    <n v="192"/>
    <n v="585"/>
    <n v="4.3128929999999999"/>
    <n v="4.0471700000000004"/>
    <n v="4.0833329999999997"/>
    <n v="4.2908809999999997"/>
    <x v="3"/>
  </r>
  <r>
    <x v="61"/>
    <x v="62"/>
    <n v="1"/>
    <x v="0"/>
    <n v="3"/>
    <n v="21"/>
    <n v="6"/>
    <n v="154"/>
    <n v="540"/>
    <n v="3.874396"/>
    <n v="3.7512080000000001"/>
    <n v="3.3405800000000001"/>
    <n v="3.536232"/>
    <x v="14"/>
  </r>
  <r>
    <x v="77"/>
    <x v="143"/>
    <n v="23"/>
    <x v="0"/>
    <n v="33"/>
    <n v="26"/>
    <n v="14"/>
    <n v="169"/>
    <n v="633"/>
    <n v="3.6255060000000001"/>
    <n v="3.8360319999999999"/>
    <n v="3.5242909999999998"/>
    <n v="3.5465589999999998"/>
    <x v="14"/>
  </r>
  <r>
    <x v="43"/>
    <x v="90"/>
    <n v="9"/>
    <x v="0"/>
    <n v="10"/>
    <n v="18"/>
    <n v="4"/>
    <n v="105"/>
    <n v="371"/>
    <n v="3.7091630000000002"/>
    <n v="3.7589640000000002"/>
    <n v="3.3645420000000001"/>
    <n v="3.503984"/>
    <x v="14"/>
  </r>
  <r>
    <x v="113"/>
    <x v="92"/>
    <n v="4"/>
    <x v="0"/>
    <n v="1"/>
    <n v="28"/>
    <n v="8"/>
    <n v="146"/>
    <n v="427"/>
    <n v="4.4210529999999997"/>
    <n v="4.1842110000000003"/>
    <n v="4.1315790000000003"/>
    <n v="4.4210529999999997"/>
    <x v="4"/>
  </r>
  <r>
    <x v="73"/>
    <x v="10"/>
    <n v="9"/>
    <x v="0"/>
    <n v="9"/>
    <n v="31"/>
    <n v="9"/>
    <n v="114"/>
    <n v="398"/>
    <n v="3.7843140000000002"/>
    <n v="3.9264709999999998"/>
    <n v="3.6715689999999999"/>
    <n v="3.8333330000000001"/>
    <x v="12"/>
  </r>
  <r>
    <x v="103"/>
    <x v="97"/>
    <n v="3"/>
    <x v="0"/>
    <n v="0"/>
    <n v="20"/>
    <n v="2"/>
    <n v="93"/>
    <n v="293"/>
    <n v="3.9354840000000002"/>
    <n v="4.2096770000000001"/>
    <n v="3.7096770000000001"/>
    <n v="3.8064520000000002"/>
    <x v="12"/>
  </r>
  <r>
    <x v="116"/>
    <x v="107"/>
    <n v="6"/>
    <x v="0"/>
    <n v="5"/>
    <n v="15"/>
    <n v="3"/>
    <n v="126"/>
    <n v="366"/>
    <n v="4"/>
    <n v="4"/>
    <n v="4.25"/>
    <n v="4"/>
    <x v="9"/>
  </r>
  <r>
    <x v="114"/>
    <x v="25"/>
    <n v="11"/>
    <x v="1"/>
    <n v="3"/>
    <n v="27"/>
    <n v="10"/>
    <n v="173"/>
    <n v="528"/>
    <n v="4.2722220000000002"/>
    <n v="4.2"/>
    <n v="3.9444439999999998"/>
    <n v="4.2361110000000002"/>
    <x v="6"/>
  </r>
  <r>
    <x v="93"/>
    <x v="86"/>
    <n v="6"/>
    <x v="0"/>
    <n v="3"/>
    <n v="7"/>
    <n v="7"/>
    <n v="128"/>
    <n v="359"/>
    <n v="4.2"/>
    <n v="4.0999999999999996"/>
    <n v="3.5"/>
    <n v="3.9"/>
    <x v="7"/>
  </r>
  <r>
    <x v="33"/>
    <x v="108"/>
    <n v="1"/>
    <x v="0"/>
    <n v="2"/>
    <n v="40"/>
    <n v="5"/>
    <n v="122"/>
    <n v="387"/>
    <n v="3.8703699999999999"/>
    <n v="4.2592590000000001"/>
    <n v="4.2407409999999999"/>
    <n v="4.1481479999999999"/>
    <x v="8"/>
  </r>
  <r>
    <x v="30"/>
    <x v="92"/>
    <n v="12"/>
    <x v="0"/>
    <n v="7"/>
    <n v="18"/>
    <n v="19"/>
    <n v="175"/>
    <n v="451"/>
    <n v="4.0879120000000002"/>
    <n v="3.9835159999999998"/>
    <n v="3.8626369999999999"/>
    <n v="4"/>
    <x v="9"/>
  </r>
  <r>
    <x v="70"/>
    <x v="104"/>
    <n v="9"/>
    <x v="4"/>
    <n v="2"/>
    <n v="22"/>
    <n v="35"/>
    <n v="134"/>
    <n v="504"/>
    <n v="4.3"/>
    <n v="3.96"/>
    <n v="3.7050000000000001"/>
    <n v="3.8849999999999998"/>
    <x v="7"/>
  </r>
  <r>
    <x v="66"/>
    <x v="6"/>
    <n v="5"/>
    <x v="0"/>
    <n v="5"/>
    <n v="16"/>
    <n v="116"/>
    <n v="127"/>
    <n v="529"/>
    <n v="3.7619050000000001"/>
    <n v="3.7023809999999999"/>
    <n v="3.5833330000000001"/>
    <n v="3.8095240000000001"/>
    <x v="12"/>
  </r>
  <r>
    <x v="126"/>
    <x v="73"/>
    <n v="13"/>
    <x v="0"/>
    <n v="1"/>
    <n v="28"/>
    <n v="14"/>
    <n v="174"/>
    <n v="507"/>
    <n v="4.3333329999999997"/>
    <n v="4.0555560000000002"/>
    <n v="4.25"/>
    <n v="4.3611110000000002"/>
    <x v="4"/>
  </r>
  <r>
    <x v="94"/>
    <x v="132"/>
    <n v="14"/>
    <x v="1"/>
    <n v="13"/>
    <n v="45"/>
    <n v="10"/>
    <n v="97"/>
    <n v="408"/>
    <n v="3.769231"/>
    <n v="3.953846"/>
    <n v="3.6461540000000001"/>
    <n v="3.769231"/>
    <x v="12"/>
  </r>
  <r>
    <x v="127"/>
    <x v="132"/>
    <n v="9"/>
    <x v="0"/>
    <n v="8"/>
    <n v="16"/>
    <n v="5"/>
    <n v="173"/>
    <n v="528"/>
    <n v="4.4207919999999996"/>
    <n v="4.1188120000000001"/>
    <n v="3.7425739999999998"/>
    <n v="4.1237620000000001"/>
    <x v="8"/>
  </r>
  <r>
    <x v="43"/>
    <x v="147"/>
    <n v="21"/>
    <x v="0"/>
    <n v="74"/>
    <n v="12"/>
    <n v="4"/>
    <n v="114"/>
    <n v="529"/>
    <n v="3.8378380000000001"/>
    <n v="3.7162160000000002"/>
    <n v="3.4729730000000001"/>
    <n v="3.7972969999999999"/>
    <x v="12"/>
  </r>
  <r>
    <x v="23"/>
    <x v="135"/>
    <n v="13"/>
    <x v="1"/>
    <n v="18"/>
    <n v="40"/>
    <n v="2"/>
    <n v="99"/>
    <n v="419"/>
    <n v="4.0229010000000001"/>
    <n v="4.0725189999999998"/>
    <n v="3.8091599999999999"/>
    <n v="4.0419850000000004"/>
    <x v="9"/>
  </r>
  <r>
    <x v="11"/>
    <x v="80"/>
    <n v="10"/>
    <x v="1"/>
    <n v="7"/>
    <n v="20"/>
    <n v="3"/>
    <n v="78"/>
    <n v="288"/>
    <n v="3.8088890000000002"/>
    <n v="4.1088889999999996"/>
    <n v="3.9555560000000001"/>
    <n v="3.9888889999999999"/>
    <x v="9"/>
  </r>
  <r>
    <x v="116"/>
    <x v="79"/>
    <n v="16"/>
    <x v="4"/>
    <n v="21"/>
    <n v="50"/>
    <n v="46"/>
    <n v="144"/>
    <n v="595"/>
    <n v="3.878981"/>
    <n v="4.0732480000000004"/>
    <n v="3.5445859999999998"/>
    <n v="3.7452230000000002"/>
    <x v="11"/>
  </r>
  <r>
    <x v="14"/>
    <x v="5"/>
    <n v="39"/>
    <x v="0"/>
    <n v="35"/>
    <n v="24"/>
    <n v="29"/>
    <n v="98"/>
    <n v="444"/>
    <n v="3.2368420000000002"/>
    <n v="3.8947370000000001"/>
    <n v="2.7368420000000002"/>
    <n v="2.7894739999999998"/>
    <x v="0"/>
  </r>
  <r>
    <x v="24"/>
    <x v="75"/>
    <n v="5"/>
    <x v="0"/>
    <n v="12"/>
    <n v="20"/>
    <n v="10"/>
    <n v="106"/>
    <n v="394"/>
    <n v="3.6326529999999999"/>
    <n v="3.7755100000000001"/>
    <n v="3.6734689999999999"/>
    <n v="3.8163269999999998"/>
    <x v="12"/>
  </r>
  <r>
    <x v="33"/>
    <x v="82"/>
    <n v="4"/>
    <x v="1"/>
    <n v="15"/>
    <n v="29"/>
    <n v="15"/>
    <n v="126"/>
    <n v="446"/>
    <n v="3.7061860000000002"/>
    <n v="3.953608"/>
    <n v="3.7628870000000001"/>
    <n v="3.891753"/>
    <x v="7"/>
  </r>
  <r>
    <x v="28"/>
    <x v="73"/>
    <n v="14"/>
    <x v="4"/>
    <n v="9"/>
    <n v="38"/>
    <n v="15"/>
    <n v="127"/>
    <n v="485"/>
    <n v="3.6262629999999998"/>
    <n v="4.0555560000000002"/>
    <n v="3.5555560000000002"/>
    <n v="3.6464650000000001"/>
    <x v="15"/>
  </r>
  <r>
    <x v="14"/>
    <x v="0"/>
    <n v="11"/>
    <x v="1"/>
    <n v="9"/>
    <n v="25"/>
    <n v="3"/>
    <n v="123"/>
    <n v="433"/>
    <n v="3.4947919999999999"/>
    <n v="3.71875"/>
    <n v="3.265625"/>
    <n v="3.484375"/>
    <x v="14"/>
  </r>
  <r>
    <x v="34"/>
    <x v="5"/>
    <n v="15"/>
    <x v="0"/>
    <n v="19"/>
    <n v="48"/>
    <n v="8"/>
    <n v="96"/>
    <n v="398"/>
    <n v="3.5487799999999998"/>
    <n v="3.7926829999999998"/>
    <n v="3.5975609999999998"/>
    <n v="3.7439019999999998"/>
    <x v="11"/>
  </r>
  <r>
    <x v="89"/>
    <x v="103"/>
    <n v="4"/>
    <x v="10"/>
    <n v="2"/>
    <n v="5"/>
    <n v="0"/>
    <n v="24"/>
    <n v="99"/>
    <n v="3.9375"/>
    <n v="4.25"/>
    <n v="4.03125"/>
    <n v="4.09375"/>
    <x v="8"/>
  </r>
  <r>
    <x v="104"/>
    <x v="132"/>
    <n v="18"/>
    <x v="0"/>
    <n v="13"/>
    <n v="41"/>
    <n v="8"/>
    <n v="115"/>
    <n v="429"/>
    <n v="3.6666669999999999"/>
    <n v="3.875"/>
    <n v="3.6309520000000002"/>
    <n v="3.7023809999999999"/>
    <x v="11"/>
  </r>
  <r>
    <x v="119"/>
    <x v="10"/>
    <n v="11"/>
    <x v="0"/>
    <n v="10"/>
    <n v="48"/>
    <n v="11"/>
    <n v="129"/>
    <n v="478"/>
    <n v="3.75"/>
    <n v="4.25"/>
    <n v="3.25"/>
    <n v="3.75"/>
    <x v="12"/>
  </r>
  <r>
    <x v="104"/>
    <x v="14"/>
    <n v="7"/>
    <x v="0"/>
    <n v="2"/>
    <n v="19"/>
    <n v="19"/>
    <n v="140"/>
    <n v="449"/>
    <n v="3.92"/>
    <n v="4.2"/>
    <n v="4.1399999999999997"/>
    <n v="4.22"/>
    <x v="6"/>
  </r>
  <r>
    <x v="23"/>
    <x v="98"/>
    <n v="18"/>
    <x v="0"/>
    <n v="21"/>
    <n v="29"/>
    <n v="13"/>
    <n v="83"/>
    <n v="337"/>
    <n v="4.1428570000000002"/>
    <n v="3.785714"/>
    <n v="4.1428570000000002"/>
    <n v="4.2142860000000004"/>
    <x v="6"/>
  </r>
  <r>
    <x v="23"/>
    <x v="168"/>
    <n v="6"/>
    <x v="0"/>
    <n v="14"/>
    <n v="18"/>
    <n v="18"/>
    <n v="211"/>
    <n v="615"/>
    <n v="4.0131579999999998"/>
    <n v="3.8552629999999999"/>
    <n v="3.6184210000000001"/>
    <n v="3.8815789999999999"/>
    <x v="7"/>
  </r>
  <r>
    <x v="24"/>
    <x v="14"/>
    <n v="12"/>
    <x v="1"/>
    <n v="7"/>
    <n v="17"/>
    <n v="15"/>
    <n v="93"/>
    <n v="344"/>
    <n v="3.5925929999999999"/>
    <n v="3.7777780000000001"/>
    <n v="3.6111110000000002"/>
    <n v="3.6851850000000002"/>
    <x v="11"/>
  </r>
  <r>
    <x v="38"/>
    <x v="28"/>
    <n v="10"/>
    <x v="0"/>
    <n v="13"/>
    <n v="32"/>
    <n v="19"/>
    <n v="125"/>
    <n v="465"/>
    <n v="3.6923080000000001"/>
    <n v="3.5"/>
    <n v="3.3461539999999999"/>
    <n v="3.711538"/>
    <x v="11"/>
  </r>
  <r>
    <x v="111"/>
    <x v="6"/>
    <n v="16"/>
    <x v="1"/>
    <n v="25"/>
    <n v="55"/>
    <n v="18"/>
    <n v="131"/>
    <n v="540"/>
    <n v="3.75"/>
    <n v="4"/>
    <n v="3.75"/>
    <n v="4.25"/>
    <x v="3"/>
  </r>
  <r>
    <x v="64"/>
    <x v="77"/>
    <n v="5"/>
    <x v="0"/>
    <n v="5"/>
    <n v="23"/>
    <n v="12"/>
    <n v="99"/>
    <n v="381"/>
    <n v="4.0238100000000001"/>
    <n v="4.3333329999999997"/>
    <n v="4.2857139999999996"/>
    <n v="4.2142860000000004"/>
    <x v="6"/>
  </r>
  <r>
    <x v="65"/>
    <x v="4"/>
    <n v="12"/>
    <x v="0"/>
    <n v="13"/>
    <n v="45"/>
    <n v="10"/>
    <n v="115"/>
    <n v="430"/>
    <n v="3.4230770000000001"/>
    <n v="3.8846150000000002"/>
    <n v="3.1538460000000001"/>
    <n v="3.0769229999999999"/>
    <x v="16"/>
  </r>
  <r>
    <x v="72"/>
    <x v="77"/>
    <n v="4"/>
    <x v="0"/>
    <n v="3"/>
    <n v="30"/>
    <n v="12"/>
    <n v="139"/>
    <n v="422"/>
    <n v="3.8142860000000001"/>
    <n v="3.9285709999999998"/>
    <n v="3.6142859999999999"/>
    <n v="3.842857"/>
    <x v="12"/>
  </r>
  <r>
    <x v="5"/>
    <x v="8"/>
    <n v="7"/>
    <x v="0"/>
    <n v="6"/>
    <n v="15"/>
    <n v="21"/>
    <n v="108"/>
    <n v="363"/>
    <n v="3"/>
    <n v="4"/>
    <n v="3"/>
    <n v="4"/>
    <x v="9"/>
  </r>
  <r>
    <x v="31"/>
    <x v="91"/>
    <n v="0"/>
    <x v="6"/>
    <n v="1"/>
    <n v="14"/>
    <n v="8"/>
    <n v="67"/>
    <n v="206"/>
    <n v="4"/>
    <n v="4.375"/>
    <n v="4.5"/>
    <n v="4.375"/>
    <x v="4"/>
  </r>
  <r>
    <x v="52"/>
    <x v="86"/>
    <n v="4"/>
    <x v="0"/>
    <n v="6"/>
    <n v="12"/>
    <n v="5"/>
    <n v="39"/>
    <n v="150"/>
    <n v="3.7777780000000001"/>
    <n v="4.1111110000000002"/>
    <n v="3.9444439999999998"/>
    <n v="3.8888889999999998"/>
    <x v="7"/>
  </r>
  <r>
    <x v="80"/>
    <x v="78"/>
    <n v="54"/>
    <x v="5"/>
    <n v="42"/>
    <n v="9"/>
    <n v="15"/>
    <n v="78"/>
    <n v="380"/>
    <n v="3.1363639999999999"/>
    <n v="3.4431820000000002"/>
    <n v="2.8977270000000002"/>
    <n v="2.954545"/>
    <x v="0"/>
  </r>
  <r>
    <x v="64"/>
    <x v="18"/>
    <n v="9"/>
    <x v="1"/>
    <n v="4"/>
    <n v="16"/>
    <n v="10"/>
    <n v="143"/>
    <n v="414"/>
    <n v="3.7272729999999998"/>
    <n v="3.7272729999999998"/>
    <n v="3.6363639999999999"/>
    <n v="3.6363639999999999"/>
    <x v="15"/>
  </r>
  <r>
    <x v="78"/>
    <x v="2"/>
    <n v="7"/>
    <x v="1"/>
    <n v="11"/>
    <n v="31"/>
    <n v="10"/>
    <n v="107"/>
    <n v="368"/>
    <n v="3.25"/>
    <n v="3.6"/>
    <n v="3.1"/>
    <n v="3.2"/>
    <x v="13"/>
  </r>
  <r>
    <x v="33"/>
    <x v="132"/>
    <n v="19"/>
    <x v="0"/>
    <n v="17"/>
    <n v="40"/>
    <n v="9"/>
    <n v="86"/>
    <n v="398"/>
    <n v="3.6764709999999998"/>
    <n v="4.2352939999999997"/>
    <n v="3.7058819999999999"/>
    <n v="3.9705879999999998"/>
    <x v="9"/>
  </r>
  <r>
    <x v="115"/>
    <x v="32"/>
    <n v="24"/>
    <x v="0"/>
    <n v="35"/>
    <n v="50"/>
    <n v="16"/>
    <n v="154"/>
    <n v="642"/>
    <n v="3.939883"/>
    <n v="4.2998529999999997"/>
    <n v="4.0249269999999999"/>
    <n v="4.0821110000000003"/>
    <x v="8"/>
  </r>
  <r>
    <x v="4"/>
    <x v="7"/>
    <n v="10"/>
    <x v="0"/>
    <n v="11"/>
    <n v="12"/>
    <n v="7"/>
    <n v="104"/>
    <n v="370"/>
    <n v="3.9002490000000001"/>
    <n v="4.1539900000000003"/>
    <n v="3.94015"/>
    <n v="4.0317959999999999"/>
    <x v="9"/>
  </r>
  <r>
    <x v="10"/>
    <x v="151"/>
    <n v="35"/>
    <x v="0"/>
    <n v="71"/>
    <n v="13"/>
    <n v="169"/>
    <n v="38"/>
    <n v="432"/>
    <n v="4.04"/>
    <n v="3.94"/>
    <n v="3.78"/>
    <n v="3.8"/>
    <x v="12"/>
  </r>
  <r>
    <x v="128"/>
    <x v="137"/>
    <n v="9"/>
    <x v="1"/>
    <n v="12"/>
    <n v="57"/>
    <n v="44"/>
    <n v="129"/>
    <n v="506"/>
    <n v="4.0465119999999999"/>
    <n v="4.0503879999999999"/>
    <n v="3.988372"/>
    <n v="4.1356590000000004"/>
    <x v="8"/>
  </r>
  <r>
    <x v="93"/>
    <x v="21"/>
    <n v="16"/>
    <x v="0"/>
    <n v="23"/>
    <n v="43"/>
    <n v="10"/>
    <n v="98"/>
    <n v="404"/>
    <n v="3.753482"/>
    <n v="3.9052920000000002"/>
    <n v="3.7103060000000001"/>
    <n v="3.8927580000000002"/>
    <x v="7"/>
  </r>
  <r>
    <x v="24"/>
    <x v="73"/>
    <n v="15"/>
    <x v="0"/>
    <n v="25"/>
    <n v="23"/>
    <n v="5"/>
    <n v="74"/>
    <n v="342"/>
    <n v="3.3868849999999999"/>
    <n v="3.6131150000000001"/>
    <n v="3.370492"/>
    <n v="3.4360659999999998"/>
    <x v="17"/>
  </r>
  <r>
    <x v="45"/>
    <x v="72"/>
    <n v="40"/>
    <x v="0"/>
    <n v="44"/>
    <n v="14"/>
    <n v="11"/>
    <n v="94"/>
    <n v="423"/>
    <n v="3.9074589999999998"/>
    <n v="4.1063539999999996"/>
    <n v="3.8011050000000002"/>
    <n v="3.9709940000000001"/>
    <x v="9"/>
  </r>
  <r>
    <x v="36"/>
    <x v="29"/>
    <n v="13"/>
    <x v="0"/>
    <n v="9"/>
    <n v="38"/>
    <n v="14"/>
    <n v="141"/>
    <n v="500"/>
    <n v="4.1275000000000004"/>
    <n v="4.2225000000000001"/>
    <n v="4.1174999999999997"/>
    <n v="4.2074999999999996"/>
    <x v="6"/>
  </r>
  <r>
    <x v="61"/>
    <x v="3"/>
    <n v="17"/>
    <x v="0"/>
    <n v="41"/>
    <n v="19"/>
    <n v="5"/>
    <n v="69"/>
    <n v="395"/>
    <n v="3.387019"/>
    <n v="3.730769"/>
    <n v="3.40625"/>
    <n v="3.4110580000000001"/>
    <x v="17"/>
  </r>
  <r>
    <x v="23"/>
    <x v="28"/>
    <n v="12"/>
    <x v="0"/>
    <n v="16"/>
    <n v="28"/>
    <n v="7"/>
    <n v="97"/>
    <n v="383"/>
    <n v="4.0046299999999997"/>
    <n v="4.2777779999999996"/>
    <n v="4.0601849999999997"/>
    <n v="4.1620369999999998"/>
    <x v="6"/>
  </r>
  <r>
    <x v="42"/>
    <x v="25"/>
    <n v="3"/>
    <x v="3"/>
    <n v="4"/>
    <n v="26"/>
    <n v="11"/>
    <n v="136"/>
    <n v="421"/>
    <n v="3.5"/>
    <n v="4"/>
    <n v="3.5"/>
    <n v="3"/>
    <x v="18"/>
  </r>
  <r>
    <x v="104"/>
    <x v="131"/>
    <n v="14"/>
    <x v="18"/>
    <n v="18"/>
    <n v="34"/>
    <n v="12"/>
    <n v="130"/>
    <n v="535"/>
    <n v="3.8430230000000001"/>
    <n v="3.982558"/>
    <n v="3.7732559999999999"/>
    <n v="3.9593020000000001"/>
    <x v="9"/>
  </r>
  <r>
    <x v="129"/>
    <x v="51"/>
    <n v="15"/>
    <x v="0"/>
    <n v="21"/>
    <n v="100"/>
    <n v="22"/>
    <n v="124"/>
    <n v="628"/>
    <n v="3.916058"/>
    <n v="4.1131390000000003"/>
    <n v="3.810219"/>
    <n v="3.919708"/>
    <x v="7"/>
  </r>
  <r>
    <x v="128"/>
    <x v="39"/>
    <n v="9"/>
    <x v="0"/>
    <n v="6"/>
    <n v="53"/>
    <n v="11"/>
    <n v="162"/>
    <n v="554"/>
    <n v="3.961538"/>
    <n v="4"/>
    <n v="3.8846150000000002"/>
    <n v="3.8846150000000002"/>
    <x v="7"/>
  </r>
  <r>
    <x v="104"/>
    <x v="82"/>
    <n v="9"/>
    <x v="0"/>
    <n v="8"/>
    <n v="23"/>
    <n v="9"/>
    <n v="129"/>
    <n v="416"/>
    <n v="3.9273500000000001"/>
    <n v="4.0555560000000002"/>
    <n v="3.7478630000000002"/>
    <n v="3.8803420000000002"/>
    <x v="7"/>
  </r>
  <r>
    <x v="22"/>
    <x v="83"/>
    <n v="25"/>
    <x v="0"/>
    <n v="28"/>
    <n v="17"/>
    <n v="9"/>
    <n v="117"/>
    <n v="480"/>
    <n v="3.25"/>
    <n v="3.5"/>
    <n v="2.75"/>
    <n v="2.75"/>
    <x v="0"/>
  </r>
  <r>
    <x v="116"/>
    <x v="14"/>
    <n v="6"/>
    <x v="0"/>
    <n v="8"/>
    <n v="45"/>
    <n v="20"/>
    <n v="120"/>
    <n v="452"/>
    <n v="4.125"/>
    <n v="4.0625"/>
    <n v="4"/>
    <n v="4.1875"/>
    <x v="6"/>
  </r>
  <r>
    <x v="94"/>
    <x v="42"/>
    <n v="27"/>
    <x v="0"/>
    <n v="48"/>
    <n v="42"/>
    <n v="22"/>
    <n v="134"/>
    <n v="619"/>
    <n v="3.5"/>
    <n v="4.0897439999999996"/>
    <n v="3.6538460000000001"/>
    <n v="3.7051280000000002"/>
    <x v="11"/>
  </r>
  <r>
    <x v="104"/>
    <x v="21"/>
    <n v="9"/>
    <x v="0"/>
    <n v="11"/>
    <n v="24"/>
    <n v="23"/>
    <n v="112"/>
    <n v="407"/>
    <n v="3.8636360000000001"/>
    <n v="4.0909089999999999"/>
    <n v="3.8863639999999999"/>
    <n v="4.0454549999999996"/>
    <x v="9"/>
  </r>
  <r>
    <x v="78"/>
    <x v="13"/>
    <n v="31"/>
    <x v="0"/>
    <n v="50"/>
    <n v="33"/>
    <n v="19"/>
    <n v="138"/>
    <n v="603"/>
    <n v="3.730769"/>
    <n v="3.9519229999999999"/>
    <n v="3.769231"/>
    <n v="3.8269229999999999"/>
    <x v="12"/>
  </r>
  <r>
    <x v="80"/>
    <x v="71"/>
    <n v="21"/>
    <x v="0"/>
    <n v="27"/>
    <n v="13"/>
    <n v="4"/>
    <n v="82"/>
    <n v="307"/>
    <n v="3.3265310000000001"/>
    <n v="3.122449"/>
    <n v="3.0714290000000002"/>
    <n v="3.2040820000000001"/>
    <x v="13"/>
  </r>
  <r>
    <x v="45"/>
    <x v="105"/>
    <n v="22"/>
    <x v="11"/>
    <n v="25"/>
    <n v="29"/>
    <n v="7"/>
    <n v="90"/>
    <n v="420"/>
    <n v="3.4565220000000001"/>
    <n v="3.8695650000000001"/>
    <n v="3.6304349999999999"/>
    <n v="3.6956519999999999"/>
    <x v="11"/>
  </r>
  <r>
    <x v="27"/>
    <x v="1"/>
    <n v="8"/>
    <x v="0"/>
    <n v="8"/>
    <n v="30"/>
    <n v="6"/>
    <n v="130"/>
    <n v="438"/>
    <n v="3.5697670000000001"/>
    <n v="3.895349"/>
    <n v="3.627907"/>
    <n v="3.6511629999999999"/>
    <x v="11"/>
  </r>
  <r>
    <x v="42"/>
    <x v="23"/>
    <n v="8"/>
    <x v="0"/>
    <n v="3"/>
    <n v="23"/>
    <n v="19"/>
    <n v="111"/>
    <n v="397"/>
    <n v="4.1500000000000004"/>
    <n v="4.4000000000000004"/>
    <n v="4.0999999999999996"/>
    <n v="4"/>
    <x v="9"/>
  </r>
  <r>
    <x v="16"/>
    <x v="0"/>
    <n v="14"/>
    <x v="0"/>
    <n v="17"/>
    <n v="35"/>
    <n v="13"/>
    <n v="129"/>
    <n v="460"/>
    <n v="3.8461539999999999"/>
    <n v="3.961538"/>
    <n v="4.0769229999999999"/>
    <n v="3.8846150000000002"/>
    <x v="7"/>
  </r>
  <r>
    <x v="94"/>
    <x v="22"/>
    <n v="23"/>
    <x v="1"/>
    <n v="18"/>
    <n v="43"/>
    <n v="7"/>
    <n v="113"/>
    <n v="479"/>
    <n v="3.8571430000000002"/>
    <n v="4"/>
    <n v="3.75"/>
    <n v="3.75"/>
    <x v="12"/>
  </r>
  <r>
    <x v="32"/>
    <x v="42"/>
    <n v="44"/>
    <x v="0"/>
    <n v="48"/>
    <n v="28"/>
    <n v="17"/>
    <n v="122"/>
    <n v="601"/>
    <n v="3.75"/>
    <n v="3.75"/>
    <n v="3.558824"/>
    <n v="3.7352940000000001"/>
    <x v="11"/>
  </r>
  <r>
    <x v="33"/>
    <x v="73"/>
    <n v="9"/>
    <x v="0"/>
    <n v="13"/>
    <n v="26"/>
    <n v="3"/>
    <n v="108"/>
    <n v="397"/>
    <n v="4"/>
    <n v="4"/>
    <n v="4.125"/>
    <n v="4.25"/>
    <x v="3"/>
  </r>
  <r>
    <x v="8"/>
    <x v="4"/>
    <n v="3"/>
    <x v="18"/>
    <n v="4"/>
    <n v="16"/>
    <n v="8"/>
    <n v="90"/>
    <n v="316"/>
    <n v="4.1111110000000002"/>
    <n v="4.2222220000000004"/>
    <n v="4.3888889999999998"/>
    <n v="4.3333329999999997"/>
    <x v="3"/>
  </r>
  <r>
    <x v="80"/>
    <x v="11"/>
    <n v="2"/>
    <x v="0"/>
    <n v="2"/>
    <n v="17"/>
    <n v="3"/>
    <n v="67"/>
    <n v="217"/>
    <n v="3.9444439999999998"/>
    <n v="4.0555560000000002"/>
    <n v="3.8333330000000001"/>
    <n v="4.1111110000000002"/>
    <x v="8"/>
  </r>
  <r>
    <x v="93"/>
    <x v="35"/>
    <n v="50"/>
    <x v="0"/>
    <n v="48"/>
    <n v="38"/>
    <n v="8"/>
    <n v="111"/>
    <n v="579"/>
    <n v="3.7291669999999999"/>
    <n v="4.1666670000000003"/>
    <n v="3.625"/>
    <n v="3.5625"/>
    <x v="15"/>
  </r>
  <r>
    <x v="60"/>
    <x v="92"/>
    <n v="11"/>
    <x v="0"/>
    <n v="6"/>
    <n v="9"/>
    <n v="4"/>
    <n v="64"/>
    <n v="228"/>
    <n v="3.7"/>
    <n v="3.9"/>
    <n v="3.7"/>
    <n v="3.8"/>
    <x v="12"/>
  </r>
  <r>
    <x v="65"/>
    <x v="1"/>
    <n v="11"/>
    <x v="0"/>
    <n v="3"/>
    <n v="34"/>
    <n v="6"/>
    <n v="109"/>
    <n v="424"/>
    <n v="3.5555560000000002"/>
    <n v="3.3888889999999998"/>
    <n v="3.2222219999999999"/>
    <n v="3.4166669999999999"/>
    <x v="17"/>
  </r>
  <r>
    <x v="7"/>
    <x v="101"/>
    <n v="7"/>
    <x v="5"/>
    <n v="10"/>
    <n v="17"/>
    <n v="10"/>
    <n v="47"/>
    <n v="205"/>
    <n v="3.285714"/>
    <n v="3.6428569999999998"/>
    <n v="3.214286"/>
    <n v="3.4285709999999998"/>
    <x v="17"/>
  </r>
  <r>
    <x v="59"/>
    <x v="87"/>
    <n v="6"/>
    <x v="1"/>
    <n v="7"/>
    <n v="18"/>
    <n v="10"/>
    <n v="55"/>
    <n v="233"/>
    <n v="3.75"/>
    <n v="4.25"/>
    <n v="3.75"/>
    <n v="4"/>
    <x v="9"/>
  </r>
  <r>
    <x v="25"/>
    <x v="18"/>
    <n v="13"/>
    <x v="0"/>
    <n v="16"/>
    <n v="27"/>
    <n v="4"/>
    <n v="100"/>
    <n v="406"/>
    <n v="3.66"/>
    <n v="3.66"/>
    <n v="3.66"/>
    <n v="3.68"/>
    <x v="11"/>
  </r>
  <r>
    <x v="63"/>
    <x v="95"/>
    <n v="3"/>
    <x v="0"/>
    <n v="6"/>
    <n v="18"/>
    <n v="1"/>
    <n v="36"/>
    <n v="176"/>
    <n v="3.228281"/>
    <n v="4.1970590000000003"/>
    <n v="3.4466060000000001"/>
    <n v="3.3533940000000002"/>
    <x v="17"/>
  </r>
  <r>
    <x v="17"/>
    <x v="9"/>
    <n v="15"/>
    <x v="0"/>
    <n v="9"/>
    <n v="34"/>
    <n v="4"/>
    <n v="96"/>
    <n v="388"/>
    <n v="3.608927"/>
    <n v="4.1085180000000001"/>
    <n v="3.7153969999999998"/>
    <n v="3.7493859999999999"/>
    <x v="11"/>
  </r>
  <r>
    <x v="59"/>
    <x v="102"/>
    <n v="5"/>
    <x v="0"/>
    <n v="3"/>
    <n v="18"/>
    <n v="4"/>
    <n v="76"/>
    <n v="302"/>
    <n v="3.4888020000000002"/>
    <n v="4.2508400000000002"/>
    <n v="3.7659570000000002"/>
    <n v="3.6702129999999999"/>
    <x v="11"/>
  </r>
  <r>
    <x v="14"/>
    <x v="14"/>
    <n v="6"/>
    <x v="0"/>
    <n v="8"/>
    <n v="35"/>
    <n v="13"/>
    <n v="94"/>
    <n v="364"/>
    <n v="3.821739"/>
    <n v="3.9147829999999999"/>
    <n v="3.7113040000000002"/>
    <n v="3.8234780000000002"/>
    <x v="12"/>
  </r>
  <r>
    <x v="20"/>
    <x v="8"/>
    <n v="8"/>
    <x v="0"/>
    <n v="9"/>
    <n v="43"/>
    <n v="6"/>
    <n v="115"/>
    <n v="396"/>
    <n v="3.7731479999999999"/>
    <n v="4.1064809999999996"/>
    <n v="3.7835649999999998"/>
    <n v="3.8738429999999999"/>
    <x v="7"/>
  </r>
  <r>
    <x v="75"/>
    <x v="78"/>
    <n v="24"/>
    <x v="0"/>
    <n v="31"/>
    <n v="88"/>
    <n v="7"/>
    <n v="113"/>
    <n v="553"/>
    <n v="4.0475060000000003"/>
    <n v="4.1211399999999996"/>
    <n v="3.9845609999999998"/>
    <n v="4.0950119999999997"/>
    <x v="8"/>
  </r>
  <r>
    <x v="80"/>
    <x v="97"/>
    <n v="3"/>
    <x v="0"/>
    <n v="1"/>
    <n v="14"/>
    <n v="6"/>
    <n v="51"/>
    <n v="211"/>
    <n v="3.5148510000000002"/>
    <n v="4.2755780000000003"/>
    <n v="3.7953800000000002"/>
    <n v="3.7978550000000002"/>
    <x v="12"/>
  </r>
  <r>
    <x v="24"/>
    <x v="6"/>
    <n v="11"/>
    <x v="0"/>
    <n v="15"/>
    <n v="23"/>
    <n v="9"/>
    <n v="97"/>
    <n v="383"/>
    <n v="3.5182039999999999"/>
    <n v="3.7050969999999999"/>
    <n v="3.384709"/>
    <n v="3.5254850000000002"/>
    <x v="14"/>
  </r>
  <r>
    <x v="5"/>
    <x v="17"/>
    <n v="14"/>
    <x v="0"/>
    <n v="6"/>
    <n v="24"/>
    <n v="1"/>
    <n v="78"/>
    <n v="299"/>
    <n v="3.5833330000000001"/>
    <n v="4.25"/>
    <n v="4"/>
    <n v="4.1666670000000003"/>
    <x v="6"/>
  </r>
  <r>
    <x v="73"/>
    <x v="21"/>
    <n v="6"/>
    <x v="4"/>
    <n v="3"/>
    <n v="26"/>
    <n v="6"/>
    <n v="104"/>
    <n v="364"/>
    <n v="3.7291669999999999"/>
    <n v="3.9722219999999999"/>
    <n v="3.6215280000000001"/>
    <n v="3.7604169999999999"/>
    <x v="12"/>
  </r>
  <r>
    <x v="99"/>
    <x v="82"/>
    <n v="13"/>
    <x v="0"/>
    <n v="11"/>
    <n v="57"/>
    <n v="6"/>
    <n v="134"/>
    <n v="491"/>
    <n v="3.6150440000000001"/>
    <n v="3.9292039999999999"/>
    <n v="3.4491149999999999"/>
    <n v="3.5796459999999999"/>
    <x v="15"/>
  </r>
  <r>
    <x v="24"/>
    <x v="133"/>
    <n v="1"/>
    <x v="1"/>
    <n v="1"/>
    <n v="24"/>
    <n v="0"/>
    <n v="87"/>
    <n v="295"/>
    <n v="3.3032789999999999"/>
    <n v="4.1256830000000004"/>
    <n v="3.1830599999999998"/>
    <n v="3.23224"/>
    <x v="13"/>
  </r>
  <r>
    <x v="15"/>
    <x v="133"/>
    <n v="3"/>
    <x v="0"/>
    <n v="2"/>
    <n v="22"/>
    <n v="7"/>
    <n v="63"/>
    <n v="278"/>
    <n v="3.5560339999999999"/>
    <n v="4.2068969999999997"/>
    <n v="3.9051719999999999"/>
    <n v="3.7887930000000001"/>
    <x v="12"/>
  </r>
  <r>
    <x v="78"/>
    <x v="4"/>
    <n v="2"/>
    <x v="1"/>
    <n v="6"/>
    <n v="17"/>
    <n v="6"/>
    <n v="125"/>
    <n v="381"/>
    <n v="3.601156"/>
    <n v="3.898844"/>
    <n v="3.4132950000000002"/>
    <n v="3.5231210000000002"/>
    <x v="14"/>
  </r>
  <r>
    <x v="3"/>
    <x v="85"/>
    <n v="8"/>
    <x v="0"/>
    <n v="1"/>
    <n v="22"/>
    <n v="3"/>
    <n v="84"/>
    <n v="286"/>
    <n v="3.7870370000000002"/>
    <n v="4.3055560000000002"/>
    <n v="3.7870370000000002"/>
    <n v="3.8981479999999999"/>
    <x v="7"/>
  </r>
  <r>
    <x v="24"/>
    <x v="29"/>
    <n v="6"/>
    <x v="12"/>
    <n v="12"/>
    <n v="39"/>
    <n v="10"/>
    <n v="107"/>
    <n v="422"/>
    <n v="3.6130949999999999"/>
    <n v="3.8035709999999998"/>
    <n v="3.6577380000000002"/>
    <n v="3.6666669999999999"/>
    <x v="11"/>
  </r>
  <r>
    <x v="42"/>
    <x v="107"/>
    <n v="11"/>
    <x v="0"/>
    <n v="3"/>
    <n v="37"/>
    <n v="11"/>
    <n v="103"/>
    <n v="379"/>
    <n v="3.7267760000000001"/>
    <n v="4.002732"/>
    <n v="3.6639339999999998"/>
    <n v="3.8387980000000002"/>
    <x v="12"/>
  </r>
  <r>
    <x v="23"/>
    <x v="82"/>
    <n v="10"/>
    <x v="0"/>
    <n v="9"/>
    <n v="22"/>
    <n v="4"/>
    <n v="121"/>
    <n v="426"/>
    <n v="3.7911389999999998"/>
    <n v="3.9272149999999999"/>
    <n v="3.7721520000000002"/>
    <n v="3.8797470000000001"/>
    <x v="7"/>
  </r>
  <r>
    <x v="33"/>
    <x v="11"/>
    <n v="5"/>
    <x v="0"/>
    <n v="3"/>
    <n v="29"/>
    <n v="17"/>
    <n v="93"/>
    <n v="350"/>
    <n v="3.5264419999999999"/>
    <n v="3.75"/>
    <n v="3.4375"/>
    <n v="3.5480770000000001"/>
    <x v="14"/>
  </r>
  <r>
    <x v="32"/>
    <x v="78"/>
    <n v="23"/>
    <x v="0"/>
    <n v="19"/>
    <n v="53"/>
    <n v="2"/>
    <n v="102"/>
    <n v="436"/>
    <n v="3.0595240000000001"/>
    <n v="3.785714"/>
    <n v="3.1309520000000002"/>
    <n v="3.1428569999999998"/>
    <x v="16"/>
  </r>
  <r>
    <x v="17"/>
    <x v="132"/>
    <n v="6"/>
    <x v="0"/>
    <n v="12"/>
    <n v="36"/>
    <n v="8"/>
    <n v="100"/>
    <n v="377"/>
    <n v="3.5"/>
    <n v="3.3333330000000001"/>
    <n v="3.3333330000000001"/>
    <n v="3.5"/>
    <x v="14"/>
  </r>
  <r>
    <x v="65"/>
    <x v="86"/>
    <n v="5"/>
    <x v="0"/>
    <n v="2"/>
    <n v="24"/>
    <n v="17"/>
    <n v="122"/>
    <n v="418"/>
    <n v="3.7797619999999998"/>
    <n v="3.785714"/>
    <n v="3.5714290000000002"/>
    <n v="3.6428569999999998"/>
    <x v="15"/>
  </r>
  <r>
    <x v="37"/>
    <x v="12"/>
    <n v="13"/>
    <x v="4"/>
    <n v="13"/>
    <n v="56"/>
    <n v="22"/>
    <n v="123"/>
    <n v="511"/>
    <n v="3.7050000000000001"/>
    <n v="4.0149999999999997"/>
    <n v="3.72"/>
    <n v="3.76"/>
    <x v="12"/>
  </r>
  <r>
    <x v="11"/>
    <x v="96"/>
    <n v="7"/>
    <x v="0"/>
    <n v="5"/>
    <n v="21"/>
    <n v="20"/>
    <n v="78"/>
    <n v="320"/>
    <n v="3.8518520000000001"/>
    <n v="4.2962959999999999"/>
    <n v="3.9629629999999998"/>
    <n v="3.8888889999999998"/>
    <x v="7"/>
  </r>
  <r>
    <x v="25"/>
    <x v="11"/>
    <n v="2"/>
    <x v="0"/>
    <n v="0"/>
    <n v="31"/>
    <n v="7"/>
    <n v="63"/>
    <n v="306"/>
    <n v="3.5913979999999999"/>
    <n v="4.252688"/>
    <n v="3.8333330000000001"/>
    <n v="3.7580650000000002"/>
    <x v="12"/>
  </r>
  <r>
    <x v="78"/>
    <x v="1"/>
    <n v="7"/>
    <x v="0"/>
    <n v="7"/>
    <n v="49"/>
    <n v="8"/>
    <n v="101"/>
    <n v="430"/>
    <n v="3.5111110000000001"/>
    <n v="3.8444440000000002"/>
    <n v="3.6833330000000002"/>
    <n v="3.7555559999999999"/>
    <x v="12"/>
  </r>
  <r>
    <x v="104"/>
    <x v="10"/>
    <n v="15"/>
    <x v="0"/>
    <n v="21"/>
    <n v="40"/>
    <n v="12"/>
    <n v="89"/>
    <n v="393"/>
    <n v="3.6440679999999999"/>
    <n v="3.889831"/>
    <n v="3.7542369999999998"/>
    <n v="3.7457630000000002"/>
    <x v="11"/>
  </r>
  <r>
    <x v="78"/>
    <x v="6"/>
    <n v="7"/>
    <x v="0"/>
    <n v="8"/>
    <n v="29"/>
    <n v="12"/>
    <n v="104"/>
    <n v="452"/>
    <n v="3.9842110000000002"/>
    <n v="4.0894740000000001"/>
    <n v="3.9315790000000002"/>
    <n v="4.0894740000000001"/>
    <x v="8"/>
  </r>
  <r>
    <x v="76"/>
    <x v="51"/>
    <n v="9"/>
    <x v="0"/>
    <n v="4"/>
    <n v="65"/>
    <n v="28"/>
    <n v="144"/>
    <n v="561"/>
    <n v="3.96875"/>
    <n v="3.9375"/>
    <n v="3.71875"/>
    <n v="4.03125"/>
    <x v="9"/>
  </r>
  <r>
    <x v="4"/>
    <x v="91"/>
    <n v="13"/>
    <x v="0"/>
    <n v="4"/>
    <n v="22"/>
    <n v="61"/>
    <n v="87"/>
    <n v="380"/>
    <n v="3.7663549999999999"/>
    <n v="3.9252340000000001"/>
    <n v="3.6308410000000002"/>
    <n v="3.6869160000000001"/>
    <x v="11"/>
  </r>
  <r>
    <x v="25"/>
    <x v="137"/>
    <n v="10"/>
    <x v="0"/>
    <n v="9"/>
    <n v="35"/>
    <n v="8"/>
    <n v="98"/>
    <n v="367"/>
    <n v="3.5689660000000001"/>
    <n v="4.0689659999999996"/>
    <n v="3.7586210000000002"/>
    <n v="3.8965519999999998"/>
    <x v="7"/>
  </r>
  <r>
    <x v="14"/>
    <x v="96"/>
    <n v="1"/>
    <x v="0"/>
    <n v="3"/>
    <n v="24"/>
    <n v="23"/>
    <n v="99"/>
    <n v="384"/>
    <n v="4"/>
    <n v="4.5"/>
    <n v="4"/>
    <n v="4"/>
    <x v="9"/>
  </r>
  <r>
    <x v="22"/>
    <x v="4"/>
    <n v="4"/>
    <x v="0"/>
    <n v="2"/>
    <n v="24"/>
    <n v="17"/>
    <n v="116"/>
    <n v="379"/>
    <n v="3.7413789999999998"/>
    <n v="3.9568970000000001"/>
    <n v="3.7413789999999998"/>
    <n v="3.862069"/>
    <x v="7"/>
  </r>
  <r>
    <x v="24"/>
    <x v="12"/>
    <n v="16"/>
    <x v="0"/>
    <n v="17"/>
    <n v="21"/>
    <n v="10"/>
    <n v="96"/>
    <n v="378"/>
    <n v="3.6044779999999998"/>
    <n v="3.7388059999999999"/>
    <n v="3.6194030000000001"/>
    <n v="3.791045"/>
    <x v="12"/>
  </r>
  <r>
    <x v="66"/>
    <x v="90"/>
    <n v="20"/>
    <x v="0"/>
    <n v="21"/>
    <n v="54"/>
    <n v="45"/>
    <n v="132"/>
    <n v="542"/>
    <n v="3.5"/>
    <n v="3.8"/>
    <n v="3.1"/>
    <n v="3.3"/>
    <x v="19"/>
  </r>
  <r>
    <x v="77"/>
    <x v="50"/>
    <n v="22"/>
    <x v="0"/>
    <n v="38"/>
    <n v="49"/>
    <n v="20"/>
    <n v="115"/>
    <n v="552"/>
    <n v="4.2352939999999997"/>
    <n v="4.0294119999999998"/>
    <n v="4.1470589999999996"/>
    <n v="4.3529410000000004"/>
    <x v="4"/>
  </r>
  <r>
    <x v="20"/>
    <x v="23"/>
    <n v="10"/>
    <x v="1"/>
    <n v="16"/>
    <n v="44"/>
    <n v="12"/>
    <n v="114"/>
    <n v="475"/>
    <n v="3.625"/>
    <n v="4.375"/>
    <n v="3.5416669999999999"/>
    <n v="3.625"/>
    <x v="15"/>
  </r>
  <r>
    <x v="83"/>
    <x v="103"/>
    <n v="0"/>
    <x v="0"/>
    <n v="0"/>
    <n v="0"/>
    <n v="3"/>
    <n v="27"/>
    <n v="87"/>
    <n v="3.9193549999999999"/>
    <n v="4.0806449999999996"/>
    <n v="4.0645160000000002"/>
    <n v="4.0806449999999996"/>
    <x v="8"/>
  </r>
  <r>
    <x v="29"/>
    <x v="17"/>
    <n v="11"/>
    <x v="0"/>
    <n v="9"/>
    <n v="22"/>
    <n v="10"/>
    <n v="84"/>
    <n v="341"/>
    <n v="3.5849060000000001"/>
    <n v="3.1415090000000001"/>
    <n v="3.028302"/>
    <n v="3.2830189999999999"/>
    <x v="19"/>
  </r>
  <r>
    <x v="45"/>
    <x v="92"/>
    <n v="7"/>
    <x v="0"/>
    <n v="4"/>
    <n v="26"/>
    <n v="4"/>
    <n v="66"/>
    <n v="271"/>
    <n v="3.0652170000000001"/>
    <n v="3.9565220000000001"/>
    <n v="3.3913039999999999"/>
    <n v="3.1304349999999999"/>
    <x v="16"/>
  </r>
  <r>
    <x v="8"/>
    <x v="87"/>
    <n v="6"/>
    <x v="0"/>
    <n v="6"/>
    <n v="14"/>
    <n v="14"/>
    <n v="76"/>
    <n v="251"/>
    <n v="3.75"/>
    <n v="4.25"/>
    <n v="4.5"/>
    <n v="4.25"/>
    <x v="3"/>
  </r>
  <r>
    <x v="11"/>
    <x v="21"/>
    <n v="0"/>
    <x v="0"/>
    <n v="0"/>
    <n v="27"/>
    <n v="10"/>
    <n v="100"/>
    <n v="356"/>
    <n v="4"/>
    <n v="4.1666670000000003"/>
    <n v="4"/>
    <n v="4"/>
    <x v="9"/>
  </r>
  <r>
    <x v="79"/>
    <x v="5"/>
    <n v="1"/>
    <x v="0"/>
    <n v="3"/>
    <n v="22"/>
    <n v="12"/>
    <n v="165"/>
    <n v="490"/>
    <n v="4.4120699999999999"/>
    <n v="4.3645079999999998"/>
    <n v="4.3878899999999996"/>
    <n v="4.5011989999999997"/>
    <x v="2"/>
  </r>
  <r>
    <x v="64"/>
    <x v="131"/>
    <n v="12"/>
    <x v="0"/>
    <n v="32"/>
    <n v="42"/>
    <n v="14"/>
    <n v="123"/>
    <n v="474"/>
    <n v="4.0182719999999996"/>
    <n v="4.250864"/>
    <n v="4.2002470000000001"/>
    <n v="4.266667"/>
    <x v="3"/>
  </r>
  <r>
    <x v="113"/>
    <x v="104"/>
    <n v="10"/>
    <x v="0"/>
    <n v="10"/>
    <n v="47"/>
    <n v="21"/>
    <n v="209"/>
    <n v="632"/>
    <n v="4.2248910000000004"/>
    <n v="4.1255459999999999"/>
    <n v="4.147926"/>
    <n v="4.2707420000000003"/>
    <x v="3"/>
  </r>
  <r>
    <x v="27"/>
    <x v="78"/>
    <n v="11"/>
    <x v="0"/>
    <n v="14"/>
    <n v="49"/>
    <n v="16"/>
    <n v="152"/>
    <n v="520"/>
    <n v="4.0990380000000002"/>
    <n v="4.3400639999999999"/>
    <n v="4.1544869999999996"/>
    <n v="4.255128"/>
    <x v="3"/>
  </r>
  <r>
    <x v="47"/>
    <x v="0"/>
    <n v="4"/>
    <x v="0"/>
    <n v="11"/>
    <n v="2"/>
    <n v="31"/>
    <n v="176"/>
    <n v="495"/>
    <n v="3.9235669999999998"/>
    <n v="3.9347129999999999"/>
    <n v="3.9729299999999999"/>
    <n v="4.0573249999999996"/>
    <x v="8"/>
  </r>
  <r>
    <x v="26"/>
    <x v="5"/>
    <n v="16"/>
    <x v="0"/>
    <n v="25"/>
    <n v="38"/>
    <n v="16"/>
    <n v="138"/>
    <n v="512"/>
    <n v="4.1050579999999997"/>
    <n v="4.3852140000000004"/>
    <n v="4.0823609999999997"/>
    <n v="4.1361869999999996"/>
    <x v="8"/>
  </r>
  <r>
    <x v="4"/>
    <x v="82"/>
    <n v="14"/>
    <x v="0"/>
    <n v="22"/>
    <n v="18"/>
    <n v="4"/>
    <n v="121"/>
    <n v="358"/>
    <n v="3.950777"/>
    <n v="4.0913209999999998"/>
    <n v="3.987047"/>
    <n v="4.0997409999999999"/>
    <x v="8"/>
  </r>
  <r>
    <x v="61"/>
    <x v="1"/>
    <n v="5"/>
    <x v="0"/>
    <n v="3"/>
    <n v="12"/>
    <n v="7"/>
    <n v="112"/>
    <n v="350"/>
    <n v="3.843137"/>
    <n v="3.9269159999999999"/>
    <n v="3.8529409999999999"/>
    <n v="3.937611"/>
    <x v="7"/>
  </r>
  <r>
    <x v="109"/>
    <x v="107"/>
    <n v="9"/>
    <x v="0"/>
    <n v="13"/>
    <n v="32"/>
    <n v="1"/>
    <n v="115"/>
    <n v="380"/>
    <n v="3.684466"/>
    <n v="4.0310680000000003"/>
    <n v="3.7213590000000001"/>
    <n v="3.8184469999999999"/>
    <x v="12"/>
  </r>
  <r>
    <x v="43"/>
    <x v="22"/>
    <n v="9"/>
    <x v="0"/>
    <n v="19"/>
    <n v="39"/>
    <n v="21"/>
    <n v="129"/>
    <n v="516"/>
    <n v="4.2265819999999996"/>
    <n v="4.0734180000000002"/>
    <n v="4.2430380000000003"/>
    <n v="4.2974680000000003"/>
    <x v="3"/>
  </r>
  <r>
    <x v="93"/>
    <x v="82"/>
    <n v="6"/>
    <x v="1"/>
    <n v="7"/>
    <n v="39"/>
    <n v="9"/>
    <n v="151"/>
    <n v="470"/>
    <n v="3.6639529999999998"/>
    <n v="3.9313950000000002"/>
    <n v="3.6011630000000001"/>
    <n v="3.6697669999999998"/>
    <x v="11"/>
  </r>
  <r>
    <x v="9"/>
    <x v="12"/>
    <n v="9"/>
    <x v="0"/>
    <n v="16"/>
    <n v="34"/>
    <n v="3"/>
    <n v="132"/>
    <n v="406"/>
    <n v="4.0907410000000004"/>
    <n v="4.2972219999999997"/>
    <n v="4.0574070000000004"/>
    <n v="4.108333"/>
    <x v="8"/>
  </r>
  <r>
    <x v="15"/>
    <x v="9"/>
    <n v="7"/>
    <x v="1"/>
    <n v="3"/>
    <n v="26"/>
    <n v="5"/>
    <n v="130"/>
    <n v="379"/>
    <n v="3.7222219999999999"/>
    <n v="4.4027779999999996"/>
    <n v="4.1805560000000002"/>
    <n v="3.9722219999999999"/>
    <x v="9"/>
  </r>
  <r>
    <x v="2"/>
    <x v="2"/>
    <n v="11"/>
    <x v="0"/>
    <n v="11"/>
    <n v="19"/>
    <n v="4"/>
    <n v="94"/>
    <n v="303"/>
    <n v="3.8094739999999998"/>
    <n v="3.9557890000000002"/>
    <n v="3.821053"/>
    <n v="3.92"/>
    <x v="7"/>
  </r>
  <r>
    <x v="17"/>
    <x v="96"/>
    <n v="3"/>
    <x v="0"/>
    <n v="5"/>
    <n v="23"/>
    <n v="12"/>
    <n v="118"/>
    <n v="369"/>
    <n v="3.7938459999999998"/>
    <n v="3.8876919999999999"/>
    <n v="3.815385"/>
    <n v="3.8261539999999998"/>
    <x v="12"/>
  </r>
  <r>
    <x v="70"/>
    <x v="90"/>
    <n v="17"/>
    <x v="0"/>
    <n v="18"/>
    <n v="52"/>
    <n v="10"/>
    <n v="171"/>
    <n v="597"/>
    <n v="3.959641"/>
    <n v="4.1434980000000001"/>
    <n v="4.0560539999999996"/>
    <n v="4.0829599999999999"/>
    <x v="8"/>
  </r>
  <r>
    <x v="65"/>
    <x v="75"/>
    <n v="2"/>
    <x v="0"/>
    <n v="8"/>
    <n v="48"/>
    <n v="7"/>
    <n v="160"/>
    <n v="514"/>
    <n v="4.1216619999999997"/>
    <n v="4.2314540000000003"/>
    <n v="4.132047"/>
    <n v="4.2121659999999999"/>
    <x v="6"/>
  </r>
  <r>
    <x v="56"/>
    <x v="108"/>
    <n v="2"/>
    <x v="0"/>
    <n v="8"/>
    <n v="24"/>
    <n v="3"/>
    <n v="148"/>
    <n v="389"/>
    <n v="3.8243670000000001"/>
    <n v="3.924051"/>
    <n v="3.743671"/>
    <n v="3.8781650000000001"/>
    <x v="7"/>
  </r>
  <r>
    <x v="34"/>
    <x v="28"/>
    <n v="10"/>
    <x v="0"/>
    <n v="18"/>
    <n v="38"/>
    <n v="15"/>
    <n v="142"/>
    <n v="469"/>
    <n v="3.8802819999999998"/>
    <n v="3.975352"/>
    <n v="3.7570420000000002"/>
    <n v="3.9471829999999999"/>
    <x v="7"/>
  </r>
  <r>
    <x v="130"/>
    <x v="50"/>
    <n v="14"/>
    <x v="0"/>
    <n v="17"/>
    <n v="86"/>
    <n v="20"/>
    <n v="216"/>
    <n v="766"/>
    <n v="4.1451609999999999"/>
    <n v="4.2580650000000002"/>
    <n v="4.0645160000000002"/>
    <n v="4.1935479999999998"/>
    <x v="6"/>
  </r>
  <r>
    <x v="9"/>
    <x v="73"/>
    <n v="2"/>
    <x v="0"/>
    <n v="0"/>
    <n v="30"/>
    <n v="51"/>
    <n v="129"/>
    <n v="444"/>
    <n v="4.0625"/>
    <n v="4.125"/>
    <n v="3.9375"/>
    <n v="4.0625"/>
    <x v="8"/>
  </r>
  <r>
    <x v="103"/>
    <x v="92"/>
    <n v="11"/>
    <x v="5"/>
    <n v="10"/>
    <n v="25"/>
    <n v="102"/>
    <n v="111"/>
    <n v="463"/>
    <n v="3.9907409999999999"/>
    <n v="4.2708329999999997"/>
    <n v="3.893519"/>
    <n v="3.8587959999999999"/>
    <x v="7"/>
  </r>
  <r>
    <x v="34"/>
    <x v="29"/>
    <n v="2"/>
    <x v="1"/>
    <n v="8"/>
    <n v="19"/>
    <n v="6"/>
    <n v="132"/>
    <n v="431"/>
    <n v="3.8144330000000002"/>
    <n v="3.847423"/>
    <n v="3.684536"/>
    <n v="3.845361"/>
    <x v="12"/>
  </r>
  <r>
    <x v="17"/>
    <x v="69"/>
    <n v="17"/>
    <x v="4"/>
    <n v="87"/>
    <n v="52"/>
    <n v="6"/>
    <n v="128"/>
    <n v="567"/>
    <n v="3.5611109999999999"/>
    <n v="3.6027779999999998"/>
    <n v="3.3777780000000002"/>
    <n v="3.3083330000000002"/>
    <x v="19"/>
  </r>
  <r>
    <x v="60"/>
    <x v="16"/>
    <n v="14"/>
    <x v="0"/>
    <n v="18"/>
    <n v="24"/>
    <n v="23"/>
    <n v="119"/>
    <n v="448"/>
    <n v="4.3333329999999997"/>
    <n v="4.1666670000000003"/>
    <n v="4"/>
    <n v="4.5"/>
    <x v="2"/>
  </r>
  <r>
    <x v="2"/>
    <x v="88"/>
    <n v="4"/>
    <x v="0"/>
    <n v="8"/>
    <n v="24"/>
    <n v="4"/>
    <n v="93"/>
    <n v="296"/>
    <n v="3.872449"/>
    <n v="3.964286"/>
    <n v="3.8928569999999998"/>
    <n v="3.9183669999999999"/>
    <x v="7"/>
  </r>
  <r>
    <x v="5"/>
    <x v="96"/>
    <n v="3"/>
    <x v="0"/>
    <n v="3"/>
    <n v="24"/>
    <n v="3"/>
    <n v="134"/>
    <n v="345"/>
    <n v="3.9166669999999999"/>
    <n v="4.125"/>
    <n v="3.8958330000000001"/>
    <n v="3.875"/>
    <x v="7"/>
  </r>
  <r>
    <x v="131"/>
    <x v="2"/>
    <n v="11"/>
    <x v="0"/>
    <n v="10"/>
    <n v="50"/>
    <n v="4"/>
    <n v="151"/>
    <n v="500"/>
    <n v="4.2564099999999998"/>
    <n v="4.1666670000000003"/>
    <n v="4.1153849999999998"/>
    <n v="4.2948719999999998"/>
    <x v="3"/>
  </r>
  <r>
    <x v="104"/>
    <x v="40"/>
    <n v="12"/>
    <x v="1"/>
    <n v="16"/>
    <n v="33"/>
    <n v="11"/>
    <n v="159"/>
    <n v="495"/>
    <n v="3.6914289999999998"/>
    <n v="3.745714"/>
    <n v="3.68"/>
    <n v="3.7314289999999999"/>
    <x v="11"/>
  </r>
  <r>
    <x v="3"/>
    <x v="85"/>
    <n v="0"/>
    <x v="0"/>
    <n v="0"/>
    <n v="24"/>
    <n v="6"/>
    <n v="100"/>
    <n v="305"/>
    <n v="3.8289469999999999"/>
    <n v="4.3421050000000001"/>
    <n v="4.2039470000000003"/>
    <n v="4.0657889999999997"/>
    <x v="8"/>
  </r>
  <r>
    <x v="62"/>
    <x v="80"/>
    <n v="5"/>
    <x v="0"/>
    <n v="5"/>
    <n v="13"/>
    <n v="9"/>
    <n v="156"/>
    <n v="427"/>
    <n v="4"/>
    <n v="3.984375"/>
    <n v="3.734375"/>
    <n v="3.8671880000000001"/>
    <x v="7"/>
  </r>
  <r>
    <x v="28"/>
    <x v="104"/>
    <n v="6"/>
    <x v="1"/>
    <n v="9"/>
    <n v="44"/>
    <n v="11"/>
    <n v="150"/>
    <n v="516"/>
    <n v="3.5"/>
    <n v="3.5"/>
    <n v="3.75"/>
    <n v="4"/>
    <x v="9"/>
  </r>
  <r>
    <x v="128"/>
    <x v="48"/>
    <n v="12"/>
    <x v="4"/>
    <n v="6"/>
    <n v="67"/>
    <n v="21"/>
    <n v="239"/>
    <n v="781"/>
    <n v="3.9038460000000001"/>
    <n v="3.9951919999999999"/>
    <n v="3.961538"/>
    <n v="3.9903849999999998"/>
    <x v="9"/>
  </r>
  <r>
    <x v="78"/>
    <x v="14"/>
    <n v="9"/>
    <x v="0"/>
    <n v="17"/>
    <n v="23"/>
    <n v="11"/>
    <n v="102"/>
    <n v="395"/>
    <n v="4.2984499999999999"/>
    <n v="4.3953490000000004"/>
    <n v="4.1937980000000001"/>
    <n v="4.3527129999999996"/>
    <x v="4"/>
  </r>
  <r>
    <x v="1"/>
    <x v="5"/>
    <n v="6"/>
    <x v="0"/>
    <n v="18"/>
    <n v="11"/>
    <n v="20"/>
    <n v="105"/>
    <n v="402"/>
    <n v="4.3890760000000002"/>
    <n v="4.2882350000000002"/>
    <n v="4.3957980000000001"/>
    <n v="4.5453780000000004"/>
    <x v="2"/>
  </r>
  <r>
    <x v="45"/>
    <x v="72"/>
    <n v="7"/>
    <x v="0"/>
    <n v="6"/>
    <n v="30"/>
    <n v="10"/>
    <n v="111"/>
    <n v="444"/>
    <n v="4.110544"/>
    <n v="4.2938289999999997"/>
    <n v="4.1653039999999999"/>
    <n v="4.2208829999999997"/>
    <x v="6"/>
  </r>
  <r>
    <x v="71"/>
    <x v="25"/>
    <n v="16"/>
    <x v="0"/>
    <n v="25"/>
    <n v="25"/>
    <n v="15"/>
    <n v="118"/>
    <n v="419"/>
    <n v="3.875"/>
    <n v="4.375"/>
    <n v="3.875"/>
    <n v="4.125"/>
    <x v="8"/>
  </r>
  <r>
    <x v="13"/>
    <x v="15"/>
    <n v="16"/>
    <x v="0"/>
    <n v="26"/>
    <n v="5"/>
    <n v="27"/>
    <n v="110"/>
    <n v="448"/>
    <n v="4.3748760000000004"/>
    <n v="4.4075170000000004"/>
    <n v="4.4732940000000001"/>
    <n v="4.4109790000000002"/>
    <x v="4"/>
  </r>
  <r>
    <x v="26"/>
    <x v="76"/>
    <n v="31"/>
    <x v="0"/>
    <n v="80"/>
    <n v="74"/>
    <n v="30"/>
    <n v="163"/>
    <n v="768"/>
    <n v="4.3126930000000003"/>
    <n v="4.5433440000000003"/>
    <n v="4.4729099999999997"/>
    <n v="4.4264710000000003"/>
    <x v="4"/>
  </r>
  <r>
    <x v="14"/>
    <x v="51"/>
    <n v="10"/>
    <x v="0"/>
    <n v="19"/>
    <n v="18"/>
    <n v="8"/>
    <n v="112"/>
    <n v="397"/>
    <n v="4.1508880000000001"/>
    <n v="4.1193289999999996"/>
    <n v="4.1715980000000004"/>
    <n v="4.2179489999999999"/>
    <x v="6"/>
  </r>
  <r>
    <x v="14"/>
    <x v="113"/>
    <n v="30"/>
    <x v="4"/>
    <n v="61"/>
    <n v="31"/>
    <n v="15"/>
    <n v="119"/>
    <n v="552"/>
    <n v="4.119688"/>
    <n v="4.2996879999999997"/>
    <n v="4.135313"/>
    <n v="4.2284379999999997"/>
    <x v="6"/>
  </r>
  <r>
    <x v="104"/>
    <x v="12"/>
    <n v="12"/>
    <x v="0"/>
    <n v="12"/>
    <n v="36"/>
    <n v="4"/>
    <n v="89"/>
    <n v="378"/>
    <n v="4.1436780000000004"/>
    <n v="4.1442009999999998"/>
    <n v="4.1462899999999996"/>
    <n v="4.2884010000000004"/>
    <x v="3"/>
  </r>
  <r>
    <x v="45"/>
    <x v="39"/>
    <n v="11"/>
    <x v="0"/>
    <n v="17"/>
    <n v="19"/>
    <n v="32"/>
    <n v="117"/>
    <n v="455"/>
    <n v="4.5056820000000002"/>
    <n v="4.2954549999999996"/>
    <n v="4.4431820000000002"/>
    <n v="4.5"/>
    <x v="2"/>
  </r>
  <r>
    <x v="70"/>
    <x v="110"/>
    <n v="15"/>
    <x v="0"/>
    <n v="41"/>
    <n v="55"/>
    <n v="19"/>
    <n v="168"/>
    <n v="687"/>
    <n v="4.131329"/>
    <n v="4.3259489999999996"/>
    <n v="4.2199369999999998"/>
    <n v="4.2183539999999997"/>
    <x v="6"/>
  </r>
  <r>
    <x v="78"/>
    <x v="70"/>
    <n v="22"/>
    <x v="1"/>
    <n v="36"/>
    <n v="27"/>
    <n v="15"/>
    <n v="155"/>
    <n v="608"/>
    <n v="4.1636689999999996"/>
    <n v="4.1516789999999997"/>
    <n v="4.2907669999999998"/>
    <n v="4.3129499999999998"/>
    <x v="3"/>
  </r>
  <r>
    <x v="12"/>
    <x v="18"/>
    <n v="15"/>
    <x v="0"/>
    <n v="30"/>
    <n v="16"/>
    <n v="24"/>
    <n v="120"/>
    <n v="471"/>
    <n v="4.186528"/>
    <n v="4.3782379999999996"/>
    <n v="4.0207249999999997"/>
    <n v="4.1373059999999997"/>
    <x v="8"/>
  </r>
  <r>
    <x v="32"/>
    <x v="82"/>
    <n v="8"/>
    <x v="0"/>
    <n v="14"/>
    <n v="34"/>
    <n v="25"/>
    <n v="94"/>
    <n v="399"/>
    <n v="3.6388889999999998"/>
    <n v="3.5"/>
    <n v="3.6666669999999999"/>
    <n v="3.6944439999999998"/>
    <x v="11"/>
  </r>
  <r>
    <x v="65"/>
    <x v="24"/>
    <n v="6"/>
    <x v="0"/>
    <n v="13"/>
    <n v="47"/>
    <n v="16"/>
    <n v="119"/>
    <n v="494"/>
    <n v="4.1195950000000003"/>
    <n v="4.1804050000000004"/>
    <n v="4.1324319999999997"/>
    <n v="4.22973"/>
    <x v="6"/>
  </r>
  <r>
    <x v="82"/>
    <x v="108"/>
    <n v="11"/>
    <x v="0"/>
    <n v="8"/>
    <n v="3"/>
    <n v="18"/>
    <n v="78"/>
    <n v="306"/>
    <n v="4.3670410000000004"/>
    <n v="4.1254679999999997"/>
    <n v="4.220974"/>
    <n v="4.4550559999999999"/>
    <x v="2"/>
  </r>
  <r>
    <x v="71"/>
    <x v="15"/>
    <n v="27"/>
    <x v="1"/>
    <n v="63"/>
    <n v="39"/>
    <n v="19"/>
    <n v="123"/>
    <n v="611"/>
    <n v="4.1415749999999996"/>
    <n v="4.3763810000000003"/>
    <n v="4.2361880000000003"/>
    <n v="4.2817679999999996"/>
    <x v="3"/>
  </r>
  <r>
    <x v="19"/>
    <x v="14"/>
    <n v="5"/>
    <x v="0"/>
    <n v="10"/>
    <n v="64"/>
    <n v="29"/>
    <n v="112"/>
    <n v="476"/>
    <n v="3.945055"/>
    <n v="4.2087909999999997"/>
    <n v="4.0659340000000004"/>
    <n v="4.0824179999999997"/>
    <x v="8"/>
  </r>
  <r>
    <x v="34"/>
    <x v="72"/>
    <n v="21"/>
    <x v="0"/>
    <n v="28"/>
    <n v="22"/>
    <n v="20"/>
    <n v="139"/>
    <n v="526"/>
    <n v="3.8152780000000002"/>
    <n v="4.1645830000000004"/>
    <n v="3.84375"/>
    <n v="3.827083"/>
    <x v="12"/>
  </r>
  <r>
    <x v="18"/>
    <x v="12"/>
    <n v="6"/>
    <x v="0"/>
    <n v="10"/>
    <n v="42"/>
    <n v="6"/>
    <n v="99"/>
    <n v="384"/>
    <n v="3.5375399999999999"/>
    <n v="3.719649"/>
    <n v="3.507987"/>
    <n v="3.6094249999999999"/>
    <x v="15"/>
  </r>
  <r>
    <x v="44"/>
    <x v="44"/>
    <n v="18"/>
    <x v="4"/>
    <n v="30"/>
    <n v="30"/>
    <n v="14"/>
    <n v="141"/>
    <n v="538"/>
    <n v="4.0803320000000003"/>
    <n v="4.2603879999999998"/>
    <n v="4.0969530000000001"/>
    <n v="4.1495839999999999"/>
    <x v="8"/>
  </r>
  <r>
    <x v="56"/>
    <x v="37"/>
    <n v="16"/>
    <x v="0"/>
    <n v="32"/>
    <n v="23"/>
    <n v="20"/>
    <n v="113"/>
    <n v="490"/>
    <n v="4.1176469999999998"/>
    <n v="4.2457979999999997"/>
    <n v="4.2626049999999998"/>
    <n v="4.1911759999999996"/>
    <x v="6"/>
  </r>
  <r>
    <x v="15"/>
    <x v="29"/>
    <n v="11"/>
    <x v="0"/>
    <n v="26"/>
    <n v="15"/>
    <n v="13"/>
    <n v="111"/>
    <n v="427"/>
    <n v="4.1053980000000001"/>
    <n v="4.2956300000000001"/>
    <n v="4.2172239999999999"/>
    <n v="4.2583549999999999"/>
    <x v="3"/>
  </r>
  <r>
    <x v="124"/>
    <x v="72"/>
    <n v="16"/>
    <x v="1"/>
    <n v="24"/>
    <n v="102"/>
    <n v="25"/>
    <n v="164"/>
    <n v="740"/>
    <n v="4.1236490000000003"/>
    <n v="4.3337329999999996"/>
    <n v="4.2004799999999998"/>
    <n v="4.1536609999999996"/>
    <x v="6"/>
  </r>
  <r>
    <x v="8"/>
    <x v="24"/>
    <n v="5"/>
    <x v="1"/>
    <n v="11"/>
    <n v="11"/>
    <n v="9"/>
    <n v="146"/>
    <n v="476"/>
    <n v="4.4264710000000003"/>
    <n v="4.2536759999999996"/>
    <n v="4.1764710000000003"/>
    <n v="4.4080880000000002"/>
    <x v="4"/>
  </r>
  <r>
    <x v="67"/>
    <x v="118"/>
    <n v="12"/>
    <x v="0"/>
    <n v="23"/>
    <n v="63"/>
    <n v="7"/>
    <n v="114"/>
    <n v="495"/>
    <n v="4.038583"/>
    <n v="4.2070869999999996"/>
    <n v="4.0456690000000002"/>
    <n v="4.0795279999999998"/>
    <x v="8"/>
  </r>
  <r>
    <x v="64"/>
    <x v="32"/>
    <n v="11"/>
    <x v="0"/>
    <n v="40"/>
    <n v="12"/>
    <n v="45"/>
    <n v="190"/>
    <n v="704"/>
    <n v="4.1111110000000002"/>
    <n v="4.25"/>
    <n v="4.0555560000000002"/>
    <n v="4.1527779999999996"/>
    <x v="6"/>
  </r>
  <r>
    <x v="22"/>
    <x v="27"/>
    <n v="10"/>
    <x v="0"/>
    <n v="24"/>
    <n v="26"/>
    <n v="15"/>
    <n v="148"/>
    <n v="506"/>
    <n v="4.0964910000000003"/>
    <n v="4.0789470000000003"/>
    <n v="3.8859650000000001"/>
    <n v="4.1140350000000003"/>
    <x v="8"/>
  </r>
  <r>
    <x v="14"/>
    <x v="22"/>
    <n v="12"/>
    <x v="0"/>
    <n v="22"/>
    <n v="22"/>
    <n v="15"/>
    <n v="90"/>
    <n v="414"/>
    <n v="3.89"/>
    <n v="3.82"/>
    <n v="3.76"/>
    <n v="3.85"/>
    <x v="7"/>
  </r>
  <r>
    <x v="0"/>
    <x v="71"/>
    <n v="16"/>
    <x v="0"/>
    <n v="35"/>
    <n v="36"/>
    <n v="12"/>
    <n v="98"/>
    <n v="404"/>
    <n v="3.6516519999999999"/>
    <n v="3.8738739999999998"/>
    <n v="3.6786789999999998"/>
    <n v="3.744745"/>
    <x v="11"/>
  </r>
  <r>
    <x v="85"/>
    <x v="104"/>
    <n v="8"/>
    <x v="0"/>
    <n v="15"/>
    <n v="2"/>
    <n v="12"/>
    <n v="85"/>
    <n v="336"/>
    <n v="4.5774650000000001"/>
    <n v="4.4577460000000002"/>
    <n v="4.6056340000000002"/>
    <n v="4.5915489999999997"/>
    <x v="1"/>
  </r>
  <r>
    <x v="11"/>
    <x v="5"/>
    <n v="95"/>
    <x v="4"/>
    <n v="40"/>
    <n v="17"/>
    <n v="10"/>
    <n v="95"/>
    <n v="470"/>
    <n v="4.0754720000000004"/>
    <n v="4.2201259999999996"/>
    <n v="4.003145"/>
    <n v="4.1729560000000001"/>
    <x v="6"/>
  </r>
  <r>
    <x v="65"/>
    <x v="24"/>
    <n v="11"/>
    <x v="1"/>
    <n v="27"/>
    <n v="27"/>
    <n v="14"/>
    <n v="126"/>
    <n v="484"/>
    <n v="4.064133"/>
    <n v="4.3242279999999997"/>
    <n v="4.0807599999999997"/>
    <n v="4.1496440000000003"/>
    <x v="8"/>
  </r>
  <r>
    <x v="105"/>
    <x v="7"/>
    <n v="3"/>
    <x v="0"/>
    <n v="13"/>
    <n v="55"/>
    <n v="13"/>
    <n v="127"/>
    <n v="551"/>
    <n v="4.0441180000000001"/>
    <n v="4.1380090000000003"/>
    <n v="3.9434390000000001"/>
    <n v="3.978507"/>
    <x v="9"/>
  </r>
  <r>
    <x v="9"/>
    <x v="51"/>
    <n v="16"/>
    <x v="0"/>
    <n v="38"/>
    <n v="43"/>
    <n v="33"/>
    <n v="153"/>
    <n v="596"/>
    <n v="4.2960200000000004"/>
    <n v="4.3184079999999998"/>
    <n v="4.1741289999999998"/>
    <n v="4.3731340000000003"/>
    <x v="4"/>
  </r>
  <r>
    <x v="13"/>
    <x v="82"/>
    <n v="14"/>
    <x v="0"/>
    <n v="4"/>
    <n v="28"/>
    <n v="4"/>
    <n v="95"/>
    <n v="373"/>
    <n v="3.7843680000000002"/>
    <n v="3.8043990000000001"/>
    <n v="3.805577"/>
    <n v="3.9457970000000002"/>
    <x v="7"/>
  </r>
  <r>
    <x v="56"/>
    <x v="1"/>
    <n v="9"/>
    <x v="1"/>
    <n v="5"/>
    <n v="21"/>
    <n v="4"/>
    <n v="86"/>
    <n v="339"/>
    <n v="3.9067799999999999"/>
    <n v="4.0536719999999997"/>
    <n v="3.8345440000000002"/>
    <n v="3.955206"/>
    <x v="9"/>
  </r>
  <r>
    <x v="32"/>
    <x v="16"/>
    <n v="9"/>
    <x v="1"/>
    <n v="3"/>
    <n v="56"/>
    <n v="11"/>
    <n v="128"/>
    <n v="532"/>
    <n v="3.825806"/>
    <n v="3.9177420000000001"/>
    <n v="3.879032"/>
    <n v="3.9693550000000002"/>
    <x v="9"/>
  </r>
  <r>
    <x v="8"/>
    <x v="5"/>
    <n v="10"/>
    <x v="0"/>
    <n v="7"/>
    <n v="17"/>
    <n v="7"/>
    <n v="86"/>
    <n v="337"/>
    <n v="3.45"/>
    <n v="3.7"/>
    <n v="3.75"/>
    <n v="3.7"/>
    <x v="11"/>
  </r>
  <r>
    <x v="45"/>
    <x v="108"/>
    <n v="28"/>
    <x v="0"/>
    <n v="2"/>
    <n v="19"/>
    <n v="2"/>
    <n v="88"/>
    <n v="344"/>
    <n v="3.8185549999999999"/>
    <n v="3.8218390000000002"/>
    <n v="3.7701150000000001"/>
    <n v="3.870279"/>
    <x v="7"/>
  </r>
  <r>
    <x v="29"/>
    <x v="131"/>
    <n v="20"/>
    <x v="0"/>
    <n v="14"/>
    <n v="38"/>
    <n v="13"/>
    <n v="117"/>
    <n v="496"/>
    <n v="4.0099260000000001"/>
    <n v="4.0260550000000004"/>
    <n v="4.0893300000000004"/>
    <n v="4.140199"/>
    <x v="8"/>
  </r>
  <r>
    <x v="51"/>
    <x v="51"/>
    <n v="15"/>
    <x v="4"/>
    <n v="10"/>
    <n v="6"/>
    <n v="127"/>
    <n v="124"/>
    <n v="516"/>
    <n v="4.5"/>
    <n v="4.5"/>
    <n v="4.5"/>
    <n v="4.6428570000000002"/>
    <x v="1"/>
  </r>
  <r>
    <x v="24"/>
    <x v="72"/>
    <n v="12"/>
    <x v="0"/>
    <n v="8"/>
    <n v="12"/>
    <n v="5"/>
    <n v="98"/>
    <n v="413"/>
    <n v="3.8410669999999998"/>
    <n v="3.908353"/>
    <n v="3.7935029999999998"/>
    <n v="3.925754"/>
    <x v="7"/>
  </r>
  <r>
    <x v="66"/>
    <x v="83"/>
    <n v="15"/>
    <x v="4"/>
    <n v="16"/>
    <n v="30"/>
    <n v="21"/>
    <n v="132"/>
    <n v="537"/>
    <n v="3.9358970000000002"/>
    <n v="3.9070510000000001"/>
    <n v="3.8349359999999999"/>
    <n v="3.886218"/>
    <x v="7"/>
  </r>
  <r>
    <x v="77"/>
    <x v="3"/>
    <n v="8"/>
    <x v="0"/>
    <n v="17"/>
    <n v="44"/>
    <n v="12"/>
    <n v="119"/>
    <n v="521"/>
    <n v="3.848325"/>
    <n v="3.891534"/>
    <n v="3.8412700000000002"/>
    <n v="3.9285709999999998"/>
    <x v="7"/>
  </r>
  <r>
    <x v="31"/>
    <x v="66"/>
    <n v="8"/>
    <x v="0"/>
    <n v="54"/>
    <n v="16"/>
    <n v="27"/>
    <n v="84"/>
    <n v="428"/>
    <n v="4.0625"/>
    <n v="3.9375"/>
    <n v="4"/>
    <n v="4.25"/>
    <x v="3"/>
  </r>
  <r>
    <x v="13"/>
    <x v="131"/>
    <n v="12"/>
    <x v="0"/>
    <n v="14"/>
    <n v="20"/>
    <n v="17"/>
    <n v="147"/>
    <n v="524"/>
    <n v="3.8846150000000002"/>
    <n v="3.8846150000000002"/>
    <n v="4.0769229999999999"/>
    <n v="4.2307689999999996"/>
    <x v="6"/>
  </r>
  <r>
    <x v="31"/>
    <x v="12"/>
    <n v="5"/>
    <x v="0"/>
    <n v="2"/>
    <n v="12"/>
    <n v="2"/>
    <n v="59"/>
    <n v="253"/>
    <n v="3.5573480000000002"/>
    <n v="3.673835"/>
    <n v="3.379928"/>
    <n v="3.571685"/>
    <x v="15"/>
  </r>
  <r>
    <x v="60"/>
    <x v="105"/>
    <n v="6"/>
    <x v="0"/>
    <n v="0"/>
    <n v="19"/>
    <n v="4"/>
    <n v="77"/>
    <n v="334"/>
    <n v="3.7569059999999999"/>
    <n v="3.8674029999999999"/>
    <n v="3.6850830000000001"/>
    <n v="3.8259669999999999"/>
    <x v="12"/>
  </r>
  <r>
    <x v="15"/>
    <x v="135"/>
    <n v="14"/>
    <x v="1"/>
    <n v="4"/>
    <n v="25"/>
    <n v="7"/>
    <n v="87"/>
    <n v="363"/>
    <n v="3.9915250000000002"/>
    <n v="4.1771190000000002"/>
    <n v="4.0110169999999998"/>
    <n v="4.1177970000000004"/>
    <x v="8"/>
  </r>
  <r>
    <x v="57"/>
    <x v="7"/>
    <n v="9"/>
    <x v="0"/>
    <n v="15"/>
    <n v="16"/>
    <n v="6"/>
    <n v="117"/>
    <n v="398"/>
    <n v="3.8653849999999998"/>
    <n v="3.961538"/>
    <n v="3.8461539999999999"/>
    <n v="4.038462"/>
    <x v="9"/>
  </r>
  <r>
    <x v="11"/>
    <x v="71"/>
    <n v="18"/>
    <x v="4"/>
    <n v="5"/>
    <n v="15"/>
    <n v="1"/>
    <n v="98"/>
    <n v="348"/>
    <n v="3.9770110000000001"/>
    <n v="3.7068970000000001"/>
    <n v="3.8275860000000002"/>
    <n v="3.9770110000000001"/>
    <x v="9"/>
  </r>
  <r>
    <x v="64"/>
    <x v="166"/>
    <n v="24"/>
    <x v="0"/>
    <n v="47"/>
    <n v="59"/>
    <n v="5"/>
    <n v="78"/>
    <n v="490"/>
    <n v="3.9219059999999999"/>
    <n v="3.9700389999999999"/>
    <n v="3.9327109999999998"/>
    <n v="4.0019650000000002"/>
    <x v="0"/>
  </r>
  <r>
    <x v="25"/>
    <x v="78"/>
    <n v="33"/>
    <x v="0"/>
    <n v="44"/>
    <n v="70"/>
    <n v="6"/>
    <n v="59"/>
    <n v="406"/>
    <n v="3.9507660000000002"/>
    <n v="3.9551419999999999"/>
    <n v="3.9037199999999999"/>
    <n v="3.9770240000000001"/>
    <x v="0"/>
  </r>
  <r>
    <x v="1"/>
    <x v="84"/>
    <n v="16"/>
    <x v="4"/>
    <n v="30"/>
    <n v="41"/>
    <n v="8"/>
    <n v="101"/>
    <n v="425"/>
    <n v="3.7729110000000001"/>
    <n v="3.9676550000000002"/>
    <n v="3.880728"/>
    <n v="3.8989220000000002"/>
    <x v="0"/>
  </r>
  <r>
    <x v="63"/>
    <x v="148"/>
    <n v="18"/>
    <x v="0"/>
    <n v="76"/>
    <n v="13"/>
    <n v="42"/>
    <n v="107"/>
    <n v="510"/>
    <n v="4.4535210000000003"/>
    <n v="4.1985919999999997"/>
    <n v="4.2464789999999999"/>
    <n v="4.467606"/>
    <x v="0"/>
  </r>
  <r>
    <x v="86"/>
    <x v="61"/>
    <n v="23"/>
    <x v="0"/>
    <n v="57"/>
    <n v="10"/>
    <n v="21"/>
    <n v="114"/>
    <n v="469"/>
    <n v="4.4227270000000001"/>
    <n v="4.0636359999999998"/>
    <n v="4.2954549999999996"/>
    <n v="4.4227270000000001"/>
    <x v="0"/>
  </r>
  <r>
    <x v="8"/>
    <x v="111"/>
    <n v="25"/>
    <x v="0"/>
    <n v="54"/>
    <n v="17"/>
    <n v="26"/>
    <n v="130"/>
    <n v="604"/>
    <n v="4.3255210000000002"/>
    <n v="3.9921880000000001"/>
    <n v="4.078125"/>
    <n v="4.3098960000000002"/>
    <x v="0"/>
  </r>
  <r>
    <x v="48"/>
    <x v="84"/>
    <n v="14"/>
    <x v="0"/>
    <n v="37"/>
    <n v="11"/>
    <n v="27"/>
    <n v="130"/>
    <n v="496"/>
    <n v="4.3885769999999997"/>
    <n v="3.898876"/>
    <n v="3.9391389999999999"/>
    <n v="4.3352060000000003"/>
    <x v="0"/>
  </r>
  <r>
    <x v="6"/>
    <x v="76"/>
    <n v="54"/>
    <x v="0"/>
    <n v="73"/>
    <n v="48"/>
    <n v="20"/>
    <n v="98"/>
    <n v="561"/>
    <n v="4.1142450000000004"/>
    <n v="4.1685470000000002"/>
    <n v="4.1502119999999998"/>
    <n v="4.2270799999999999"/>
    <x v="0"/>
  </r>
  <r>
    <x v="46"/>
    <x v="136"/>
    <n v="10"/>
    <x v="0"/>
    <n v="13"/>
    <n v="36"/>
    <n v="22"/>
    <n v="112"/>
    <n v="435"/>
    <n v="3.817507"/>
    <n v="4.1142430000000001"/>
    <n v="3.9473289999999999"/>
    <n v="3.9962909999999998"/>
    <x v="0"/>
  </r>
  <r>
    <x v="2"/>
    <x v="109"/>
    <n v="11"/>
    <x v="0"/>
    <n v="41"/>
    <n v="20"/>
    <n v="48"/>
    <n v="153"/>
    <n v="589"/>
    <n v="4.4583329999999997"/>
    <n v="4"/>
    <n v="4.4166670000000003"/>
    <n v="4.3333329999999997"/>
    <x v="0"/>
  </r>
  <r>
    <x v="15"/>
    <x v="24"/>
    <n v="34"/>
    <x v="0"/>
    <n v="35"/>
    <n v="58"/>
    <n v="10"/>
    <n v="102"/>
    <n v="450"/>
    <n v="3.7892060000000001"/>
    <n v="4.0498979999999998"/>
    <n v="3.8991850000000001"/>
    <n v="3.9287169999999998"/>
    <x v="0"/>
  </r>
  <r>
    <x v="4"/>
    <x v="43"/>
    <n v="16"/>
    <x v="0"/>
    <n v="22"/>
    <n v="25"/>
    <n v="22"/>
    <n v="169"/>
    <n v="590"/>
    <n v="3.9882810000000002"/>
    <n v="3.9179689999999998"/>
    <n v="3.8945310000000002"/>
    <n v="4.0117190000000003"/>
    <x v="0"/>
  </r>
  <r>
    <x v="5"/>
    <x v="23"/>
    <n v="23"/>
    <x v="0"/>
    <n v="25"/>
    <n v="44"/>
    <n v="4"/>
    <n v="57"/>
    <n v="306"/>
    <n v="3.5332569999999999"/>
    <n v="3.6295869999999999"/>
    <n v="3.605505"/>
    <n v="3.626147"/>
    <x v="0"/>
  </r>
  <r>
    <x v="53"/>
    <x v="27"/>
    <n v="34"/>
    <x v="0"/>
    <n v="50"/>
    <n v="8"/>
    <n v="36"/>
    <n v="70"/>
    <n v="400"/>
    <n v="4.5515150000000002"/>
    <n v="3.8757579999999998"/>
    <n v="4.1727270000000001"/>
    <n v="4.5060609999999999"/>
    <x v="0"/>
  </r>
  <r>
    <x v="48"/>
    <x v="40"/>
    <n v="26"/>
    <x v="0"/>
    <n v="30"/>
    <n v="5"/>
    <n v="17"/>
    <n v="83"/>
    <n v="399"/>
    <n v="4.1563309999999998"/>
    <n v="3.368217"/>
    <n v="3.432817"/>
    <n v="3.9754520000000002"/>
    <x v="0"/>
  </r>
  <r>
    <x v="94"/>
    <x v="109"/>
    <n v="67"/>
    <x v="1"/>
    <n v="81"/>
    <n v="116"/>
    <n v="8"/>
    <n v="107"/>
    <n v="651"/>
    <n v="4.0979109999999999"/>
    <n v="4.1044390000000002"/>
    <n v="4"/>
    <n v="4.0848560000000003"/>
    <x v="0"/>
  </r>
  <r>
    <x v="41"/>
    <x v="148"/>
    <n v="24"/>
    <x v="1"/>
    <n v="46"/>
    <n v="18"/>
    <n v="49"/>
    <n v="82"/>
    <n v="463"/>
    <n v="4.2107840000000003"/>
    <n v="4.1176469999999998"/>
    <n v="4.1715689999999999"/>
    <n v="4.2720589999999996"/>
    <x v="0"/>
  </r>
  <r>
    <x v="23"/>
    <x v="28"/>
    <n v="28"/>
    <x v="1"/>
    <n v="31"/>
    <n v="59"/>
    <n v="0"/>
    <n v="65"/>
    <n v="369"/>
    <n v="3.604895"/>
    <n v="3.8006989999999998"/>
    <n v="3.7657340000000001"/>
    <n v="3.762238"/>
    <x v="0"/>
  </r>
  <r>
    <x v="46"/>
    <x v="67"/>
    <n v="29"/>
    <x v="0"/>
    <n v="47"/>
    <n v="9"/>
    <n v="27"/>
    <n v="158"/>
    <n v="600"/>
    <n v="4.1627910000000004"/>
    <n v="3.395349"/>
    <n v="3.383721"/>
    <n v="4.267442"/>
    <x v="0"/>
  </r>
  <r>
    <x v="48"/>
    <x v="169"/>
    <n v="13"/>
    <x v="0"/>
    <n v="16"/>
    <n v="14"/>
    <n v="5"/>
    <n v="141"/>
    <n v="467"/>
    <n v="4.0909089999999999"/>
    <n v="3.9090910000000001"/>
    <n v="4"/>
    <n v="4.3636359999999996"/>
    <x v="0"/>
  </r>
  <r>
    <x v="126"/>
    <x v="54"/>
    <n v="47"/>
    <x v="1"/>
    <n v="56"/>
    <n v="125"/>
    <n v="19"/>
    <n v="119"/>
    <n v="721"/>
    <n v="3.9966889999999999"/>
    <n v="4.1705300000000003"/>
    <n v="3.9519869999999999"/>
    <n v="3.9933770000000002"/>
    <x v="0"/>
  </r>
  <r>
    <x v="46"/>
    <x v="132"/>
    <n v="4"/>
    <x v="0"/>
    <n v="6"/>
    <n v="13"/>
    <n v="6"/>
    <n v="71"/>
    <n v="260"/>
    <n v="3.5833330000000001"/>
    <n v="3.7407409999999999"/>
    <n v="3.7962959999999999"/>
    <n v="3.8055560000000002"/>
    <x v="0"/>
  </r>
  <r>
    <x v="14"/>
    <x v="106"/>
    <n v="24"/>
    <x v="0"/>
    <n v="34"/>
    <n v="67"/>
    <n v="14"/>
    <n v="99"/>
    <n v="495"/>
    <n v="3.7371789999999998"/>
    <n v="3.801282"/>
    <n v="3.820513"/>
    <n v="3.8525640000000001"/>
    <x v="0"/>
  </r>
  <r>
    <x v="39"/>
    <x v="66"/>
    <n v="61"/>
    <x v="0"/>
    <n v="102"/>
    <n v="62"/>
    <n v="1"/>
    <n v="76"/>
    <n v="532"/>
    <n v="3.5727699999999998"/>
    <n v="3.7934269999999999"/>
    <n v="3.546948"/>
    <n v="3.5774650000000001"/>
    <x v="0"/>
  </r>
  <r>
    <x v="57"/>
    <x v="18"/>
    <n v="12"/>
    <x v="0"/>
    <n v="18"/>
    <n v="18"/>
    <n v="25"/>
    <n v="136"/>
    <n v="483"/>
    <n v="3.8037380000000001"/>
    <n v="3.7242989999999998"/>
    <n v="3.7336450000000001"/>
    <n v="3.7242989999999998"/>
    <x v="0"/>
  </r>
  <r>
    <x v="54"/>
    <x v="170"/>
    <n v="56"/>
    <x v="3"/>
    <n v="115"/>
    <n v="37"/>
    <n v="17"/>
    <n v="93"/>
    <n v="689"/>
    <n v="3.8125"/>
    <n v="3.875"/>
    <n v="3.8125"/>
    <n v="3.90625"/>
    <x v="0"/>
  </r>
  <r>
    <x v="15"/>
    <x v="137"/>
    <n v="13"/>
    <x v="0"/>
    <n v="22"/>
    <n v="49"/>
    <n v="7"/>
    <n v="37"/>
    <n v="257"/>
    <n v="3.6666669999999999"/>
    <n v="3.8333330000000001"/>
    <n v="3.5"/>
    <n v="4.1666670000000003"/>
    <x v="0"/>
  </r>
  <r>
    <x v="53"/>
    <x v="166"/>
    <n v="55"/>
    <x v="0"/>
    <n v="97"/>
    <n v="14"/>
    <n v="4"/>
    <n v="55"/>
    <n v="460"/>
    <n v="3.8531249999999999"/>
    <n v="3.96875"/>
    <n v="3.7906249999999999"/>
    <n v="3.7749999999999999"/>
    <x v="0"/>
  </r>
  <r>
    <x v="22"/>
    <x v="16"/>
    <n v="31"/>
    <x v="0"/>
    <n v="47"/>
    <n v="81"/>
    <n v="26"/>
    <n v="154"/>
    <n v="595"/>
    <n v="3.3333330000000001"/>
    <n v="3.6666669999999999"/>
    <n v="3.6666669999999999"/>
    <n v="3.5"/>
    <x v="0"/>
  </r>
  <r>
    <x v="54"/>
    <x v="171"/>
    <n v="61"/>
    <x v="1"/>
    <n v="90"/>
    <n v="16"/>
    <n v="56"/>
    <n v="69"/>
    <n v="643"/>
    <n v="3.8589739999999999"/>
    <n v="3.8461539999999999"/>
    <n v="3.948718"/>
    <n v="4.038462"/>
    <x v="0"/>
  </r>
  <r>
    <x v="7"/>
    <x v="66"/>
    <n v="22"/>
    <x v="0"/>
    <n v="24"/>
    <n v="19"/>
    <n v="27"/>
    <n v="129"/>
    <n v="506"/>
    <n v="4.1428570000000002"/>
    <n v="3.9285709999999998"/>
    <n v="4.1428570000000002"/>
    <n v="4.4285709999999998"/>
    <x v="0"/>
  </r>
  <r>
    <x v="104"/>
    <x v="15"/>
    <n v="26"/>
    <x v="0"/>
    <n v="26"/>
    <n v="75"/>
    <n v="7"/>
    <n v="97"/>
    <n v="509"/>
    <n v="4.1063830000000001"/>
    <n v="4.0319149999999997"/>
    <n v="4.0319149999999997"/>
    <n v="4.1808509999999997"/>
    <x v="0"/>
  </r>
  <r>
    <x v="89"/>
    <x v="78"/>
    <n v="13"/>
    <x v="0"/>
    <n v="40"/>
    <n v="5"/>
    <n v="9"/>
    <n v="45"/>
    <n v="254"/>
    <n v="4.1966150000000004"/>
    <n v="4.2090589999999999"/>
    <n v="4.2426579999999996"/>
    <n v="4.3705819999999997"/>
    <x v="0"/>
  </r>
  <r>
    <x v="86"/>
    <x v="34"/>
    <n v="34"/>
    <x v="0"/>
    <n v="68"/>
    <n v="15"/>
    <n v="28"/>
    <n v="88"/>
    <n v="458"/>
    <n v="4.2463160000000002"/>
    <n v="4.2379879999999996"/>
    <n v="4.2447150000000002"/>
    <n v="4.3641899999999998"/>
    <x v="0"/>
  </r>
  <r>
    <x v="12"/>
    <x v="130"/>
    <n v="35"/>
    <x v="1"/>
    <n v="87"/>
    <n v="20"/>
    <n v="33"/>
    <n v="74"/>
    <n v="445"/>
    <n v="4.1422809999999997"/>
    <n v="4.125"/>
    <n v="4.0838130000000001"/>
    <n v="4.264113"/>
    <x v="0"/>
  </r>
  <r>
    <x v="47"/>
    <x v="13"/>
    <n v="31"/>
    <x v="1"/>
    <n v="67"/>
    <n v="13"/>
    <n v="10"/>
    <n v="57"/>
    <n v="376"/>
    <n v="3.633216"/>
    <n v="3.7529340000000002"/>
    <n v="3.6757629999999999"/>
    <n v="3.7001170000000001"/>
    <x v="0"/>
  </r>
  <r>
    <x v="35"/>
    <x v="15"/>
    <n v="41"/>
    <x v="0"/>
    <n v="62"/>
    <n v="16"/>
    <n v="22"/>
    <n v="75"/>
    <n v="410"/>
    <n v="4.1211409999999997"/>
    <n v="4.2156219999999998"/>
    <n v="4.1202059999999996"/>
    <n v="4.2605240000000002"/>
    <x v="0"/>
  </r>
  <r>
    <x v="46"/>
    <x v="51"/>
    <n v="16"/>
    <x v="0"/>
    <n v="57"/>
    <n v="19"/>
    <n v="20"/>
    <n v="53"/>
    <n v="335"/>
    <n v="3.8799440000000001"/>
    <n v="3.8361580000000002"/>
    <n v="3.7984930000000001"/>
    <n v="3.9256120000000001"/>
    <x v="0"/>
  </r>
  <r>
    <x v="53"/>
    <x v="118"/>
    <n v="22"/>
    <x v="1"/>
    <n v="49"/>
    <n v="8"/>
    <n v="24"/>
    <n v="48"/>
    <n v="296"/>
    <n v="3.8331230000000001"/>
    <n v="3.8261690000000002"/>
    <n v="3.7313529999999999"/>
    <n v="3.8242729999999998"/>
    <x v="0"/>
  </r>
  <r>
    <x v="12"/>
    <x v="3"/>
    <n v="46"/>
    <x v="1"/>
    <n v="78"/>
    <n v="27"/>
    <n v="15"/>
    <n v="70"/>
    <n v="449"/>
    <n v="3.9162400000000002"/>
    <n v="4.0722509999999996"/>
    <n v="3.8759589999999999"/>
    <n v="3.9558819999999999"/>
    <x v="0"/>
  </r>
  <r>
    <x v="18"/>
    <x v="33"/>
    <n v="17"/>
    <x v="0"/>
    <n v="28"/>
    <n v="35"/>
    <n v="9"/>
    <n v="144"/>
    <n v="507"/>
    <n v="3.8820000000000001"/>
    <n v="4.0940000000000003"/>
    <n v="3.96"/>
    <n v="4.0780000000000003"/>
    <x v="0"/>
  </r>
  <r>
    <x v="53"/>
    <x v="0"/>
    <n v="36"/>
    <x v="0"/>
    <n v="55"/>
    <n v="10"/>
    <n v="44"/>
    <n v="44"/>
    <n v="355"/>
    <n v="3.9110290000000001"/>
    <n v="3.8889710000000002"/>
    <n v="3.880147"/>
    <n v="3.9602940000000002"/>
    <x v="0"/>
  </r>
  <r>
    <x v="52"/>
    <x v="3"/>
    <n v="21"/>
    <x v="0"/>
    <n v="51"/>
    <n v="17"/>
    <n v="39"/>
    <n v="61"/>
    <n v="384"/>
    <n v="3.9247649999999998"/>
    <n v="3.9608150000000002"/>
    <n v="3.9271159999999998"/>
    <n v="3.9514109999999998"/>
    <x v="0"/>
  </r>
  <r>
    <x v="51"/>
    <x v="123"/>
    <n v="40"/>
    <x v="1"/>
    <n v="116"/>
    <n v="20"/>
    <n v="18"/>
    <n v="81"/>
    <n v="582"/>
    <n v="4.0353450000000004"/>
    <n v="3.839655"/>
    <n v="3.9275859999999998"/>
    <n v="4.0232760000000001"/>
    <x v="0"/>
  </r>
  <r>
    <x v="81"/>
    <x v="122"/>
    <n v="30"/>
    <x v="0"/>
    <n v="84"/>
    <n v="13"/>
    <n v="51"/>
    <n v="36"/>
    <n v="415"/>
    <n v="3.742588"/>
    <n v="3.8921830000000002"/>
    <n v="3.7291110000000001"/>
    <n v="3.7884099999999998"/>
    <x v="0"/>
  </r>
  <r>
    <x v="97"/>
    <x v="41"/>
    <n v="51"/>
    <x v="0"/>
    <n v="100"/>
    <n v="19"/>
    <n v="13"/>
    <n v="75"/>
    <n v="517"/>
    <n v="3.9796840000000002"/>
    <n v="4.1614000000000004"/>
    <n v="3.9255080000000002"/>
    <n v="4.0598190000000001"/>
    <x v="0"/>
  </r>
  <r>
    <x v="31"/>
    <x v="44"/>
    <n v="41"/>
    <x v="0"/>
    <n v="64"/>
    <n v="47"/>
    <n v="44"/>
    <n v="86"/>
    <n v="508"/>
    <n v="3.9835029999999998"/>
    <n v="4.0634519999999998"/>
    <n v="4.0203049999999996"/>
    <n v="4.1294420000000001"/>
    <x v="0"/>
  </r>
  <r>
    <x v="51"/>
    <x v="44"/>
    <n v="25"/>
    <x v="0"/>
    <n v="66"/>
    <n v="26"/>
    <n v="40"/>
    <n v="75"/>
    <n v="414"/>
    <n v="4.061077"/>
    <n v="4.1852999999999998"/>
    <n v="4.0683230000000004"/>
    <n v="4.1739129999999998"/>
    <x v="0"/>
  </r>
  <r>
    <x v="81"/>
    <x v="84"/>
    <n v="45"/>
    <x v="0"/>
    <n v="64"/>
    <n v="22"/>
    <n v="18"/>
    <n v="57"/>
    <n v="411"/>
    <n v="4.0506669999999998"/>
    <n v="4.2066670000000004"/>
    <n v="4.0426669999999998"/>
    <n v="4.1373329999999999"/>
    <x v="0"/>
  </r>
  <r>
    <x v="85"/>
    <x v="55"/>
    <n v="33"/>
    <x v="0"/>
    <n v="58"/>
    <n v="31"/>
    <n v="45"/>
    <n v="88"/>
    <n v="460"/>
    <n v="3.8571430000000002"/>
    <n v="4.0212050000000001"/>
    <n v="3.90625"/>
    <n v="3.9776790000000002"/>
    <x v="0"/>
  </r>
  <r>
    <x v="35"/>
    <x v="56"/>
    <n v="40"/>
    <x v="0"/>
    <n v="78"/>
    <n v="11"/>
    <n v="50"/>
    <n v="83"/>
    <n v="503"/>
    <n v="4.2272730000000003"/>
    <n v="4.2727269999999997"/>
    <n v="4.1818179999999998"/>
    <n v="4.2727269999999997"/>
    <x v="0"/>
  </r>
  <r>
    <x v="48"/>
    <x v="70"/>
    <n v="47"/>
    <x v="0"/>
    <n v="88"/>
    <n v="21"/>
    <n v="24"/>
    <n v="58"/>
    <n v="463"/>
    <n v="4.1268840000000004"/>
    <n v="4.1344219999999998"/>
    <n v="4.0753769999999996"/>
    <n v="4.168342"/>
    <x v="0"/>
  </r>
  <r>
    <x v="85"/>
    <x v="47"/>
    <n v="118"/>
    <x v="0"/>
    <n v="80"/>
    <n v="11"/>
    <n v="23"/>
    <n v="56"/>
    <n v="477"/>
    <n v="4.1025239999999998"/>
    <n v="4.0820189999999998"/>
    <n v="3.9400629999999999"/>
    <n v="4.1056780000000002"/>
    <x v="0"/>
  </r>
  <r>
    <x v="48"/>
    <x v="120"/>
    <n v="37"/>
    <x v="0"/>
    <n v="83"/>
    <n v="14"/>
    <n v="33"/>
    <n v="88"/>
    <n v="511"/>
    <n v="4.0734370000000002"/>
    <n v="3.95"/>
    <n v="4.048438"/>
    <n v="4.1609379999999998"/>
    <x v="0"/>
  </r>
  <r>
    <x v="12"/>
    <x v="59"/>
    <n v="41"/>
    <x v="0"/>
    <n v="80"/>
    <n v="36"/>
    <n v="27"/>
    <n v="67"/>
    <n v="521"/>
    <n v="4.0610169999999997"/>
    <n v="3.9864410000000001"/>
    <n v="3.883051"/>
    <n v="3.9864410000000001"/>
    <x v="0"/>
  </r>
  <r>
    <x v="100"/>
    <x v="135"/>
    <n v="30"/>
    <x v="0"/>
    <n v="68"/>
    <n v="4"/>
    <n v="14"/>
    <n v="47"/>
    <n v="334"/>
    <n v="4.0054819999999998"/>
    <n v="4.0032889999999997"/>
    <n v="3.9923250000000001"/>
    <n v="4.125"/>
    <x v="0"/>
  </r>
  <r>
    <x v="46"/>
    <x v="56"/>
    <n v="23"/>
    <x v="4"/>
    <n v="81"/>
    <n v="26"/>
    <n v="30"/>
    <n v="92"/>
    <n v="515"/>
    <n v="4.0858429999999997"/>
    <n v="4.0737949999999996"/>
    <n v="4.0707829999999996"/>
    <n v="4.1686750000000004"/>
    <x v="0"/>
  </r>
  <r>
    <x v="46"/>
    <x v="47"/>
    <n v="28"/>
    <x v="0"/>
    <n v="58"/>
    <n v="12"/>
    <n v="38"/>
    <n v="89"/>
    <n v="455"/>
    <n v="4.0611509999999997"/>
    <n v="4.0503600000000004"/>
    <n v="4.035971"/>
    <n v="4.0611509999999997"/>
    <x v="0"/>
  </r>
  <r>
    <x v="48"/>
    <x v="114"/>
    <n v="53"/>
    <x v="0"/>
    <n v="79"/>
    <n v="16"/>
    <n v="27"/>
    <n v="79"/>
    <n v="494"/>
    <n v="4.2314809999999996"/>
    <n v="4.0823049999999999"/>
    <n v="4.1481479999999999"/>
    <n v="4.2901230000000004"/>
    <x v="0"/>
  </r>
  <r>
    <x v="54"/>
    <x v="7"/>
    <n v="54"/>
    <x v="0"/>
    <n v="51"/>
    <n v="23"/>
    <n v="20"/>
    <n v="64"/>
    <n v="399"/>
    <n v="3.8786230000000002"/>
    <n v="3.9039860000000002"/>
    <n v="3.7518120000000001"/>
    <n v="3.7753619999999999"/>
    <x v="0"/>
  </r>
  <r>
    <x v="47"/>
    <x v="59"/>
    <n v="63"/>
    <x v="1"/>
    <n v="91"/>
    <n v="29"/>
    <n v="64"/>
    <n v="70"/>
    <n v="561"/>
    <n v="4.0621179999999999"/>
    <n v="4.121181"/>
    <n v="4.0610999999999997"/>
    <n v="4.1242359999999998"/>
    <x v="0"/>
  </r>
  <r>
    <x v="47"/>
    <x v="43"/>
    <n v="47"/>
    <x v="0"/>
    <n v="91"/>
    <n v="15"/>
    <n v="66"/>
    <n v="75"/>
    <n v="567"/>
    <n v="4.0709679999999997"/>
    <n v="4.1016130000000004"/>
    <n v="4.0161290000000003"/>
    <n v="4.1451609999999999"/>
    <x v="0"/>
  </r>
  <r>
    <x v="82"/>
    <x v="47"/>
    <n v="21"/>
    <x v="1"/>
    <n v="53"/>
    <n v="18"/>
    <n v="18"/>
    <n v="72"/>
    <n v="375"/>
    <n v="4.2613240000000001"/>
    <n v="4.0853659999999996"/>
    <n v="4.1655049999999996"/>
    <n v="4.3013940000000002"/>
    <x v="0"/>
  </r>
  <r>
    <x v="51"/>
    <x v="69"/>
    <n v="33"/>
    <x v="0"/>
    <n v="80"/>
    <n v="18"/>
    <n v="34"/>
    <n v="81"/>
    <n v="497"/>
    <n v="4.2196530000000001"/>
    <n v="4.242775"/>
    <n v="4.1820810000000002"/>
    <n v="4.3670520000000002"/>
    <x v="0"/>
  </r>
  <r>
    <x v="49"/>
    <x v="3"/>
    <n v="37"/>
    <x v="1"/>
    <n v="63"/>
    <n v="36"/>
    <n v="33"/>
    <n v="65"/>
    <n v="434"/>
    <n v="4.2659570000000002"/>
    <n v="4.0425529999999998"/>
    <n v="4.1702130000000004"/>
    <n v="4.281155"/>
    <x v="0"/>
  </r>
  <r>
    <x v="49"/>
    <x v="120"/>
    <n v="40"/>
    <x v="0"/>
    <n v="92"/>
    <n v="46"/>
    <n v="35"/>
    <n v="83"/>
    <n v="560"/>
    <n v="3.846457"/>
    <n v="3.8937010000000001"/>
    <n v="3.846457"/>
    <n v="3.7834650000000001"/>
    <x v="0"/>
  </r>
  <r>
    <x v="46"/>
    <x v="37"/>
    <n v="37"/>
    <x v="1"/>
    <n v="49"/>
    <n v="27"/>
    <n v="25"/>
    <n v="58"/>
    <n v="394"/>
    <n v="3.8463859999999999"/>
    <n v="4.0180720000000001"/>
    <n v="3.8313250000000001"/>
    <n v="3.8885540000000001"/>
    <x v="0"/>
  </r>
  <r>
    <x v="81"/>
    <x v="27"/>
    <n v="41"/>
    <x v="0"/>
    <n v="69"/>
    <n v="15"/>
    <n v="54"/>
    <n v="54"/>
    <n v="428"/>
    <n v="4.00495"/>
    <n v="4.0123759999999997"/>
    <n v="3.9430689999999999"/>
    <n v="4.0371290000000002"/>
    <x v="0"/>
  </r>
  <r>
    <x v="80"/>
    <x v="114"/>
    <n v="45"/>
    <x v="0"/>
    <n v="80"/>
    <n v="36"/>
    <n v="14"/>
    <n v="106"/>
    <n v="541"/>
    <n v="3.75"/>
    <n v="3.9279660000000001"/>
    <n v="3.7415250000000002"/>
    <n v="3.8093219999999999"/>
    <x v="0"/>
  </r>
  <r>
    <x v="48"/>
    <x v="42"/>
    <n v="45"/>
    <x v="0"/>
    <n v="84"/>
    <n v="22"/>
    <n v="28"/>
    <n v="54"/>
    <n v="447"/>
    <n v="3.9166669999999999"/>
    <n v="3.9366669999999999"/>
    <n v="3.8133330000000001"/>
    <n v="3.8566669999999998"/>
    <x v="0"/>
  </r>
  <r>
    <x v="82"/>
    <x v="27"/>
    <n v="32"/>
    <x v="0"/>
    <n v="60"/>
    <n v="24"/>
    <n v="19"/>
    <n v="53"/>
    <n v="376"/>
    <n v="3.7749999999999999"/>
    <n v="3.920833"/>
    <n v="3.7124999999999999"/>
    <n v="3.7625000000000002"/>
    <x v="0"/>
  </r>
  <r>
    <x v="47"/>
    <x v="43"/>
    <n v="52"/>
    <x v="0"/>
    <n v="89"/>
    <n v="9"/>
    <n v="26"/>
    <n v="93"/>
    <n v="531"/>
    <n v="4.0719180000000001"/>
    <n v="4.1369860000000003"/>
    <n v="3.996575"/>
    <n v="4.078767"/>
    <x v="0"/>
  </r>
  <r>
    <x v="101"/>
    <x v="122"/>
    <n v="71"/>
    <x v="0"/>
    <n v="73"/>
    <n v="14"/>
    <n v="27"/>
    <n v="92"/>
    <n v="547"/>
    <n v="4.17"/>
    <n v="4.0824999999999996"/>
    <n v="4.0674999999999999"/>
    <n v="4.1950000000000003"/>
    <x v="0"/>
  </r>
  <r>
    <x v="60"/>
    <x v="80"/>
    <n v="52"/>
    <x v="1"/>
    <n v="61"/>
    <n v="49"/>
    <n v="31"/>
    <n v="27"/>
    <n v="388"/>
    <n v="4.151224"/>
    <n v="4.5128570000000003"/>
    <n v="4.2573470000000002"/>
    <n v="4.3295919999999999"/>
    <x v="0"/>
  </r>
  <r>
    <x v="48"/>
    <x v="86"/>
    <n v="43"/>
    <x v="0"/>
    <n v="56"/>
    <n v="28"/>
    <n v="34"/>
    <n v="24"/>
    <n v="319"/>
    <n v="4.0394370000000004"/>
    <n v="4.0260559999999996"/>
    <n v="3.9901409999999999"/>
    <n v="4.1028169999999999"/>
    <x v="0"/>
  </r>
  <r>
    <x v="86"/>
    <x v="10"/>
    <n v="71"/>
    <x v="1"/>
    <n v="63"/>
    <n v="25"/>
    <n v="49"/>
    <n v="47"/>
    <n v="382"/>
    <n v="3.944566"/>
    <n v="3.920966"/>
    <n v="3.9061469999999998"/>
    <n v="3.9742039999999998"/>
    <x v="0"/>
  </r>
  <r>
    <x v="63"/>
    <x v="137"/>
    <n v="45"/>
    <x v="5"/>
    <n v="57"/>
    <n v="51"/>
    <n v="41"/>
    <n v="36"/>
    <n v="393"/>
    <n v="4.0703300000000002"/>
    <n v="4.1027469999999999"/>
    <n v="4.1153849999999998"/>
    <n v="4.1560439999999996"/>
    <x v="0"/>
  </r>
  <r>
    <x v="89"/>
    <x v="4"/>
    <n v="34"/>
    <x v="1"/>
    <n v="32"/>
    <n v="16"/>
    <n v="21"/>
    <n v="32"/>
    <n v="234"/>
    <n v="3.9176530000000001"/>
    <n v="3.8111440000000001"/>
    <n v="3.9072979999999999"/>
    <n v="3.9916170000000002"/>
    <x v="0"/>
  </r>
  <r>
    <x v="54"/>
    <x v="78"/>
    <n v="64"/>
    <x v="0"/>
    <n v="75"/>
    <n v="57"/>
    <n v="33"/>
    <n v="33"/>
    <n v="420"/>
    <n v="4.0790850000000001"/>
    <n v="4.1385620000000003"/>
    <n v="4.1111110000000002"/>
    <n v="4.1928099999999997"/>
    <x v="0"/>
  </r>
  <r>
    <x v="54"/>
    <x v="143"/>
    <n v="58"/>
    <x v="6"/>
    <n v="82"/>
    <n v="23"/>
    <n v="34"/>
    <n v="86"/>
    <n v="524"/>
    <n v="3.6666669999999999"/>
    <n v="4"/>
    <n v="3.8333330000000001"/>
    <n v="4.3333329999999997"/>
    <x v="0"/>
  </r>
  <r>
    <x v="55"/>
    <x v="37"/>
    <n v="55"/>
    <x v="0"/>
    <n v="64"/>
    <n v="36"/>
    <n v="28"/>
    <n v="47"/>
    <n v="438"/>
    <n v="4.036168"/>
    <n v="4.1821070000000002"/>
    <n v="4.0507609999999996"/>
    <n v="4.1078679999999999"/>
    <x v="0"/>
  </r>
  <r>
    <x v="39"/>
    <x v="23"/>
    <n v="58"/>
    <x v="0"/>
    <n v="90"/>
    <n v="65"/>
    <n v="41"/>
    <n v="24"/>
    <n v="456"/>
    <n v="4.0459940000000003"/>
    <n v="4.0964390000000002"/>
    <n v="3.9821960000000001"/>
    <n v="4.0459940000000003"/>
    <x v="0"/>
  </r>
  <r>
    <x v="100"/>
    <x v="75"/>
    <n v="28"/>
    <x v="0"/>
    <n v="49"/>
    <n v="16"/>
    <n v="28"/>
    <n v="53"/>
    <n v="322"/>
    <n v="3.7206899999999998"/>
    <n v="3.8456899999999998"/>
    <n v="3.7387929999999998"/>
    <n v="3.7431030000000001"/>
    <x v="0"/>
  </r>
  <r>
    <x v="31"/>
    <x v="73"/>
    <n v="40"/>
    <x v="0"/>
    <n v="47"/>
    <n v="41"/>
    <n v="32"/>
    <n v="27"/>
    <n v="339"/>
    <n v="4.0610689999999998"/>
    <n v="3.9770989999999999"/>
    <n v="4.1011449999999998"/>
    <n v="4.1431300000000002"/>
    <x v="0"/>
  </r>
  <r>
    <x v="48"/>
    <x v="148"/>
    <n v="74"/>
    <x v="1"/>
    <n v="95"/>
    <n v="22"/>
    <n v="49"/>
    <n v="38"/>
    <n v="507"/>
    <n v="4.126398"/>
    <n v="3.970917"/>
    <n v="4.0167789999999997"/>
    <n v="4.1487699999999998"/>
    <x v="0"/>
  </r>
  <r>
    <x v="83"/>
    <x v="135"/>
    <n v="48"/>
    <x v="1"/>
    <n v="63"/>
    <n v="29"/>
    <n v="37"/>
    <n v="33"/>
    <n v="358"/>
    <n v="3.9916670000000001"/>
    <n v="3.851667"/>
    <n v="3.9016670000000002"/>
    <n v="4.016667"/>
    <x v="0"/>
  </r>
  <r>
    <x v="5"/>
    <x v="4"/>
    <n v="100"/>
    <x v="4"/>
    <n v="73"/>
    <n v="58"/>
    <n v="17"/>
    <n v="46"/>
    <n v="458"/>
    <n v="4.1065569999999996"/>
    <n v="4.1147539999999996"/>
    <n v="3.9344260000000002"/>
    <n v="3.9945360000000001"/>
    <x v="0"/>
  </r>
  <r>
    <x v="86"/>
    <x v="25"/>
    <n v="46"/>
    <x v="5"/>
    <n v="67"/>
    <n v="36"/>
    <n v="42"/>
    <n v="53"/>
    <n v="401"/>
    <n v="3.938053"/>
    <n v="4.013274"/>
    <n v="3.951327"/>
    <n v="3.9690270000000001"/>
    <x v="0"/>
  </r>
  <r>
    <x v="31"/>
    <x v="35"/>
    <n v="33"/>
    <x v="0"/>
    <n v="64"/>
    <n v="45"/>
    <n v="29"/>
    <n v="69"/>
    <n v="462"/>
    <n v="3.916201"/>
    <n v="4.0195530000000002"/>
    <n v="3.9273739999999999"/>
    <n v="4.0167599999999997"/>
    <x v="0"/>
  </r>
  <r>
    <x v="46"/>
    <x v="6"/>
    <n v="65"/>
    <x v="0"/>
    <n v="90"/>
    <n v="42"/>
    <n v="37"/>
    <n v="36"/>
    <n v="456"/>
    <n v="3.9522900000000001"/>
    <n v="4.1412209999999998"/>
    <n v="3.98855"/>
    <n v="4.0152669999999997"/>
    <x v="0"/>
  </r>
  <r>
    <x v="89"/>
    <x v="29"/>
    <n v="41"/>
    <x v="1"/>
    <n v="62"/>
    <n v="20"/>
    <n v="21"/>
    <n v="59"/>
    <n v="350"/>
    <n v="3.5088029999999999"/>
    <n v="3.7975349999999999"/>
    <n v="3.573944"/>
    <n v="3.6109149999999999"/>
    <x v="0"/>
  </r>
  <r>
    <x v="1"/>
    <x v="106"/>
    <n v="74"/>
    <x v="4"/>
    <n v="103"/>
    <n v="43"/>
    <n v="19"/>
    <n v="47"/>
    <n v="513"/>
    <n v="3.2892860000000002"/>
    <n v="3.6321430000000001"/>
    <n v="3.4607139999999998"/>
    <n v="3.2785709999999999"/>
    <x v="0"/>
  </r>
  <r>
    <x v="14"/>
    <x v="33"/>
    <n v="86"/>
    <x v="1"/>
    <n v="105"/>
    <n v="65"/>
    <n v="60"/>
    <n v="54"/>
    <n v="630"/>
    <n v="3.647929"/>
    <n v="3.5562130000000001"/>
    <n v="3.6005919999999998"/>
    <n v="3.6449699999999998"/>
    <x v="0"/>
  </r>
  <r>
    <x v="23"/>
    <x v="51"/>
    <n v="67"/>
    <x v="1"/>
    <n v="76"/>
    <n v="68"/>
    <n v="55"/>
    <n v="34"/>
    <n v="520"/>
    <n v="4.0924529999999999"/>
    <n v="4.1660380000000004"/>
    <n v="3.9811320000000001"/>
    <n v="4.0452830000000004"/>
    <x v="0"/>
  </r>
  <r>
    <x v="52"/>
    <x v="1"/>
    <n v="105"/>
    <x v="0"/>
    <n v="67"/>
    <n v="20"/>
    <n v="11"/>
    <n v="23"/>
    <n v="353"/>
    <n v="3.938272"/>
    <n v="3.9547330000000001"/>
    <n v="3.8251029999999999"/>
    <n v="3.8806579999999999"/>
    <x v="0"/>
  </r>
  <r>
    <x v="85"/>
    <x v="12"/>
    <n v="28"/>
    <x v="1"/>
    <n v="36"/>
    <n v="19"/>
    <n v="24"/>
    <n v="27"/>
    <n v="252"/>
    <n v="3.723077"/>
    <n v="3.6435900000000001"/>
    <n v="3.7102560000000002"/>
    <n v="3.7487180000000002"/>
    <x v="0"/>
  </r>
  <r>
    <x v="12"/>
    <x v="131"/>
    <n v="64"/>
    <x v="5"/>
    <n v="92"/>
    <n v="62"/>
    <n v="48"/>
    <n v="71"/>
    <n v="563"/>
    <n v="4.100733"/>
    <n v="4.2619049999999996"/>
    <n v="4.1025640000000001"/>
    <n v="4.1813190000000002"/>
    <x v="0"/>
  </r>
  <r>
    <x v="50"/>
    <x v="39"/>
    <n v="43"/>
    <x v="1"/>
    <n v="42"/>
    <n v="29"/>
    <n v="15"/>
    <n v="31"/>
    <n v="321"/>
    <n v="3.776119"/>
    <n v="4.0298509999999998"/>
    <n v="3.7686570000000001"/>
    <n v="3.791045"/>
    <x v="0"/>
  </r>
  <r>
    <x v="47"/>
    <x v="37"/>
    <n v="54"/>
    <x v="0"/>
    <n v="64"/>
    <n v="37"/>
    <n v="26"/>
    <n v="41"/>
    <n v="422"/>
    <n v="4.1476790000000001"/>
    <n v="4.0949369999999998"/>
    <n v="4.0274260000000002"/>
    <n v="4.1751050000000003"/>
    <x v="0"/>
  </r>
  <r>
    <x v="35"/>
    <x v="33"/>
    <n v="43"/>
    <x v="1"/>
    <n v="72"/>
    <n v="21"/>
    <n v="19"/>
    <n v="19"/>
    <n v="334"/>
    <n v="3.9067799999999999"/>
    <n v="3.9703390000000001"/>
    <n v="3.9745759999999999"/>
    <n v="3.957627"/>
    <x v="0"/>
  </r>
  <r>
    <x v="48"/>
    <x v="42"/>
    <n v="64"/>
    <x v="1"/>
    <n v="78"/>
    <n v="26"/>
    <n v="15"/>
    <n v="39"/>
    <n v="419"/>
    <n v="3.8650790000000002"/>
    <n v="3.9246029999999998"/>
    <n v="3.9603169999999999"/>
    <n v="3.8849209999999998"/>
    <x v="0"/>
  </r>
  <r>
    <x v="91"/>
    <x v="114"/>
    <n v="71"/>
    <x v="0"/>
    <n v="119"/>
    <n v="0"/>
    <n v="35"/>
    <n v="70"/>
    <n v="584"/>
    <n v="3.4770110000000001"/>
    <n v="3.6494249999999999"/>
    <n v="3.3045979999999999"/>
    <n v="3.3333330000000001"/>
    <x v="0"/>
  </r>
  <r>
    <x v="58"/>
    <x v="39"/>
    <n v="28"/>
    <x v="1"/>
    <n v="32"/>
    <n v="14"/>
    <n v="7"/>
    <n v="50"/>
    <n v="305"/>
    <n v="3.4734980000000002"/>
    <n v="3.6342759999999998"/>
    <n v="3.482332"/>
    <n v="3.4558300000000002"/>
    <x v="0"/>
  </r>
  <r>
    <x v="1"/>
    <x v="32"/>
    <n v="118"/>
    <x v="0"/>
    <n v="84"/>
    <n v="53"/>
    <n v="8"/>
    <n v="37"/>
    <n v="504"/>
    <n v="3.8888889999999998"/>
    <n v="3.9444439999999998"/>
    <n v="3.6805560000000002"/>
    <n v="3.6527780000000001"/>
    <x v="0"/>
  </r>
  <r>
    <x v="48"/>
    <x v="29"/>
    <n v="56"/>
    <x v="1"/>
    <n v="79"/>
    <n v="24"/>
    <n v="25"/>
    <n v="34"/>
    <n v="387"/>
    <n v="3.9705879999999998"/>
    <n v="4.026961"/>
    <n v="3.9852940000000001"/>
    <n v="4.0514710000000003"/>
    <x v="0"/>
  </r>
  <r>
    <x v="47"/>
    <x v="16"/>
    <n v="21"/>
    <x v="1"/>
    <n v="22"/>
    <n v="41"/>
    <n v="13"/>
    <n v="84"/>
    <n v="346"/>
    <n v="3.8"/>
    <n v="3.8592590000000002"/>
    <n v="3.751852"/>
    <n v="3.8333330000000001"/>
    <x v="0"/>
  </r>
  <r>
    <x v="47"/>
    <x v="7"/>
    <n v="95"/>
    <x v="4"/>
    <n v="103"/>
    <n v="31"/>
    <n v="37"/>
    <n v="38"/>
    <n v="507"/>
    <n v="4.1770829999999997"/>
    <n v="4.3020829999999997"/>
    <n v="4.1145829999999997"/>
    <n v="4.1770829999999997"/>
    <x v="0"/>
  </r>
  <r>
    <x v="49"/>
    <x v="28"/>
    <n v="51"/>
    <x v="2"/>
    <n v="61"/>
    <n v="49"/>
    <n v="20"/>
    <n v="46"/>
    <n v="415"/>
    <n v="3.9047619999999998"/>
    <n v="3.801587"/>
    <n v="3.8253970000000002"/>
    <n v="3.9761899999999999"/>
    <x v="0"/>
  </r>
  <r>
    <x v="51"/>
    <x v="110"/>
    <n v="82"/>
    <x v="0"/>
    <n v="103"/>
    <n v="46"/>
    <n v="79"/>
    <n v="45"/>
    <n v="617"/>
    <n v="4.2307689999999996"/>
    <n v="4.2185309999999996"/>
    <n v="4.2395100000000001"/>
    <n v="4.3444060000000002"/>
    <x v="0"/>
  </r>
  <r>
    <x v="58"/>
    <x v="132"/>
    <n v="58"/>
    <x v="0"/>
    <n v="70"/>
    <n v="20"/>
    <n v="55"/>
    <n v="35"/>
    <n v="392"/>
    <n v="4.0236689999999999"/>
    <n v="3.934911"/>
    <n v="4.0088759999999999"/>
    <n v="3.9881660000000001"/>
    <x v="0"/>
  </r>
  <r>
    <x v="50"/>
    <x v="71"/>
    <n v="37"/>
    <x v="0"/>
    <n v="53"/>
    <n v="46"/>
    <n v="71"/>
    <n v="36"/>
    <n v="423"/>
    <n v="4.0909089999999999"/>
    <n v="3.9818180000000001"/>
    <n v="3.940909"/>
    <n v="4.1409089999999997"/>
    <x v="0"/>
  </r>
  <r>
    <x v="31"/>
    <x v="0"/>
    <n v="48"/>
    <x v="4"/>
    <n v="48"/>
    <n v="46"/>
    <n v="13"/>
    <n v="50"/>
    <n v="371"/>
    <n v="4"/>
    <n v="4.125"/>
    <n v="4.125"/>
    <n v="4"/>
    <x v="0"/>
  </r>
  <r>
    <x v="1"/>
    <x v="117"/>
    <n v="61"/>
    <x v="1"/>
    <n v="85"/>
    <n v="48"/>
    <n v="68"/>
    <n v="62"/>
    <n v="531"/>
    <n v="3.9517540000000002"/>
    <n v="3.927632"/>
    <n v="3.8684210000000001"/>
    <n v="3.901316"/>
    <x v="0"/>
  </r>
  <r>
    <x v="31"/>
    <x v="14"/>
    <n v="10"/>
    <x v="4"/>
    <n v="13"/>
    <n v="21"/>
    <n v="23"/>
    <n v="128"/>
    <n v="408"/>
    <n v="3.8021470000000002"/>
    <n v="3.5843560000000001"/>
    <n v="3.5414110000000001"/>
    <n v="3.6871170000000002"/>
    <x v="0"/>
  </r>
  <r>
    <x v="86"/>
    <x v="62"/>
    <n v="24"/>
    <x v="0"/>
    <n v="42"/>
    <n v="21"/>
    <n v="62"/>
    <n v="91"/>
    <n v="496"/>
    <n v="3.8967230000000002"/>
    <n v="3.9289969999999999"/>
    <n v="3.936445"/>
    <n v="3.9289969999999999"/>
    <x v="0"/>
  </r>
  <r>
    <x v="64"/>
    <x v="40"/>
    <n v="36"/>
    <x v="0"/>
    <n v="41"/>
    <n v="58"/>
    <n v="11"/>
    <n v="136"/>
    <n v="517"/>
    <n v="3.993808"/>
    <n v="4.201238"/>
    <n v="4.0874610000000002"/>
    <n v="4.1718270000000004"/>
    <x v="0"/>
  </r>
  <r>
    <x v="31"/>
    <x v="47"/>
    <n v="44"/>
    <x v="0"/>
    <n v="74"/>
    <n v="16"/>
    <n v="28"/>
    <n v="75"/>
    <n v="469"/>
    <n v="4.0907530000000003"/>
    <n v="3.9845890000000002"/>
    <n v="4.0239729999999998"/>
    <n v="4.1147260000000001"/>
    <x v="0"/>
  </r>
  <r>
    <x v="57"/>
    <x v="7"/>
    <n v="11"/>
    <x v="4"/>
    <n v="13"/>
    <n v="33"/>
    <n v="4"/>
    <n v="93"/>
    <n v="347"/>
    <n v="3.5871209999999998"/>
    <n v="3.8863639999999999"/>
    <n v="3.7518940000000001"/>
    <n v="3.7897729999999998"/>
    <x v="0"/>
  </r>
  <r>
    <x v="17"/>
    <x v="135"/>
    <n v="20"/>
    <x v="0"/>
    <n v="39"/>
    <n v="62"/>
    <n v="3"/>
    <n v="110"/>
    <n v="480"/>
    <n v="3.8657530000000002"/>
    <n v="3.878082"/>
    <n v="3.9438360000000001"/>
    <n v="4.016438"/>
    <x v="0"/>
  </r>
  <r>
    <x v="12"/>
    <x v="7"/>
    <n v="25"/>
    <x v="0"/>
    <n v="34"/>
    <n v="34"/>
    <n v="10"/>
    <n v="87"/>
    <n v="365"/>
    <n v="3.7195119999999999"/>
    <n v="3.9756100000000001"/>
    <n v="3.8109760000000001"/>
    <n v="3.8414630000000001"/>
    <x v="0"/>
  </r>
  <r>
    <x v="49"/>
    <x v="135"/>
    <n v="28"/>
    <x v="0"/>
    <n v="47"/>
    <n v="34"/>
    <n v="14"/>
    <n v="80"/>
    <n v="384"/>
    <n v="3.7210529999999999"/>
    <n v="4.0157889999999998"/>
    <n v="3.821053"/>
    <n v="3.9789469999999998"/>
    <x v="0"/>
  </r>
  <r>
    <x v="6"/>
    <x v="33"/>
    <n v="43"/>
    <x v="1"/>
    <n v="53"/>
    <n v="40"/>
    <n v="9"/>
    <n v="80"/>
    <n v="449"/>
    <n v="3.625"/>
    <n v="3.5449220000000001"/>
    <n v="3.5820310000000002"/>
    <n v="3.6894529999999999"/>
    <x v="0"/>
  </r>
  <r>
    <x v="1"/>
    <x v="10"/>
    <n v="23"/>
    <x v="0"/>
    <n v="28"/>
    <n v="46"/>
    <n v="5"/>
    <n v="82"/>
    <n v="368"/>
    <n v="3.2186050000000002"/>
    <n v="3.8093020000000002"/>
    <n v="3.4534880000000001"/>
    <n v="3.3930229999999999"/>
    <x v="0"/>
  </r>
  <r>
    <x v="62"/>
    <x v="66"/>
    <n v="39"/>
    <x v="1"/>
    <n v="46"/>
    <n v="62"/>
    <n v="22"/>
    <n v="140"/>
    <n v="604"/>
    <n v="3.8260869999999998"/>
    <n v="4.0335970000000003"/>
    <n v="3.7667980000000001"/>
    <n v="3.8833989999999998"/>
    <x v="0"/>
  </r>
  <r>
    <x v="6"/>
    <x v="84"/>
    <n v="46"/>
    <x v="0"/>
    <n v="85"/>
    <n v="49"/>
    <n v="11"/>
    <n v="87"/>
    <n v="531"/>
    <n v="3.4509799999999999"/>
    <n v="3.5130720000000002"/>
    <n v="3.4803920000000002"/>
    <n v="3.4248370000000001"/>
    <x v="0"/>
  </r>
  <r>
    <x v="2"/>
    <x v="32"/>
    <n v="47"/>
    <x v="0"/>
    <n v="77"/>
    <n v="67"/>
    <n v="17"/>
    <n v="114"/>
    <n v="555"/>
    <n v="3.8333330000000001"/>
    <n v="4.125"/>
    <n v="3.8333330000000001"/>
    <n v="3.7083330000000001"/>
    <x v="0"/>
  </r>
  <r>
    <x v="50"/>
    <x v="69"/>
    <n v="54"/>
    <x v="1"/>
    <n v="64"/>
    <n v="49"/>
    <n v="22"/>
    <n v="108"/>
    <n v="583"/>
    <n v="3.355372"/>
    <n v="3.6694209999999998"/>
    <n v="3.466942"/>
    <n v="3.3388429999999998"/>
    <x v="0"/>
  </r>
  <r>
    <x v="18"/>
    <x v="59"/>
    <n v="39"/>
    <x v="0"/>
    <n v="50"/>
    <n v="59"/>
    <n v="15"/>
    <n v="116"/>
    <n v="601"/>
    <n v="3.8595510000000002"/>
    <n v="3.9325839999999999"/>
    <n v="3.8483149999999999"/>
    <n v="3.9831460000000001"/>
    <x v="0"/>
  </r>
  <r>
    <x v="39"/>
    <x v="135"/>
    <n v="21"/>
    <x v="1"/>
    <n v="22"/>
    <n v="69"/>
    <n v="21"/>
    <n v="97"/>
    <n v="447"/>
    <n v="3.6845240000000001"/>
    <n v="3.8214290000000002"/>
    <n v="3.839286"/>
    <n v="3.8273809999999999"/>
    <x v="0"/>
  </r>
  <r>
    <x v="78"/>
    <x v="117"/>
    <n v="25"/>
    <x v="0"/>
    <n v="36"/>
    <n v="35"/>
    <n v="19"/>
    <n v="159"/>
    <n v="550"/>
    <n v="4.1875"/>
    <n v="4.1875"/>
    <n v="4.4375"/>
    <n v="4.4375"/>
    <x v="0"/>
  </r>
  <r>
    <x v="81"/>
    <x v="32"/>
    <n v="37"/>
    <x v="0"/>
    <n v="69"/>
    <n v="15"/>
    <n v="25"/>
    <n v="77"/>
    <n v="450"/>
    <n v="3.6551719999999999"/>
    <n v="3.625"/>
    <n v="3.625"/>
    <n v="3.6422409999999998"/>
    <x v="0"/>
  </r>
  <r>
    <x v="61"/>
    <x v="39"/>
    <n v="40"/>
    <x v="4"/>
    <n v="56"/>
    <n v="76"/>
    <n v="16"/>
    <n v="105"/>
    <n v="495"/>
    <n v="3.4166669999999999"/>
    <n v="3.7121209999999998"/>
    <n v="3.4621209999999998"/>
    <n v="3.4166669999999999"/>
    <x v="0"/>
  </r>
  <r>
    <x v="80"/>
    <x v="15"/>
    <n v="35"/>
    <x v="0"/>
    <n v="43"/>
    <n v="35"/>
    <n v="7"/>
    <n v="102"/>
    <n v="451"/>
    <n v="3.7916669999999999"/>
    <n v="3.75"/>
    <n v="3.6944439999999998"/>
    <n v="3.7916669999999999"/>
    <x v="0"/>
  </r>
  <r>
    <x v="4"/>
    <x v="10"/>
    <n v="32"/>
    <x v="0"/>
    <n v="35"/>
    <n v="54"/>
    <n v="25"/>
    <n v="77"/>
    <n v="428"/>
    <n v="3.5153059999999998"/>
    <n v="3.7448980000000001"/>
    <n v="3.5306120000000001"/>
    <n v="3.5510199999999998"/>
    <x v="0"/>
  </r>
  <r>
    <x v="7"/>
    <x v="33"/>
    <n v="24"/>
    <x v="0"/>
    <n v="41"/>
    <n v="35"/>
    <n v="13"/>
    <n v="102"/>
    <n v="444"/>
    <n v="3.8142860000000001"/>
    <n v="3.95"/>
    <n v="3.8142860000000001"/>
    <n v="3.8857140000000001"/>
    <x v="0"/>
  </r>
  <r>
    <x v="5"/>
    <x v="44"/>
    <n v="32"/>
    <x v="0"/>
    <n v="39"/>
    <n v="74"/>
    <n v="4"/>
    <n v="101"/>
    <n v="466"/>
    <n v="3.4166669999999999"/>
    <n v="3.6666669999999999"/>
    <n v="3.6388889999999998"/>
    <n v="3.5"/>
    <x v="0"/>
  </r>
  <r>
    <x v="12"/>
    <x v="18"/>
    <n v="25"/>
    <x v="4"/>
    <n v="30"/>
    <n v="39"/>
    <n v="45"/>
    <n v="88"/>
    <n v="419"/>
    <n v="3.7647059999999999"/>
    <n v="4"/>
    <n v="3.7352940000000001"/>
    <n v="3.9117649999999999"/>
    <x v="0"/>
  </r>
  <r>
    <x v="24"/>
    <x v="59"/>
    <n v="54"/>
    <x v="0"/>
    <n v="66"/>
    <n v="55"/>
    <n v="16"/>
    <n v="106"/>
    <n v="595"/>
    <n v="3.9310339999999999"/>
    <n v="3.9310339999999999"/>
    <n v="3.7586210000000002"/>
    <n v="3.8103449999999999"/>
    <x v="0"/>
  </r>
  <r>
    <x v="5"/>
    <x v="83"/>
    <n v="25"/>
    <x v="1"/>
    <n v="35"/>
    <n v="40"/>
    <n v="7"/>
    <n v="114"/>
    <n v="450"/>
    <n v="3.6785709999999998"/>
    <n v="3.7946430000000002"/>
    <n v="3.723214"/>
    <n v="3.875"/>
    <x v="0"/>
  </r>
  <r>
    <x v="15"/>
    <x v="18"/>
    <n v="20"/>
    <x v="4"/>
    <n v="31"/>
    <n v="46"/>
    <n v="37"/>
    <n v="111"/>
    <n v="454"/>
    <n v="3.7410709999999998"/>
    <n v="3.714286"/>
    <n v="3.5446430000000002"/>
    <n v="3.714286"/>
    <x v="0"/>
  </r>
  <r>
    <x v="51"/>
    <x v="109"/>
    <n v="37"/>
    <x v="0"/>
    <n v="45"/>
    <n v="27"/>
    <n v="2"/>
    <n v="88"/>
    <n v="391"/>
    <n v="3.4677419999999999"/>
    <n v="3.451613"/>
    <n v="3.3387099999999998"/>
    <n v="3.370968"/>
    <x v="0"/>
  </r>
  <r>
    <x v="5"/>
    <x v="40"/>
    <n v="30"/>
    <x v="1"/>
    <n v="34"/>
    <n v="45"/>
    <n v="19"/>
    <n v="97"/>
    <n v="435"/>
    <n v="3.6666669999999999"/>
    <n v="3.8809520000000002"/>
    <n v="3.8571430000000002"/>
    <n v="3.9523809999999999"/>
    <x v="0"/>
  </r>
  <r>
    <x v="53"/>
    <x v="0"/>
    <n v="23"/>
    <x v="0"/>
    <n v="31"/>
    <n v="16"/>
    <n v="28"/>
    <n v="81"/>
    <n v="404"/>
    <n v="3.4722219999999999"/>
    <n v="3.1944439999999998"/>
    <n v="3.2222219999999999"/>
    <n v="3.3333330000000001"/>
    <x v="0"/>
  </r>
  <r>
    <x v="104"/>
    <x v="53"/>
    <n v="42"/>
    <x v="0"/>
    <n v="60"/>
    <n v="86"/>
    <n v="14"/>
    <n v="113"/>
    <n v="596"/>
    <n v="3.8095240000000001"/>
    <n v="3.6547619999999998"/>
    <n v="3.8571430000000002"/>
    <n v="3.8571430000000002"/>
    <x v="0"/>
  </r>
  <r>
    <x v="7"/>
    <x v="18"/>
    <n v="24"/>
    <x v="0"/>
    <n v="16"/>
    <n v="31"/>
    <n v="5"/>
    <n v="97"/>
    <n v="356"/>
    <n v="3.2608700000000002"/>
    <n v="3.652174"/>
    <n v="3.4565220000000001"/>
    <n v="3.3913039999999999"/>
    <x v="0"/>
  </r>
  <r>
    <x v="41"/>
    <x v="150"/>
    <n v="13"/>
    <x v="2"/>
    <n v="11"/>
    <n v="24"/>
    <n v="65"/>
    <n v="51"/>
    <n v="332"/>
    <n v="3.5"/>
    <n v="3.375"/>
    <n v="3"/>
    <n v="3.625"/>
    <x v="0"/>
  </r>
  <r>
    <x v="21"/>
    <x v="39"/>
    <n v="30"/>
    <x v="1"/>
    <n v="34"/>
    <n v="77"/>
    <n v="23"/>
    <n v="107"/>
    <n v="532"/>
    <n v="3.95"/>
    <n v="3.75"/>
    <n v="3.625"/>
    <n v="3.7749999999999999"/>
    <x v="0"/>
  </r>
  <r>
    <x v="16"/>
    <x v="71"/>
    <n v="41"/>
    <x v="0"/>
    <n v="29"/>
    <n v="77"/>
    <n v="14"/>
    <n v="85"/>
    <n v="461"/>
    <n v="3.4393940000000001"/>
    <n v="3.7575759999999998"/>
    <n v="3.6818179999999998"/>
    <n v="3.7424240000000002"/>
    <x v="0"/>
  </r>
  <r>
    <x v="112"/>
    <x v="1"/>
    <n v="40"/>
    <x v="0"/>
    <n v="54"/>
    <n v="113"/>
    <n v="3"/>
    <n v="112"/>
    <n v="554"/>
    <n v="3.7386360000000001"/>
    <n v="3.7727270000000002"/>
    <n v="3.545455"/>
    <n v="3.5568179999999998"/>
    <x v="0"/>
  </r>
  <r>
    <x v="5"/>
    <x v="84"/>
    <n v="27"/>
    <x v="0"/>
    <n v="35"/>
    <n v="46"/>
    <n v="24"/>
    <n v="165"/>
    <n v="541"/>
    <n v="3.8019799999999999"/>
    <n v="3.9009900000000002"/>
    <n v="3.9108909999999999"/>
    <n v="3.9257430000000002"/>
    <x v="0"/>
  </r>
  <r>
    <x v="12"/>
    <x v="91"/>
    <n v="12"/>
    <x v="0"/>
    <n v="12"/>
    <n v="14"/>
    <n v="21"/>
    <n v="81"/>
    <n v="280"/>
    <n v="3.3333330000000001"/>
    <n v="3.8333330000000001"/>
    <n v="3.1666669999999999"/>
    <n v="3.5"/>
    <x v="0"/>
  </r>
  <r>
    <x v="49"/>
    <x v="17"/>
    <n v="6"/>
    <x v="0"/>
    <n v="8"/>
    <n v="7"/>
    <n v="7"/>
    <n v="118"/>
    <n v="295"/>
    <n v="3.625"/>
    <n v="3.9166669999999999"/>
    <n v="3.7083330000000001"/>
    <n v="3.8333330000000001"/>
    <x v="0"/>
  </r>
  <r>
    <x v="31"/>
    <x v="99"/>
    <n v="2"/>
    <x v="0"/>
    <n v="2"/>
    <n v="30"/>
    <n v="0"/>
    <n v="149"/>
    <n v="289"/>
    <n v="4"/>
    <n v="4"/>
    <n v="4"/>
    <n v="4.5"/>
    <x v="0"/>
  </r>
  <r>
    <x v="82"/>
    <x v="74"/>
    <n v="5"/>
    <x v="0"/>
    <n v="6"/>
    <n v="24"/>
    <n v="14"/>
    <n v="57"/>
    <n v="173"/>
    <n v="3.5"/>
    <n v="3.75"/>
    <n v="4"/>
    <n v="4"/>
    <x v="0"/>
  </r>
  <r>
    <x v="7"/>
    <x v="78"/>
    <n v="21"/>
    <x v="1"/>
    <n v="11"/>
    <n v="58"/>
    <n v="8"/>
    <n v="155"/>
    <n v="433"/>
    <n v="3.2105260000000002"/>
    <n v="3.4210530000000001"/>
    <n v="3.2894739999999998"/>
    <n v="3.4210530000000001"/>
    <x v="0"/>
  </r>
  <r>
    <x v="91"/>
    <x v="157"/>
    <n v="2"/>
    <x v="0"/>
    <n v="3"/>
    <n v="5"/>
    <n v="3"/>
    <n v="20"/>
    <n v="58"/>
    <n v="4"/>
    <n v="4"/>
    <n v="4"/>
    <n v="4.5"/>
    <x v="0"/>
  </r>
  <r>
    <x v="90"/>
    <x v="152"/>
    <n v="4"/>
    <x v="1"/>
    <n v="3"/>
    <n v="7"/>
    <n v="1"/>
    <n v="18"/>
    <n v="63"/>
    <n v="2.875"/>
    <n v="3"/>
    <n v="3.25"/>
    <n v="2.75"/>
    <x v="0"/>
  </r>
  <r>
    <x v="82"/>
    <x v="96"/>
    <n v="41"/>
    <x v="5"/>
    <n v="36"/>
    <n v="15"/>
    <n v="11"/>
    <n v="53"/>
    <n v="257"/>
    <n v="3.8333330000000001"/>
    <n v="3.9583330000000001"/>
    <n v="3.5416669999999999"/>
    <n v="3.75"/>
    <x v="0"/>
  </r>
  <r>
    <x v="91"/>
    <x v="100"/>
    <n v="14"/>
    <x v="0"/>
    <n v="2"/>
    <n v="3"/>
    <n v="0"/>
    <n v="32"/>
    <n v="85"/>
    <n v="3.3"/>
    <n v="3.2"/>
    <n v="3.1"/>
    <n v="3.3"/>
    <x v="0"/>
  </r>
  <r>
    <x v="100"/>
    <x v="101"/>
    <n v="10"/>
    <x v="0"/>
    <n v="9"/>
    <n v="6"/>
    <n v="10"/>
    <n v="33"/>
    <n v="114"/>
    <n v="3.5"/>
    <n v="3.6428569999999998"/>
    <n v="3.3571430000000002"/>
    <n v="3.1428569999999998"/>
    <x v="0"/>
  </r>
  <r>
    <x v="90"/>
    <x v="101"/>
    <n v="6"/>
    <x v="1"/>
    <n v="5"/>
    <n v="4"/>
    <n v="3"/>
    <n v="34"/>
    <n v="98"/>
    <n v="3.375"/>
    <n v="4"/>
    <n v="3.5"/>
    <n v="3.875"/>
    <x v="0"/>
  </r>
  <r>
    <x v="35"/>
    <x v="96"/>
    <n v="20"/>
    <x v="1"/>
    <n v="12"/>
    <n v="7"/>
    <n v="9"/>
    <n v="62"/>
    <n v="219"/>
    <n v="3.4117649999999999"/>
    <n v="3.6176469999999998"/>
    <n v="3.2941180000000001"/>
    <n v="3.2941180000000001"/>
    <x v="0"/>
  </r>
  <r>
    <x v="92"/>
    <x v="128"/>
    <n v="8"/>
    <x v="0"/>
    <n v="3"/>
    <n v="0"/>
    <n v="6"/>
    <n v="13"/>
    <n v="52"/>
    <n v="3.8"/>
    <n v="4"/>
    <n v="3.7"/>
    <n v="3.5"/>
    <x v="0"/>
  </r>
  <r>
    <x v="102"/>
    <x v="156"/>
    <n v="3"/>
    <x v="0"/>
    <n v="3"/>
    <n v="1"/>
    <n v="1"/>
    <n v="7"/>
    <n v="21"/>
    <n v="3.75"/>
    <n v="3.75"/>
    <n v="3.75"/>
    <n v="4"/>
    <x v="0"/>
  </r>
  <r>
    <x v="87"/>
    <x v="165"/>
    <n v="0"/>
    <x v="0"/>
    <n v="0"/>
    <n v="5"/>
    <n v="0"/>
    <n v="24"/>
    <n v="42"/>
    <n v="3.1666669999999999"/>
    <n v="3.6666669999999999"/>
    <n v="3.5"/>
    <n v="3.1666669999999999"/>
    <x v="0"/>
  </r>
  <r>
    <x v="100"/>
    <x v="129"/>
    <n v="5"/>
    <x v="0"/>
    <n v="5"/>
    <n v="6"/>
    <n v="0"/>
    <n v="7"/>
    <n v="29"/>
    <n v="3"/>
    <n v="3.25"/>
    <n v="2.5"/>
    <n v="2.75"/>
    <x v="0"/>
  </r>
  <r>
    <x v="60"/>
    <x v="99"/>
    <n v="44"/>
    <x v="0"/>
    <n v="54"/>
    <n v="58"/>
    <n v="8"/>
    <n v="57"/>
    <n v="336"/>
    <n v="4.2374390000000002"/>
    <n v="3.9412479999999999"/>
    <n v="4.0777960000000002"/>
    <n v="4.2479740000000001"/>
    <x v="0"/>
  </r>
  <r>
    <x v="47"/>
    <x v="81"/>
    <n v="61"/>
    <x v="1"/>
    <n v="70"/>
    <n v="23"/>
    <n v="15"/>
    <n v="50"/>
    <n v="316"/>
    <n v="3.3282790000000002"/>
    <n v="3.5197759999999998"/>
    <n v="3.416941"/>
    <n v="3.355966"/>
    <x v="0"/>
  </r>
  <r>
    <x v="31"/>
    <x v="101"/>
    <n v="51"/>
    <x v="5"/>
    <n v="57"/>
    <n v="31"/>
    <n v="6"/>
    <n v="84"/>
    <n v="361"/>
    <n v="3.2976740000000002"/>
    <n v="3.4906980000000001"/>
    <n v="3.5054259999999999"/>
    <n v="3.4496120000000001"/>
    <x v="0"/>
  </r>
  <r>
    <x v="97"/>
    <x v="127"/>
    <n v="48"/>
    <x v="0"/>
    <n v="52"/>
    <n v="23"/>
    <n v="7"/>
    <n v="70"/>
    <n v="265"/>
    <n v="3.1714289999999998"/>
    <n v="3.4307690000000002"/>
    <n v="3.396703"/>
    <n v="3.3494510000000002"/>
    <x v="0"/>
  </r>
  <r>
    <x v="50"/>
    <x v="101"/>
    <n v="73"/>
    <x v="5"/>
    <n v="77"/>
    <n v="46"/>
    <n v="34"/>
    <n v="72"/>
    <n v="403"/>
    <n v="3.3259880000000002"/>
    <n v="3.5281159999999998"/>
    <n v="3.465805"/>
    <n v="3.4620060000000001"/>
    <x v="0"/>
  </r>
  <r>
    <x v="48"/>
    <x v="150"/>
    <n v="54"/>
    <x v="0"/>
    <n v="71"/>
    <n v="25"/>
    <n v="27"/>
    <n v="80"/>
    <n v="347"/>
    <n v="3.2737099999999999"/>
    <n v="3.5782029999999998"/>
    <n v="3.4168050000000001"/>
    <n v="3.3527450000000001"/>
    <x v="0"/>
  </r>
  <r>
    <x v="56"/>
    <x v="151"/>
    <n v="56"/>
    <x v="1"/>
    <n v="56"/>
    <n v="72"/>
    <n v="3"/>
    <n v="76"/>
    <n v="402"/>
    <n v="3.857294"/>
    <n v="3.6913320000000001"/>
    <n v="3.8065540000000002"/>
    <n v="3.8816069999999998"/>
    <x v="0"/>
  </r>
  <r>
    <x v="82"/>
    <x v="121"/>
    <n v="40"/>
    <x v="5"/>
    <n v="78"/>
    <n v="32"/>
    <n v="7"/>
    <n v="40"/>
    <n v="389"/>
    <n v="3.1957100000000001"/>
    <n v="3.2278820000000001"/>
    <n v="2.9758710000000002"/>
    <n v="2.9195709999999999"/>
    <x v="0"/>
  </r>
  <r>
    <x v="7"/>
    <x v="89"/>
    <n v="38"/>
    <x v="2"/>
    <n v="42"/>
    <n v="56"/>
    <n v="13"/>
    <n v="96"/>
    <n v="383"/>
    <n v="3.193333"/>
    <n v="3.6923810000000001"/>
    <n v="3.42381"/>
    <n v="3.2676189999999998"/>
    <x v="0"/>
  </r>
  <r>
    <x v="52"/>
    <x v="39"/>
    <n v="18"/>
    <x v="5"/>
    <n v="18"/>
    <n v="11"/>
    <n v="3"/>
    <n v="87"/>
    <n v="259"/>
    <n v="2.75"/>
    <n v="2.9673910000000001"/>
    <n v="3.097826"/>
    <n v="2.8804349999999999"/>
    <x v="0"/>
  </r>
  <r>
    <x v="35"/>
    <x v="91"/>
    <n v="76"/>
    <x v="0"/>
    <n v="74"/>
    <n v="19"/>
    <n v="7"/>
    <n v="74"/>
    <n v="348"/>
    <n v="3.1378949999999999"/>
    <n v="3.4642110000000002"/>
    <n v="3.3263159999999998"/>
    <n v="3.1357889999999999"/>
    <x v="0"/>
  </r>
  <r>
    <x v="48"/>
    <x v="83"/>
    <n v="63"/>
    <x v="3"/>
    <n v="84"/>
    <n v="29"/>
    <n v="4"/>
    <n v="61"/>
    <n v="382"/>
    <n v="3.3292679999999999"/>
    <n v="3.2515239999999999"/>
    <n v="3.3185980000000002"/>
    <n v="3.3551829999999998"/>
    <x v="0"/>
  </r>
  <r>
    <x v="8"/>
    <x v="85"/>
    <n v="33"/>
    <x v="4"/>
    <n v="32"/>
    <n v="53"/>
    <n v="1"/>
    <n v="71"/>
    <n v="318"/>
    <n v="3.4673470000000002"/>
    <n v="3.6204079999999998"/>
    <n v="3.5959180000000002"/>
    <n v="3.5081630000000001"/>
    <x v="0"/>
  </r>
  <r>
    <x v="53"/>
    <x v="81"/>
    <n v="43"/>
    <x v="4"/>
    <n v="74"/>
    <n v="31"/>
    <n v="31"/>
    <n v="61"/>
    <n v="342"/>
    <n v="3.4483990000000002"/>
    <n v="3.4288259999999999"/>
    <n v="3.4626329999999998"/>
    <n v="3.4875440000000002"/>
    <x v="0"/>
  </r>
  <r>
    <x v="5"/>
    <x v="127"/>
    <n v="52"/>
    <x v="5"/>
    <n v="57"/>
    <n v="43"/>
    <n v="3"/>
    <n v="62"/>
    <n v="339"/>
    <n v="2.9660489999999999"/>
    <n v="3.0771600000000001"/>
    <n v="3.135802"/>
    <n v="3.0586419999999999"/>
    <x v="0"/>
  </r>
  <r>
    <x v="15"/>
    <x v="96"/>
    <n v="73"/>
    <x v="0"/>
    <n v="83"/>
    <n v="53"/>
    <n v="18"/>
    <n v="102"/>
    <n v="488"/>
    <n v="3.4314079999999998"/>
    <n v="3.5541520000000002"/>
    <n v="3.5523470000000001"/>
    <n v="3.5162450000000001"/>
    <x v="0"/>
  </r>
  <r>
    <x v="31"/>
    <x v="11"/>
    <n v="43"/>
    <x v="6"/>
    <n v="40"/>
    <n v="49"/>
    <n v="10"/>
    <n v="87"/>
    <n v="341"/>
    <n v="2.9613260000000001"/>
    <n v="3.2734809999999999"/>
    <n v="3.1657459999999999"/>
    <n v="3.0082870000000002"/>
    <x v="0"/>
  </r>
  <r>
    <x v="82"/>
    <x v="133"/>
    <n v="50"/>
    <x v="5"/>
    <n v="61"/>
    <n v="15"/>
    <n v="16"/>
    <n v="98"/>
    <n v="331"/>
    <n v="3"/>
    <n v="4.5"/>
    <n v="4.5"/>
    <n v="3"/>
    <x v="0"/>
  </r>
  <r>
    <x v="55"/>
    <x v="17"/>
    <n v="59"/>
    <x v="0"/>
    <n v="59"/>
    <n v="36"/>
    <n v="14"/>
    <n v="65"/>
    <n v="340"/>
    <n v="3.46"/>
    <n v="3.5274999999999999"/>
    <n v="3.4750000000000001"/>
    <n v="3.4474999999999998"/>
    <x v="0"/>
  </r>
  <r>
    <x v="35"/>
    <x v="110"/>
    <n v="48"/>
    <x v="2"/>
    <n v="118"/>
    <n v="37"/>
    <n v="16"/>
    <n v="66"/>
    <n v="477"/>
    <n v="3.4577460000000002"/>
    <n v="3.5070420000000002"/>
    <n v="3.5281690000000001"/>
    <n v="3.450704"/>
    <x v="0"/>
  </r>
  <r>
    <x v="86"/>
    <x v="94"/>
    <n v="39"/>
    <x v="1"/>
    <n v="44"/>
    <n v="27"/>
    <n v="12"/>
    <n v="28"/>
    <n v="220"/>
    <n v="2.9621209999999998"/>
    <n v="3.0984850000000002"/>
    <n v="3.0151520000000001"/>
    <n v="2.8106059999999999"/>
    <x v="0"/>
  </r>
  <r>
    <x v="31"/>
    <x v="17"/>
    <n v="69"/>
    <x v="1"/>
    <n v="93"/>
    <n v="30"/>
    <n v="21"/>
    <n v="83"/>
    <n v="433"/>
    <n v="3.5095239999999999"/>
    <n v="3.5333329999999998"/>
    <n v="3.5857139999999998"/>
    <n v="3.5809519999999999"/>
    <x v="0"/>
  </r>
  <r>
    <x v="53"/>
    <x v="11"/>
    <n v="91"/>
    <x v="0"/>
    <n v="88"/>
    <n v="25"/>
    <n v="7"/>
    <n v="64"/>
    <n v="371"/>
    <n v="3.3023259999999999"/>
    <n v="3.402326"/>
    <n v="3.3558140000000001"/>
    <n v="3.3813949999999999"/>
    <x v="0"/>
  </r>
  <r>
    <x v="46"/>
    <x v="92"/>
    <n v="60"/>
    <x v="0"/>
    <n v="70"/>
    <n v="24"/>
    <n v="6"/>
    <n v="89"/>
    <n v="370"/>
    <n v="2.6803279999999998"/>
    <n v="2.8114750000000002"/>
    <n v="2.7950819999999998"/>
    <n v="2.6393439999999999"/>
    <x v="0"/>
  </r>
  <r>
    <x v="80"/>
    <x v="88"/>
    <n v="98"/>
    <x v="1"/>
    <n v="78"/>
    <n v="60"/>
    <n v="29"/>
    <n v="73"/>
    <n v="512"/>
    <n v="3.9351850000000002"/>
    <n v="4.080247"/>
    <n v="3.987654"/>
    <n v="3.987654"/>
    <x v="0"/>
  </r>
  <r>
    <x v="52"/>
    <x v="0"/>
    <n v="49"/>
    <x v="0"/>
    <n v="87"/>
    <n v="11"/>
    <n v="5"/>
    <n v="85"/>
    <n v="381"/>
    <n v="3.2255639999999999"/>
    <n v="3.5150380000000001"/>
    <n v="3.3984960000000002"/>
    <n v="3.432331"/>
    <x v="0"/>
  </r>
  <r>
    <x v="16"/>
    <x v="95"/>
    <n v="59"/>
    <x v="1"/>
    <n v="62"/>
    <n v="77"/>
    <n v="7"/>
    <n v="67"/>
    <n v="406"/>
    <n v="3.7820510000000001"/>
    <n v="3.7820510000000001"/>
    <n v="3.8589739999999999"/>
    <n v="3.8461539999999999"/>
    <x v="0"/>
  </r>
  <r>
    <x v="49"/>
    <x v="85"/>
    <n v="70"/>
    <x v="0"/>
    <n v="72"/>
    <n v="49"/>
    <n v="13"/>
    <n v="64"/>
    <n v="383"/>
    <n v="3.0846559999999998"/>
    <n v="3.2195770000000001"/>
    <n v="3.2407409999999999"/>
    <n v="3.0873020000000002"/>
    <x v="0"/>
  </r>
  <r>
    <x v="71"/>
    <x v="17"/>
    <n v="82"/>
    <x v="1"/>
    <n v="98"/>
    <n v="103"/>
    <n v="16"/>
    <n v="72"/>
    <n v="569"/>
    <n v="3.7291669999999999"/>
    <n v="3.8541669999999999"/>
    <n v="3.9583330000000001"/>
    <n v="3.875"/>
    <x v="0"/>
  </r>
  <r>
    <x v="10"/>
    <x v="76"/>
    <n v="78"/>
    <x v="5"/>
    <n v="130"/>
    <n v="41"/>
    <n v="3"/>
    <n v="77"/>
    <n v="531"/>
    <n v="3.3571430000000002"/>
    <n v="3.4285709999999998"/>
    <n v="3.714286"/>
    <n v="3.714286"/>
    <x v="0"/>
  </r>
  <r>
    <x v="48"/>
    <x v="127"/>
    <n v="28"/>
    <x v="1"/>
    <n v="28"/>
    <n v="21"/>
    <n v="75"/>
    <n v="69"/>
    <n v="317"/>
    <n v="3.5833330000000001"/>
    <n v="3.4583330000000001"/>
    <n v="3.4583330000000001"/>
    <n v="4"/>
    <x v="0"/>
  </r>
  <r>
    <x v="47"/>
    <x v="106"/>
    <n v="25"/>
    <x v="1"/>
    <n v="28"/>
    <n v="25"/>
    <n v="8"/>
    <n v="95"/>
    <n v="354"/>
    <n v="3.5"/>
    <n v="3.875"/>
    <n v="3.25"/>
    <n v="3.25"/>
    <x v="0"/>
  </r>
  <r>
    <x v="82"/>
    <x v="7"/>
    <n v="24"/>
    <x v="0"/>
    <n v="62"/>
    <n v="21"/>
    <n v="38"/>
    <n v="138"/>
    <n v="468"/>
    <n v="4.139723"/>
    <n v="4.2113160000000001"/>
    <n v="4.1518480000000002"/>
    <n v="4.2465359999999999"/>
    <x v="0"/>
  </r>
  <r>
    <x v="82"/>
    <x v="25"/>
    <n v="13"/>
    <x v="0"/>
    <n v="77"/>
    <n v="24"/>
    <n v="3"/>
    <n v="69"/>
    <n v="308"/>
    <n v="3.5772360000000001"/>
    <n v="3.6686990000000002"/>
    <n v="3.406504"/>
    <n v="3.398374"/>
    <x v="0"/>
  </r>
  <r>
    <x v="35"/>
    <x v="28"/>
    <n v="20"/>
    <x v="1"/>
    <n v="51"/>
    <n v="9"/>
    <n v="39"/>
    <n v="92"/>
    <n v="364"/>
    <n v="3.7416330000000002"/>
    <n v="3.9424359999999998"/>
    <n v="3.74498"/>
    <n v="3.807229"/>
    <x v="0"/>
  </r>
  <r>
    <x v="10"/>
    <x v="96"/>
    <n v="10"/>
    <x v="1"/>
    <n v="23"/>
    <n v="22"/>
    <n v="15"/>
    <n v="95"/>
    <n v="293"/>
    <n v="3.5185870000000001"/>
    <n v="3.934015"/>
    <n v="3.658922"/>
    <n v="3.6375459999999999"/>
    <x v="0"/>
  </r>
  <r>
    <x v="85"/>
    <x v="108"/>
    <n v="27"/>
    <x v="0"/>
    <n v="68"/>
    <n v="20"/>
    <n v="74"/>
    <n v="88"/>
    <n v="427"/>
    <n v="3.6467390000000002"/>
    <n v="3.6304349999999999"/>
    <n v="3.5307970000000002"/>
    <n v="3.5851449999999998"/>
    <x v="0"/>
  </r>
  <r>
    <x v="82"/>
    <x v="21"/>
    <n v="20"/>
    <x v="0"/>
    <n v="40"/>
    <n v="21"/>
    <n v="27"/>
    <n v="87"/>
    <n v="335"/>
    <n v="3.8143940000000001"/>
    <n v="3.9962119999999999"/>
    <n v="3.8409089999999999"/>
    <n v="3.9261360000000001"/>
    <x v="0"/>
  </r>
  <r>
    <x v="83"/>
    <x v="14"/>
    <n v="25"/>
    <x v="0"/>
    <n v="42"/>
    <n v="14"/>
    <n v="25"/>
    <n v="83"/>
    <n v="308"/>
    <n v="3.7756409999999998"/>
    <n v="3.9893160000000001"/>
    <n v="3.7521369999999998"/>
    <n v="3.7799149999999999"/>
    <x v="0"/>
  </r>
  <r>
    <x v="53"/>
    <x v="23"/>
    <n v="30"/>
    <x v="0"/>
    <n v="70"/>
    <n v="11"/>
    <n v="44"/>
    <n v="86"/>
    <n v="383"/>
    <n v="3.7083330000000001"/>
    <n v="3.9"/>
    <n v="3.7083330000000001"/>
    <n v="3.8"/>
    <x v="0"/>
  </r>
  <r>
    <x v="80"/>
    <x v="72"/>
    <n v="37"/>
    <x v="0"/>
    <n v="71"/>
    <n v="24"/>
    <n v="46"/>
    <n v="129"/>
    <n v="518"/>
    <n v="3.7727270000000002"/>
    <n v="3.969697"/>
    <n v="3.606061"/>
    <n v="3.7878790000000002"/>
    <x v="0"/>
  </r>
  <r>
    <x v="97"/>
    <x v="4"/>
    <n v="24"/>
    <x v="1"/>
    <n v="46"/>
    <n v="13"/>
    <n v="32"/>
    <n v="62"/>
    <n v="290"/>
    <n v="3.6122450000000002"/>
    <n v="3.5938780000000001"/>
    <n v="3.395918"/>
    <n v="3.5714290000000002"/>
    <x v="0"/>
  </r>
  <r>
    <x v="58"/>
    <x v="77"/>
    <n v="37"/>
    <x v="0"/>
    <n v="61"/>
    <n v="6"/>
    <n v="35"/>
    <n v="87"/>
    <n v="369"/>
    <n v="3.751592"/>
    <n v="3.9235669999999998"/>
    <n v="3.6719750000000002"/>
    <n v="3.7356690000000001"/>
    <x v="0"/>
  </r>
  <r>
    <x v="55"/>
    <x v="39"/>
    <n v="29"/>
    <x v="0"/>
    <n v="48"/>
    <n v="13"/>
    <n v="23"/>
    <n v="117"/>
    <n v="424"/>
    <n v="3.6136360000000001"/>
    <n v="4.0416670000000003"/>
    <n v="3.6515149999999998"/>
    <n v="3.6590910000000001"/>
    <x v="0"/>
  </r>
  <r>
    <x v="31"/>
    <x v="137"/>
    <n v="15"/>
    <x v="0"/>
    <n v="32"/>
    <n v="34"/>
    <n v="18"/>
    <n v="142"/>
    <n v="368"/>
    <n v="4.1666670000000003"/>
    <n v="3.75"/>
    <n v="3.9166669999999999"/>
    <n v="3.8333330000000001"/>
    <x v="0"/>
  </r>
  <r>
    <x v="48"/>
    <x v="90"/>
    <n v="31"/>
    <x v="0"/>
    <n v="56"/>
    <n v="20"/>
    <n v="32"/>
    <n v="87"/>
    <n v="378"/>
    <n v="4"/>
    <n v="4"/>
    <n v="3.5"/>
    <n v="3.5"/>
    <x v="0"/>
  </r>
  <r>
    <x v="14"/>
    <x v="5"/>
    <n v="23"/>
    <x v="0"/>
    <n v="45"/>
    <n v="25"/>
    <n v="14"/>
    <n v="97"/>
    <n v="437"/>
    <n v="3.5694439999999998"/>
    <n v="3.6527780000000001"/>
    <n v="3.6666669999999999"/>
    <n v="3.5277780000000001"/>
    <x v="0"/>
  </r>
  <r>
    <x v="82"/>
    <x v="23"/>
    <n v="40"/>
    <x v="0"/>
    <n v="44"/>
    <n v="14"/>
    <n v="19"/>
    <n v="86"/>
    <n v="318"/>
    <n v="3.5"/>
    <n v="3.7662339999999999"/>
    <n v="3.3441559999999999"/>
    <n v="3.3701300000000001"/>
    <x v="0"/>
  </r>
  <r>
    <x v="12"/>
    <x v="73"/>
    <n v="18"/>
    <x v="0"/>
    <n v="27"/>
    <n v="21"/>
    <n v="12"/>
    <n v="114"/>
    <n v="342"/>
    <n v="3.125"/>
    <n v="3.4375"/>
    <n v="3.40625"/>
    <n v="3.125"/>
    <x v="0"/>
  </r>
  <r>
    <x v="46"/>
    <x v="9"/>
    <n v="24"/>
    <x v="0"/>
    <n v="31"/>
    <n v="28"/>
    <n v="14"/>
    <n v="110"/>
    <n v="350"/>
    <n v="3.3148149999999998"/>
    <n v="3.7037040000000001"/>
    <n v="3.6296300000000001"/>
    <n v="3.518519"/>
    <x v="0"/>
  </r>
  <r>
    <x v="85"/>
    <x v="51"/>
    <n v="38"/>
    <x v="0"/>
    <n v="64"/>
    <n v="13"/>
    <n v="40"/>
    <n v="111"/>
    <n v="454"/>
    <n v="3.6666669999999999"/>
    <n v="3.8333330000000001"/>
    <n v="3.8333330000000001"/>
    <n v="3.6666669999999999"/>
    <x v="0"/>
  </r>
  <r>
    <x v="49"/>
    <x v="78"/>
    <n v="23"/>
    <x v="0"/>
    <n v="39"/>
    <n v="40"/>
    <n v="23"/>
    <n v="114"/>
    <n v="407"/>
    <n v="3.3456790000000001"/>
    <n v="3.5864199999999999"/>
    <n v="3.3518520000000001"/>
    <n v="3.3827159999999998"/>
    <x v="0"/>
  </r>
  <r>
    <x v="52"/>
    <x v="73"/>
    <n v="16"/>
    <x v="0"/>
    <n v="42"/>
    <n v="10"/>
    <n v="26"/>
    <n v="76"/>
    <n v="282"/>
    <n v="3.6428569999999998"/>
    <n v="4.0714290000000002"/>
    <n v="3.5714290000000002"/>
    <n v="3.5"/>
    <x v="0"/>
  </r>
  <r>
    <x v="86"/>
    <x v="12"/>
    <n v="26"/>
    <x v="4"/>
    <n v="49"/>
    <n v="16"/>
    <n v="28"/>
    <n v="86"/>
    <n v="353"/>
    <n v="3.7710840000000001"/>
    <n v="3.746988"/>
    <n v="3.6144579999999999"/>
    <n v="3.753012"/>
    <x v="0"/>
  </r>
  <r>
    <x v="82"/>
    <x v="17"/>
    <n v="30"/>
    <x v="1"/>
    <n v="44"/>
    <n v="12"/>
    <n v="31"/>
    <n v="92"/>
    <n v="336"/>
    <n v="3.461538"/>
    <n v="3.9743590000000002"/>
    <n v="3.4743590000000002"/>
    <n v="3.3589739999999999"/>
    <x v="0"/>
  </r>
  <r>
    <x v="89"/>
    <x v="11"/>
    <n v="20"/>
    <x v="0"/>
    <n v="33"/>
    <n v="10"/>
    <n v="14"/>
    <n v="60"/>
    <n v="239"/>
    <n v="3.6944439999999998"/>
    <n v="3.9722219999999999"/>
    <n v="3.5092590000000001"/>
    <n v="3.6111110000000002"/>
    <x v="0"/>
  </r>
  <r>
    <x v="48"/>
    <x v="25"/>
    <n v="31"/>
    <x v="0"/>
    <n v="58"/>
    <n v="12"/>
    <n v="20"/>
    <n v="93"/>
    <n v="374"/>
    <n v="3.56"/>
    <n v="3.88"/>
    <n v="3.48"/>
    <n v="3.66"/>
    <x v="0"/>
  </r>
  <r>
    <x v="91"/>
    <x v="77"/>
    <n v="40"/>
    <x v="0"/>
    <n v="68"/>
    <n v="10"/>
    <n v="42"/>
    <n v="66"/>
    <n v="344"/>
    <n v="4.0857140000000003"/>
    <n v="4.1714289999999998"/>
    <n v="4.0285710000000003"/>
    <n v="4.128571"/>
    <x v="0"/>
  </r>
  <r>
    <x v="83"/>
    <x v="88"/>
    <n v="22"/>
    <x v="0"/>
    <n v="38"/>
    <n v="13"/>
    <n v="41"/>
    <n v="64"/>
    <n v="281"/>
    <n v="3.6111110000000002"/>
    <n v="3.6388889999999998"/>
    <n v="3.8888889999999998"/>
    <n v="4.0555560000000002"/>
    <x v="0"/>
  </r>
  <r>
    <x v="1"/>
    <x v="17"/>
    <n v="46"/>
    <x v="0"/>
    <n v="47"/>
    <n v="45"/>
    <n v="12"/>
    <n v="64"/>
    <n v="342"/>
    <n v="3.5"/>
    <n v="3.6071430000000002"/>
    <n v="3.75"/>
    <n v="3.6785709999999998"/>
    <x v="0"/>
  </r>
  <r>
    <x v="89"/>
    <x v="150"/>
    <n v="12"/>
    <x v="0"/>
    <n v="26"/>
    <n v="11"/>
    <n v="15"/>
    <n v="57"/>
    <n v="191"/>
    <n v="3.25"/>
    <n v="3.75"/>
    <n v="3.25"/>
    <n v="3.5"/>
    <x v="0"/>
  </r>
  <r>
    <x v="97"/>
    <x v="23"/>
    <n v="45"/>
    <x v="1"/>
    <n v="58"/>
    <n v="13"/>
    <n v="46"/>
    <n v="79"/>
    <n v="401"/>
    <n v="3.7727270000000002"/>
    <n v="3.8181820000000002"/>
    <n v="3.6363639999999999"/>
    <n v="3.8181820000000002"/>
    <x v="0"/>
  </r>
  <r>
    <x v="83"/>
    <x v="17"/>
    <n v="19"/>
    <x v="0"/>
    <n v="27"/>
    <n v="20"/>
    <n v="21"/>
    <n v="80"/>
    <n v="263"/>
    <n v="3.5"/>
    <n v="3.6153849999999998"/>
    <n v="3.730769"/>
    <n v="3.5769229999999999"/>
    <x v="0"/>
  </r>
  <r>
    <x v="82"/>
    <x v="90"/>
    <n v="51"/>
    <x v="0"/>
    <n v="85"/>
    <n v="17"/>
    <n v="71"/>
    <n v="70"/>
    <n v="453"/>
    <n v="4.1458329999999997"/>
    <n v="4.0416670000000003"/>
    <n v="4.0208329999999997"/>
    <n v="4.25"/>
    <x v="0"/>
  </r>
  <r>
    <x v="58"/>
    <x v="17"/>
    <n v="30"/>
    <x v="1"/>
    <n v="40"/>
    <n v="10"/>
    <n v="23"/>
    <n v="68"/>
    <n v="277"/>
    <n v="3.05"/>
    <n v="3.7"/>
    <n v="3.125"/>
    <n v="3.1749999999999998"/>
    <x v="0"/>
  </r>
  <r>
    <x v="90"/>
    <x v="139"/>
    <n v="16"/>
    <x v="0"/>
    <n v="25"/>
    <n v="6"/>
    <n v="24"/>
    <n v="38"/>
    <n v="170"/>
    <n v="3.4583330000000001"/>
    <n v="3.4583330000000001"/>
    <n v="3.625"/>
    <n v="3.5"/>
    <x v="0"/>
  </r>
  <r>
    <x v="89"/>
    <x v="73"/>
    <n v="19"/>
    <x v="0"/>
    <n v="41"/>
    <n v="19"/>
    <n v="16"/>
    <n v="70"/>
    <n v="283"/>
    <n v="4.0454549999999996"/>
    <n v="3.8181820000000002"/>
    <n v="3.9090910000000001"/>
    <n v="4.0909089999999999"/>
    <x v="0"/>
  </r>
  <r>
    <x v="83"/>
    <x v="6"/>
    <n v="64"/>
    <x v="3"/>
    <n v="62"/>
    <n v="13"/>
    <n v="29"/>
    <n v="74"/>
    <n v="386"/>
    <n v="3.35"/>
    <n v="2.983333"/>
    <n v="3.2166670000000002"/>
    <n v="3.2833329999999998"/>
    <x v="0"/>
  </r>
  <r>
    <x v="97"/>
    <x v="91"/>
    <n v="15"/>
    <x v="1"/>
    <n v="40"/>
    <n v="5"/>
    <n v="57"/>
    <n v="55"/>
    <n v="286"/>
    <n v="3.8333330000000001"/>
    <n v="3.8333330000000001"/>
    <n v="3.75"/>
    <n v="3.625"/>
    <x v="0"/>
  </r>
  <r>
    <x v="52"/>
    <x v="94"/>
    <n v="26"/>
    <x v="0"/>
    <n v="55"/>
    <n v="23"/>
    <n v="39"/>
    <n v="46"/>
    <n v="295"/>
    <n v="4.2963149999999999"/>
    <n v="4.380363"/>
    <n v="4.2831900000000003"/>
    <n v="4.4250379999999998"/>
    <x v="0"/>
  </r>
  <r>
    <x v="100"/>
    <x v="151"/>
    <n v="36"/>
    <x v="0"/>
    <n v="77"/>
    <n v="11"/>
    <n v="25"/>
    <n v="32"/>
    <n v="266"/>
    <n v="3.93161"/>
    <n v="4.0857330000000003"/>
    <n v="3.9574609999999999"/>
    <n v="4.0405759999999997"/>
    <x v="0"/>
  </r>
  <r>
    <x v="58"/>
    <x v="133"/>
    <n v="30"/>
    <x v="1"/>
    <n v="53"/>
    <n v="20"/>
    <n v="32"/>
    <n v="71"/>
    <n v="303"/>
    <n v="3.974494"/>
    <n v="4.1210529999999999"/>
    <n v="3.9655870000000002"/>
    <n v="4.0583"/>
    <x v="0"/>
  </r>
  <r>
    <x v="49"/>
    <x v="149"/>
    <n v="55"/>
    <x v="3"/>
    <n v="74"/>
    <n v="56"/>
    <n v="34"/>
    <n v="66"/>
    <n v="393"/>
    <n v="3.0776889999999999"/>
    <n v="3.450863"/>
    <n v="3.2602920000000002"/>
    <n v="3.1427619999999998"/>
    <x v="0"/>
  </r>
  <r>
    <x v="89"/>
    <x v="151"/>
    <n v="31"/>
    <x v="1"/>
    <n v="43"/>
    <n v="16"/>
    <n v="24"/>
    <n v="45"/>
    <n v="236"/>
    <n v="3.2547579999999998"/>
    <n v="3.7049780000000001"/>
    <n v="3.4399709999999999"/>
    <n v="3.3411420000000001"/>
    <x v="0"/>
  </r>
  <r>
    <x v="58"/>
    <x v="128"/>
    <n v="17"/>
    <x v="1"/>
    <n v="36"/>
    <n v="17"/>
    <n v="47"/>
    <n v="28"/>
    <n v="198"/>
    <n v="3.8"/>
    <n v="3.7044640000000002"/>
    <n v="3.7446429999999999"/>
    <n v="3.8035709999999998"/>
    <x v="0"/>
  </r>
  <r>
    <x v="58"/>
    <x v="85"/>
    <n v="20"/>
    <x v="0"/>
    <n v="55"/>
    <n v="16"/>
    <n v="33"/>
    <n v="65"/>
    <n v="282"/>
    <n v="3.9245009999999998"/>
    <n v="3.9145300000000001"/>
    <n v="3.893875"/>
    <n v="3.9907409999999999"/>
    <x v="0"/>
  </r>
  <r>
    <x v="86"/>
    <x v="8"/>
    <n v="51"/>
    <x v="4"/>
    <n v="89"/>
    <n v="12"/>
    <n v="27"/>
    <n v="79"/>
    <n v="406"/>
    <n v="3.9579770000000001"/>
    <n v="4.1068379999999998"/>
    <n v="3.9871789999999998"/>
    <n v="4.0519939999999997"/>
    <x v="0"/>
  </r>
  <r>
    <x v="48"/>
    <x v="97"/>
    <n v="25"/>
    <x v="0"/>
    <n v="60"/>
    <n v="24"/>
    <n v="50"/>
    <n v="41"/>
    <n v="293"/>
    <n v="4.3027949999999997"/>
    <n v="4.2111799999999997"/>
    <n v="4.2546580000000001"/>
    <n v="4.3913039999999999"/>
    <x v="0"/>
  </r>
  <r>
    <x v="83"/>
    <x v="99"/>
    <n v="59"/>
    <x v="4"/>
    <n v="83"/>
    <n v="22"/>
    <n v="44"/>
    <n v="52"/>
    <n v="352"/>
    <n v="4.1666670000000003"/>
    <n v="4.1666670000000003"/>
    <n v="4.1666670000000003"/>
    <n v="4"/>
    <x v="0"/>
  </r>
  <r>
    <x v="83"/>
    <x v="92"/>
    <n v="50"/>
    <x v="4"/>
    <n v="92"/>
    <n v="16"/>
    <n v="69"/>
    <n v="59"/>
    <n v="408"/>
    <n v="4.2493150000000002"/>
    <n v="4.2369859999999999"/>
    <n v="4.2287670000000004"/>
    <n v="4.3356159999999999"/>
    <x v="0"/>
  </r>
  <r>
    <x v="52"/>
    <x v="150"/>
    <n v="16"/>
    <x v="1"/>
    <n v="51"/>
    <n v="11"/>
    <n v="37"/>
    <n v="44"/>
    <n v="259"/>
    <n v="3.6677740000000001"/>
    <n v="3.8637869999999999"/>
    <n v="3.8139530000000001"/>
    <n v="3.7823920000000002"/>
    <x v="0"/>
  </r>
  <r>
    <x v="51"/>
    <x v="99"/>
    <n v="35"/>
    <x v="1"/>
    <n v="62"/>
    <n v="34"/>
    <n v="38"/>
    <n v="58"/>
    <n v="331"/>
    <n v="4.0390300000000003"/>
    <n v="3.9145569999999998"/>
    <n v="3.947257"/>
    <n v="4.0833329999999997"/>
    <x v="0"/>
  </r>
  <r>
    <x v="86"/>
    <x v="8"/>
    <n v="75"/>
    <x v="1"/>
    <n v="73"/>
    <n v="20"/>
    <n v="20"/>
    <n v="66"/>
    <n v="379"/>
    <n v="3.188034"/>
    <n v="3.530983"/>
    <n v="3.363248"/>
    <n v="3.242521"/>
    <x v="0"/>
  </r>
  <r>
    <x v="89"/>
    <x v="99"/>
    <n v="31"/>
    <x v="0"/>
    <n v="70"/>
    <n v="14"/>
    <n v="39"/>
    <n v="68"/>
    <n v="347"/>
    <n v="3.5"/>
    <n v="3.25"/>
    <n v="3.75"/>
    <n v="3.75"/>
    <x v="0"/>
  </r>
  <r>
    <x v="100"/>
    <x v="90"/>
    <n v="101"/>
    <x v="1"/>
    <n v="122"/>
    <n v="9"/>
    <n v="5"/>
    <n v="28"/>
    <n v="378"/>
    <n v="3.24"/>
    <n v="3.3"/>
    <n v="3.02"/>
    <n v="3.16"/>
    <x v="0"/>
  </r>
  <r>
    <x v="82"/>
    <x v="149"/>
    <n v="39"/>
    <x v="0"/>
    <n v="55"/>
    <n v="20"/>
    <n v="19"/>
    <n v="40"/>
    <n v="250"/>
    <n v="2.9480680000000001"/>
    <n v="3.3067630000000001"/>
    <n v="3.1449280000000002"/>
    <n v="2.9951690000000002"/>
    <x v="0"/>
  </r>
  <r>
    <x v="51"/>
    <x v="87"/>
    <n v="18"/>
    <x v="3"/>
    <n v="50"/>
    <n v="40"/>
    <n v="50"/>
    <n v="66"/>
    <n v="358"/>
    <n v="3.0625"/>
    <n v="3.4416669999999998"/>
    <n v="3.2808329999999999"/>
    <n v="3.1225000000000001"/>
    <x v="0"/>
  </r>
  <r>
    <x v="101"/>
    <x v="127"/>
    <n v="18"/>
    <x v="0"/>
    <n v="40"/>
    <n v="14"/>
    <n v="34"/>
    <n v="33"/>
    <n v="214"/>
    <n v="3.7117650000000002"/>
    <n v="3.6294119999999999"/>
    <n v="3.5382349999999998"/>
    <n v="3.6058819999999998"/>
    <x v="0"/>
  </r>
  <r>
    <x v="90"/>
    <x v="17"/>
    <n v="40"/>
    <x v="0"/>
    <n v="78"/>
    <n v="8"/>
    <n v="30"/>
    <n v="37"/>
    <n v="319"/>
    <n v="3.8656959999999998"/>
    <n v="4.1569580000000004"/>
    <n v="3.9498380000000002"/>
    <n v="3.927184"/>
    <x v="0"/>
  </r>
  <r>
    <x v="86"/>
    <x v="11"/>
    <n v="23"/>
    <x v="1"/>
    <n v="35"/>
    <n v="33"/>
    <n v="21"/>
    <n v="68"/>
    <n v="301"/>
    <n v="3.4133330000000002"/>
    <n v="3.753333"/>
    <n v="3.6155560000000002"/>
    <n v="3.5644439999999999"/>
    <x v="0"/>
  </r>
  <r>
    <x v="90"/>
    <x v="89"/>
    <n v="31"/>
    <x v="1"/>
    <n v="52"/>
    <n v="6"/>
    <n v="33"/>
    <n v="38"/>
    <n v="237"/>
    <n v="3.7381820000000001"/>
    <n v="3.98"/>
    <n v="3.809091"/>
    <n v="3.8472729999999999"/>
    <x v="0"/>
  </r>
  <r>
    <x v="35"/>
    <x v="93"/>
    <n v="42"/>
    <x v="1"/>
    <n v="77"/>
    <n v="13"/>
    <n v="36"/>
    <n v="62"/>
    <n v="334"/>
    <n v="3.929961"/>
    <n v="4.1322960000000002"/>
    <n v="3.972763"/>
    <n v="3.9922179999999998"/>
    <x v="0"/>
  </r>
  <r>
    <x v="85"/>
    <x v="74"/>
    <n v="35"/>
    <x v="0"/>
    <n v="56"/>
    <n v="25"/>
    <n v="32"/>
    <n v="49"/>
    <n v="305"/>
    <n v="3.506993"/>
    <n v="3.9090910000000001"/>
    <n v="3.493007"/>
    <n v="3.4440559999999998"/>
    <x v="0"/>
  </r>
  <r>
    <x v="97"/>
    <x v="127"/>
    <n v="22"/>
    <x v="0"/>
    <n v="57"/>
    <n v="14"/>
    <n v="32"/>
    <n v="37"/>
    <n v="240"/>
    <n v="3.6698110000000002"/>
    <n v="3.7547169999999999"/>
    <n v="3.7735850000000002"/>
    <n v="3.8018869999999998"/>
    <x v="0"/>
  </r>
  <r>
    <x v="58"/>
    <x v="8"/>
    <n v="53"/>
    <x v="0"/>
    <n v="78"/>
    <n v="10"/>
    <n v="32"/>
    <n v="38"/>
    <n v="345"/>
    <n v="3.8201749999999999"/>
    <n v="3.8684210000000001"/>
    <n v="3.7894739999999998"/>
    <n v="3.8903509999999999"/>
    <x v="0"/>
  </r>
  <r>
    <x v="89"/>
    <x v="133"/>
    <n v="34"/>
    <x v="1"/>
    <n v="58"/>
    <n v="8"/>
    <n v="34"/>
    <n v="47"/>
    <n v="260"/>
    <n v="3.731579"/>
    <n v="3.6157889999999999"/>
    <n v="3.6684209999999999"/>
    <n v="3.7526320000000002"/>
    <x v="0"/>
  </r>
  <r>
    <x v="53"/>
    <x v="149"/>
    <n v="42"/>
    <x v="0"/>
    <n v="55"/>
    <n v="19"/>
    <n v="36"/>
    <n v="39"/>
    <n v="286"/>
    <n v="3.6391749999999998"/>
    <n v="3.6494849999999999"/>
    <n v="3.608247"/>
    <n v="3.7164950000000001"/>
    <x v="0"/>
  </r>
  <r>
    <x v="86"/>
    <x v="149"/>
    <n v="48"/>
    <x v="1"/>
    <n v="76"/>
    <n v="21"/>
    <n v="25"/>
    <n v="33"/>
    <n v="316"/>
    <n v="4.2222220000000004"/>
    <n v="3.8888889999999998"/>
    <n v="4.5"/>
    <n v="4.5"/>
    <x v="0"/>
  </r>
  <r>
    <x v="15"/>
    <x v="98"/>
    <n v="53"/>
    <x v="3"/>
    <n v="61"/>
    <n v="53"/>
    <n v="29"/>
    <n v="84"/>
    <n v="428"/>
    <n v="3.96875"/>
    <n v="3.9437500000000001"/>
    <n v="3.9750000000000001"/>
    <n v="4.1437499999999998"/>
    <x v="0"/>
  </r>
  <r>
    <x v="100"/>
    <x v="81"/>
    <n v="27"/>
    <x v="0"/>
    <n v="52"/>
    <n v="8"/>
    <n v="25"/>
    <n v="41"/>
    <n v="237"/>
    <n v="3.7543350000000002"/>
    <n v="3.7080920000000002"/>
    <n v="3.4682080000000002"/>
    <n v="3.5780349999999999"/>
    <x v="0"/>
  </r>
  <r>
    <x v="97"/>
    <x v="97"/>
    <n v="41"/>
    <x v="4"/>
    <n v="44"/>
    <n v="23"/>
    <n v="20"/>
    <n v="50"/>
    <n v="256"/>
    <n v="3.4289100000000001"/>
    <n v="3.6042649999999998"/>
    <n v="3.533175"/>
    <n v="3.4146920000000001"/>
    <x v="0"/>
  </r>
  <r>
    <x v="85"/>
    <x v="74"/>
    <n v="21"/>
    <x v="0"/>
    <n v="47"/>
    <n v="26"/>
    <n v="25"/>
    <n v="40"/>
    <n v="252"/>
    <n v="3.75"/>
    <n v="3.9464290000000002"/>
    <n v="3.7321430000000002"/>
    <n v="3.660714"/>
    <x v="0"/>
  </r>
  <r>
    <x v="52"/>
    <x v="133"/>
    <n v="45"/>
    <x v="0"/>
    <n v="75"/>
    <n v="15"/>
    <n v="37"/>
    <n v="48"/>
    <n v="311"/>
    <n v="3.7633930000000002"/>
    <n v="3.8258930000000002"/>
    <n v="3.6964290000000002"/>
    <n v="3.691964"/>
    <x v="0"/>
  </r>
  <r>
    <x v="89"/>
    <x v="139"/>
    <n v="68"/>
    <x v="0"/>
    <n v="72"/>
    <n v="21"/>
    <n v="22"/>
    <n v="32"/>
    <n v="283"/>
    <n v="3.552632"/>
    <n v="3.5310999999999999"/>
    <n v="3.488038"/>
    <n v="3.495215"/>
    <x v="0"/>
  </r>
  <r>
    <x v="58"/>
    <x v="81"/>
    <n v="52"/>
    <x v="0"/>
    <n v="78"/>
    <n v="14"/>
    <n v="40"/>
    <n v="79"/>
    <n v="378"/>
    <n v="3.82037"/>
    <n v="3.7018520000000001"/>
    <n v="3.7222219999999999"/>
    <n v="3.8185190000000002"/>
    <x v="0"/>
  </r>
  <r>
    <x v="35"/>
    <x v="81"/>
    <n v="42"/>
    <x v="0"/>
    <n v="74"/>
    <n v="19"/>
    <n v="55"/>
    <n v="45"/>
    <n v="359"/>
    <n v="3.8891399999999998"/>
    <n v="3.830317"/>
    <n v="3.830317"/>
    <n v="3.9321269999999999"/>
    <x v="0"/>
  </r>
  <r>
    <x v="97"/>
    <x v="108"/>
    <n v="35"/>
    <x v="0"/>
    <n v="90"/>
    <n v="21"/>
    <n v="52"/>
    <n v="59"/>
    <n v="396"/>
    <n v="4.2173910000000001"/>
    <n v="4.0543480000000001"/>
    <n v="4.086957"/>
    <n v="4.2608699999999997"/>
    <x v="0"/>
  </r>
  <r>
    <x v="82"/>
    <x v="77"/>
    <n v="47"/>
    <x v="4"/>
    <n v="86"/>
    <n v="24"/>
    <n v="60"/>
    <n v="94"/>
    <n v="470"/>
    <n v="4"/>
    <n v="4"/>
    <n v="3.5"/>
    <n v="4"/>
    <x v="0"/>
  </r>
  <r>
    <x v="97"/>
    <x v="149"/>
    <n v="37"/>
    <x v="0"/>
    <n v="62"/>
    <n v="25"/>
    <n v="30"/>
    <n v="52"/>
    <n v="300"/>
    <n v="3.601896"/>
    <n v="3.699052"/>
    <n v="3.5616110000000001"/>
    <n v="3.6066349999999998"/>
    <x v="0"/>
  </r>
  <r>
    <x v="89"/>
    <x v="107"/>
    <n v="35"/>
    <x v="0"/>
    <n v="60"/>
    <n v="14"/>
    <n v="40"/>
    <n v="36"/>
    <n v="295"/>
    <n v="3.6666669999999999"/>
    <n v="3.8333330000000001"/>
    <n v="3.5"/>
    <n v="3.4166669999999999"/>
    <x v="0"/>
  </r>
  <r>
    <x v="97"/>
    <x v="25"/>
    <n v="82"/>
    <x v="4"/>
    <n v="107"/>
    <n v="22"/>
    <n v="34"/>
    <n v="56"/>
    <n v="439"/>
    <n v="3.9099379999999999"/>
    <n v="3.9068320000000001"/>
    <n v="3.8198759999999998"/>
    <n v="3.8540369999999999"/>
    <x v="0"/>
  </r>
  <r>
    <x v="47"/>
    <x v="103"/>
    <n v="27"/>
    <x v="5"/>
    <n v="54"/>
    <n v="23"/>
    <n v="28"/>
    <n v="51"/>
    <n v="287"/>
    <n v="3.89222"/>
    <n v="4.0664509999999998"/>
    <n v="3.8816860000000002"/>
    <n v="3.9651540000000001"/>
    <x v="0"/>
  </r>
  <r>
    <x v="41"/>
    <x v="51"/>
    <n v="29"/>
    <x v="5"/>
    <n v="26"/>
    <n v="45"/>
    <n v="10"/>
    <n v="111"/>
    <n v="387"/>
    <n v="2.7944439999999999"/>
    <n v="3.0011109999999999"/>
    <n v="2.9866670000000002"/>
    <n v="2.8811110000000002"/>
    <x v="0"/>
  </r>
  <r>
    <x v="97"/>
    <x v="23"/>
    <n v="32"/>
    <x v="0"/>
    <n v="65"/>
    <n v="12"/>
    <n v="58"/>
    <n v="69"/>
    <n v="378"/>
    <n v="4.0347220000000004"/>
    <n v="4.0833329999999997"/>
    <n v="3.8611110000000002"/>
    <n v="3.8680560000000002"/>
    <x v="0"/>
  </r>
  <r>
    <x v="48"/>
    <x v="132"/>
    <n v="33"/>
    <x v="3"/>
    <n v="50"/>
    <n v="34"/>
    <n v="10"/>
    <n v="101"/>
    <n v="375"/>
    <n v="3.3070179999999998"/>
    <n v="3.8508770000000001"/>
    <n v="3.5570179999999998"/>
    <n v="3.473684"/>
    <x v="0"/>
  </r>
  <r>
    <x v="83"/>
    <x v="85"/>
    <n v="23"/>
    <x v="0"/>
    <n v="52"/>
    <n v="12"/>
    <n v="31"/>
    <n v="52"/>
    <n v="274"/>
    <n v="3.5858210000000001"/>
    <n v="3.9440300000000001"/>
    <n v="3.6940300000000001"/>
    <n v="3.6865670000000001"/>
    <x v="0"/>
  </r>
  <r>
    <x v="11"/>
    <x v="127"/>
    <n v="37"/>
    <x v="4"/>
    <n v="40"/>
    <n v="56"/>
    <n v="13"/>
    <n v="81"/>
    <n v="368"/>
    <n v="3.3703699999999999"/>
    <n v="3.6666669999999999"/>
    <n v="3.7037040000000001"/>
    <n v="3.5925929999999999"/>
    <x v="0"/>
  </r>
  <r>
    <x v="46"/>
    <x v="150"/>
    <n v="37"/>
    <x v="0"/>
    <n v="65"/>
    <n v="28"/>
    <n v="32"/>
    <n v="47"/>
    <n v="358"/>
    <n v="3.6684209999999999"/>
    <n v="3.8368419999999999"/>
    <n v="3.6894740000000001"/>
    <n v="3.6947369999999999"/>
    <x v="0"/>
  </r>
  <r>
    <x v="83"/>
    <x v="150"/>
    <n v="24"/>
    <x v="0"/>
    <n v="49"/>
    <n v="11"/>
    <n v="27"/>
    <n v="54"/>
    <n v="250"/>
    <n v="3.480769"/>
    <n v="3.6538460000000001"/>
    <n v="3.288462"/>
    <n v="3.3653849999999998"/>
    <x v="0"/>
  </r>
  <r>
    <x v="81"/>
    <x v="14"/>
    <n v="52"/>
    <x v="1"/>
    <n v="64"/>
    <n v="25"/>
    <n v="33"/>
    <n v="68"/>
    <n v="403"/>
    <n v="3.558824"/>
    <n v="3.7058819999999999"/>
    <n v="3.4705879999999998"/>
    <n v="3.4264709999999998"/>
    <x v="0"/>
  </r>
  <r>
    <x v="101"/>
    <x v="11"/>
    <n v="29"/>
    <x v="3"/>
    <n v="57"/>
    <n v="13"/>
    <n v="39"/>
    <n v="53"/>
    <n v="313"/>
    <n v="3.5416669999999999"/>
    <n v="3.8333330000000001"/>
    <n v="3.5416669999999999"/>
    <n v="3.625"/>
    <x v="0"/>
  </r>
  <r>
    <x v="35"/>
    <x v="133"/>
    <n v="30"/>
    <x v="0"/>
    <n v="48"/>
    <n v="20"/>
    <n v="37"/>
    <n v="38"/>
    <n v="270"/>
    <n v="3.55"/>
    <n v="3.6625000000000001"/>
    <n v="3.55"/>
    <n v="3.5249999999999999"/>
    <x v="0"/>
  </r>
  <r>
    <x v="46"/>
    <x v="14"/>
    <n v="32"/>
    <x v="1"/>
    <n v="49"/>
    <n v="30"/>
    <n v="15"/>
    <n v="81"/>
    <n v="354"/>
    <n v="3.1129030000000002"/>
    <n v="3.2580650000000002"/>
    <n v="3.274194"/>
    <n v="3.2419349999999998"/>
    <x v="0"/>
  </r>
  <r>
    <x v="97"/>
    <x v="151"/>
    <n v="40"/>
    <x v="4"/>
    <n v="62"/>
    <n v="16"/>
    <n v="10"/>
    <n v="49"/>
    <n v="264"/>
    <n v="3.375"/>
    <n v="3.5625"/>
    <n v="3.3125"/>
    <n v="3.5"/>
    <x v="0"/>
  </r>
  <r>
    <x v="47"/>
    <x v="21"/>
    <n v="47"/>
    <x v="0"/>
    <n v="65"/>
    <n v="27"/>
    <n v="33"/>
    <n v="60"/>
    <n v="371"/>
    <n v="3.8793099999999998"/>
    <n v="3.9655170000000002"/>
    <n v="3.7413789999999998"/>
    <n v="3.7931029999999999"/>
    <x v="0"/>
  </r>
  <r>
    <x v="90"/>
    <x v="155"/>
    <n v="7"/>
    <x v="0"/>
    <n v="13"/>
    <n v="3"/>
    <n v="5"/>
    <n v="24"/>
    <n v="84"/>
    <n v="3.5"/>
    <n v="3.75"/>
    <n v="4"/>
    <n v="3.75"/>
    <x v="0"/>
  </r>
  <r>
    <x v="91"/>
    <x v="159"/>
    <n v="16"/>
    <x v="1"/>
    <n v="16"/>
    <n v="8"/>
    <n v="3"/>
    <n v="15"/>
    <n v="84"/>
    <n v="3.75"/>
    <n v="3.75"/>
    <n v="4.125"/>
    <n v="3.75"/>
    <x v="0"/>
  </r>
  <r>
    <x v="86"/>
    <x v="94"/>
    <n v="19"/>
    <x v="0"/>
    <n v="19"/>
    <n v="20"/>
    <n v="4"/>
    <n v="38"/>
    <n v="151"/>
    <n v="3.1923080000000001"/>
    <n v="3.4230770000000001"/>
    <n v="3.4230770000000001"/>
    <n v="3.3846150000000002"/>
    <x v="0"/>
  </r>
  <r>
    <x v="87"/>
    <x v="155"/>
    <n v="12"/>
    <x v="0"/>
    <n v="11"/>
    <n v="5"/>
    <n v="5"/>
    <n v="11"/>
    <n v="76"/>
    <n v="3.75"/>
    <n v="3.75"/>
    <n v="3"/>
    <n v="3.375"/>
    <x v="0"/>
  </r>
  <r>
    <x v="87"/>
    <x v="153"/>
    <n v="10"/>
    <x v="0"/>
    <n v="15"/>
    <n v="4"/>
    <n v="4"/>
    <n v="13"/>
    <n v="86"/>
    <n v="3.25"/>
    <n v="3.8125"/>
    <n v="3.375"/>
    <n v="2.9375"/>
    <x v="0"/>
  </r>
  <r>
    <x v="101"/>
    <x v="156"/>
    <n v="10"/>
    <x v="0"/>
    <n v="13"/>
    <n v="7"/>
    <n v="4"/>
    <n v="8"/>
    <n v="69"/>
    <n v="3"/>
    <n v="2.5"/>
    <n v="3.5"/>
    <n v="3.5"/>
    <x v="0"/>
  </r>
  <r>
    <x v="88"/>
    <x v="159"/>
    <n v="10"/>
    <x v="0"/>
    <n v="9"/>
    <n v="6"/>
    <n v="3"/>
    <n v="5"/>
    <n v="46"/>
    <n v="4"/>
    <n v="4"/>
    <n v="4"/>
    <n v="4.5"/>
    <x v="0"/>
  </r>
  <r>
    <x v="87"/>
    <x v="157"/>
    <n v="5"/>
    <x v="0"/>
    <n v="8"/>
    <n v="5"/>
    <n v="7"/>
    <n v="14"/>
    <n v="60"/>
    <n v="3.1428569999999998"/>
    <n v="3.285714"/>
    <n v="3.214286"/>
    <n v="3.214286"/>
    <x v="0"/>
  </r>
  <r>
    <x v="92"/>
    <x v="144"/>
    <n v="2"/>
    <x v="0"/>
    <n v="1"/>
    <n v="0"/>
    <n v="3"/>
    <n v="5"/>
    <n v="19"/>
    <n v="4"/>
    <n v="4.5"/>
    <n v="4"/>
    <n v="4.5"/>
    <x v="0"/>
  </r>
  <r>
    <x v="100"/>
    <x v="155"/>
    <n v="10"/>
    <x v="0"/>
    <n v="19"/>
    <n v="11"/>
    <n v="6"/>
    <n v="18"/>
    <n v="102"/>
    <n v="3.8"/>
    <n v="3.5"/>
    <n v="3.7"/>
    <n v="4"/>
    <x v="0"/>
  </r>
  <r>
    <x v="101"/>
    <x v="158"/>
    <n v="3"/>
    <x v="0"/>
    <n v="8"/>
    <n v="7"/>
    <n v="6"/>
    <n v="22"/>
    <n v="75"/>
    <n v="3.8333330000000001"/>
    <n v="3.75"/>
    <n v="3.9166669999999999"/>
    <n v="3.8333330000000001"/>
    <x v="0"/>
  </r>
  <r>
    <x v="88"/>
    <x v="155"/>
    <n v="5"/>
    <x v="1"/>
    <n v="4"/>
    <n v="3"/>
    <n v="1"/>
    <n v="16"/>
    <n v="44"/>
    <n v="3"/>
    <n v="2.75"/>
    <n v="3.5"/>
    <n v="3.75"/>
    <x v="0"/>
  </r>
  <r>
    <x v="101"/>
    <x v="61"/>
    <n v="49"/>
    <x v="0"/>
    <n v="68"/>
    <n v="7"/>
    <n v="48"/>
    <n v="110"/>
    <n v="540"/>
    <n v="4.0632910000000004"/>
    <n v="4.1139239999999999"/>
    <n v="4.0126580000000001"/>
    <n v="4.0569620000000004"/>
    <x v="0"/>
  </r>
  <r>
    <x v="46"/>
    <x v="59"/>
    <n v="41"/>
    <x v="0"/>
    <n v="62"/>
    <n v="20"/>
    <n v="27"/>
    <n v="119"/>
    <n v="538"/>
    <n v="4.5"/>
    <n v="4"/>
    <n v="4"/>
    <n v="4"/>
    <x v="0"/>
  </r>
  <r>
    <x v="24"/>
    <x v="79"/>
    <n v="184"/>
    <x v="0"/>
    <n v="165"/>
    <n v="43"/>
    <n v="32"/>
    <n v="48"/>
    <n v="715"/>
    <n v="4.052632"/>
    <n v="3.9703949999999999"/>
    <n v="3.8980260000000002"/>
    <n v="4.0197370000000001"/>
    <x v="0"/>
  </r>
  <r>
    <x v="86"/>
    <x v="172"/>
    <n v="43"/>
    <x v="0"/>
    <n v="95"/>
    <n v="43"/>
    <n v="29"/>
    <n v="145"/>
    <n v="646"/>
    <n v="3.8876080000000002"/>
    <n v="3.6642649999999999"/>
    <n v="3.7953890000000001"/>
    <n v="3.8170030000000001"/>
    <x v="0"/>
  </r>
  <r>
    <x v="52"/>
    <x v="43"/>
    <n v="11"/>
    <x v="4"/>
    <n v="27"/>
    <n v="11"/>
    <n v="27"/>
    <n v="170"/>
    <n v="556"/>
    <n v="4.0199999999999996"/>
    <n v="3.92"/>
    <n v="4.04"/>
    <n v="4.2"/>
    <x v="0"/>
  </r>
  <r>
    <x v="8"/>
    <x v="112"/>
    <n v="67"/>
    <x v="0"/>
    <n v="105"/>
    <n v="43"/>
    <n v="19"/>
    <n v="82"/>
    <n v="592"/>
    <n v="4.0288459999999997"/>
    <n v="4.0144229999999999"/>
    <n v="4.0144229999999999"/>
    <n v="4.1394229999999999"/>
    <x v="0"/>
  </r>
  <r>
    <x v="10"/>
    <x v="26"/>
    <n v="84"/>
    <x v="0"/>
    <n v="88"/>
    <n v="26"/>
    <n v="14"/>
    <n v="96"/>
    <n v="575"/>
    <n v="3.9677419999999999"/>
    <n v="3.8870969999999998"/>
    <n v="4.0645160000000002"/>
    <n v="4.048387"/>
    <x v="0"/>
  </r>
  <r>
    <x v="31"/>
    <x v="56"/>
    <n v="68"/>
    <x v="0"/>
    <n v="93"/>
    <n v="31"/>
    <n v="9"/>
    <n v="121"/>
    <n v="590"/>
    <n v="3.954545"/>
    <n v="3.8181820000000002"/>
    <n v="3.9090910000000001"/>
    <n v="3.9772729999999998"/>
    <x v="0"/>
  </r>
  <r>
    <x v="90"/>
    <x v="73"/>
    <n v="6"/>
    <x v="0"/>
    <n v="15"/>
    <n v="4"/>
    <n v="18"/>
    <n v="95"/>
    <n v="280"/>
    <n v="4"/>
    <n v="4.125"/>
    <n v="4.125"/>
    <n v="4.125"/>
    <x v="0"/>
  </r>
  <r>
    <x v="56"/>
    <x v="31"/>
    <n v="36"/>
    <x v="0"/>
    <n v="39"/>
    <n v="61"/>
    <n v="8"/>
    <n v="118"/>
    <n v="549"/>
    <n v="3.9"/>
    <n v="4.1500000000000004"/>
    <n v="3.7"/>
    <n v="3.65"/>
    <x v="0"/>
  </r>
  <r>
    <x v="52"/>
    <x v="11"/>
    <n v="8"/>
    <x v="1"/>
    <n v="20"/>
    <n v="16"/>
    <n v="0"/>
    <n v="29"/>
    <n v="163"/>
    <n v="3.8333330000000001"/>
    <n v="3.8333330000000001"/>
    <n v="3.75"/>
    <n v="3.9166669999999999"/>
    <x v="0"/>
  </r>
  <r>
    <x v="12"/>
    <x v="45"/>
    <n v="59"/>
    <x v="0"/>
    <n v="88"/>
    <n v="36"/>
    <n v="11"/>
    <n v="83"/>
    <n v="529"/>
    <n v="4.0263159999999996"/>
    <n v="4.1052629999999999"/>
    <n v="4.052632"/>
    <n v="4.1052629999999999"/>
    <x v="0"/>
  </r>
  <r>
    <x v="6"/>
    <x v="66"/>
    <n v="63"/>
    <x v="0"/>
    <n v="81"/>
    <n v="32"/>
    <n v="7"/>
    <n v="70"/>
    <n v="482"/>
    <n v="3.7916669999999999"/>
    <n v="3.75"/>
    <n v="3.7916669999999999"/>
    <n v="3.6666669999999999"/>
    <x v="0"/>
  </r>
  <r>
    <x v="87"/>
    <x v="91"/>
    <n v="14"/>
    <x v="0"/>
    <n v="38"/>
    <n v="9"/>
    <n v="12"/>
    <n v="30"/>
    <n v="201"/>
    <n v="4.5999999999999996"/>
    <n v="4.2"/>
    <n v="4.3"/>
    <n v="4.5999999999999996"/>
    <x v="0"/>
  </r>
  <r>
    <x v="92"/>
    <x v="165"/>
    <n v="0"/>
    <x v="0"/>
    <n v="0"/>
    <n v="0"/>
    <n v="0"/>
    <n v="4"/>
    <n v="14"/>
    <n v="4.5"/>
    <n v="3.5"/>
    <n v="4"/>
    <n v="4.5"/>
    <x v="0"/>
  </r>
  <r>
    <x v="54"/>
    <x v="102"/>
    <n v="70"/>
    <x v="0"/>
    <n v="74"/>
    <n v="25"/>
    <n v="17"/>
    <n v="45"/>
    <n v="337"/>
    <n v="3.3638180000000002"/>
    <n v="3.4612820000000002"/>
    <n v="3.3641519999999998"/>
    <n v="3.4158879999999998"/>
    <x v="0"/>
  </r>
  <r>
    <x v="58"/>
    <x v="97"/>
    <n v="47"/>
    <x v="5"/>
    <n v="59"/>
    <n v="27"/>
    <n v="31"/>
    <n v="35"/>
    <n v="302"/>
    <n v="4.0202460000000002"/>
    <n v="4.0290489999999997"/>
    <n v="3.9929579999999998"/>
    <n v="4.1285210000000001"/>
    <x v="0"/>
  </r>
  <r>
    <x v="100"/>
    <x v="74"/>
    <n v="45"/>
    <x v="0"/>
    <n v="45"/>
    <n v="21"/>
    <n v="17"/>
    <n v="18"/>
    <n v="217"/>
    <n v="3.8107120000000001"/>
    <n v="3.8667069999999999"/>
    <n v="3.8003650000000002"/>
    <n v="3.8928790000000002"/>
    <x v="0"/>
  </r>
  <r>
    <x v="52"/>
    <x v="150"/>
    <n v="41"/>
    <x v="0"/>
    <n v="56"/>
    <n v="18"/>
    <n v="14"/>
    <n v="30"/>
    <n v="220"/>
    <n v="2.9991449999999999"/>
    <n v="3.2452990000000002"/>
    <n v="3.0418799999999999"/>
    <n v="3.0307689999999998"/>
    <x v="0"/>
  </r>
  <r>
    <x v="97"/>
    <x v="154"/>
    <n v="45"/>
    <x v="0"/>
    <n v="54"/>
    <n v="32"/>
    <n v="29"/>
    <n v="32"/>
    <n v="263"/>
    <n v="3.990291"/>
    <n v="3.9870549999999998"/>
    <n v="3.8964400000000001"/>
    <n v="3.9983819999999999"/>
    <x v="0"/>
  </r>
  <r>
    <x v="83"/>
    <x v="155"/>
    <n v="38"/>
    <x v="1"/>
    <n v="46"/>
    <n v="19"/>
    <n v="23"/>
    <n v="27"/>
    <n v="205"/>
    <n v="3.672282"/>
    <n v="3.672282"/>
    <n v="3.5972430000000002"/>
    <n v="3.669219"/>
    <x v="0"/>
  </r>
  <r>
    <x v="55"/>
    <x v="91"/>
    <n v="69"/>
    <x v="5"/>
    <n v="75"/>
    <n v="42"/>
    <n v="34"/>
    <n v="52"/>
    <n v="387"/>
    <n v="3.805526"/>
    <n v="3.8374069999999998"/>
    <n v="3.7561110000000002"/>
    <n v="3.8400639999999999"/>
    <x v="0"/>
  </r>
  <r>
    <x v="54"/>
    <x v="74"/>
    <n v="75"/>
    <x v="1"/>
    <n v="77"/>
    <n v="37"/>
    <n v="34"/>
    <n v="41"/>
    <n v="391"/>
    <n v="3.7135259999999999"/>
    <n v="3.7993920000000001"/>
    <n v="3.7180849999999999"/>
    <n v="3.7507600000000001"/>
    <x v="0"/>
  </r>
  <r>
    <x v="85"/>
    <x v="135"/>
    <n v="66"/>
    <x v="0"/>
    <n v="96"/>
    <n v="23"/>
    <n v="14"/>
    <n v="22"/>
    <n v="409"/>
    <n v="3.874396"/>
    <n v="4.0305960000000001"/>
    <n v="3.8985509999999999"/>
    <n v="3.9541059999999999"/>
    <x v="0"/>
  </r>
  <r>
    <x v="48"/>
    <x v="151"/>
    <n v="59"/>
    <x v="19"/>
    <n v="73"/>
    <n v="41"/>
    <n v="28"/>
    <n v="39"/>
    <n v="357"/>
    <n v="3.7"/>
    <n v="3.8666670000000001"/>
    <n v="3.733333"/>
    <n v="3.9666670000000002"/>
    <x v="0"/>
  </r>
  <r>
    <x v="86"/>
    <x v="87"/>
    <n v="65"/>
    <x v="0"/>
    <n v="68"/>
    <n v="24"/>
    <n v="34"/>
    <n v="23"/>
    <n v="310"/>
    <n v="4.0331130000000002"/>
    <n v="3.7869760000000001"/>
    <n v="3.9525389999999998"/>
    <n v="4.1114790000000001"/>
    <x v="0"/>
  </r>
  <r>
    <x v="53"/>
    <x v="173"/>
    <n v="62"/>
    <x v="0"/>
    <n v="132"/>
    <n v="17"/>
    <n v="11"/>
    <n v="62"/>
    <n v="528"/>
    <n v="3.4582069999999998"/>
    <n v="3.4946809999999999"/>
    <n v="3.3799389999999998"/>
    <n v="3.302432"/>
    <x v="0"/>
  </r>
  <r>
    <x v="47"/>
    <x v="150"/>
    <n v="54"/>
    <x v="3"/>
    <n v="68"/>
    <n v="31"/>
    <n v="30"/>
    <n v="48"/>
    <n v="338"/>
    <n v="3.467857"/>
    <n v="3.5428570000000001"/>
    <n v="3.6107140000000002"/>
    <n v="3.6035710000000001"/>
    <x v="0"/>
  </r>
  <r>
    <x v="41"/>
    <x v="89"/>
    <n v="51"/>
    <x v="0"/>
    <n v="53"/>
    <n v="32"/>
    <n v="33"/>
    <n v="23"/>
    <n v="274"/>
    <n v="3.4267240000000001"/>
    <n v="3.625"/>
    <n v="3.559866"/>
    <n v="3.4947319999999999"/>
    <x v="0"/>
  </r>
  <r>
    <x v="97"/>
    <x v="5"/>
    <n v="52"/>
    <x v="0"/>
    <n v="64"/>
    <n v="36"/>
    <n v="34"/>
    <n v="52"/>
    <n v="409"/>
    <n v="3.5688149999999998"/>
    <n v="3.6994769999999999"/>
    <n v="3.5374560000000002"/>
    <n v="3.4468640000000001"/>
    <x v="0"/>
  </r>
  <r>
    <x v="82"/>
    <x v="81"/>
    <n v="73"/>
    <x v="0"/>
    <n v="77"/>
    <n v="28"/>
    <n v="23"/>
    <n v="24"/>
    <n v="304"/>
    <n v="3.9"/>
    <n v="3.8548390000000001"/>
    <n v="3.8645160000000001"/>
    <n v="3.8967740000000002"/>
    <x v="0"/>
  </r>
  <r>
    <x v="55"/>
    <x v="89"/>
    <n v="70"/>
    <x v="0"/>
    <n v="83"/>
    <n v="45"/>
    <n v="38"/>
    <n v="36"/>
    <n v="403"/>
    <n v="3.9701369999999998"/>
    <n v="3.9368599999999998"/>
    <n v="3.9616039999999999"/>
    <n v="4.0554610000000002"/>
    <x v="0"/>
  </r>
  <r>
    <x v="58"/>
    <x v="72"/>
    <n v="93"/>
    <x v="0"/>
    <n v="96"/>
    <n v="57"/>
    <n v="79"/>
    <n v="35"/>
    <n v="543"/>
    <n v="3.5"/>
    <n v="2.75"/>
    <n v="3"/>
    <n v="3.75"/>
    <x v="0"/>
  </r>
  <r>
    <x v="101"/>
    <x v="99"/>
    <n v="34"/>
    <x v="0"/>
    <n v="53"/>
    <n v="30"/>
    <n v="46"/>
    <n v="36"/>
    <n v="285"/>
    <n v="3.77521"/>
    <n v="3.858193"/>
    <n v="3.832983"/>
    <n v="3.8319329999999998"/>
    <x v="0"/>
  </r>
  <r>
    <x v="48"/>
    <x v="87"/>
    <n v="62"/>
    <x v="4"/>
    <n v="61"/>
    <n v="20"/>
    <n v="16"/>
    <n v="41"/>
    <n v="313"/>
    <n v="3.5870449999999998"/>
    <n v="3.8157890000000001"/>
    <n v="3.6821860000000002"/>
    <n v="3.6963560000000002"/>
    <x v="0"/>
  </r>
  <r>
    <x v="81"/>
    <x v="103"/>
    <n v="117"/>
    <x v="5"/>
    <n v="69"/>
    <n v="25"/>
    <n v="28"/>
    <n v="19"/>
    <n v="338"/>
    <n v="3.8937010000000001"/>
    <n v="3.9960629999999999"/>
    <n v="3.8110240000000002"/>
    <n v="3.8766400000000001"/>
    <x v="0"/>
  </r>
  <r>
    <x v="50"/>
    <x v="107"/>
    <n v="94"/>
    <x v="3"/>
    <n v="98"/>
    <n v="56"/>
    <n v="76"/>
    <n v="38"/>
    <n v="496"/>
    <n v="3.8666670000000001"/>
    <n v="3.9666670000000002"/>
    <n v="4.2"/>
    <n v="4"/>
    <x v="0"/>
  </r>
  <r>
    <x v="101"/>
    <x v="150"/>
    <n v="43"/>
    <x v="5"/>
    <n v="67"/>
    <n v="39"/>
    <n v="33"/>
    <n v="52"/>
    <n v="318"/>
    <n v="3.5845449999999999"/>
    <n v="3.5545450000000001"/>
    <n v="3.5518179999999999"/>
    <n v="3.6"/>
    <x v="0"/>
  </r>
  <r>
    <x v="47"/>
    <x v="92"/>
    <n v="76"/>
    <x v="5"/>
    <n v="83"/>
    <n v="32"/>
    <n v="40"/>
    <n v="79"/>
    <n v="428"/>
    <n v="3.6840079999999999"/>
    <n v="3.5240849999999999"/>
    <n v="3.6830440000000002"/>
    <n v="3.7090559999999999"/>
    <x v="0"/>
  </r>
  <r>
    <x v="82"/>
    <x v="100"/>
    <n v="46"/>
    <x v="1"/>
    <n v="52"/>
    <n v="29"/>
    <n v="14"/>
    <n v="36"/>
    <n v="263"/>
    <n v="3.284211"/>
    <n v="3.312281"/>
    <n v="3.3964910000000001"/>
    <n v="3.3245610000000001"/>
    <x v="0"/>
  </r>
  <r>
    <x v="81"/>
    <x v="88"/>
    <n v="52"/>
    <x v="0"/>
    <n v="57"/>
    <n v="36"/>
    <n v="25"/>
    <n v="24"/>
    <n v="309"/>
    <n v="3.4077670000000002"/>
    <n v="3.2912620000000001"/>
    <n v="3.4514559999999999"/>
    <n v="3.3592230000000001"/>
    <x v="0"/>
  </r>
  <r>
    <x v="83"/>
    <x v="127"/>
    <n v="26"/>
    <x v="5"/>
    <n v="31"/>
    <n v="30"/>
    <n v="30"/>
    <n v="21"/>
    <n v="209"/>
    <n v="3.6078429999999999"/>
    <n v="3.4656859999999998"/>
    <n v="3.4264709999999998"/>
    <n v="3.495098"/>
    <x v="0"/>
  </r>
  <r>
    <x v="85"/>
    <x v="92"/>
    <n v="60"/>
    <x v="5"/>
    <n v="68"/>
    <n v="39"/>
    <n v="30"/>
    <n v="68"/>
    <n v="368"/>
    <n v="3.5219299999999998"/>
    <n v="3.438596"/>
    <n v="3.5482459999999998"/>
    <n v="3.6008770000000001"/>
    <x v="0"/>
  </r>
  <r>
    <x v="31"/>
    <x v="92"/>
    <n v="69"/>
    <x v="0"/>
    <n v="97"/>
    <n v="40"/>
    <n v="27"/>
    <n v="44"/>
    <n v="388"/>
    <n v="3.59375"/>
    <n v="3.507212"/>
    <n v="3.5096150000000002"/>
    <n v="3.5793270000000001"/>
    <x v="0"/>
  </r>
  <r>
    <x v="51"/>
    <x v="77"/>
    <n v="54"/>
    <x v="5"/>
    <n v="86"/>
    <n v="63"/>
    <n v="42"/>
    <n v="48"/>
    <n v="427"/>
    <n v="2.1551719999999999"/>
    <n v="2.8103449999999999"/>
    <n v="2.362069"/>
    <n v="2.0344829999999998"/>
    <x v="0"/>
  </r>
  <r>
    <x v="54"/>
    <x v="23"/>
    <n v="82"/>
    <x v="0"/>
    <n v="97"/>
    <n v="41"/>
    <n v="22"/>
    <n v="69"/>
    <n v="438"/>
    <n v="3.488372"/>
    <n v="3.604651"/>
    <n v="3.639535"/>
    <n v="3.5581399999999999"/>
    <x v="0"/>
  </r>
  <r>
    <x v="31"/>
    <x v="6"/>
    <n v="157"/>
    <x v="5"/>
    <n v="116"/>
    <n v="55"/>
    <n v="67"/>
    <n v="64"/>
    <n v="635"/>
    <n v="4.0031850000000002"/>
    <n v="4.047771"/>
    <n v="4"/>
    <n v="4.0700640000000003"/>
    <x v="0"/>
  </r>
  <r>
    <x v="54"/>
    <x v="107"/>
    <n v="40"/>
    <x v="0"/>
    <n v="49"/>
    <n v="33"/>
    <n v="17"/>
    <n v="47"/>
    <n v="284"/>
    <n v="3.5846770000000001"/>
    <n v="3.6935479999999998"/>
    <n v="3.5201609999999999"/>
    <n v="3.3911289999999998"/>
    <x v="0"/>
  </r>
  <r>
    <x v="49"/>
    <x v="96"/>
    <n v="67"/>
    <x v="1"/>
    <n v="75"/>
    <n v="74"/>
    <n v="49"/>
    <n v="77"/>
    <n v="501"/>
    <n v="3.5489130000000002"/>
    <n v="3.6485509999999999"/>
    <n v="3.652174"/>
    <n v="3.606884"/>
    <x v="0"/>
  </r>
  <r>
    <x v="47"/>
    <x v="87"/>
    <n v="66"/>
    <x v="0"/>
    <n v="64"/>
    <n v="48"/>
    <n v="37"/>
    <n v="43"/>
    <n v="379"/>
    <n v="3.8046880000000001"/>
    <n v="3.8007810000000002"/>
    <n v="3.6953119999999999"/>
    <n v="3.7929689999999998"/>
    <x v="0"/>
  </r>
  <r>
    <x v="85"/>
    <x v="150"/>
    <n v="71"/>
    <x v="0"/>
    <n v="78"/>
    <n v="33"/>
    <n v="38"/>
    <n v="77"/>
    <n v="404"/>
    <n v="3.496"/>
    <n v="3.496"/>
    <n v="3.556"/>
    <n v="3.524"/>
    <x v="0"/>
  </r>
  <r>
    <x v="132"/>
    <x v="174"/>
    <m/>
    <x v="20"/>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115" firstHeaderRow="0" firstDataRow="1" firstDataCol="1"/>
  <pivotFields count="25">
    <pivotField showAll="0"/>
    <pivotField axis="axisRow" showAll="0">
      <items count="112">
        <item x="0"/>
        <item x="1"/>
        <item x="2"/>
        <item x="5"/>
        <item x="4"/>
        <item x="3"/>
        <item x="6"/>
        <item x="7"/>
        <item x="8"/>
        <item x="9"/>
        <item x="10"/>
        <item x="11"/>
        <item x="12"/>
        <item x="13"/>
        <item x="14"/>
        <item x="15"/>
        <item x="16"/>
        <item x="17"/>
        <item x="18"/>
        <item x="19"/>
        <item x="20"/>
        <item x="21"/>
        <item x="22"/>
        <item x="23"/>
        <item x="24"/>
        <item x="25"/>
        <item x="26"/>
        <item x="27"/>
        <item x="28"/>
        <item x="29"/>
        <item x="30"/>
        <item x="31"/>
        <item x="32"/>
        <item x="33"/>
        <item x="34"/>
        <item x="36"/>
        <item x="35"/>
        <item x="37"/>
        <item x="39"/>
        <item x="38"/>
        <item x="40"/>
        <item x="41"/>
        <item x="42"/>
        <item x="43"/>
        <item x="44"/>
        <item x="45"/>
        <item x="46"/>
        <item x="47"/>
        <item x="48"/>
        <item x="49"/>
        <item x="51"/>
        <item x="50"/>
        <item x="52"/>
        <item x="53"/>
        <item x="54"/>
        <item x="55"/>
        <item x="56"/>
        <item x="57"/>
        <item x="58"/>
        <item x="59"/>
        <item x="60"/>
        <item x="61"/>
        <item x="62"/>
        <item x="63"/>
        <item x="64"/>
        <item x="65"/>
        <item x="66"/>
        <item x="67"/>
        <item x="68"/>
        <item x="69"/>
        <item x="70"/>
        <item x="71"/>
        <item x="72"/>
        <item x="73"/>
        <item x="74"/>
        <item x="75"/>
        <item x="76"/>
        <item x="77"/>
        <item x="78"/>
        <item x="79"/>
        <item x="81"/>
        <item x="80"/>
        <item x="82"/>
        <item x="83"/>
        <item x="84"/>
        <item x="85"/>
        <item x="86"/>
        <item x="87"/>
        <item x="88"/>
        <item x="90"/>
        <item x="89"/>
        <item x="91"/>
        <item x="92"/>
        <item x="93"/>
        <item x="94"/>
        <item x="95"/>
        <item x="96"/>
        <item x="97"/>
        <item x="98"/>
        <item x="99"/>
        <item x="100"/>
        <item x="101"/>
        <item x="102"/>
        <item x="103"/>
        <item x="104"/>
        <item x="105"/>
        <item x="106"/>
        <item x="107"/>
        <item x="108"/>
        <item x="109"/>
        <item x="110"/>
        <item t="default"/>
      </items>
    </pivotField>
    <pivotField showAll="0"/>
    <pivotField showAll="0"/>
    <pivotField showAll="0"/>
    <pivotField showAll="0">
      <items count="195">
        <item x="95"/>
        <item x="154"/>
        <item x="153"/>
        <item x="151"/>
        <item x="150"/>
        <item x="113"/>
        <item x="152"/>
        <item x="115"/>
        <item x="114"/>
        <item x="112"/>
        <item x="105"/>
        <item x="137"/>
        <item x="132"/>
        <item x="127"/>
        <item x="155"/>
        <item x="134"/>
        <item x="138"/>
        <item x="156"/>
        <item x="60"/>
        <item x="59"/>
        <item x="61"/>
        <item x="64"/>
        <item x="139"/>
        <item x="63"/>
        <item x="136"/>
        <item x="133"/>
        <item x="57"/>
        <item x="104"/>
        <item x="173"/>
        <item x="58"/>
        <item x="135"/>
        <item x="131"/>
        <item x="140"/>
        <item x="56"/>
        <item x="125"/>
        <item x="122"/>
        <item x="55"/>
        <item x="62"/>
        <item x="12"/>
        <item x="147"/>
        <item x="65"/>
        <item x="121"/>
        <item x="120"/>
        <item x="119"/>
        <item x="99"/>
        <item x="7"/>
        <item x="118"/>
        <item x="106"/>
        <item x="5"/>
        <item x="98"/>
        <item x="117"/>
        <item x="66"/>
        <item x="11"/>
        <item x="184"/>
        <item x="126"/>
        <item x="2"/>
        <item x="116"/>
        <item x="130"/>
        <item x="6"/>
        <item x="97"/>
        <item x="176"/>
        <item x="9"/>
        <item x="14"/>
        <item x="0"/>
        <item x="191"/>
        <item x="51"/>
        <item x="146"/>
        <item x="10"/>
        <item x="144"/>
        <item x="175"/>
        <item x="124"/>
        <item x="8"/>
        <item x="141"/>
        <item x="170"/>
        <item x="123"/>
        <item x="49"/>
        <item x="183"/>
        <item x="50"/>
        <item x="67"/>
        <item x="142"/>
        <item x="46"/>
        <item x="145"/>
        <item x="4"/>
        <item x="69"/>
        <item x="53"/>
        <item x="87"/>
        <item x="13"/>
        <item x="48"/>
        <item x="54"/>
        <item x="102"/>
        <item x="17"/>
        <item x="88"/>
        <item x="47"/>
        <item x="101"/>
        <item x="18"/>
        <item x="76"/>
        <item x="149"/>
        <item x="68"/>
        <item x="74"/>
        <item x="162"/>
        <item x="1"/>
        <item x="15"/>
        <item x="80"/>
        <item x="73"/>
        <item x="16"/>
        <item x="172"/>
        <item x="71"/>
        <item x="89"/>
        <item x="190"/>
        <item x="174"/>
        <item x="75"/>
        <item x="79"/>
        <item x="72"/>
        <item x="52"/>
        <item x="110"/>
        <item x="189"/>
        <item x="70"/>
        <item x="91"/>
        <item x="128"/>
        <item x="3"/>
        <item x="78"/>
        <item x="90"/>
        <item x="188"/>
        <item x="186"/>
        <item x="107"/>
        <item x="159"/>
        <item x="45"/>
        <item x="161"/>
        <item x="94"/>
        <item x="100"/>
        <item x="163"/>
        <item x="25"/>
        <item x="108"/>
        <item x="83"/>
        <item x="37"/>
        <item x="77"/>
        <item x="148"/>
        <item x="171"/>
        <item x="92"/>
        <item x="96"/>
        <item x="30"/>
        <item x="93"/>
        <item x="41"/>
        <item x="21"/>
        <item x="109"/>
        <item x="193"/>
        <item x="29"/>
        <item x="23"/>
        <item x="103"/>
        <item x="167"/>
        <item x="181"/>
        <item x="24"/>
        <item x="22"/>
        <item x="28"/>
        <item x="43"/>
        <item x="164"/>
        <item x="33"/>
        <item x="26"/>
        <item x="32"/>
        <item x="111"/>
        <item x="192"/>
        <item x="168"/>
        <item x="85"/>
        <item x="36"/>
        <item x="143"/>
        <item x="169"/>
        <item x="160"/>
        <item x="34"/>
        <item x="129"/>
        <item x="35"/>
        <item x="27"/>
        <item x="178"/>
        <item x="44"/>
        <item x="158"/>
        <item x="39"/>
        <item x="38"/>
        <item x="166"/>
        <item x="157"/>
        <item x="31"/>
        <item x="20"/>
        <item x="40"/>
        <item x="177"/>
        <item x="182"/>
        <item x="19"/>
        <item x="42"/>
        <item x="81"/>
        <item x="165"/>
        <item x="82"/>
        <item x="179"/>
        <item x="180"/>
        <item x="187"/>
        <item x="185"/>
        <item x="84"/>
        <item x="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26">
        <item x="462"/>
        <item x="1113"/>
        <item x="1115"/>
        <item x="990"/>
        <item x="1118"/>
        <item x="1116"/>
        <item x="614"/>
        <item x="1110"/>
        <item x="1313"/>
        <item x="1114"/>
        <item x="1300"/>
        <item x="1065"/>
        <item x="996"/>
        <item x="831"/>
        <item x="615"/>
        <item x="1112"/>
        <item x="988"/>
        <item x="1303"/>
        <item x="1062"/>
        <item x="619"/>
        <item x="1312"/>
        <item x="1002"/>
        <item x="1076"/>
        <item x="1085"/>
        <item x="1103"/>
        <item x="1086"/>
        <item x="1100"/>
        <item x="1109"/>
        <item x="1311"/>
        <item x="992"/>
        <item x="1067"/>
        <item x="833"/>
        <item x="994"/>
        <item x="822"/>
        <item x="1000"/>
        <item x="1046"/>
        <item x="618"/>
        <item x="2269"/>
        <item x="1102"/>
        <item x="826"/>
        <item x="1101"/>
        <item x="1309"/>
        <item x="1099"/>
        <item x="1301"/>
        <item x="1059"/>
        <item x="611"/>
        <item x="778"/>
        <item x="1298"/>
        <item x="1068"/>
        <item x="1095"/>
        <item x="820"/>
        <item x="1084"/>
        <item x="1098"/>
        <item x="616"/>
        <item x="511"/>
        <item x="1075"/>
        <item x="1064"/>
        <item x="1297"/>
        <item x="916"/>
        <item x="868"/>
        <item x="1288"/>
        <item x="824"/>
        <item x="942"/>
        <item x="1299"/>
        <item x="1090"/>
        <item x="832"/>
        <item x="1047"/>
        <item x="1070"/>
        <item x="1079"/>
        <item x="1306"/>
        <item x="1005"/>
        <item x="1066"/>
        <item x="1081"/>
        <item x="835"/>
        <item x="808"/>
        <item x="1097"/>
        <item x="1094"/>
        <item x="1104"/>
        <item x="849"/>
        <item x="1071"/>
        <item x="1307"/>
        <item x="1074"/>
        <item x="456"/>
        <item x="1078"/>
        <item x="776"/>
        <item x="814"/>
        <item x="1096"/>
        <item x="1111"/>
        <item x="973"/>
        <item x="997"/>
        <item x="583"/>
        <item x="1080"/>
        <item x="1061"/>
        <item x="1072"/>
        <item x="1069"/>
        <item x="1077"/>
        <item x="1117"/>
        <item x="914"/>
        <item x="1305"/>
        <item x="460"/>
        <item x="267"/>
        <item x="845"/>
        <item x="1060"/>
        <item x="983"/>
        <item x="1108"/>
        <item x="632"/>
        <item x="1044"/>
        <item x="1403"/>
        <item x="875"/>
        <item x="982"/>
        <item x="2176"/>
        <item x="396"/>
        <item x="829"/>
        <item x="1105"/>
        <item x="846"/>
        <item x="971"/>
        <item x="878"/>
        <item x="843"/>
        <item x="991"/>
        <item x="1107"/>
        <item x="1001"/>
        <item x="781"/>
        <item x="821"/>
        <item x="1045"/>
        <item x="1626"/>
        <item x="818"/>
        <item x="933"/>
        <item x="958"/>
        <item x="974"/>
        <item x="828"/>
        <item x="981"/>
        <item x="2164"/>
        <item x="960"/>
        <item x="1004"/>
        <item x="816"/>
        <item x="458"/>
        <item x="727"/>
        <item x="1616"/>
        <item x="806"/>
        <item x="1092"/>
        <item x="1073"/>
        <item x="904"/>
        <item x="1886"/>
        <item x="461"/>
        <item x="1580"/>
        <item x="924"/>
        <item x="1022"/>
        <item x="915"/>
        <item x="1003"/>
        <item x="857"/>
        <item x="2174"/>
        <item x="1033"/>
        <item x="890"/>
        <item x="985"/>
        <item x="817"/>
        <item x="1517"/>
        <item x="976"/>
        <item x="1308"/>
        <item x="850"/>
        <item x="1469"/>
        <item x="540"/>
        <item x="613"/>
        <item x="993"/>
        <item x="472"/>
        <item x="956"/>
        <item x="2162"/>
        <item x="979"/>
        <item x="980"/>
        <item x="946"/>
        <item x="599"/>
        <item x="1530"/>
        <item x="1038"/>
        <item x="978"/>
        <item x="1082"/>
        <item x="902"/>
        <item x="1093"/>
        <item x="361"/>
        <item x="961"/>
        <item x="1089"/>
        <item x="1494"/>
        <item x="179"/>
        <item x="1720"/>
        <item x="457"/>
        <item x="2300"/>
        <item x="1310"/>
        <item x="998"/>
        <item x="944"/>
        <item x="840"/>
        <item x="1267"/>
        <item x="221"/>
        <item x="884"/>
        <item x="987"/>
        <item x="1302"/>
        <item x="954"/>
        <item x="1323"/>
        <item x="894"/>
        <item x="836"/>
        <item x="939"/>
        <item x="830"/>
        <item x="779"/>
        <item x="957"/>
        <item x="815"/>
        <item x="463"/>
        <item x="977"/>
        <item x="1025"/>
        <item x="964"/>
        <item x="318"/>
        <item x="858"/>
        <item x="475"/>
        <item x="1423"/>
        <item x="2301"/>
        <item x="1891"/>
        <item x="322"/>
        <item x="812"/>
        <item x="1812"/>
        <item x="1041"/>
        <item x="811"/>
        <item x="1235"/>
        <item x="405"/>
        <item x="1039"/>
        <item x="224"/>
        <item x="108"/>
        <item x="459"/>
        <item x="848"/>
        <item x="1106"/>
        <item x="1520"/>
        <item x="1006"/>
        <item x="449"/>
        <item x="926"/>
        <item x="1269"/>
        <item x="1927"/>
        <item x="2152"/>
        <item x="841"/>
        <item x="1792"/>
        <item x="303"/>
        <item x="452"/>
        <item x="2154"/>
        <item x="1892"/>
        <item x="1464"/>
        <item x="862"/>
        <item x="1042"/>
        <item x="256"/>
        <item x="934"/>
        <item x="135"/>
        <item x="257"/>
        <item x="788"/>
        <item x="881"/>
        <item x="717"/>
        <item x="539"/>
        <item x="569"/>
        <item x="469"/>
        <item x="1287"/>
        <item x="877"/>
        <item x="1492"/>
        <item x="975"/>
        <item x="1234"/>
        <item x="935"/>
        <item x="2233"/>
        <item x="1330"/>
        <item x="2086"/>
        <item x="950"/>
        <item x="952"/>
        <item x="883"/>
        <item x="827"/>
        <item x="1152"/>
        <item x="1934"/>
        <item x="900"/>
        <item x="967"/>
        <item x="588"/>
        <item x="951"/>
        <item x="1457"/>
        <item x="2171"/>
        <item x="813"/>
        <item x="454"/>
        <item x="972"/>
        <item x="526"/>
        <item x="1418"/>
        <item x="398"/>
        <item x="1216"/>
        <item x="923"/>
        <item x="2197"/>
        <item x="176"/>
        <item x="1040"/>
        <item x="886"/>
        <item x="1227"/>
        <item x="963"/>
        <item x="1091"/>
        <item x="969"/>
        <item x="1043"/>
        <item x="594"/>
        <item x="1122"/>
        <item x="571"/>
        <item x="955"/>
        <item x="589"/>
        <item x="999"/>
        <item x="859"/>
        <item x="2211"/>
        <item x="431"/>
        <item x="2247"/>
        <item x="869"/>
        <item x="948"/>
        <item x="879"/>
        <item x="292"/>
        <item x="838"/>
        <item x="574"/>
        <item x="927"/>
        <item x="896"/>
        <item x="1442"/>
        <item x="2256"/>
        <item x="1351"/>
        <item x="837"/>
        <item x="2085"/>
        <item x="476"/>
        <item x="1236"/>
        <item x="591"/>
        <item x="1505"/>
        <item x="2115"/>
        <item x="1454"/>
        <item x="610"/>
        <item x="32"/>
        <item x="819"/>
        <item x="1140"/>
        <item x="1226"/>
        <item x="1433"/>
        <item x="1738"/>
        <item x="2106"/>
        <item x="598"/>
        <item x="1703"/>
        <item x="947"/>
        <item x="1905"/>
        <item x="584"/>
        <item x="1784"/>
        <item x="629"/>
        <item x="1707"/>
        <item x="1866"/>
        <item x="225"/>
        <item x="943"/>
        <item x="1536"/>
        <item x="854"/>
        <item x="400"/>
        <item x="2305"/>
        <item x="986"/>
        <item x="941"/>
        <item x="2180"/>
        <item x="301"/>
        <item x="1953"/>
        <item x="968"/>
        <item x="1215"/>
        <item x="834"/>
        <item x="402"/>
        <item x="805"/>
        <item x="404"/>
        <item x="597"/>
        <item x="1900"/>
        <item x="1709"/>
        <item x="2169"/>
        <item x="1083"/>
        <item x="145"/>
        <item x="510"/>
        <item x="2137"/>
        <item x="1933"/>
        <item x="612"/>
        <item x="1214"/>
        <item x="1421"/>
        <item x="465"/>
        <item x="918"/>
        <item x="732"/>
        <item x="293"/>
        <item x="917"/>
        <item x="2104"/>
        <item x="93"/>
        <item x="949"/>
        <item x="995"/>
        <item x="2113"/>
        <item x="809"/>
        <item x="626"/>
        <item x="308"/>
        <item x="2198"/>
        <item x="1401"/>
        <item x="1719"/>
        <item x="316"/>
        <item x="984"/>
        <item x="810"/>
        <item x="1641"/>
        <item x="919"/>
        <item x="254"/>
        <item x="2165"/>
        <item x="1437"/>
        <item x="622"/>
        <item x="193"/>
        <item x="2155"/>
        <item x="864"/>
        <item x="631"/>
        <item x="471"/>
        <item x="330"/>
        <item x="89"/>
        <item x="575"/>
        <item x="195"/>
        <item x="244"/>
        <item x="1304"/>
        <item x="1721"/>
        <item x="194"/>
        <item x="349"/>
        <item x="892"/>
        <item x="1088"/>
        <item x="321"/>
        <item x="2202"/>
        <item x="856"/>
        <item x="278"/>
        <item x="245"/>
        <item x="1329"/>
        <item x="2253"/>
        <item x="887"/>
        <item x="1718"/>
        <item x="297"/>
        <item x="966"/>
        <item x="376"/>
        <item x="1440"/>
        <item x="451"/>
        <item x="1435"/>
        <item x="473"/>
        <item x="595"/>
        <item x="2315"/>
        <item x="285"/>
        <item x="735"/>
        <item x="1508"/>
        <item x="375"/>
        <item x="352"/>
        <item x="214"/>
        <item x="1622"/>
        <item x="936"/>
        <item x="825"/>
        <item x="893"/>
        <item x="1552"/>
        <item x="970"/>
        <item x="930"/>
        <item x="889"/>
        <item x="477"/>
        <item x="873"/>
        <item x="586"/>
        <item x="1229"/>
        <item x="965"/>
        <item x="870"/>
        <item x="1322"/>
        <item x="1184"/>
        <item x="910"/>
        <item x="1271"/>
        <item x="1155"/>
        <item x="1007"/>
        <item x="1173"/>
        <item x="922"/>
        <item x="777"/>
        <item x="2147"/>
        <item x="2183"/>
        <item x="1501"/>
        <item x="53"/>
        <item x="1319"/>
        <item x="223"/>
        <item x="792"/>
        <item x="1569"/>
        <item x="1730"/>
        <item x="22"/>
        <item x="728"/>
        <item x="1358"/>
        <item x="446"/>
        <item x="633"/>
        <item x="2166"/>
        <item x="2310"/>
        <item x="6"/>
        <item x="940"/>
        <item x="1354"/>
        <item x="401"/>
        <item x="630"/>
        <item x="269"/>
        <item x="1887"/>
        <item x="13"/>
        <item x="1479"/>
        <item x="1897"/>
        <item x="587"/>
        <item x="277"/>
        <item x="432"/>
        <item x="177"/>
        <item x="1711"/>
        <item x="1870"/>
        <item x="2266"/>
        <item x="1627"/>
        <item x="1869"/>
        <item x="50"/>
        <item x="1830"/>
        <item x="1757"/>
        <item x="945"/>
        <item x="624"/>
        <item x="1386"/>
        <item x="1907"/>
        <item x="895"/>
        <item x="355"/>
        <item x="2109"/>
        <item x="1716"/>
        <item x="764"/>
        <item x="1871"/>
        <item x="391"/>
        <item x="882"/>
        <item x="1416"/>
        <item x="871"/>
        <item x="274"/>
        <item x="847"/>
        <item x="1087"/>
        <item x="2172"/>
        <item x="327"/>
        <item x="628"/>
        <item x="1659"/>
        <item x="417"/>
        <item x="2151"/>
        <item x="638"/>
        <item x="1360"/>
        <item x="2175"/>
        <item x="466"/>
        <item x="1405"/>
        <item x="2302"/>
        <item x="1387"/>
        <item x="791"/>
        <item x="1233"/>
        <item x="1208"/>
        <item x="1503"/>
        <item x="151"/>
        <item x="2108"/>
        <item x="192"/>
        <item x="536"/>
        <item x="1502"/>
        <item x="270"/>
        <item x="1441"/>
        <item x="497"/>
        <item x="921"/>
        <item x="154"/>
        <item x="568"/>
        <item x="113"/>
        <item x="2303"/>
        <item x="1789"/>
        <item x="1210"/>
        <item x="1187"/>
        <item x="2192"/>
        <item x="434"/>
        <item x="2077"/>
        <item x="1153"/>
        <item x="66"/>
        <item x="2019"/>
        <item x="1211"/>
        <item x="1594"/>
        <item x="374"/>
        <item x="1583"/>
        <item x="853"/>
        <item x="1396"/>
        <item x="743"/>
        <item x="174"/>
        <item x="627"/>
        <item x="1159"/>
        <item x="1163"/>
        <item x="1444"/>
        <item x="217"/>
        <item x="141"/>
        <item x="437"/>
        <item x="216"/>
        <item x="2316"/>
        <item x="1446"/>
        <item x="1559"/>
        <item x="2157"/>
        <item x="1398"/>
        <item x="226"/>
        <item x="1429"/>
        <item x="317"/>
        <item x="899"/>
        <item x="620"/>
        <item x="2265"/>
        <item x="1432"/>
        <item x="2194"/>
        <item x="1682"/>
        <item x="1906"/>
        <item x="1745"/>
        <item x="687"/>
        <item x="1191"/>
        <item x="2026"/>
        <item x="185"/>
        <item x="1621"/>
        <item x="1628"/>
        <item x="2015"/>
        <item x="736"/>
        <item x="1472"/>
        <item x="1619"/>
        <item x="1028"/>
        <item x="436"/>
        <item x="403"/>
        <item x="51"/>
        <item x="429"/>
        <item x="183"/>
        <item x="534"/>
        <item x="2048"/>
        <item x="1762"/>
        <item x="359"/>
        <item x="842"/>
        <item x="2173"/>
        <item x="593"/>
        <item x="1144"/>
        <item x="1708"/>
        <item x="2149"/>
        <item x="903"/>
        <item x="239"/>
        <item x="1801"/>
        <item x="1266"/>
        <item x="2111"/>
        <item x="313"/>
        <item x="1258"/>
        <item x="1399"/>
        <item x="1920"/>
        <item x="1765"/>
        <item x="1265"/>
        <item x="2240"/>
        <item x="133"/>
        <item x="1447"/>
        <item x="1380"/>
        <item x="1532"/>
        <item x="287"/>
        <item x="592"/>
        <item x="1222"/>
        <item x="120"/>
        <item x="938"/>
        <item x="262"/>
        <item x="86"/>
        <item x="720"/>
        <item x="155"/>
        <item x="506"/>
        <item x="1119"/>
        <item x="2272"/>
        <item x="1596"/>
        <item x="2034"/>
        <item x="1917"/>
        <item x="1268"/>
        <item x="1408"/>
        <item x="143"/>
        <item x="65"/>
        <item x="190"/>
        <item x="2138"/>
        <item x="2244"/>
        <item x="907"/>
        <item x="2163"/>
        <item x="604"/>
        <item x="1142"/>
        <item x="1635"/>
        <item x="1206"/>
        <item x="74"/>
        <item x="1347"/>
        <item x="351"/>
        <item x="1438"/>
        <item x="2095"/>
        <item x="187"/>
        <item x="350"/>
        <item x="731"/>
        <item x="382"/>
        <item x="861"/>
        <item x="807"/>
        <item x="222"/>
        <item x="580"/>
        <item x="1921"/>
        <item x="504"/>
        <item x="1490"/>
        <item x="577"/>
        <item x="2021"/>
        <item x="236"/>
        <item x="1015"/>
        <item x="1175"/>
        <item x="703"/>
        <item x="137"/>
        <item x="2103"/>
        <item x="1525"/>
        <item x="1827"/>
        <item x="666"/>
        <item x="2178"/>
        <item x="2020"/>
        <item x="2013"/>
        <item x="1783"/>
        <item x="1556"/>
        <item x="2203"/>
        <item x="1321"/>
        <item x="247"/>
        <item x="780"/>
        <item x="876"/>
        <item x="1484"/>
        <item x="1404"/>
        <item x="1120"/>
        <item x="168"/>
        <item x="2270"/>
        <item x="1919"/>
        <item x="2319"/>
        <item x="428"/>
        <item x="1224"/>
        <item x="423"/>
        <item x="578"/>
        <item x="1595"/>
        <item x="358"/>
        <item x="186"/>
        <item x="1190"/>
        <item x="636"/>
        <item x="634"/>
        <item x="1331"/>
        <item x="91"/>
        <item x="27"/>
        <item x="1198"/>
        <item x="356"/>
        <item x="1158"/>
        <item x="909"/>
        <item x="302"/>
        <item x="2133"/>
        <item x="200"/>
        <item x="15"/>
        <item x="1656"/>
        <item x="242"/>
        <item x="799"/>
        <item x="1450"/>
        <item x="1154"/>
        <item x="2142"/>
        <item x="266"/>
        <item x="1232"/>
        <item x="1715"/>
        <item x="2168"/>
        <item x="2160"/>
        <item x="1734"/>
        <item x="1316"/>
        <item x="1285"/>
        <item x="1359"/>
        <item x="397"/>
        <item x="232"/>
        <item x="637"/>
        <item x="342"/>
        <item x="1251"/>
        <item x="606"/>
        <item x="1439"/>
        <item x="1023"/>
        <item x="1808"/>
        <item x="1449"/>
        <item x="474"/>
        <item x="1460"/>
        <item x="494"/>
        <item x="319"/>
        <item x="738"/>
        <item x="874"/>
        <item x="2217"/>
        <item x="1997"/>
        <item x="2087"/>
        <item x="1974"/>
        <item x="1653"/>
        <item x="1773"/>
        <item x="602"/>
        <item x="1417"/>
        <item x="378"/>
        <item x="2096"/>
        <item x="2189"/>
        <item x="2227"/>
        <item x="1353"/>
        <item x="2225"/>
        <item x="1926"/>
        <item x="116"/>
        <item x="2118"/>
        <item x="1618"/>
        <item x="1127"/>
        <item x="275"/>
        <item x="392"/>
        <item x="59"/>
        <item x="704"/>
        <item x="582"/>
        <item x="2237"/>
        <item x="1717"/>
        <item x="1723"/>
        <item x="581"/>
        <item x="148"/>
        <item x="2191"/>
        <item x="28"/>
        <item x="1683"/>
        <item x="989"/>
        <item x="1256"/>
        <item x="344"/>
        <item x="1455"/>
        <item x="1705"/>
        <item x="2159"/>
        <item x="2186"/>
        <item x="1910"/>
        <item x="1197"/>
        <item x="1541"/>
        <item x="1063"/>
        <item x="1459"/>
        <item x="208"/>
        <item x="2255"/>
        <item x="1796"/>
        <item x="443"/>
        <item x="509"/>
        <item x="115"/>
        <item x="198"/>
        <item x="1407"/>
        <item x="1908"/>
        <item x="440"/>
        <item x="605"/>
        <item x="184"/>
        <item x="1636"/>
        <item x="418"/>
        <item x="1147"/>
        <item x="1160"/>
        <item x="450"/>
        <item x="169"/>
        <item x="2069"/>
        <item x="1430"/>
        <item x="690"/>
        <item x="1165"/>
        <item x="180"/>
        <item x="264"/>
        <item x="161"/>
        <item x="692"/>
        <item x="360"/>
        <item x="702"/>
        <item x="1170"/>
        <item x="92"/>
        <item x="122"/>
        <item x="289"/>
        <item x="36"/>
        <item x="1657"/>
        <item x="786"/>
        <item x="1231"/>
        <item x="911"/>
        <item x="235"/>
        <item x="1930"/>
        <item x="1655"/>
        <item x="354"/>
        <item x="1021"/>
        <item x="411"/>
        <item x="468"/>
        <item x="1751"/>
        <item x="1137"/>
        <item x="1770"/>
        <item x="1344"/>
        <item x="425"/>
        <item x="215"/>
        <item x="501"/>
        <item x="272"/>
        <item x="621"/>
        <item x="2224"/>
        <item x="399"/>
        <item x="2312"/>
        <item x="1632"/>
        <item x="80"/>
        <item x="523"/>
        <item x="250"/>
        <item x="219"/>
        <item x="1221"/>
        <item x="343"/>
        <item x="138"/>
        <item x="1764"/>
        <item x="712"/>
        <item x="71"/>
        <item x="1777"/>
        <item x="131"/>
        <item x="852"/>
        <item x="1702"/>
        <item x="312"/>
        <item x="1568"/>
        <item x="1973"/>
        <item x="56"/>
        <item x="737"/>
        <item x="596"/>
        <item x="515"/>
        <item x="1123"/>
        <item x="323"/>
        <item x="723"/>
        <item x="888"/>
        <item x="867"/>
        <item x="2078"/>
        <item x="1379"/>
        <item x="426"/>
        <item x="1259"/>
        <item x="1821"/>
        <item x="1767"/>
        <item x="260"/>
        <item x="1196"/>
        <item x="1053"/>
        <item x="453"/>
        <item x="1577"/>
        <item x="962"/>
        <item x="2267"/>
        <item x="2054"/>
        <item x="722"/>
        <item x="2035"/>
        <item x="2323"/>
        <item x="1324"/>
        <item x="2214"/>
        <item x="49"/>
        <item x="1923"/>
        <item x="739"/>
        <item x="1943"/>
        <item x="1129"/>
        <item x="1652"/>
        <item x="1320"/>
        <item x="753"/>
        <item x="1491"/>
        <item x="1878"/>
        <item x="1230"/>
        <item x="1697"/>
        <item x="2029"/>
        <item x="635"/>
        <item x="880"/>
        <item x="1466"/>
        <item x="548"/>
        <item x="1420"/>
        <item x="1688"/>
        <item x="1219"/>
        <item x="1879"/>
        <item x="7"/>
        <item x="44"/>
        <item x="1026"/>
        <item x="1754"/>
        <item x="1485"/>
        <item x="1911"/>
        <item x="1425"/>
        <item x="1237"/>
        <item x="390"/>
        <item x="2158"/>
        <item x="2125"/>
        <item x="2110"/>
        <item x="798"/>
        <item x="905"/>
        <item x="1373"/>
        <item x="1207"/>
        <item x="182"/>
        <item x="603"/>
        <item x="82"/>
        <item x="2273"/>
        <item x="1813"/>
        <item x="1620"/>
        <item x="427"/>
        <item x="1700"/>
        <item x="839"/>
        <item x="178"/>
        <item x="1540"/>
        <item x="253"/>
        <item x="1436"/>
        <item x="105"/>
        <item x="307"/>
        <item x="1699"/>
        <item x="2297"/>
        <item x="551"/>
        <item x="23"/>
        <item x="495"/>
        <item x="490"/>
        <item x="1861"/>
        <item x="725"/>
        <item x="865"/>
        <item x="102"/>
        <item x="1690"/>
        <item x="1634"/>
        <item x="1714"/>
        <item x="1904"/>
        <item x="1395"/>
        <item x="1422"/>
        <item x="1220"/>
        <item x="532"/>
        <item x="419"/>
        <item x="1201"/>
        <item x="2231"/>
        <item x="1698"/>
        <item x="625"/>
        <item x="1785"/>
        <item x="508"/>
        <item x="2167"/>
        <item x="1549"/>
        <item x="1527"/>
        <item x="1608"/>
        <item x="1772"/>
        <item x="1318"/>
        <item x="207"/>
        <item x="1181"/>
        <item x="380"/>
        <item x="1794"/>
        <item x="227"/>
        <item x="103"/>
        <item x="1473"/>
        <item x="140"/>
        <item x="1372"/>
        <item x="1736"/>
        <item x="2058"/>
        <item x="246"/>
        <item x="9"/>
        <item x="1428"/>
        <item x="1888"/>
        <item x="1174"/>
        <item x="112"/>
        <item x="345"/>
        <item x="48"/>
        <item x="2318"/>
        <item x="522"/>
        <item x="1555"/>
        <item x="1638"/>
        <item x="1563"/>
        <item x="191"/>
        <item x="1378"/>
        <item x="363"/>
        <item x="1771"/>
        <item x="384"/>
        <item x="2170"/>
        <item x="718"/>
        <item x="1756"/>
        <item x="1394"/>
        <item x="1640"/>
        <item x="1841"/>
        <item x="2004"/>
        <item x="99"/>
        <item x="1722"/>
        <item x="1706"/>
        <item x="562"/>
        <item x="1889"/>
        <item x="407"/>
        <item x="310"/>
        <item x="1506"/>
        <item x="823"/>
        <item x="1982"/>
        <item x="1255"/>
        <item x="387"/>
        <item x="1167"/>
        <item x="1898"/>
        <item x="623"/>
        <item x="1172"/>
        <item x="891"/>
        <item x="2288"/>
        <item x="334"/>
        <item x="1658"/>
        <item x="64"/>
        <item x="1393"/>
        <item x="928"/>
        <item x="601"/>
        <item x="1929"/>
        <item x="1345"/>
        <item x="1426"/>
        <item x="1753"/>
        <item x="2089"/>
        <item x="2309"/>
        <item x="1200"/>
        <item x="430"/>
        <item x="1823"/>
        <item x="2153"/>
        <item x="1665"/>
        <item x="1880"/>
        <item x="279"/>
        <item x="609"/>
        <item x="1029"/>
        <item x="1168"/>
        <item x="2093"/>
        <item x="2185"/>
        <item x="1791"/>
        <item x="2308"/>
        <item x="1774"/>
        <item x="1793"/>
        <item x="109"/>
        <item x="2299"/>
        <item x="1864"/>
        <item x="527"/>
        <item x="142"/>
        <item x="97"/>
        <item x="683"/>
        <item x="1565"/>
        <item x="2313"/>
        <item x="416"/>
        <item x="901"/>
        <item x="1623"/>
        <item x="1037"/>
        <item x="2080"/>
        <item x="339"/>
        <item x="1205"/>
        <item x="1135"/>
        <item x="324"/>
        <item x="273"/>
        <item x="1218"/>
        <item x="1617"/>
        <item x="367"/>
        <item x="726"/>
        <item x="1192"/>
        <item x="1918"/>
        <item x="467"/>
        <item x="2294"/>
        <item x="1673"/>
        <item x="1882"/>
        <item x="2249"/>
        <item x="2101"/>
        <item x="381"/>
        <item x="300"/>
        <item x="1169"/>
        <item x="1193"/>
        <item x="204"/>
        <item x="393"/>
        <item x="46"/>
        <item x="2084"/>
        <item x="659"/>
        <item x="1951"/>
        <item x="2263"/>
        <item x="2011"/>
        <item x="912"/>
        <item x="503"/>
        <item x="2028"/>
        <item x="212"/>
        <item x="57"/>
        <item x="706"/>
        <item x="283"/>
        <item x="371"/>
        <item x="47"/>
        <item x="4"/>
        <item x="1535"/>
        <item x="2056"/>
        <item x="134"/>
        <item x="959"/>
        <item x="294"/>
        <item x="1513"/>
        <item x="1611"/>
        <item x="2099"/>
        <item x="1932"/>
        <item x="17"/>
        <item x="159"/>
        <item x="68"/>
        <item x="1281"/>
        <item x="348"/>
        <item x="233"/>
        <item x="218"/>
        <item x="1668"/>
        <item x="1410"/>
        <item x="1134"/>
        <item x="1946"/>
        <item x="320"/>
        <item x="2254"/>
        <item x="1606"/>
        <item x="2090"/>
        <item x="1145"/>
        <item x="1489"/>
        <item x="651"/>
        <item x="487"/>
        <item x="906"/>
        <item x="54"/>
        <item x="800"/>
        <item x="505"/>
        <item x="1264"/>
        <item x="1782"/>
        <item x="35"/>
        <item x="533"/>
        <item x="1609"/>
        <item x="1803"/>
        <item x="389"/>
        <item x="2043"/>
        <item x="866"/>
        <item x="710"/>
        <item x="1941"/>
        <item x="1748"/>
        <item x="2268"/>
        <item x="1637"/>
        <item x="153"/>
        <item x="1171"/>
        <item x="2311"/>
        <item x="499"/>
        <item x="1177"/>
        <item x="2"/>
        <item x="2126"/>
        <item x="1614"/>
        <item x="1434"/>
        <item x="441"/>
        <item x="100"/>
        <item x="158"/>
        <item x="1390"/>
        <item x="1689"/>
        <item x="69"/>
        <item x="1217"/>
        <item x="2221"/>
        <item x="1667"/>
        <item x="2212"/>
        <item x="2134"/>
        <item x="1470"/>
        <item x="1294"/>
        <item x="1902"/>
        <item x="448"/>
        <item x="1245"/>
        <item x="1581"/>
        <item x="558"/>
        <item x="1766"/>
        <item x="1499"/>
        <item x="677"/>
        <item x="1903"/>
        <item x="1019"/>
        <item x="1414"/>
        <item x="125"/>
        <item x="1498"/>
        <item x="2321"/>
        <item x="1480"/>
        <item x="507"/>
        <item x="377"/>
        <item x="685"/>
        <item x="2081"/>
        <item x="2128"/>
        <item x="2193"/>
        <item x="433"/>
        <item x="1239"/>
        <item x="2190"/>
        <item x="1685"/>
        <item x="1337"/>
        <item x="107"/>
        <item x="513"/>
        <item x="2307"/>
        <item x="696"/>
        <item x="2239"/>
        <item x="147"/>
        <item x="716"/>
        <item x="2094"/>
        <item x="2057"/>
        <item x="0"/>
        <item x="58"/>
        <item x="1136"/>
        <item x="420"/>
        <item x="2298"/>
        <item x="1584"/>
        <item x="590"/>
        <item x="2116"/>
        <item x="1781"/>
        <item x="353"/>
        <item x="1710"/>
        <item x="1528"/>
        <item x="749"/>
        <item x="502"/>
        <item x="1843"/>
        <item x="164"/>
        <item x="1406"/>
        <item x="2220"/>
        <item x="913"/>
        <item x="20"/>
        <item x="804"/>
        <item x="1400"/>
        <item x="76"/>
        <item x="1666"/>
        <item x="2012"/>
        <item x="2030"/>
        <item x="2145"/>
        <item x="88"/>
        <item x="2260"/>
        <item x="1800"/>
        <item x="1615"/>
        <item x="286"/>
        <item x="782"/>
        <item x="284"/>
        <item x="2236"/>
        <item x="1391"/>
        <item x="1352"/>
        <item x="1576"/>
        <item x="1582"/>
        <item x="335"/>
        <item x="2055"/>
        <item x="697"/>
        <item x="1451"/>
        <item x="1365"/>
        <item x="699"/>
        <item x="276"/>
        <item x="408"/>
        <item x="2002"/>
        <item x="1712"/>
        <item x="2071"/>
        <item x="139"/>
        <item x="885"/>
        <item x="1482"/>
        <item x="309"/>
        <item x="2105"/>
        <item x="144"/>
        <item x="25"/>
        <item x="2032"/>
        <item x="516"/>
        <item x="1680"/>
        <item x="1476"/>
        <item x="1516"/>
        <item x="341"/>
        <item x="1121"/>
        <item x="549"/>
        <item x="714"/>
        <item x="87"/>
        <item x="12"/>
        <item x="445"/>
        <item x="252"/>
        <item x="1625"/>
        <item x="686"/>
        <item x="1545"/>
        <item x="1998"/>
        <item x="1630"/>
        <item x="1896"/>
        <item x="2226"/>
        <item x="1413"/>
        <item x="1445"/>
        <item x="2292"/>
        <item x="1474"/>
        <item x="288"/>
        <item x="1431"/>
        <item x="1483"/>
        <item x="1788"/>
        <item x="1178"/>
        <item x="572"/>
        <item x="1924"/>
        <item x="21"/>
        <item x="1014"/>
        <item x="2127"/>
        <item x="2275"/>
        <item x="2295"/>
        <item x="2322"/>
        <item x="209"/>
        <item x="1986"/>
        <item x="197"/>
        <item x="691"/>
        <item x="1873"/>
        <item x="1991"/>
        <item x="1601"/>
        <item x="1443"/>
        <item x="1578"/>
        <item x="1853"/>
        <item x="111"/>
        <item x="1885"/>
        <item x="2324"/>
        <item x="1978"/>
        <item x="2140"/>
        <item x="1600"/>
        <item x="1409"/>
        <item x="787"/>
        <item x="2107"/>
        <item x="1786"/>
        <item x="1995"/>
        <item x="1779"/>
        <item x="442"/>
        <item x="2033"/>
        <item x="1519"/>
        <item x="1913"/>
        <item x="563"/>
        <item x="1202"/>
        <item x="1684"/>
        <item x="693"/>
        <item x="304"/>
        <item x="1633"/>
        <item x="14"/>
        <item x="1290"/>
        <item x="1151"/>
        <item x="2010"/>
        <item x="291"/>
        <item x="1931"/>
        <item x="230"/>
        <item x="447"/>
        <item x="1743"/>
        <item x="156"/>
        <item x="608"/>
        <item x="668"/>
        <item x="1994"/>
        <item x="70"/>
        <item x="1567"/>
        <item x="486"/>
        <item x="205"/>
        <item x="2238"/>
        <item x="1295"/>
        <item x="1161"/>
        <item x="1128"/>
        <item x="464"/>
        <item x="229"/>
        <item x="1209"/>
        <item x="1733"/>
        <item x="1333"/>
        <item x="249"/>
        <item x="1579"/>
        <item x="1471"/>
        <item x="491"/>
        <item x="1554"/>
        <item x="2046"/>
        <item x="16"/>
        <item x="422"/>
        <item x="114"/>
        <item x="117"/>
        <item x="2150"/>
        <item x="772"/>
        <item x="2317"/>
        <item x="2188"/>
        <item x="1176"/>
        <item x="664"/>
        <item x="537"/>
        <item x="698"/>
        <item x="1955"/>
        <item x="1744"/>
        <item x="1954"/>
        <item x="1874"/>
        <item x="150"/>
        <item x="1511"/>
        <item x="2022"/>
        <item x="1780"/>
        <item x="379"/>
        <item x="175"/>
        <item x="1486"/>
        <item x="228"/>
        <item x="1283"/>
        <item x="1822"/>
        <item x="1280"/>
        <item x="1670"/>
        <item x="1952"/>
        <item x="455"/>
        <item x="1769"/>
        <item x="1126"/>
        <item x="1270"/>
        <item x="1188"/>
        <item x="1131"/>
        <item x="2003"/>
        <item x="1945"/>
        <item x="1811"/>
        <item x="29"/>
        <item x="752"/>
        <item x="559"/>
        <item x="329"/>
        <item x="1164"/>
        <item x="1768"/>
        <item x="110"/>
        <item x="1031"/>
        <item x="386"/>
        <item x="1573"/>
        <item x="2072"/>
        <item x="1571"/>
        <item x="529"/>
        <item x="1139"/>
        <item x="530"/>
        <item x="2274"/>
        <item x="2112"/>
        <item x="678"/>
        <item x="152"/>
        <item x="1818"/>
        <item x="2074"/>
        <item x="675"/>
        <item x="325"/>
        <item x="493"/>
        <item x="67"/>
        <item x="1681"/>
        <item x="1504"/>
        <item x="1526"/>
        <item x="263"/>
        <item x="172"/>
        <item x="271"/>
        <item x="1389"/>
        <item x="1848"/>
        <item x="2320"/>
        <item x="708"/>
        <item x="1993"/>
        <item x="1415"/>
        <item x="863"/>
        <item x="1732"/>
        <item x="84"/>
        <item x="2184"/>
        <item x="1186"/>
        <item x="1254"/>
        <item x="684"/>
        <item x="2063"/>
        <item x="767"/>
        <item x="797"/>
        <item x="785"/>
        <item x="707"/>
        <item x="328"/>
        <item x="1465"/>
        <item x="730"/>
        <item x="2264"/>
        <item x="365"/>
        <item x="1334"/>
        <item x="1327"/>
        <item x="370"/>
        <item x="1260"/>
        <item x="2102"/>
        <item x="855"/>
        <item x="695"/>
        <item x="932"/>
        <item x="1010"/>
        <item x="2235"/>
        <item x="2262"/>
        <item x="1157"/>
        <item x="1017"/>
        <item x="1521"/>
        <item x="1662"/>
        <item x="1740"/>
        <item x="1534"/>
        <item x="1057"/>
        <item x="211"/>
        <item x="1988"/>
        <item x="724"/>
        <item x="803"/>
        <item x="784"/>
        <item x="1419"/>
        <item x="1560"/>
        <item x="347"/>
        <item x="1949"/>
        <item x="520"/>
        <item x="2083"/>
        <item x="671"/>
        <item x="2136"/>
        <item x="1814"/>
        <item x="1586"/>
        <item x="438"/>
        <item x="2218"/>
        <item x="1912"/>
        <item x="201"/>
        <item x="1456"/>
        <item x="2018"/>
        <item x="1679"/>
        <item x="213"/>
        <item x="1412"/>
        <item x="2114"/>
        <item x="1328"/>
        <item x="1262"/>
        <item x="2079"/>
        <item x="2219"/>
        <item x="1778"/>
        <item x="1731"/>
        <item x="1775"/>
        <item x="1867"/>
        <item x="538"/>
        <item x="1691"/>
        <item x="2304"/>
        <item x="2129"/>
        <item x="1574"/>
        <item x="802"/>
        <item x="1855"/>
        <item x="556"/>
        <item x="1922"/>
        <item x="531"/>
        <item x="2001"/>
        <item x="1661"/>
        <item x="1204"/>
        <item x="1741"/>
        <item x="860"/>
        <item x="2251"/>
        <item x="1130"/>
        <item x="1149"/>
        <item x="1950"/>
        <item x="95"/>
        <item x="1314"/>
        <item x="2092"/>
        <item x="920"/>
        <item x="1247"/>
        <item x="2296"/>
        <item x="1713"/>
        <item x="929"/>
        <item x="844"/>
        <item x="62"/>
        <item x="412"/>
        <item x="326"/>
        <item x="238"/>
        <item x="39"/>
        <item x="1862"/>
        <item x="338"/>
        <item x="203"/>
        <item x="2257"/>
        <item x="1677"/>
        <item x="1648"/>
        <item x="2234"/>
        <item x="1228"/>
        <item x="1742"/>
        <item x="1448"/>
        <item x="258"/>
        <item x="1225"/>
        <item x="1675"/>
        <item x="2009"/>
        <item x="2039"/>
        <item x="1018"/>
        <item x="688"/>
        <item x="1799"/>
        <item x="667"/>
        <item x="1755"/>
        <item x="953"/>
        <item x="1518"/>
        <item x="333"/>
        <item x="711"/>
        <item x="1735"/>
        <item x="672"/>
        <item x="496"/>
        <item x="1980"/>
        <item x="1183"/>
        <item x="1557"/>
        <item x="2250"/>
        <item x="2139"/>
        <item x="248"/>
        <item x="2259"/>
        <item x="768"/>
        <item x="1355"/>
        <item x="2042"/>
        <item x="2243"/>
        <item x="1424"/>
        <item x="421"/>
        <item x="2179"/>
        <item x="220"/>
        <item x="388"/>
        <item x="372"/>
        <item x="669"/>
        <item x="282"/>
        <item x="123"/>
        <item x="1646"/>
        <item x="2065"/>
        <item x="73"/>
        <item x="61"/>
        <item x="315"/>
        <item x="1411"/>
        <item x="406"/>
        <item x="1678"/>
        <item x="2000"/>
        <item x="1928"/>
        <item x="2100"/>
        <item x="796"/>
        <item x="210"/>
        <item x="567"/>
        <item x="1371"/>
        <item x="124"/>
        <item x="1989"/>
        <item x="489"/>
        <item x="1776"/>
        <item x="2016"/>
        <item x="1558"/>
        <item x="1739"/>
        <item x="311"/>
        <item x="1760"/>
        <item x="1496"/>
        <item x="1315"/>
        <item x="1925"/>
        <item x="660"/>
        <item x="1824"/>
        <item x="181"/>
        <item x="2075"/>
        <item x="163"/>
        <item x="1644"/>
        <item x="2044"/>
        <item x="484"/>
        <item x="2261"/>
        <item x="2209"/>
        <item x="1013"/>
        <item x="1547"/>
        <item x="1467"/>
        <item x="413"/>
        <item x="1223"/>
        <item x="1529"/>
        <item x="199"/>
        <item x="681"/>
        <item x="1914"/>
        <item x="1050"/>
        <item x="1763"/>
        <item x="424"/>
        <item x="2241"/>
        <item x="1240"/>
        <item x="554"/>
        <item x="126"/>
        <item x="1704"/>
        <item x="11"/>
        <item x="128"/>
        <item x="1562"/>
        <item x="2130"/>
        <item x="2228"/>
        <item x="368"/>
        <item x="521"/>
        <item x="2204"/>
        <item x="206"/>
        <item x="2037"/>
        <item x="1133"/>
        <item x="2132"/>
        <item x="600"/>
        <item x="1828"/>
        <item x="3"/>
        <item x="1341"/>
        <item x="383"/>
        <item x="2098"/>
        <item x="1968"/>
        <item x="2306"/>
        <item x="2088"/>
        <item x="2187"/>
        <item x="670"/>
        <item x="2242"/>
        <item x="1487"/>
        <item x="1542"/>
        <item x="1865"/>
        <item x="1241"/>
        <item x="2146"/>
        <item x="394"/>
        <item x="2059"/>
        <item x="2141"/>
        <item x="1990"/>
        <item x="898"/>
        <item x="715"/>
        <item x="2008"/>
        <item x="607"/>
        <item x="149"/>
        <item x="1143"/>
        <item x="1894"/>
        <item x="766"/>
        <item x="1852"/>
        <item x="41"/>
        <item x="2076"/>
        <item x="1550"/>
        <item x="908"/>
        <item x="761"/>
        <item x="2135"/>
        <item x="1357"/>
        <item x="560"/>
        <item x="747"/>
        <item x="1810"/>
        <item x="733"/>
        <item x="1694"/>
        <item x="2036"/>
        <item x="1056"/>
        <item x="45"/>
        <item x="2073"/>
        <item x="1883"/>
        <item x="340"/>
        <item x="851"/>
        <item x="2060"/>
        <item x="1639"/>
        <item x="1759"/>
        <item x="524"/>
        <item x="801"/>
        <item x="1916"/>
        <item x="1524"/>
        <item x="1125"/>
        <item x="585"/>
        <item x="721"/>
        <item x="1999"/>
        <item x="1726"/>
        <item x="1009"/>
        <item x="132"/>
        <item x="2271"/>
        <item x="1959"/>
        <item x="173"/>
        <item x="680"/>
        <item x="872"/>
        <item x="694"/>
        <item x="2007"/>
        <item x="2177"/>
        <item x="280"/>
        <item x="364"/>
        <item x="2068"/>
        <item x="1"/>
        <item x="2045"/>
        <item x="498"/>
        <item x="2062"/>
        <item x="1696"/>
        <item x="1939"/>
        <item x="90"/>
        <item x="2040"/>
        <item x="1124"/>
        <item x="1500"/>
        <item x="104"/>
        <item x="1728"/>
        <item x="1036"/>
        <item x="1701"/>
        <item x="1189"/>
        <item x="1538"/>
        <item x="2017"/>
        <item x="2041"/>
        <item x="1146"/>
        <item x="243"/>
        <item x="165"/>
        <item x="1349"/>
        <item x="1388"/>
        <item x="751"/>
        <item x="705"/>
        <item x="346"/>
        <item x="1533"/>
        <item x="1674"/>
        <item x="561"/>
        <item x="1203"/>
        <item x="1212"/>
        <item x="85"/>
        <item x="480"/>
        <item x="268"/>
        <item x="1326"/>
        <item x="1180"/>
        <item x="435"/>
        <item x="2082"/>
        <item x="1346"/>
        <item x="2031"/>
        <item x="119"/>
        <item x="1966"/>
        <item x="2229"/>
        <item x="689"/>
        <item x="1335"/>
        <item x="1510"/>
        <item x="2027"/>
        <item x="1972"/>
        <item x="410"/>
        <item x="1132"/>
        <item x="1847"/>
        <item x="789"/>
        <item x="2120"/>
        <item x="1332"/>
        <item x="121"/>
        <item x="769"/>
        <item x="366"/>
        <item x="1737"/>
        <item x="756"/>
        <item x="1893"/>
        <item x="2215"/>
        <item x="444"/>
        <item x="40"/>
        <item x="1895"/>
        <item x="1749"/>
        <item x="1840"/>
        <item x="1802"/>
        <item x="255"/>
        <item x="1514"/>
        <item x="701"/>
        <item x="1468"/>
        <item x="2050"/>
        <item x="470"/>
        <item x="1695"/>
        <item x="2005"/>
        <item x="512"/>
        <item x="2070"/>
        <item x="564"/>
        <item x="1282"/>
        <item x="1651"/>
        <item x="1589"/>
        <item x="1553"/>
        <item x="2038"/>
        <item x="167"/>
        <item x="2252"/>
        <item x="1650"/>
        <item x="1338"/>
        <item x="1985"/>
        <item x="1981"/>
        <item x="101"/>
        <item x="1141"/>
        <item x="1604"/>
        <item x="2067"/>
        <item x="414"/>
        <item x="38"/>
        <item x="1599"/>
        <item x="1750"/>
        <item x="1048"/>
        <item x="1150"/>
        <item x="1523"/>
        <item x="1199"/>
        <item x="1384"/>
        <item x="314"/>
        <item x="19"/>
        <item x="1362"/>
        <item x="517"/>
        <item x="566"/>
        <item x="754"/>
        <item x="146"/>
        <item x="1610"/>
        <item x="729"/>
        <item x="1051"/>
        <item x="673"/>
        <item x="1575"/>
        <item x="2246"/>
        <item x="795"/>
        <item x="1832"/>
        <item x="478"/>
        <item x="26"/>
        <item x="1842"/>
        <item x="43"/>
        <item x="1884"/>
        <item x="1825"/>
        <item x="281"/>
        <item x="1647"/>
        <item x="395"/>
        <item x="1477"/>
        <item x="2049"/>
        <item x="2248"/>
        <item x="1402"/>
        <item x="2205"/>
        <item x="1162"/>
        <item x="1340"/>
        <item x="166"/>
        <item x="1940"/>
        <item x="1729"/>
        <item x="2097"/>
        <item x="290"/>
        <item x="1488"/>
        <item x="2006"/>
        <item x="37"/>
        <item x="306"/>
        <item x="1838"/>
        <item x="241"/>
        <item x="1693"/>
        <item x="2131"/>
        <item x="1376"/>
        <item x="1671"/>
        <item x="1976"/>
        <item x="298"/>
        <item x="1261"/>
        <item x="1849"/>
        <item x="576"/>
        <item x="1011"/>
        <item x="1624"/>
        <item x="1289"/>
        <item x="2213"/>
        <item x="1478"/>
        <item x="1746"/>
        <item x="1052"/>
        <item x="713"/>
        <item x="1819"/>
        <item x="78"/>
        <item x="748"/>
        <item x="1795"/>
        <item x="1366"/>
        <item x="682"/>
        <item x="1343"/>
        <item x="719"/>
        <item x="1881"/>
        <item x="33"/>
        <item x="1383"/>
        <item x="665"/>
        <item x="783"/>
        <item x="1279"/>
        <item x="1049"/>
        <item x="10"/>
        <item x="1032"/>
        <item x="42"/>
        <item x="2123"/>
        <item x="1944"/>
        <item x="2290"/>
        <item x="2258"/>
        <item x="1497"/>
        <item x="1427"/>
        <item x="640"/>
        <item x="557"/>
        <item x="492"/>
        <item x="1276"/>
        <item x="1024"/>
        <item x="1185"/>
        <item x="744"/>
        <item x="1148"/>
        <item x="1598"/>
        <item x="1570"/>
        <item x="1975"/>
        <item x="1607"/>
        <item x="1938"/>
        <item x="1877"/>
        <item x="535"/>
        <item x="759"/>
        <item x="1381"/>
        <item x="1804"/>
        <item x="130"/>
        <item x="2025"/>
        <item x="96"/>
        <item x="1962"/>
        <item x="1815"/>
        <item x="645"/>
        <item x="643"/>
        <item x="483"/>
        <item x="1984"/>
        <item x="337"/>
        <item x="518"/>
        <item x="189"/>
        <item x="77"/>
        <item x="1806"/>
        <item x="1890"/>
        <item x="757"/>
        <item x="1016"/>
        <item x="1752"/>
        <item x="541"/>
        <item x="1605"/>
        <item x="1348"/>
        <item x="1859"/>
        <item x="1252"/>
        <item x="519"/>
        <item x="1992"/>
        <item x="2210"/>
        <item x="2293"/>
        <item x="1246"/>
        <item x="2144"/>
        <item x="1463"/>
        <item x="1846"/>
        <item x="24"/>
        <item x="1663"/>
        <item x="1055"/>
        <item x="1947"/>
        <item x="2124"/>
        <item x="650"/>
        <item x="1375"/>
        <item x="1901"/>
        <item x="1787"/>
        <item x="2161"/>
        <item x="1156"/>
        <item x="2283"/>
        <item x="1397"/>
        <item x="1194"/>
        <item x="1915"/>
        <item x="1805"/>
        <item x="546"/>
        <item x="762"/>
        <item x="1244"/>
        <item x="1809"/>
        <item x="1293"/>
        <item x="2314"/>
        <item x="655"/>
        <item x="1377"/>
        <item x="265"/>
        <item x="1942"/>
        <item x="482"/>
        <item x="1860"/>
        <item x="479"/>
        <item x="1613"/>
        <item x="734"/>
        <item x="2066"/>
        <item x="525"/>
        <item x="1475"/>
        <item x="1687"/>
        <item x="1747"/>
        <item x="2047"/>
        <item x="657"/>
        <item x="765"/>
        <item x="127"/>
        <item x="481"/>
        <item x="1509"/>
        <item x="2053"/>
        <item x="240"/>
        <item x="251"/>
        <item x="1166"/>
        <item x="2200"/>
        <item x="1020"/>
        <item x="649"/>
        <item x="740"/>
        <item x="2216"/>
        <item x="2206"/>
        <item x="644"/>
        <item x="1960"/>
        <item x="188"/>
        <item x="555"/>
        <item x="415"/>
        <item x="1551"/>
        <item x="129"/>
        <item x="1948"/>
        <item x="81"/>
        <item x="1591"/>
        <item x="409"/>
        <item x="1284"/>
        <item x="663"/>
        <item x="2281"/>
        <item x="1957"/>
        <item x="2064"/>
        <item x="1356"/>
        <item x="1012"/>
        <item x="2195"/>
        <item x="1588"/>
        <item x="745"/>
        <item x="2291"/>
        <item x="1452"/>
        <item x="545"/>
        <item x="771"/>
        <item x="1761"/>
        <item x="528"/>
        <item x="52"/>
        <item x="1969"/>
        <item x="1544"/>
        <item x="1833"/>
        <item x="1937"/>
        <item x="30"/>
        <item x="1963"/>
        <item x="488"/>
        <item x="2232"/>
        <item x="641"/>
        <item x="1758"/>
        <item x="550"/>
        <item x="231"/>
        <item x="1850"/>
        <item x="639"/>
        <item x="1392"/>
        <item x="1967"/>
        <item x="1863"/>
        <item x="55"/>
        <item x="1370"/>
        <item x="931"/>
        <item x="1964"/>
        <item x="1797"/>
        <item x="579"/>
        <item x="1820"/>
        <item x="1566"/>
        <item x="674"/>
        <item x="1458"/>
        <item x="1515"/>
        <item x="1971"/>
        <item x="1875"/>
        <item x="1631"/>
        <item x="565"/>
        <item x="552"/>
        <item x="1807"/>
        <item x="1854"/>
        <item x="1585"/>
        <item x="1257"/>
        <item x="514"/>
        <item x="1669"/>
        <item x="1858"/>
        <item x="8"/>
        <item x="1531"/>
        <item x="1572"/>
        <item x="1374"/>
        <item x="1564"/>
        <item x="385"/>
        <item x="1539"/>
        <item x="2284"/>
        <item x="1195"/>
        <item x="553"/>
        <item x="1548"/>
        <item x="369"/>
        <item x="1996"/>
        <item x="336"/>
        <item x="2282"/>
        <item x="1030"/>
        <item x="79"/>
        <item x="1977"/>
        <item x="1537"/>
        <item x="542"/>
        <item x="2201"/>
        <item x="746"/>
        <item x="98"/>
        <item x="1350"/>
        <item x="1339"/>
        <item x="1816"/>
        <item x="1008"/>
        <item x="1546"/>
        <item x="63"/>
        <item x="1182"/>
        <item x="1382"/>
        <item x="305"/>
        <item x="1543"/>
        <item x="160"/>
        <item x="1876"/>
        <item x="1274"/>
        <item x="299"/>
        <item x="2119"/>
        <item x="652"/>
        <item x="2181"/>
        <item x="1725"/>
        <item x="1213"/>
        <item x="2091"/>
        <item x="1826"/>
        <item x="1845"/>
        <item x="1829"/>
        <item x="679"/>
        <item x="2143"/>
        <item x="1597"/>
        <item x="1612"/>
        <item x="1727"/>
        <item x="118"/>
        <item x="570"/>
        <item x="1138"/>
        <item x="642"/>
        <item x="1592"/>
        <item x="295"/>
        <item x="1179"/>
        <item x="1385"/>
        <item x="261"/>
        <item x="661"/>
        <item x="1686"/>
        <item x="1664"/>
        <item x="1868"/>
        <item x="2051"/>
        <item x="2052"/>
        <item x="1660"/>
        <item x="1367"/>
        <item x="237"/>
        <item x="5"/>
        <item x="1956"/>
        <item x="543"/>
        <item x="2122"/>
        <item x="2121"/>
        <item x="2245"/>
        <item x="2024"/>
        <item x="1676"/>
        <item x="331"/>
        <item x="1291"/>
        <item x="1851"/>
        <item x="1027"/>
        <item x="573"/>
        <item x="700"/>
        <item x="1899"/>
        <item x="1654"/>
        <item x="1936"/>
        <item x="1462"/>
        <item x="662"/>
        <item x="1054"/>
        <item x="1672"/>
        <item x="106"/>
        <item x="2023"/>
        <item x="170"/>
        <item x="332"/>
        <item x="1278"/>
        <item x="1272"/>
        <item x="654"/>
        <item x="742"/>
        <item x="2223"/>
        <item x="763"/>
        <item x="1790"/>
        <item x="1273"/>
        <item x="1507"/>
        <item x="439"/>
        <item x="1649"/>
        <item x="1629"/>
        <item x="2196"/>
        <item x="2230"/>
        <item x="1603"/>
        <item x="1561"/>
        <item x="1839"/>
        <item x="1909"/>
        <item x="500"/>
        <item x="75"/>
        <item x="1493"/>
        <item x="925"/>
        <item x="1495"/>
        <item x="1263"/>
        <item x="1836"/>
        <item x="1970"/>
        <item x="373"/>
        <item x="157"/>
        <item x="60"/>
        <item x="259"/>
        <item x="1987"/>
        <item x="897"/>
        <item x="1364"/>
        <item x="2277"/>
        <item x="1369"/>
        <item x="2117"/>
        <item x="1961"/>
        <item x="296"/>
        <item x="1983"/>
        <item x="2014"/>
        <item x="656"/>
        <item x="1461"/>
        <item x="1590"/>
        <item x="2286"/>
        <item x="544"/>
        <item x="1286"/>
        <item x="676"/>
        <item x="162"/>
        <item x="1979"/>
        <item x="1835"/>
        <item x="2182"/>
        <item x="1317"/>
        <item x="2289"/>
        <item x="1243"/>
        <item x="1817"/>
        <item x="648"/>
        <item x="1642"/>
        <item x="750"/>
        <item x="1363"/>
        <item x="362"/>
        <item x="171"/>
        <item x="2279"/>
        <item x="647"/>
        <item x="2148"/>
        <item x="1643"/>
        <item x="1034"/>
        <item x="790"/>
        <item x="2061"/>
        <item x="1238"/>
        <item x="196"/>
        <item x="1325"/>
        <item x="758"/>
        <item x="1856"/>
        <item x="1935"/>
        <item x="1035"/>
        <item x="646"/>
        <item x="709"/>
        <item x="547"/>
        <item x="1249"/>
        <item x="1844"/>
        <item x="653"/>
        <item x="1522"/>
        <item x="1593"/>
        <item x="2208"/>
        <item x="658"/>
        <item x="202"/>
        <item x="1242"/>
        <item x="72"/>
        <item x="2222"/>
        <item x="1292"/>
        <item x="1248"/>
        <item x="2287"/>
        <item x="1872"/>
        <item x="2278"/>
        <item x="1692"/>
        <item x="2156"/>
        <item x="1831"/>
        <item x="1602"/>
        <item x="1277"/>
        <item x="1798"/>
        <item x="1857"/>
        <item x="1958"/>
        <item x="357"/>
        <item x="755"/>
        <item x="2276"/>
        <item x="774"/>
        <item x="234"/>
        <item x="775"/>
        <item x="1368"/>
        <item x="793"/>
        <item x="83"/>
        <item x="1834"/>
        <item x="31"/>
        <item x="2285"/>
        <item x="1481"/>
        <item x="34"/>
        <item x="136"/>
        <item x="1512"/>
        <item x="1336"/>
        <item x="1587"/>
        <item x="1965"/>
        <item x="18"/>
        <item x="1361"/>
        <item x="485"/>
        <item x="2199"/>
        <item x="794"/>
        <item x="937"/>
        <item x="1453"/>
        <item x="1275"/>
        <item x="94"/>
        <item x="1342"/>
        <item x="2207"/>
        <item x="770"/>
        <item x="741"/>
        <item x="1837"/>
        <item x="760"/>
        <item x="1645"/>
        <item x="773"/>
        <item x="1250"/>
        <item x="1058"/>
        <item x="1724"/>
        <item x="1253"/>
        <item x="617"/>
        <item x="2280"/>
        <item x="1296"/>
        <item t="default"/>
      </items>
    </pivotField>
    <pivotField showAll="0"/>
  </pivotFields>
  <rowFields count="1">
    <field x="1"/>
  </rowFields>
  <rowItems count="1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t="grand">
      <x/>
    </i>
  </rowItems>
  <colFields count="1">
    <field x="-2"/>
  </colFields>
  <colItems count="3">
    <i>
      <x/>
    </i>
    <i i="1">
      <x v="1"/>
    </i>
    <i i="2">
      <x v="2"/>
    </i>
  </colItems>
  <dataFields count="3">
    <dataField name="Average of review_overall" fld="23" subtotal="average" baseField="0" baseItem="0"/>
    <dataField name="Max of review_overall" fld="23" subtotal="max" baseField="0" baseItem="0"/>
    <dataField name="Min of review_overall" fld="23" subtotal="min" baseField="0" baseItem="0"/>
  </dataFields>
  <chartFormats count="112">
    <chartFormat chart="0" format="0" series="1">
      <pivotArea type="data" outline="0" fieldPosition="0">
        <references count="1">
          <reference field="4294967294" count="1" selected="0">
            <x v="0"/>
          </reference>
        </references>
      </pivotArea>
    </chartFormat>
    <chartFormat chart="0" format="112" series="1">
      <pivotArea type="data" outline="0" fieldPosition="0">
        <references count="2">
          <reference field="4294967294" count="1" selected="0">
            <x v="0"/>
          </reference>
          <reference field="1" count="1" selected="0">
            <x v="2"/>
          </reference>
        </references>
      </pivotArea>
    </chartFormat>
    <chartFormat chart="0" format="113" series="1">
      <pivotArea type="data" outline="0" fieldPosition="0">
        <references count="2">
          <reference field="4294967294" count="1" selected="0">
            <x v="0"/>
          </reference>
          <reference field="1" count="1" selected="0">
            <x v="3"/>
          </reference>
        </references>
      </pivotArea>
    </chartFormat>
    <chartFormat chart="0" format="114" series="1">
      <pivotArea type="data" outline="0" fieldPosition="0">
        <references count="2">
          <reference field="4294967294" count="1" selected="0">
            <x v="0"/>
          </reference>
          <reference field="1" count="1" selected="0">
            <x v="4"/>
          </reference>
        </references>
      </pivotArea>
    </chartFormat>
    <chartFormat chart="0" format="115" series="1">
      <pivotArea type="data" outline="0" fieldPosition="0">
        <references count="2">
          <reference field="4294967294" count="1" selected="0">
            <x v="0"/>
          </reference>
          <reference field="1" count="1" selected="0">
            <x v="5"/>
          </reference>
        </references>
      </pivotArea>
    </chartFormat>
    <chartFormat chart="0" format="116" series="1">
      <pivotArea type="data" outline="0" fieldPosition="0">
        <references count="2">
          <reference field="4294967294" count="1" selected="0">
            <x v="0"/>
          </reference>
          <reference field="1" count="1" selected="0">
            <x v="6"/>
          </reference>
        </references>
      </pivotArea>
    </chartFormat>
    <chartFormat chart="0" format="117" series="1">
      <pivotArea type="data" outline="0" fieldPosition="0">
        <references count="2">
          <reference field="4294967294" count="1" selected="0">
            <x v="0"/>
          </reference>
          <reference field="1" count="1" selected="0">
            <x v="7"/>
          </reference>
        </references>
      </pivotArea>
    </chartFormat>
    <chartFormat chart="0" format="118" series="1">
      <pivotArea type="data" outline="0" fieldPosition="0">
        <references count="2">
          <reference field="4294967294" count="1" selected="0">
            <x v="0"/>
          </reference>
          <reference field="1" count="1" selected="0">
            <x v="8"/>
          </reference>
        </references>
      </pivotArea>
    </chartFormat>
    <chartFormat chart="0" format="119" series="1">
      <pivotArea type="data" outline="0" fieldPosition="0">
        <references count="2">
          <reference field="4294967294" count="1" selected="0">
            <x v="0"/>
          </reference>
          <reference field="1" count="1" selected="0">
            <x v="9"/>
          </reference>
        </references>
      </pivotArea>
    </chartFormat>
    <chartFormat chart="0" format="120" series="1">
      <pivotArea type="data" outline="0" fieldPosition="0">
        <references count="2">
          <reference field="4294967294" count="1" selected="0">
            <x v="0"/>
          </reference>
          <reference field="1" count="1" selected="0">
            <x v="10"/>
          </reference>
        </references>
      </pivotArea>
    </chartFormat>
    <chartFormat chart="0" format="121" series="1">
      <pivotArea type="data" outline="0" fieldPosition="0">
        <references count="2">
          <reference field="4294967294" count="1" selected="0">
            <x v="0"/>
          </reference>
          <reference field="1" count="1" selected="0">
            <x v="11"/>
          </reference>
        </references>
      </pivotArea>
    </chartFormat>
    <chartFormat chart="0" format="122" series="1">
      <pivotArea type="data" outline="0" fieldPosition="0">
        <references count="2">
          <reference field="4294967294" count="1" selected="0">
            <x v="0"/>
          </reference>
          <reference field="1" count="1" selected="0">
            <x v="12"/>
          </reference>
        </references>
      </pivotArea>
    </chartFormat>
    <chartFormat chart="0" format="123" series="1">
      <pivotArea type="data" outline="0" fieldPosition="0">
        <references count="2">
          <reference field="4294967294" count="1" selected="0">
            <x v="0"/>
          </reference>
          <reference field="1" count="1" selected="0">
            <x v="13"/>
          </reference>
        </references>
      </pivotArea>
    </chartFormat>
    <chartFormat chart="0" format="124" series="1">
      <pivotArea type="data" outline="0" fieldPosition="0">
        <references count="2">
          <reference field="4294967294" count="1" selected="0">
            <x v="0"/>
          </reference>
          <reference field="1" count="1" selected="0">
            <x v="14"/>
          </reference>
        </references>
      </pivotArea>
    </chartFormat>
    <chartFormat chart="0" format="125" series="1">
      <pivotArea type="data" outline="0" fieldPosition="0">
        <references count="2">
          <reference field="4294967294" count="1" selected="0">
            <x v="0"/>
          </reference>
          <reference field="1" count="1" selected="0">
            <x v="15"/>
          </reference>
        </references>
      </pivotArea>
    </chartFormat>
    <chartFormat chart="0" format="126" series="1">
      <pivotArea type="data" outline="0" fieldPosition="0">
        <references count="2">
          <reference field="4294967294" count="1" selected="0">
            <x v="0"/>
          </reference>
          <reference field="1" count="1" selected="0">
            <x v="16"/>
          </reference>
        </references>
      </pivotArea>
    </chartFormat>
    <chartFormat chart="0" format="127" series="1">
      <pivotArea type="data" outline="0" fieldPosition="0">
        <references count="2">
          <reference field="4294967294" count="1" selected="0">
            <x v="0"/>
          </reference>
          <reference field="1" count="1" selected="0">
            <x v="17"/>
          </reference>
        </references>
      </pivotArea>
    </chartFormat>
    <chartFormat chart="0" format="128" series="1">
      <pivotArea type="data" outline="0" fieldPosition="0">
        <references count="2">
          <reference field="4294967294" count="1" selected="0">
            <x v="0"/>
          </reference>
          <reference field="1" count="1" selected="0">
            <x v="18"/>
          </reference>
        </references>
      </pivotArea>
    </chartFormat>
    <chartFormat chart="0" format="129" series="1">
      <pivotArea type="data" outline="0" fieldPosition="0">
        <references count="2">
          <reference field="4294967294" count="1" selected="0">
            <x v="0"/>
          </reference>
          <reference field="1" count="1" selected="0">
            <x v="19"/>
          </reference>
        </references>
      </pivotArea>
    </chartFormat>
    <chartFormat chart="0" format="130" series="1">
      <pivotArea type="data" outline="0" fieldPosition="0">
        <references count="2">
          <reference field="4294967294" count="1" selected="0">
            <x v="0"/>
          </reference>
          <reference field="1" count="1" selected="0">
            <x v="20"/>
          </reference>
        </references>
      </pivotArea>
    </chartFormat>
    <chartFormat chart="0" format="131" series="1">
      <pivotArea type="data" outline="0" fieldPosition="0">
        <references count="2">
          <reference field="4294967294" count="1" selected="0">
            <x v="0"/>
          </reference>
          <reference field="1" count="1" selected="0">
            <x v="21"/>
          </reference>
        </references>
      </pivotArea>
    </chartFormat>
    <chartFormat chart="0" format="132" series="1">
      <pivotArea type="data" outline="0" fieldPosition="0">
        <references count="2">
          <reference field="4294967294" count="1" selected="0">
            <x v="0"/>
          </reference>
          <reference field="1" count="1" selected="0">
            <x v="22"/>
          </reference>
        </references>
      </pivotArea>
    </chartFormat>
    <chartFormat chart="0" format="133" series="1">
      <pivotArea type="data" outline="0" fieldPosition="0">
        <references count="2">
          <reference field="4294967294" count="1" selected="0">
            <x v="0"/>
          </reference>
          <reference field="1" count="1" selected="0">
            <x v="23"/>
          </reference>
        </references>
      </pivotArea>
    </chartFormat>
    <chartFormat chart="0" format="134" series="1">
      <pivotArea type="data" outline="0" fieldPosition="0">
        <references count="2">
          <reference field="4294967294" count="1" selected="0">
            <x v="0"/>
          </reference>
          <reference field="1" count="1" selected="0">
            <x v="24"/>
          </reference>
        </references>
      </pivotArea>
    </chartFormat>
    <chartFormat chart="0" format="135" series="1">
      <pivotArea type="data" outline="0" fieldPosition="0">
        <references count="2">
          <reference field="4294967294" count="1" selected="0">
            <x v="0"/>
          </reference>
          <reference field="1" count="1" selected="0">
            <x v="25"/>
          </reference>
        </references>
      </pivotArea>
    </chartFormat>
    <chartFormat chart="0" format="136" series="1">
      <pivotArea type="data" outline="0" fieldPosition="0">
        <references count="2">
          <reference field="4294967294" count="1" selected="0">
            <x v="0"/>
          </reference>
          <reference field="1" count="1" selected="0">
            <x v="26"/>
          </reference>
        </references>
      </pivotArea>
    </chartFormat>
    <chartFormat chart="0" format="137" series="1">
      <pivotArea type="data" outline="0" fieldPosition="0">
        <references count="2">
          <reference field="4294967294" count="1" selected="0">
            <x v="0"/>
          </reference>
          <reference field="1" count="1" selected="0">
            <x v="27"/>
          </reference>
        </references>
      </pivotArea>
    </chartFormat>
    <chartFormat chart="0" format="138" series="1">
      <pivotArea type="data" outline="0" fieldPosition="0">
        <references count="2">
          <reference field="4294967294" count="1" selected="0">
            <x v="0"/>
          </reference>
          <reference field="1" count="1" selected="0">
            <x v="28"/>
          </reference>
        </references>
      </pivotArea>
    </chartFormat>
    <chartFormat chart="0" format="139" series="1">
      <pivotArea type="data" outline="0" fieldPosition="0">
        <references count="2">
          <reference field="4294967294" count="1" selected="0">
            <x v="0"/>
          </reference>
          <reference field="1" count="1" selected="0">
            <x v="29"/>
          </reference>
        </references>
      </pivotArea>
    </chartFormat>
    <chartFormat chart="0" format="140" series="1">
      <pivotArea type="data" outline="0" fieldPosition="0">
        <references count="2">
          <reference field="4294967294" count="1" selected="0">
            <x v="0"/>
          </reference>
          <reference field="1" count="1" selected="0">
            <x v="30"/>
          </reference>
        </references>
      </pivotArea>
    </chartFormat>
    <chartFormat chart="0" format="141" series="1">
      <pivotArea type="data" outline="0" fieldPosition="0">
        <references count="2">
          <reference field="4294967294" count="1" selected="0">
            <x v="0"/>
          </reference>
          <reference field="1" count="1" selected="0">
            <x v="31"/>
          </reference>
        </references>
      </pivotArea>
    </chartFormat>
    <chartFormat chart="0" format="142" series="1">
      <pivotArea type="data" outline="0" fieldPosition="0">
        <references count="2">
          <reference field="4294967294" count="1" selected="0">
            <x v="0"/>
          </reference>
          <reference field="1" count="1" selected="0">
            <x v="32"/>
          </reference>
        </references>
      </pivotArea>
    </chartFormat>
    <chartFormat chart="0" format="143" series="1">
      <pivotArea type="data" outline="0" fieldPosition="0">
        <references count="2">
          <reference field="4294967294" count="1" selected="0">
            <x v="0"/>
          </reference>
          <reference field="1" count="1" selected="0">
            <x v="33"/>
          </reference>
        </references>
      </pivotArea>
    </chartFormat>
    <chartFormat chart="0" format="144" series="1">
      <pivotArea type="data" outline="0" fieldPosition="0">
        <references count="2">
          <reference field="4294967294" count="1" selected="0">
            <x v="0"/>
          </reference>
          <reference field="1" count="1" selected="0">
            <x v="34"/>
          </reference>
        </references>
      </pivotArea>
    </chartFormat>
    <chartFormat chart="0" format="145" series="1">
      <pivotArea type="data" outline="0" fieldPosition="0">
        <references count="2">
          <reference field="4294967294" count="1" selected="0">
            <x v="0"/>
          </reference>
          <reference field="1" count="1" selected="0">
            <x v="35"/>
          </reference>
        </references>
      </pivotArea>
    </chartFormat>
    <chartFormat chart="0" format="146" series="1">
      <pivotArea type="data" outline="0" fieldPosition="0">
        <references count="2">
          <reference field="4294967294" count="1" selected="0">
            <x v="0"/>
          </reference>
          <reference field="1" count="1" selected="0">
            <x v="36"/>
          </reference>
        </references>
      </pivotArea>
    </chartFormat>
    <chartFormat chart="0" format="147" series="1">
      <pivotArea type="data" outline="0" fieldPosition="0">
        <references count="2">
          <reference field="4294967294" count="1" selected="0">
            <x v="0"/>
          </reference>
          <reference field="1" count="1" selected="0">
            <x v="37"/>
          </reference>
        </references>
      </pivotArea>
    </chartFormat>
    <chartFormat chart="0" format="148" series="1">
      <pivotArea type="data" outline="0" fieldPosition="0">
        <references count="2">
          <reference field="4294967294" count="1" selected="0">
            <x v="0"/>
          </reference>
          <reference field="1" count="1" selected="0">
            <x v="38"/>
          </reference>
        </references>
      </pivotArea>
    </chartFormat>
    <chartFormat chart="0" format="149" series="1">
      <pivotArea type="data" outline="0" fieldPosition="0">
        <references count="2">
          <reference field="4294967294" count="1" selected="0">
            <x v="0"/>
          </reference>
          <reference field="1" count="1" selected="0">
            <x v="39"/>
          </reference>
        </references>
      </pivotArea>
    </chartFormat>
    <chartFormat chart="0" format="150" series="1">
      <pivotArea type="data" outline="0" fieldPosition="0">
        <references count="2">
          <reference field="4294967294" count="1" selected="0">
            <x v="0"/>
          </reference>
          <reference field="1" count="1" selected="0">
            <x v="40"/>
          </reference>
        </references>
      </pivotArea>
    </chartFormat>
    <chartFormat chart="0" format="151" series="1">
      <pivotArea type="data" outline="0" fieldPosition="0">
        <references count="2">
          <reference field="4294967294" count="1" selected="0">
            <x v="0"/>
          </reference>
          <reference field="1" count="1" selected="0">
            <x v="41"/>
          </reference>
        </references>
      </pivotArea>
    </chartFormat>
    <chartFormat chart="0" format="152" series="1">
      <pivotArea type="data" outline="0" fieldPosition="0">
        <references count="2">
          <reference field="4294967294" count="1" selected="0">
            <x v="0"/>
          </reference>
          <reference field="1" count="1" selected="0">
            <x v="42"/>
          </reference>
        </references>
      </pivotArea>
    </chartFormat>
    <chartFormat chart="0" format="153" series="1">
      <pivotArea type="data" outline="0" fieldPosition="0">
        <references count="2">
          <reference field="4294967294" count="1" selected="0">
            <x v="0"/>
          </reference>
          <reference field="1" count="1" selected="0">
            <x v="43"/>
          </reference>
        </references>
      </pivotArea>
    </chartFormat>
    <chartFormat chart="0" format="154" series="1">
      <pivotArea type="data" outline="0" fieldPosition="0">
        <references count="2">
          <reference field="4294967294" count="1" selected="0">
            <x v="0"/>
          </reference>
          <reference field="1" count="1" selected="0">
            <x v="44"/>
          </reference>
        </references>
      </pivotArea>
    </chartFormat>
    <chartFormat chart="0" format="155" series="1">
      <pivotArea type="data" outline="0" fieldPosition="0">
        <references count="2">
          <reference field="4294967294" count="1" selected="0">
            <x v="0"/>
          </reference>
          <reference field="1" count="1" selected="0">
            <x v="45"/>
          </reference>
        </references>
      </pivotArea>
    </chartFormat>
    <chartFormat chart="0" format="156" series="1">
      <pivotArea type="data" outline="0" fieldPosition="0">
        <references count="2">
          <reference field="4294967294" count="1" selected="0">
            <x v="0"/>
          </reference>
          <reference field="1" count="1" selected="0">
            <x v="46"/>
          </reference>
        </references>
      </pivotArea>
    </chartFormat>
    <chartFormat chart="0" format="157" series="1">
      <pivotArea type="data" outline="0" fieldPosition="0">
        <references count="2">
          <reference field="4294967294" count="1" selected="0">
            <x v="0"/>
          </reference>
          <reference field="1" count="1" selected="0">
            <x v="47"/>
          </reference>
        </references>
      </pivotArea>
    </chartFormat>
    <chartFormat chart="0" format="158" series="1">
      <pivotArea type="data" outline="0" fieldPosition="0">
        <references count="2">
          <reference field="4294967294" count="1" selected="0">
            <x v="0"/>
          </reference>
          <reference field="1" count="1" selected="0">
            <x v="48"/>
          </reference>
        </references>
      </pivotArea>
    </chartFormat>
    <chartFormat chart="0" format="159" series="1">
      <pivotArea type="data" outline="0" fieldPosition="0">
        <references count="2">
          <reference field="4294967294" count="1" selected="0">
            <x v="0"/>
          </reference>
          <reference field="1" count="1" selected="0">
            <x v="49"/>
          </reference>
        </references>
      </pivotArea>
    </chartFormat>
    <chartFormat chart="0" format="160" series="1">
      <pivotArea type="data" outline="0" fieldPosition="0">
        <references count="2">
          <reference field="4294967294" count="1" selected="0">
            <x v="0"/>
          </reference>
          <reference field="1" count="1" selected="0">
            <x v="50"/>
          </reference>
        </references>
      </pivotArea>
    </chartFormat>
    <chartFormat chart="0" format="161" series="1">
      <pivotArea type="data" outline="0" fieldPosition="0">
        <references count="2">
          <reference field="4294967294" count="1" selected="0">
            <x v="0"/>
          </reference>
          <reference field="1" count="1" selected="0">
            <x v="51"/>
          </reference>
        </references>
      </pivotArea>
    </chartFormat>
    <chartFormat chart="0" format="162" series="1">
      <pivotArea type="data" outline="0" fieldPosition="0">
        <references count="2">
          <reference field="4294967294" count="1" selected="0">
            <x v="0"/>
          </reference>
          <reference field="1" count="1" selected="0">
            <x v="52"/>
          </reference>
        </references>
      </pivotArea>
    </chartFormat>
    <chartFormat chart="0" format="163" series="1">
      <pivotArea type="data" outline="0" fieldPosition="0">
        <references count="2">
          <reference field="4294967294" count="1" selected="0">
            <x v="0"/>
          </reference>
          <reference field="1" count="1" selected="0">
            <x v="53"/>
          </reference>
        </references>
      </pivotArea>
    </chartFormat>
    <chartFormat chart="0" format="164" series="1">
      <pivotArea type="data" outline="0" fieldPosition="0">
        <references count="2">
          <reference field="4294967294" count="1" selected="0">
            <x v="0"/>
          </reference>
          <reference field="1" count="1" selected="0">
            <x v="54"/>
          </reference>
        </references>
      </pivotArea>
    </chartFormat>
    <chartFormat chart="0" format="165" series="1">
      <pivotArea type="data" outline="0" fieldPosition="0">
        <references count="2">
          <reference field="4294967294" count="1" selected="0">
            <x v="0"/>
          </reference>
          <reference field="1" count="1" selected="0">
            <x v="55"/>
          </reference>
        </references>
      </pivotArea>
    </chartFormat>
    <chartFormat chart="0" format="166" series="1">
      <pivotArea type="data" outline="0" fieldPosition="0">
        <references count="2">
          <reference field="4294967294" count="1" selected="0">
            <x v="0"/>
          </reference>
          <reference field="1" count="1" selected="0">
            <x v="56"/>
          </reference>
        </references>
      </pivotArea>
    </chartFormat>
    <chartFormat chart="0" format="167" series="1">
      <pivotArea type="data" outline="0" fieldPosition="0">
        <references count="2">
          <reference field="4294967294" count="1" selected="0">
            <x v="0"/>
          </reference>
          <reference field="1" count="1" selected="0">
            <x v="57"/>
          </reference>
        </references>
      </pivotArea>
    </chartFormat>
    <chartFormat chart="0" format="168" series="1">
      <pivotArea type="data" outline="0" fieldPosition="0">
        <references count="2">
          <reference field="4294967294" count="1" selected="0">
            <x v="0"/>
          </reference>
          <reference field="1" count="1" selected="0">
            <x v="58"/>
          </reference>
        </references>
      </pivotArea>
    </chartFormat>
    <chartFormat chart="0" format="169" series="1">
      <pivotArea type="data" outline="0" fieldPosition="0">
        <references count="2">
          <reference field="4294967294" count="1" selected="0">
            <x v="0"/>
          </reference>
          <reference field="1" count="1" selected="0">
            <x v="59"/>
          </reference>
        </references>
      </pivotArea>
    </chartFormat>
    <chartFormat chart="0" format="170" series="1">
      <pivotArea type="data" outline="0" fieldPosition="0">
        <references count="2">
          <reference field="4294967294" count="1" selected="0">
            <x v="0"/>
          </reference>
          <reference field="1" count="1" selected="0">
            <x v="60"/>
          </reference>
        </references>
      </pivotArea>
    </chartFormat>
    <chartFormat chart="0" format="171" series="1">
      <pivotArea type="data" outline="0" fieldPosition="0">
        <references count="2">
          <reference field="4294967294" count="1" selected="0">
            <x v="0"/>
          </reference>
          <reference field="1" count="1" selected="0">
            <x v="61"/>
          </reference>
        </references>
      </pivotArea>
    </chartFormat>
    <chartFormat chart="0" format="172" series="1">
      <pivotArea type="data" outline="0" fieldPosition="0">
        <references count="2">
          <reference field="4294967294" count="1" selected="0">
            <x v="0"/>
          </reference>
          <reference field="1" count="1" selected="0">
            <x v="62"/>
          </reference>
        </references>
      </pivotArea>
    </chartFormat>
    <chartFormat chart="0" format="173" series="1">
      <pivotArea type="data" outline="0" fieldPosition="0">
        <references count="2">
          <reference field="4294967294" count="1" selected="0">
            <x v="0"/>
          </reference>
          <reference field="1" count="1" selected="0">
            <x v="63"/>
          </reference>
        </references>
      </pivotArea>
    </chartFormat>
    <chartFormat chart="0" format="174" series="1">
      <pivotArea type="data" outline="0" fieldPosition="0">
        <references count="2">
          <reference field="4294967294" count="1" selected="0">
            <x v="0"/>
          </reference>
          <reference field="1" count="1" selected="0">
            <x v="64"/>
          </reference>
        </references>
      </pivotArea>
    </chartFormat>
    <chartFormat chart="0" format="175" series="1">
      <pivotArea type="data" outline="0" fieldPosition="0">
        <references count="2">
          <reference field="4294967294" count="1" selected="0">
            <x v="0"/>
          </reference>
          <reference field="1" count="1" selected="0">
            <x v="65"/>
          </reference>
        </references>
      </pivotArea>
    </chartFormat>
    <chartFormat chart="0" format="176" series="1">
      <pivotArea type="data" outline="0" fieldPosition="0">
        <references count="2">
          <reference field="4294967294" count="1" selected="0">
            <x v="0"/>
          </reference>
          <reference field="1" count="1" selected="0">
            <x v="66"/>
          </reference>
        </references>
      </pivotArea>
    </chartFormat>
    <chartFormat chart="0" format="177" series="1">
      <pivotArea type="data" outline="0" fieldPosition="0">
        <references count="2">
          <reference field="4294967294" count="1" selected="0">
            <x v="0"/>
          </reference>
          <reference field="1" count="1" selected="0">
            <x v="67"/>
          </reference>
        </references>
      </pivotArea>
    </chartFormat>
    <chartFormat chart="0" format="178" series="1">
      <pivotArea type="data" outline="0" fieldPosition="0">
        <references count="2">
          <reference field="4294967294" count="1" selected="0">
            <x v="0"/>
          </reference>
          <reference field="1" count="1" selected="0">
            <x v="68"/>
          </reference>
        </references>
      </pivotArea>
    </chartFormat>
    <chartFormat chart="0" format="179" series="1">
      <pivotArea type="data" outline="0" fieldPosition="0">
        <references count="2">
          <reference field="4294967294" count="1" selected="0">
            <x v="0"/>
          </reference>
          <reference field="1" count="1" selected="0">
            <x v="69"/>
          </reference>
        </references>
      </pivotArea>
    </chartFormat>
    <chartFormat chart="0" format="180" series="1">
      <pivotArea type="data" outline="0" fieldPosition="0">
        <references count="2">
          <reference field="4294967294" count="1" selected="0">
            <x v="0"/>
          </reference>
          <reference field="1" count="1" selected="0">
            <x v="70"/>
          </reference>
        </references>
      </pivotArea>
    </chartFormat>
    <chartFormat chart="0" format="181" series="1">
      <pivotArea type="data" outline="0" fieldPosition="0">
        <references count="2">
          <reference field="4294967294" count="1" selected="0">
            <x v="0"/>
          </reference>
          <reference field="1" count="1" selected="0">
            <x v="71"/>
          </reference>
        </references>
      </pivotArea>
    </chartFormat>
    <chartFormat chart="0" format="182" series="1">
      <pivotArea type="data" outline="0" fieldPosition="0">
        <references count="2">
          <reference field="4294967294" count="1" selected="0">
            <x v="0"/>
          </reference>
          <reference field="1" count="1" selected="0">
            <x v="72"/>
          </reference>
        </references>
      </pivotArea>
    </chartFormat>
    <chartFormat chart="0" format="183" series="1">
      <pivotArea type="data" outline="0" fieldPosition="0">
        <references count="2">
          <reference field="4294967294" count="1" selected="0">
            <x v="0"/>
          </reference>
          <reference field="1" count="1" selected="0">
            <x v="73"/>
          </reference>
        </references>
      </pivotArea>
    </chartFormat>
    <chartFormat chart="0" format="184" series="1">
      <pivotArea type="data" outline="0" fieldPosition="0">
        <references count="2">
          <reference field="4294967294" count="1" selected="0">
            <x v="0"/>
          </reference>
          <reference field="1" count="1" selected="0">
            <x v="74"/>
          </reference>
        </references>
      </pivotArea>
    </chartFormat>
    <chartFormat chart="0" format="185" series="1">
      <pivotArea type="data" outline="0" fieldPosition="0">
        <references count="2">
          <reference field="4294967294" count="1" selected="0">
            <x v="0"/>
          </reference>
          <reference field="1" count="1" selected="0">
            <x v="75"/>
          </reference>
        </references>
      </pivotArea>
    </chartFormat>
    <chartFormat chart="0" format="186" series="1">
      <pivotArea type="data" outline="0" fieldPosition="0">
        <references count="2">
          <reference field="4294967294" count="1" selected="0">
            <x v="0"/>
          </reference>
          <reference field="1" count="1" selected="0">
            <x v="76"/>
          </reference>
        </references>
      </pivotArea>
    </chartFormat>
    <chartFormat chart="0" format="187" series="1">
      <pivotArea type="data" outline="0" fieldPosition="0">
        <references count="2">
          <reference field="4294967294" count="1" selected="0">
            <x v="0"/>
          </reference>
          <reference field="1" count="1" selected="0">
            <x v="77"/>
          </reference>
        </references>
      </pivotArea>
    </chartFormat>
    <chartFormat chart="0" format="188" series="1">
      <pivotArea type="data" outline="0" fieldPosition="0">
        <references count="2">
          <reference field="4294967294" count="1" selected="0">
            <x v="0"/>
          </reference>
          <reference field="1" count="1" selected="0">
            <x v="78"/>
          </reference>
        </references>
      </pivotArea>
    </chartFormat>
    <chartFormat chart="0" format="189" series="1">
      <pivotArea type="data" outline="0" fieldPosition="0">
        <references count="2">
          <reference field="4294967294" count="1" selected="0">
            <x v="0"/>
          </reference>
          <reference field="1" count="1" selected="0">
            <x v="79"/>
          </reference>
        </references>
      </pivotArea>
    </chartFormat>
    <chartFormat chart="0" format="190" series="1">
      <pivotArea type="data" outline="0" fieldPosition="0">
        <references count="2">
          <reference field="4294967294" count="1" selected="0">
            <x v="0"/>
          </reference>
          <reference field="1" count="1" selected="0">
            <x v="80"/>
          </reference>
        </references>
      </pivotArea>
    </chartFormat>
    <chartFormat chart="0" format="191" series="1">
      <pivotArea type="data" outline="0" fieldPosition="0">
        <references count="2">
          <reference field="4294967294" count="1" selected="0">
            <x v="0"/>
          </reference>
          <reference field="1" count="1" selected="0">
            <x v="81"/>
          </reference>
        </references>
      </pivotArea>
    </chartFormat>
    <chartFormat chart="0" format="192" series="1">
      <pivotArea type="data" outline="0" fieldPosition="0">
        <references count="2">
          <reference field="4294967294" count="1" selected="0">
            <x v="0"/>
          </reference>
          <reference field="1" count="1" selected="0">
            <x v="82"/>
          </reference>
        </references>
      </pivotArea>
    </chartFormat>
    <chartFormat chart="0" format="193" series="1">
      <pivotArea type="data" outline="0" fieldPosition="0">
        <references count="2">
          <reference field="4294967294" count="1" selected="0">
            <x v="0"/>
          </reference>
          <reference field="1" count="1" selected="0">
            <x v="83"/>
          </reference>
        </references>
      </pivotArea>
    </chartFormat>
    <chartFormat chart="0" format="194" series="1">
      <pivotArea type="data" outline="0" fieldPosition="0">
        <references count="2">
          <reference field="4294967294" count="1" selected="0">
            <x v="0"/>
          </reference>
          <reference field="1" count="1" selected="0">
            <x v="84"/>
          </reference>
        </references>
      </pivotArea>
    </chartFormat>
    <chartFormat chart="0" format="195" series="1">
      <pivotArea type="data" outline="0" fieldPosition="0">
        <references count="2">
          <reference field="4294967294" count="1" selected="0">
            <x v="0"/>
          </reference>
          <reference field="1" count="1" selected="0">
            <x v="85"/>
          </reference>
        </references>
      </pivotArea>
    </chartFormat>
    <chartFormat chart="0" format="196" series="1">
      <pivotArea type="data" outline="0" fieldPosition="0">
        <references count="2">
          <reference field="4294967294" count="1" selected="0">
            <x v="0"/>
          </reference>
          <reference field="1" count="1" selected="0">
            <x v="86"/>
          </reference>
        </references>
      </pivotArea>
    </chartFormat>
    <chartFormat chart="0" format="197" series="1">
      <pivotArea type="data" outline="0" fieldPosition="0">
        <references count="2">
          <reference field="4294967294" count="1" selected="0">
            <x v="0"/>
          </reference>
          <reference field="1" count="1" selected="0">
            <x v="87"/>
          </reference>
        </references>
      </pivotArea>
    </chartFormat>
    <chartFormat chart="0" format="198" series="1">
      <pivotArea type="data" outline="0" fieldPosition="0">
        <references count="2">
          <reference field="4294967294" count="1" selected="0">
            <x v="0"/>
          </reference>
          <reference field="1" count="1" selected="0">
            <x v="88"/>
          </reference>
        </references>
      </pivotArea>
    </chartFormat>
    <chartFormat chart="0" format="199" series="1">
      <pivotArea type="data" outline="0" fieldPosition="0">
        <references count="2">
          <reference field="4294967294" count="1" selected="0">
            <x v="0"/>
          </reference>
          <reference field="1" count="1" selected="0">
            <x v="89"/>
          </reference>
        </references>
      </pivotArea>
    </chartFormat>
    <chartFormat chart="0" format="200" series="1">
      <pivotArea type="data" outline="0" fieldPosition="0">
        <references count="2">
          <reference field="4294967294" count="1" selected="0">
            <x v="0"/>
          </reference>
          <reference field="1" count="1" selected="0">
            <x v="90"/>
          </reference>
        </references>
      </pivotArea>
    </chartFormat>
    <chartFormat chart="0" format="201" series="1">
      <pivotArea type="data" outline="0" fieldPosition="0">
        <references count="2">
          <reference field="4294967294" count="1" selected="0">
            <x v="0"/>
          </reference>
          <reference field="1" count="1" selected="0">
            <x v="91"/>
          </reference>
        </references>
      </pivotArea>
    </chartFormat>
    <chartFormat chart="0" format="202" series="1">
      <pivotArea type="data" outline="0" fieldPosition="0">
        <references count="2">
          <reference field="4294967294" count="1" selected="0">
            <x v="0"/>
          </reference>
          <reference field="1" count="1" selected="0">
            <x v="92"/>
          </reference>
        </references>
      </pivotArea>
    </chartFormat>
    <chartFormat chart="0" format="203" series="1">
      <pivotArea type="data" outline="0" fieldPosition="0">
        <references count="2">
          <reference field="4294967294" count="1" selected="0">
            <x v="0"/>
          </reference>
          <reference field="1" count="1" selected="0">
            <x v="93"/>
          </reference>
        </references>
      </pivotArea>
    </chartFormat>
    <chartFormat chart="0" format="204" series="1">
      <pivotArea type="data" outline="0" fieldPosition="0">
        <references count="2">
          <reference field="4294967294" count="1" selected="0">
            <x v="0"/>
          </reference>
          <reference field="1" count="1" selected="0">
            <x v="94"/>
          </reference>
        </references>
      </pivotArea>
    </chartFormat>
    <chartFormat chart="0" format="205" series="1">
      <pivotArea type="data" outline="0" fieldPosition="0">
        <references count="2">
          <reference field="4294967294" count="1" selected="0">
            <x v="0"/>
          </reference>
          <reference field="1" count="1" selected="0">
            <x v="95"/>
          </reference>
        </references>
      </pivotArea>
    </chartFormat>
    <chartFormat chart="0" format="206" series="1">
      <pivotArea type="data" outline="0" fieldPosition="0">
        <references count="2">
          <reference field="4294967294" count="1" selected="0">
            <x v="0"/>
          </reference>
          <reference field="1" count="1" selected="0">
            <x v="96"/>
          </reference>
        </references>
      </pivotArea>
    </chartFormat>
    <chartFormat chart="0" format="207" series="1">
      <pivotArea type="data" outline="0" fieldPosition="0">
        <references count="2">
          <reference field="4294967294" count="1" selected="0">
            <x v="0"/>
          </reference>
          <reference field="1" count="1" selected="0">
            <x v="97"/>
          </reference>
        </references>
      </pivotArea>
    </chartFormat>
    <chartFormat chart="0" format="208" series="1">
      <pivotArea type="data" outline="0" fieldPosition="0">
        <references count="2">
          <reference field="4294967294" count="1" selected="0">
            <x v="0"/>
          </reference>
          <reference field="1" count="1" selected="0">
            <x v="98"/>
          </reference>
        </references>
      </pivotArea>
    </chartFormat>
    <chartFormat chart="0" format="209" series="1">
      <pivotArea type="data" outline="0" fieldPosition="0">
        <references count="2">
          <reference field="4294967294" count="1" selected="0">
            <x v="0"/>
          </reference>
          <reference field="1" count="1" selected="0">
            <x v="99"/>
          </reference>
        </references>
      </pivotArea>
    </chartFormat>
    <chartFormat chart="0" format="210" series="1">
      <pivotArea type="data" outline="0" fieldPosition="0">
        <references count="2">
          <reference field="4294967294" count="1" selected="0">
            <x v="0"/>
          </reference>
          <reference field="1" count="1" selected="0">
            <x v="100"/>
          </reference>
        </references>
      </pivotArea>
    </chartFormat>
    <chartFormat chart="0" format="211" series="1">
      <pivotArea type="data" outline="0" fieldPosition="0">
        <references count="2">
          <reference field="4294967294" count="1" selected="0">
            <x v="0"/>
          </reference>
          <reference field="1" count="1" selected="0">
            <x v="101"/>
          </reference>
        </references>
      </pivotArea>
    </chartFormat>
    <chartFormat chart="0" format="212" series="1">
      <pivotArea type="data" outline="0" fieldPosition="0">
        <references count="2">
          <reference field="4294967294" count="1" selected="0">
            <x v="0"/>
          </reference>
          <reference field="1" count="1" selected="0">
            <x v="102"/>
          </reference>
        </references>
      </pivotArea>
    </chartFormat>
    <chartFormat chart="0" format="213" series="1">
      <pivotArea type="data" outline="0" fieldPosition="0">
        <references count="2">
          <reference field="4294967294" count="1" selected="0">
            <x v="0"/>
          </reference>
          <reference field="1" count="1" selected="0">
            <x v="103"/>
          </reference>
        </references>
      </pivotArea>
    </chartFormat>
    <chartFormat chart="0" format="214" series="1">
      <pivotArea type="data" outline="0" fieldPosition="0">
        <references count="2">
          <reference field="4294967294" count="1" selected="0">
            <x v="0"/>
          </reference>
          <reference field="1" count="1" selected="0">
            <x v="104"/>
          </reference>
        </references>
      </pivotArea>
    </chartFormat>
    <chartFormat chart="0" format="215" series="1">
      <pivotArea type="data" outline="0" fieldPosition="0">
        <references count="2">
          <reference field="4294967294" count="1" selected="0">
            <x v="0"/>
          </reference>
          <reference field="1" count="1" selected="0">
            <x v="105"/>
          </reference>
        </references>
      </pivotArea>
    </chartFormat>
    <chartFormat chart="0" format="216" series="1">
      <pivotArea type="data" outline="0" fieldPosition="0">
        <references count="2">
          <reference field="4294967294" count="1" selected="0">
            <x v="0"/>
          </reference>
          <reference field="1" count="1" selected="0">
            <x v="106"/>
          </reference>
        </references>
      </pivotArea>
    </chartFormat>
    <chartFormat chart="0" format="217" series="1">
      <pivotArea type="data" outline="0" fieldPosition="0">
        <references count="2">
          <reference field="4294967294" count="1" selected="0">
            <x v="0"/>
          </reference>
          <reference field="1" count="1" selected="0">
            <x v="107"/>
          </reference>
        </references>
      </pivotArea>
    </chartFormat>
    <chartFormat chart="0" format="218" series="1">
      <pivotArea type="data" outline="0" fieldPosition="0">
        <references count="2">
          <reference field="4294967294" count="1" selected="0">
            <x v="0"/>
          </reference>
          <reference field="1" count="1" selected="0">
            <x v="108"/>
          </reference>
        </references>
      </pivotArea>
    </chartFormat>
    <chartFormat chart="0" format="219" series="1">
      <pivotArea type="data" outline="0" fieldPosition="0">
        <references count="2">
          <reference field="4294967294" count="1" selected="0">
            <x v="0"/>
          </reference>
          <reference field="1" count="1" selected="0">
            <x v="109"/>
          </reference>
        </references>
      </pivotArea>
    </chartFormat>
    <chartFormat chart="0" format="220" series="1">
      <pivotArea type="data" outline="0" fieldPosition="0">
        <references count="2">
          <reference field="4294967294" count="1" selected="0">
            <x v="0"/>
          </reference>
          <reference field="1" count="1" selected="0">
            <x v="110"/>
          </reference>
        </references>
      </pivotArea>
    </chartFormat>
    <chartFormat chart="0" format="332" series="1">
      <pivotArea type="data" outline="0" fieldPosition="0">
        <references count="1">
          <reference field="4294967294" count="1" selected="0">
            <x v="1"/>
          </reference>
        </references>
      </pivotArea>
    </chartFormat>
    <chartFormat chart="0" format="33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98" firstHeaderRow="1" firstDataRow="1" firstDataCol="1"/>
  <pivotFields count="25">
    <pivotField showAll="0"/>
    <pivotField showAll="0">
      <items count="112">
        <item x="0"/>
        <item x="1"/>
        <item x="2"/>
        <item x="5"/>
        <item x="4"/>
        <item x="3"/>
        <item x="6"/>
        <item x="7"/>
        <item x="8"/>
        <item x="9"/>
        <item x="10"/>
        <item x="11"/>
        <item x="12"/>
        <item x="13"/>
        <item x="14"/>
        <item x="15"/>
        <item x="16"/>
        <item x="17"/>
        <item x="18"/>
        <item x="19"/>
        <item x="20"/>
        <item x="21"/>
        <item x="22"/>
        <item x="23"/>
        <item x="24"/>
        <item x="25"/>
        <item x="26"/>
        <item x="27"/>
        <item x="28"/>
        <item x="29"/>
        <item x="30"/>
        <item x="31"/>
        <item x="32"/>
        <item x="33"/>
        <item x="34"/>
        <item x="36"/>
        <item x="35"/>
        <item x="37"/>
        <item x="39"/>
        <item x="38"/>
        <item x="40"/>
        <item x="41"/>
        <item x="42"/>
        <item x="43"/>
        <item x="44"/>
        <item x="45"/>
        <item x="46"/>
        <item x="47"/>
        <item x="48"/>
        <item x="49"/>
        <item x="51"/>
        <item x="50"/>
        <item x="52"/>
        <item x="53"/>
        <item x="54"/>
        <item x="55"/>
        <item x="56"/>
        <item x="57"/>
        <item x="58"/>
        <item x="59"/>
        <item x="60"/>
        <item x="61"/>
        <item x="62"/>
        <item x="63"/>
        <item x="64"/>
        <item x="65"/>
        <item x="66"/>
        <item x="67"/>
        <item x="68"/>
        <item x="69"/>
        <item x="70"/>
        <item x="71"/>
        <item x="72"/>
        <item x="73"/>
        <item x="74"/>
        <item x="75"/>
        <item x="76"/>
        <item x="77"/>
        <item x="78"/>
        <item x="79"/>
        <item x="81"/>
        <item x="80"/>
        <item x="82"/>
        <item x="83"/>
        <item x="84"/>
        <item x="85"/>
        <item x="86"/>
        <item x="87"/>
        <item x="88"/>
        <item x="90"/>
        <item x="89"/>
        <item x="91"/>
        <item x="92"/>
        <item x="93"/>
        <item x="94"/>
        <item x="95"/>
        <item x="96"/>
        <item x="97"/>
        <item x="98"/>
        <item x="99"/>
        <item x="100"/>
        <item x="101"/>
        <item x="102"/>
        <item x="103"/>
        <item x="104"/>
        <item x="105"/>
        <item x="106"/>
        <item x="107"/>
        <item x="108"/>
        <item x="109"/>
        <item x="110"/>
        <item t="default"/>
      </items>
    </pivotField>
    <pivotField showAll="0"/>
    <pivotField showAll="0"/>
    <pivotField showAll="0"/>
    <pivotField axis="axisRow" showAll="0">
      <items count="195">
        <item x="95"/>
        <item x="154"/>
        <item x="153"/>
        <item x="151"/>
        <item x="150"/>
        <item x="113"/>
        <item x="152"/>
        <item x="115"/>
        <item x="114"/>
        <item x="112"/>
        <item x="105"/>
        <item x="137"/>
        <item x="132"/>
        <item x="127"/>
        <item x="155"/>
        <item x="134"/>
        <item x="138"/>
        <item x="156"/>
        <item x="60"/>
        <item x="59"/>
        <item x="61"/>
        <item x="64"/>
        <item x="139"/>
        <item x="63"/>
        <item x="136"/>
        <item x="133"/>
        <item x="57"/>
        <item x="104"/>
        <item x="173"/>
        <item x="58"/>
        <item x="135"/>
        <item x="131"/>
        <item x="140"/>
        <item x="56"/>
        <item x="125"/>
        <item x="122"/>
        <item x="55"/>
        <item x="62"/>
        <item x="12"/>
        <item x="147"/>
        <item x="65"/>
        <item x="121"/>
        <item x="120"/>
        <item x="119"/>
        <item x="99"/>
        <item x="7"/>
        <item x="118"/>
        <item x="106"/>
        <item x="5"/>
        <item x="98"/>
        <item x="117"/>
        <item x="66"/>
        <item x="11"/>
        <item x="184"/>
        <item x="126"/>
        <item x="2"/>
        <item x="116"/>
        <item x="130"/>
        <item x="6"/>
        <item x="97"/>
        <item x="176"/>
        <item x="9"/>
        <item x="14"/>
        <item x="0"/>
        <item x="191"/>
        <item x="51"/>
        <item x="146"/>
        <item x="10"/>
        <item x="144"/>
        <item x="175"/>
        <item x="124"/>
        <item x="8"/>
        <item x="141"/>
        <item x="170"/>
        <item x="123"/>
        <item x="49"/>
        <item x="183"/>
        <item x="50"/>
        <item x="67"/>
        <item x="142"/>
        <item x="46"/>
        <item x="145"/>
        <item x="4"/>
        <item x="69"/>
        <item x="53"/>
        <item x="87"/>
        <item x="13"/>
        <item x="48"/>
        <item x="54"/>
        <item x="102"/>
        <item x="17"/>
        <item x="88"/>
        <item x="47"/>
        <item x="101"/>
        <item x="18"/>
        <item x="76"/>
        <item x="149"/>
        <item x="68"/>
        <item x="74"/>
        <item x="162"/>
        <item x="1"/>
        <item x="15"/>
        <item x="80"/>
        <item x="73"/>
        <item x="16"/>
        <item x="172"/>
        <item x="71"/>
        <item x="89"/>
        <item x="190"/>
        <item x="174"/>
        <item x="75"/>
        <item x="79"/>
        <item x="72"/>
        <item x="52"/>
        <item x="110"/>
        <item x="189"/>
        <item x="70"/>
        <item x="91"/>
        <item x="128"/>
        <item x="3"/>
        <item x="78"/>
        <item x="90"/>
        <item x="188"/>
        <item x="186"/>
        <item x="107"/>
        <item x="159"/>
        <item x="45"/>
        <item x="161"/>
        <item x="94"/>
        <item x="100"/>
        <item x="163"/>
        <item x="25"/>
        <item x="108"/>
        <item x="83"/>
        <item x="37"/>
        <item x="77"/>
        <item x="148"/>
        <item x="171"/>
        <item x="92"/>
        <item x="96"/>
        <item x="30"/>
        <item x="93"/>
        <item x="41"/>
        <item x="21"/>
        <item x="109"/>
        <item x="193"/>
        <item x="29"/>
        <item x="23"/>
        <item x="103"/>
        <item x="167"/>
        <item x="181"/>
        <item x="24"/>
        <item x="22"/>
        <item x="28"/>
        <item x="43"/>
        <item x="164"/>
        <item x="33"/>
        <item x="26"/>
        <item x="32"/>
        <item x="111"/>
        <item x="192"/>
        <item x="168"/>
        <item x="85"/>
        <item x="36"/>
        <item x="143"/>
        <item x="169"/>
        <item x="160"/>
        <item x="34"/>
        <item x="129"/>
        <item x="35"/>
        <item x="27"/>
        <item x="178"/>
        <item x="44"/>
        <item x="158"/>
        <item x="39"/>
        <item x="38"/>
        <item x="166"/>
        <item x="157"/>
        <item x="31"/>
        <item x="20"/>
        <item x="40"/>
        <item x="177"/>
        <item x="182"/>
        <item x="19"/>
        <item x="42"/>
        <item x="81"/>
        <item x="165"/>
        <item x="82"/>
        <item x="179"/>
        <item x="180"/>
        <item x="187"/>
        <item x="185"/>
        <item x="84"/>
        <item x="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327">
        <item x="1112"/>
        <item x="607"/>
        <item x="1063"/>
        <item x="608"/>
        <item x="1060"/>
        <item x="1062"/>
        <item x="1113"/>
        <item x="1304"/>
        <item x="1116"/>
        <item x="1065"/>
        <item x="1057"/>
        <item x="1073"/>
        <item x="450"/>
        <item x="1064"/>
        <item x="1111"/>
        <item x="820"/>
        <item x="606"/>
        <item x="1071"/>
        <item x="1314"/>
        <item x="1119"/>
        <item x="818"/>
        <item x="831"/>
        <item x="1072"/>
        <item x="806"/>
        <item x="824"/>
        <item x="1117"/>
        <item x="1094"/>
        <item x="1067"/>
        <item x="612"/>
        <item x="1058"/>
        <item x="1078"/>
        <item x="1109"/>
        <item x="996"/>
        <item x="1100"/>
        <item x="1075"/>
        <item x="1097"/>
        <item x="1099"/>
        <item x="833"/>
        <item x="1082"/>
        <item x="830"/>
        <item x="1083"/>
        <item x="611"/>
        <item x="1102"/>
        <item x="812"/>
        <item x="1038"/>
        <item x="2271"/>
        <item x="1311"/>
        <item x="990"/>
        <item x="1095"/>
        <item x="822"/>
        <item x="1118"/>
        <item x="992"/>
        <item x="1315"/>
        <item x="804"/>
        <item x="1069"/>
        <item x="1068"/>
        <item x="988"/>
        <item x="1310"/>
        <item x="1066"/>
        <item x="1089"/>
        <item x="1301"/>
        <item x="1047"/>
        <item x="1070"/>
        <item x="829"/>
        <item x="1101"/>
        <item x="1046"/>
        <item x="819"/>
        <item x="1093"/>
        <item x="1059"/>
        <item x="826"/>
        <item x="1114"/>
        <item x="844"/>
        <item x="913"/>
        <item x="1302"/>
        <item x="1316"/>
        <item x="816"/>
        <item x="1105"/>
        <item x="1106"/>
        <item x="1305"/>
        <item x="827"/>
        <item x="1074"/>
        <item x="841"/>
        <item x="1000"/>
        <item x="1091"/>
        <item x="1084"/>
        <item x="1108"/>
        <item x="971"/>
        <item x="815"/>
        <item x="1079"/>
        <item x="813"/>
        <item x="809"/>
        <item x="1044"/>
        <item x="1076"/>
        <item x="1092"/>
        <item x="1045"/>
        <item x="182"/>
        <item x="876"/>
        <item x="1309"/>
        <item x="828"/>
        <item x="1096"/>
        <item x="1087"/>
        <item x="1110"/>
        <item x="814"/>
        <item x="957"/>
        <item x="807"/>
        <item x="1088"/>
        <item x="1036"/>
        <item x="609"/>
        <item x="969"/>
        <item x="843"/>
        <item x="1081"/>
        <item x="940"/>
        <item x="845"/>
        <item x="810"/>
        <item x="972"/>
        <item x="1115"/>
        <item x="1303"/>
        <item x="882"/>
        <item x="465"/>
        <item x="865"/>
        <item x="962"/>
        <item x="838"/>
        <item x="979"/>
        <item x="954"/>
        <item x="942"/>
        <item x="825"/>
        <item x="1313"/>
        <item x="1037"/>
        <item x="1103"/>
        <item x="879"/>
        <item x="1312"/>
        <item x="1090"/>
        <item x="1043"/>
        <item x="834"/>
        <item x="958"/>
        <item x="994"/>
        <item x="952"/>
        <item x="1031"/>
        <item x="899"/>
        <item x="846"/>
        <item x="811"/>
        <item x="974"/>
        <item x="1308"/>
        <item x="978"/>
        <item x="1306"/>
        <item x="840"/>
        <item x="1040"/>
        <item x="854"/>
        <item x="950"/>
        <item x="462"/>
        <item x="137"/>
        <item x="948"/>
        <item x="847"/>
        <item x="817"/>
        <item x="1042"/>
        <item x="302"/>
        <item x="875"/>
        <item x="2181"/>
        <item x="1459"/>
        <item x="805"/>
        <item x="1080"/>
        <item x="980"/>
        <item x="901"/>
        <item x="1021"/>
        <item x="891"/>
        <item x="832"/>
        <item x="836"/>
        <item x="108"/>
        <item x="953"/>
        <item x="1006"/>
        <item x="991"/>
        <item x="1023"/>
        <item x="1104"/>
        <item x="725"/>
        <item x="605"/>
        <item x="839"/>
        <item x="961"/>
        <item x="604"/>
        <item x="975"/>
        <item x="459"/>
        <item x="1005"/>
        <item x="1419"/>
        <item x="881"/>
        <item x="1485"/>
        <item x="965"/>
        <item x="835"/>
        <item x="1086"/>
        <item x="196"/>
        <item x="976"/>
        <item x="808"/>
        <item x="946"/>
        <item x="884"/>
        <item x="1454"/>
        <item x="1294"/>
        <item x="944"/>
        <item x="947"/>
        <item x="997"/>
        <item x="981"/>
        <item x="922"/>
        <item x="455"/>
        <item x="2234"/>
        <item x="977"/>
        <item x="1107"/>
        <item x="1001"/>
        <item x="857"/>
        <item x="1098"/>
        <item x="1039"/>
        <item x="877"/>
        <item x="195"/>
        <item x="939"/>
        <item x="993"/>
        <item x="1223"/>
        <item x="1213"/>
        <item x="862"/>
        <item x="873"/>
        <item x="960"/>
        <item x="179"/>
        <item x="321"/>
        <item x="1484"/>
        <item x="1464"/>
        <item x="1795"/>
        <item x="887"/>
        <item x="889"/>
        <item x="924"/>
        <item x="897"/>
        <item x="300"/>
        <item x="1325"/>
        <item x="1233"/>
        <item x="943"/>
        <item x="973"/>
        <item x="1234"/>
        <item x="987"/>
        <item x="951"/>
        <item x="1211"/>
        <item x="610"/>
        <item x="1573"/>
        <item x="613"/>
        <item x="853"/>
        <item x="956"/>
        <item x="869"/>
        <item x="968"/>
        <item x="945"/>
        <item x="930"/>
        <item x="1513"/>
        <item x="917"/>
        <item x="1085"/>
        <item x="576"/>
        <item x="964"/>
        <item x="503"/>
        <item x="914"/>
        <item x="851"/>
        <item x="1235"/>
        <item x="938"/>
        <item x="1707"/>
        <item x="2213"/>
        <item x="389"/>
        <item x="970"/>
        <item x="1140"/>
        <item x="1123"/>
        <item x="986"/>
        <item x="1424"/>
        <item x="2175"/>
        <item x="774"/>
        <item x="921"/>
        <item x="2178"/>
        <item x="2173"/>
        <item x="983"/>
        <item x="1142"/>
        <item x="966"/>
        <item x="893"/>
        <item x="885"/>
        <item x="995"/>
        <item x="1451"/>
        <item x="999"/>
        <item x="2251"/>
        <item x="355"/>
        <item x="802"/>
        <item x="467"/>
        <item x="1225"/>
        <item x="934"/>
        <item x="1041"/>
        <item x="967"/>
        <item x="198"/>
        <item x="837"/>
        <item x="1212"/>
        <item x="1422"/>
        <item x="464"/>
        <item x="890"/>
        <item x="998"/>
        <item x="1613"/>
        <item x="1231"/>
        <item x="1440"/>
        <item x="1932"/>
        <item x="861"/>
        <item x="941"/>
        <item x="1946"/>
        <item x="776"/>
        <item x="790"/>
        <item x="1183"/>
        <item x="1714"/>
        <item x="2204"/>
        <item x="937"/>
        <item x="2184"/>
        <item x="1674"/>
        <item x="1232"/>
        <item x="963"/>
        <item x="1014"/>
        <item x="1500"/>
        <item x="1145"/>
        <item x="2240"/>
        <item x="775"/>
        <item x="925"/>
        <item x="568"/>
        <item x="1706"/>
        <item x="886"/>
        <item x="984"/>
        <item x="726"/>
        <item x="151"/>
        <item x="866"/>
        <item x="1326"/>
        <item x="1159"/>
        <item x="585"/>
        <item x="1722"/>
        <item x="319"/>
        <item x="530"/>
        <item x="308"/>
        <item x="625"/>
        <item x="2170"/>
        <item x="1152"/>
        <item x="1163"/>
        <item x="789"/>
        <item x="602"/>
        <item x="1290"/>
        <item x="896"/>
        <item x="915"/>
        <item x="880"/>
        <item x="1120"/>
        <item x="564"/>
        <item x="1473"/>
        <item x="1429"/>
        <item x="784"/>
        <item x="1227"/>
        <item x="190"/>
        <item x="905"/>
        <item x="452"/>
        <item x="1403"/>
        <item x="2164"/>
        <item x="982"/>
        <item x="144"/>
        <item x="1228"/>
        <item x="1307"/>
        <item x="567"/>
        <item x="458"/>
        <item x="799"/>
        <item x="874"/>
        <item x="226"/>
        <item x="2212"/>
        <item x="1025"/>
        <item x="2242"/>
        <item x="907"/>
        <item x="2169"/>
        <item x="1271"/>
        <item x="577"/>
        <item x="1155"/>
        <item x="2168"/>
        <item x="821"/>
        <item x="1330"/>
        <item x="13"/>
        <item x="931"/>
        <item x="1383"/>
        <item x="850"/>
        <item x="445"/>
        <item x="1003"/>
        <item x="724"/>
        <item x="589"/>
        <item x="1621"/>
        <item x="2160"/>
        <item x="1022"/>
        <item x="442"/>
        <item x="868"/>
        <item x="1526"/>
        <item x="2120"/>
        <item x="1547"/>
        <item x="1511"/>
        <item x="2183"/>
        <item x="517"/>
        <item x="1444"/>
        <item x="1322"/>
        <item x="1916"/>
        <item x="186"/>
        <item x="1061"/>
        <item x="270"/>
        <item x="1486"/>
        <item x="731"/>
        <item x="919"/>
        <item x="456"/>
        <item x="1324"/>
        <item x="1888"/>
        <item x="1435"/>
        <item x="1445"/>
        <item x="272"/>
        <item x="932"/>
        <item x="428"/>
        <item x="466"/>
        <item x="180"/>
        <item x="855"/>
        <item x="1217"/>
        <item x="156"/>
        <item x="291"/>
        <item x="1713"/>
        <item x="1224"/>
        <item x="892"/>
        <item x="2205"/>
        <item x="278"/>
        <item x="1441"/>
        <item x="274"/>
        <item x="918"/>
        <item x="307"/>
        <item x="223"/>
        <item x="394"/>
        <item x="618"/>
        <item x="315"/>
        <item x="1467"/>
        <item x="1173"/>
        <item x="703"/>
        <item x="959"/>
        <item x="1230"/>
        <item x="1724"/>
        <item x="870"/>
        <item x="2166"/>
        <item x="1423"/>
        <item x="1461"/>
        <item x="1720"/>
        <item x="188"/>
        <item x="878"/>
        <item x="1477"/>
        <item x="1705"/>
        <item x="2307"/>
        <item x="1408"/>
        <item x="1478"/>
        <item x="2268"/>
        <item x="193"/>
        <item x="1160"/>
        <item x="902"/>
        <item x="1522"/>
        <item x="985"/>
        <item x="2097"/>
        <item x="1452"/>
        <item x="463"/>
        <item x="859"/>
        <item x="1121"/>
        <item x="448"/>
        <item x="1207"/>
        <item x="1711"/>
        <item x="2163"/>
        <item x="197"/>
        <item x="1702"/>
        <item x="1453"/>
        <item x="1483"/>
        <item x="2180"/>
        <item x="1679"/>
        <item x="183"/>
        <item x="1925"/>
        <item x="181"/>
        <item x="316"/>
        <item x="148"/>
        <item x="2236"/>
        <item x="185"/>
        <item x="1482"/>
        <item x="860"/>
        <item x="229"/>
        <item x="1446"/>
        <item x="623"/>
        <item x="2197"/>
        <item x="1148"/>
        <item x="1450"/>
        <item x="1438"/>
        <item x="729"/>
        <item x="928"/>
        <item x="1328"/>
        <item x="1456"/>
        <item x="203"/>
        <item x="6"/>
        <item x="1320"/>
        <item x="1409"/>
        <item x="872"/>
        <item x="2165"/>
        <item x="823"/>
        <item x="1910"/>
        <item x="444"/>
        <item x="1725"/>
        <item x="2162"/>
        <item x="1709"/>
        <item x="1190"/>
        <item x="920"/>
        <item x="867"/>
        <item x="1437"/>
        <item x="142"/>
        <item x="1417"/>
        <item x="285"/>
        <item x="421"/>
        <item x="871"/>
        <item x="1174"/>
        <item x="177"/>
        <item x="1418"/>
        <item x="314"/>
        <item x="583"/>
        <item x="135"/>
        <item x="1196"/>
        <item x="2198"/>
        <item x="437"/>
        <item x="1678"/>
        <item x="154"/>
        <item x="1077"/>
        <item x="2122"/>
        <item x="1376"/>
        <item x="436"/>
        <item x="269"/>
        <item x="1715"/>
        <item x="900"/>
        <item x="121"/>
        <item x="2302"/>
        <item x="146"/>
        <item x="33"/>
        <item x="2248"/>
        <item x="864"/>
        <item x="1447"/>
        <item x="803"/>
        <item x="201"/>
        <item x="906"/>
        <item x="1053"/>
        <item x="532"/>
        <item x="2238"/>
        <item x="1221"/>
        <item x="781"/>
        <item x="1205"/>
        <item x="457"/>
        <item x="1035"/>
        <item x="728"/>
        <item x="204"/>
        <item x="453"/>
        <item x="849"/>
        <item x="393"/>
        <item x="370"/>
        <item x="2303"/>
        <item x="909"/>
        <item x="842"/>
        <item x="1430"/>
        <item x="461"/>
        <item x="935"/>
        <item x="1902"/>
        <item x="1905"/>
        <item x="256"/>
        <item x="2301"/>
        <item x="220"/>
        <item x="1220"/>
        <item x="798"/>
        <item x="348"/>
        <item x="1029"/>
        <item x="172"/>
        <item x="1013"/>
        <item x="955"/>
        <item x="1871"/>
        <item x="1384"/>
        <item x="1561"/>
        <item x="1019"/>
        <item x="898"/>
        <item x="200"/>
        <item x="468"/>
        <item x="1323"/>
        <item x="1759"/>
        <item x="112"/>
        <item x="246"/>
        <item x="124"/>
        <item x="2269"/>
        <item x="778"/>
        <item x="523"/>
        <item x="863"/>
        <item x="2"/>
        <item x="911"/>
        <item x="1723"/>
        <item x="2216"/>
        <item x="801"/>
        <item x="1421"/>
        <item x="143"/>
        <item x="1027"/>
        <item x="426"/>
        <item x="116"/>
        <item x="189"/>
        <item x="371"/>
        <item x="160"/>
        <item x="279"/>
        <item x="1377"/>
        <item x="407"/>
        <item x="910"/>
        <item x="1030"/>
        <item x="1771"/>
        <item x="1002"/>
        <item x="562"/>
        <item x="158"/>
        <item x="1009"/>
        <item x="344"/>
        <item x="1347"/>
        <item x="2259"/>
        <item x="677"/>
        <item x="780"/>
        <item x="1492"/>
        <item x="2225"/>
        <item x="1052"/>
        <item x="2174"/>
        <item x="933"/>
        <item x="1229"/>
        <item x="561"/>
        <item x="1804"/>
        <item x="451"/>
        <item x="1004"/>
        <item x="1712"/>
        <item x="1399"/>
        <item x="311"/>
        <item x="1493"/>
        <item x="317"/>
        <item x="1688"/>
        <item x="1218"/>
        <item x="1635"/>
        <item x="1474"/>
        <item x="346"/>
        <item x="1434"/>
        <item x="408"/>
        <item x="413"/>
        <item x="586"/>
        <item x="1721"/>
        <item x="2172"/>
        <item x="275"/>
        <item x="1195"/>
        <item x="908"/>
        <item x="1442"/>
        <item x="2121"/>
        <item x="139"/>
        <item x="1663"/>
        <item x="502"/>
        <item x="1394"/>
        <item x="1214"/>
        <item x="1476"/>
        <item x="1735"/>
        <item x="1498"/>
        <item x="1439"/>
        <item x="1395"/>
        <item x="1911"/>
        <item x="91"/>
        <item x="2177"/>
        <item x="2257"/>
        <item x="140"/>
        <item x="1465"/>
        <item x="1216"/>
        <item x="2176"/>
        <item x="1518"/>
        <item x="340"/>
        <item x="224"/>
        <item x="1164"/>
        <item x="634"/>
        <item x="1796"/>
        <item x="1125"/>
        <item x="165"/>
        <item x="2171"/>
        <item x="2127"/>
        <item x="2258"/>
        <item x="1455"/>
        <item x="1686"/>
        <item x="1468"/>
        <item x="1215"/>
        <item x="2128"/>
        <item x="1171"/>
        <item x="469"/>
        <item x="2107"/>
        <item x="1619"/>
        <item x="145"/>
        <item x="1411"/>
        <item x="1206"/>
        <item x="1146"/>
        <item x="2106"/>
        <item x="718"/>
        <item x="415"/>
        <item x="616"/>
        <item x="800"/>
        <item x="1158"/>
        <item x="2157"/>
        <item x="783"/>
        <item x="2239"/>
        <item x="1803"/>
        <item x="1034"/>
        <item x="1770"/>
        <item x="422"/>
        <item x="1495"/>
        <item x="162"/>
        <item x="1502"/>
        <item x="320"/>
        <item x="424"/>
        <item x="1427"/>
        <item x="2272"/>
        <item x="1168"/>
        <item x="1918"/>
        <item x="1703"/>
        <item x="1151"/>
        <item x="105"/>
        <item x="2305"/>
        <item x="1432"/>
        <item x="797"/>
        <item x="1130"/>
        <item x="1892"/>
        <item x="2276"/>
        <item x="1443"/>
        <item x="1407"/>
        <item x="1436"/>
        <item x="7"/>
        <item x="1772"/>
        <item x="0"/>
        <item x="2298"/>
        <item x="15"/>
        <item x="1369"/>
        <item x="514"/>
        <item x="1426"/>
        <item x="88"/>
        <item x="1710"/>
        <item x="2219"/>
        <item x="715"/>
        <item x="631"/>
        <item x="2096"/>
        <item x="1773"/>
        <item x="2147"/>
        <item x="2179"/>
        <item x="1798"/>
        <item x="1937"/>
        <item x="888"/>
        <item x="1362"/>
        <item x="1404"/>
        <item x="929"/>
        <item x="1760"/>
        <item x="1922"/>
        <item x="2125"/>
        <item x="133"/>
        <item x="95"/>
        <item x="401"/>
        <item x="582"/>
        <item x="417"/>
        <item x="1396"/>
        <item x="1923"/>
        <item x="1166"/>
        <item x="2188"/>
        <item x="24"/>
        <item x="113"/>
        <item x="194"/>
        <item x="2270"/>
        <item x="1398"/>
        <item x="28"/>
        <item x="12"/>
        <item x="1169"/>
        <item x="782"/>
        <item x="1267"/>
        <item x="1219"/>
        <item x="732"/>
        <item x="1931"/>
        <item x="248"/>
        <item x="2318"/>
        <item x="299"/>
        <item x="1428"/>
        <item x="16"/>
        <item x="454"/>
        <item x="228"/>
        <item x="594"/>
        <item x="1194"/>
        <item x="1134"/>
        <item x="1690"/>
        <item x="2315"/>
        <item x="588"/>
        <item x="2028"/>
        <item x="1570"/>
        <item x="1012"/>
        <item x="574"/>
        <item x="9"/>
        <item x="446"/>
        <item x="1543"/>
        <item x="1990"/>
        <item x="1344"/>
        <item x="155"/>
        <item x="418"/>
        <item x="100"/>
        <item x="1470"/>
        <item x="1017"/>
        <item x="622"/>
        <item x="267"/>
        <item x="409"/>
        <item x="1191"/>
        <item x="30"/>
        <item x="1199"/>
        <item x="1416"/>
        <item x="1718"/>
        <item x="1410"/>
        <item x="115"/>
        <item x="856"/>
        <item x="603"/>
        <item x="431"/>
        <item x="2227"/>
        <item x="110"/>
        <item x="791"/>
        <item x="1926"/>
        <item x="1405"/>
        <item x="2012"/>
        <item x="54"/>
        <item x="439"/>
        <item x="391"/>
        <item x="227"/>
        <item x="325"/>
        <item x="1499"/>
        <item x="432"/>
        <item x="858"/>
        <item x="1167"/>
        <item x="429"/>
        <item x="1968"/>
        <item x="734"/>
        <item x="1124"/>
        <item x="1154"/>
        <item x="298"/>
        <item x="1122"/>
        <item x="1391"/>
        <item x="136"/>
        <item x="708"/>
        <item x="103"/>
        <item x="1460"/>
        <item x="101"/>
        <item x="1375"/>
        <item x="67"/>
        <item x="191"/>
        <item x="575"/>
        <item x="2260"/>
        <item x="1708"/>
        <item x="1940"/>
        <item x="2196"/>
        <item x="1008"/>
        <item x="1912"/>
        <item x="447"/>
        <item x="406"/>
        <item x="2038"/>
        <item x="2310"/>
        <item x="178"/>
        <item x="663"/>
        <item x="17"/>
        <item x="205"/>
        <item x="1139"/>
        <item x="1390"/>
        <item x="153"/>
        <item x="2186"/>
        <item x="1480"/>
        <item x="1192"/>
        <item x="736"/>
        <item x="1783"/>
        <item x="1802"/>
        <item x="1466"/>
        <item x="1187"/>
        <item x="1433"/>
        <item x="2266"/>
        <item x="2274"/>
        <item x="1945"/>
        <item x="1769"/>
        <item x="2237"/>
        <item x="141"/>
        <item x="245"/>
        <item x="2263"/>
        <item x="2116"/>
        <item x="390"/>
        <item x="949"/>
        <item x="23"/>
        <item x="373"/>
        <item x="460"/>
        <item x="1172"/>
        <item x="1016"/>
        <item x="903"/>
        <item x="1532"/>
        <item x="1936"/>
        <item x="779"/>
        <item x="796"/>
        <item x="419"/>
        <item x="1273"/>
        <item x="241"/>
        <item x="717"/>
        <item x="396"/>
        <item x="1414"/>
        <item x="683"/>
        <item x="1170"/>
        <item x="712"/>
        <item x="2314"/>
        <item x="735"/>
        <item x="354"/>
        <item x="2311"/>
        <item x="1927"/>
        <item x="2231"/>
        <item x="1716"/>
        <item x="385"/>
        <item x="213"/>
        <item x="1942"/>
        <item x="710"/>
        <item x="441"/>
        <item x="369"/>
        <item x="2033"/>
        <item x="1719"/>
        <item x="221"/>
        <item x="617"/>
        <item x="1622"/>
        <item x="345"/>
        <item x="787"/>
        <item x="287"/>
        <item x="1917"/>
        <item x="1370"/>
        <item x="581"/>
        <item x="2148"/>
        <item x="184"/>
        <item x="1810"/>
        <item x="702"/>
        <item x="795"/>
        <item x="20"/>
        <item x="722"/>
        <item x="2194"/>
        <item x="1928"/>
        <item x="580"/>
        <item x="29"/>
        <item x="306"/>
        <item x="157"/>
        <item x="362"/>
        <item x="1924"/>
        <item x="852"/>
        <item x="147"/>
        <item x="438"/>
        <item x="1204"/>
        <item x="52"/>
        <item x="1777"/>
        <item x="381"/>
        <item x="1132"/>
        <item x="296"/>
        <item x="1520"/>
        <item x="1415"/>
        <item x="1834"/>
        <item x="1354"/>
        <item x="1767"/>
        <item x="366"/>
        <item x="4"/>
        <item x="1875"/>
        <item x="883"/>
        <item x="412"/>
        <item x="1891"/>
        <item x="288"/>
        <item x="309"/>
        <item x="525"/>
        <item x="152"/>
        <item x="209"/>
        <item x="495"/>
        <item x="1188"/>
        <item x="499"/>
        <item x="252"/>
        <item x="1889"/>
        <item x="1692"/>
        <item x="2046"/>
        <item x="1630"/>
        <item x="1131"/>
        <item x="1200"/>
        <item x="440"/>
        <item x="1149"/>
        <item x="392"/>
        <item x="433"/>
        <item x="1345"/>
        <item x="290"/>
        <item x="488"/>
        <item x="1133"/>
        <item x="1700"/>
        <item x="733"/>
        <item x="2223"/>
        <item x="1801"/>
        <item x="1463"/>
        <item x="1198"/>
        <item x="533"/>
        <item x="1288"/>
        <item x="310"/>
        <item x="286"/>
        <item x="1665"/>
        <item x="163"/>
        <item x="166"/>
        <item x="895"/>
        <item x="122"/>
        <item x="1321"/>
        <item x="130"/>
        <item x="1425"/>
        <item x="2189"/>
        <item x="1157"/>
        <item x="107"/>
        <item x="656"/>
        <item x="2098"/>
        <item x="301"/>
        <item x="1161"/>
        <item x="785"/>
        <item x="1998"/>
        <item x="292"/>
        <item x="1317"/>
        <item x="1814"/>
        <item x="1129"/>
        <item x="690"/>
        <item x="402"/>
        <item x="35"/>
        <item x="423"/>
        <item x="1717"/>
        <item x="1618"/>
        <item x="384"/>
        <item x="255"/>
        <item x="704"/>
        <item x="490"/>
        <item x="2319"/>
        <item x="1481"/>
        <item x="1915"/>
        <item x="513"/>
        <item x="1189"/>
        <item x="2312"/>
        <item x="1209"/>
        <item x="1957"/>
        <item x="376"/>
        <item x="1412"/>
        <item x="1672"/>
        <item x="93"/>
        <item x="2210"/>
        <item x="416"/>
        <item x="283"/>
        <item x="1165"/>
        <item x="528"/>
        <item x="2220"/>
        <item x="1472"/>
        <item x="1026"/>
        <item x="339"/>
        <item x="1270"/>
        <item x="1732"/>
        <item x="2253"/>
        <item x="212"/>
        <item x="505"/>
        <item x="1745"/>
        <item x="1762"/>
        <item x="1268"/>
        <item x="1753"/>
        <item x="1576"/>
        <item x="1475"/>
        <item x="382"/>
        <item x="482"/>
        <item x="161"/>
        <item x="1479"/>
        <item x="486"/>
        <item x="624"/>
        <item x="327"/>
        <item x="1555"/>
        <item x="1258"/>
        <item x="149"/>
        <item x="1629"/>
        <item x="251"/>
        <item x="2267"/>
        <item x="1955"/>
        <item x="2124"/>
        <item x="1752"/>
        <item x="601"/>
        <item x="1507"/>
        <item x="1049"/>
        <item x="276"/>
        <item x="1615"/>
        <item x="497"/>
        <item x="403"/>
        <item x="1222"/>
        <item x="1413"/>
        <item x="1971"/>
        <item x="1327"/>
        <item x="128"/>
        <item x="794"/>
        <item x="1018"/>
        <item x="1048"/>
        <item x="1162"/>
        <item x="1656"/>
        <item x="258"/>
        <item x="1127"/>
        <item x="109"/>
        <item x="1704"/>
        <item x="692"/>
        <item x="303"/>
        <item x="225"/>
        <item x="430"/>
        <item x="2313"/>
        <item x="1420"/>
        <item x="318"/>
        <item x="1126"/>
        <item x="792"/>
        <item x="1731"/>
        <item x="379"/>
        <item x="1544"/>
        <item x="1623"/>
        <item x="1748"/>
        <item x="496"/>
        <item x="620"/>
        <item x="595"/>
        <item x="1934"/>
        <item x="1557"/>
        <item x="714"/>
        <item x="1571"/>
        <item x="1890"/>
        <item x="1135"/>
        <item x="541"/>
        <item x="1406"/>
        <item x="395"/>
        <item x="281"/>
        <item x="2192"/>
        <item x="2152"/>
        <item x="2300"/>
        <item x="1469"/>
        <item x="1876"/>
        <item x="323"/>
        <item x="280"/>
        <item x="2304"/>
        <item x="383"/>
        <item x="2214"/>
        <item x="1147"/>
        <item x="518"/>
        <item x="2255"/>
        <item x="51"/>
        <item x="1203"/>
        <item x="1128"/>
        <item x="2306"/>
        <item x="1734"/>
        <item x="173"/>
        <item x="786"/>
        <item x="372"/>
        <item x="493"/>
        <item x="2118"/>
        <item x="76"/>
        <item x="1236"/>
        <item x="284"/>
        <item x="1028"/>
        <item x="1616"/>
        <item x="2088"/>
        <item x="2119"/>
        <item x="673"/>
        <item x="2101"/>
        <item x="132"/>
        <item x="1765"/>
        <item x="1763"/>
        <item x="1670"/>
        <item x="367"/>
        <item x="848"/>
        <item x="1144"/>
        <item x="521"/>
        <item x="1929"/>
        <item x="916"/>
        <item x="1137"/>
        <item x="723"/>
        <item x="1400"/>
        <item x="219"/>
        <item x="1815"/>
        <item x="1914"/>
        <item x="627"/>
        <item x="621"/>
        <item x="1186"/>
        <item x="60"/>
        <item x="2222"/>
        <item x="1775"/>
        <item x="374"/>
        <item x="1535"/>
        <item x="2309"/>
        <item x="591"/>
        <item x="414"/>
        <item x="1319"/>
        <item x="1175"/>
        <item x="2130"/>
        <item x="175"/>
        <item x="584"/>
        <item x="573"/>
        <item x="277"/>
        <item x="2037"/>
        <item x="2217"/>
        <item x="2158"/>
        <item x="397"/>
        <item x="210"/>
        <item x="1471"/>
        <item x="1823"/>
        <item x="1156"/>
        <item x="2126"/>
        <item x="1941"/>
        <item x="1007"/>
        <item x="904"/>
        <item x="2187"/>
        <item x="1050"/>
        <item x="1329"/>
        <item x="2055"/>
        <item x="2322"/>
        <item x="1755"/>
        <item x="2320"/>
        <item x="350"/>
        <item x="375"/>
        <item x="1011"/>
        <item x="167"/>
        <item x="515"/>
        <item x="260"/>
        <item x="479"/>
        <item x="247"/>
        <item x="614"/>
        <item x="1632"/>
        <item x="22"/>
        <item x="2195"/>
        <item x="1569"/>
        <item x="1540"/>
        <item x="1691"/>
        <item x="1010"/>
        <item x="1901"/>
        <item x="2224"/>
        <item x="363"/>
        <item x="1497"/>
        <item x="114"/>
        <item x="111"/>
        <item x="1512"/>
        <item x="498"/>
        <item x="1150"/>
        <item x="1226"/>
        <item x="1431"/>
        <item x="324"/>
        <item x="1682"/>
        <item x="927"/>
        <item x="1563"/>
        <item x="696"/>
        <item x="98"/>
        <item x="1514"/>
        <item x="2226"/>
        <item x="632"/>
        <item x="1588"/>
        <item x="2143"/>
        <item x="1939"/>
        <item x="1751"/>
        <item x="271"/>
        <item x="697"/>
        <item x="2299"/>
        <item x="1293"/>
        <item x="1559"/>
        <item x="524"/>
        <item x="230"/>
        <item x="202"/>
        <item x="2199"/>
        <item x="1733"/>
        <item x="215"/>
        <item x="347"/>
        <item x="1595"/>
        <item x="2137"/>
        <item x="761"/>
        <item x="2193"/>
        <item x="2018"/>
        <item x="1920"/>
        <item x="1388"/>
        <item x="343"/>
        <item x="104"/>
        <item x="598"/>
        <item x="2262"/>
        <item x="2191"/>
        <item x="2103"/>
        <item x="313"/>
        <item x="1766"/>
        <item x="2295"/>
        <item x="1252"/>
        <item x="1776"/>
        <item x="489"/>
        <item x="1782"/>
        <item x="648"/>
        <item x="1933"/>
        <item x="1525"/>
        <item x="1138"/>
        <item x="231"/>
        <item x="1566"/>
        <item x="730"/>
        <item x="1336"/>
        <item x="1263"/>
        <item x="501"/>
        <item x="332"/>
        <item x="1878"/>
        <item x="2004"/>
        <item x="716"/>
        <item x="187"/>
        <item x="1572"/>
        <item x="699"/>
        <item x="312"/>
        <item x="1768"/>
        <item x="542"/>
        <item x="721"/>
        <item x="2026"/>
        <item x="289"/>
        <item x="557"/>
        <item x="1930"/>
        <item x="1020"/>
        <item x="131"/>
        <item x="529"/>
        <item x="1960"/>
        <item x="1143"/>
        <item x="1458"/>
        <item x="380"/>
        <item x="629"/>
        <item x="1153"/>
        <item x="487"/>
        <item x="273"/>
        <item x="1363"/>
        <item x="119"/>
        <item x="1393"/>
        <item x="592"/>
        <item x="593"/>
        <item x="1387"/>
        <item x="1"/>
        <item x="1504"/>
        <item x="435"/>
        <item x="1352"/>
        <item x="268"/>
        <item x="1847"/>
        <item x="665"/>
        <item x="2159"/>
        <item x="1605"/>
        <item x="2112"/>
        <item x="1668"/>
        <item x="120"/>
        <item x="2039"/>
        <item x="1024"/>
        <item x="1806"/>
        <item x="1554"/>
        <item x="720"/>
        <item x="2275"/>
        <item x="2254"/>
        <item x="1833"/>
        <item x="2144"/>
        <item x="1353"/>
        <item x="1184"/>
        <item x="337"/>
        <item x="206"/>
        <item x="1462"/>
        <item x="1673"/>
        <item x="1386"/>
        <item x="1886"/>
        <item x="123"/>
        <item x="237"/>
        <item x="1959"/>
        <item x="1786"/>
        <item x="217"/>
        <item x="117"/>
        <item x="2250"/>
        <item x="118"/>
        <item x="1351"/>
        <item x="512"/>
        <item x="1318"/>
        <item x="1858"/>
        <item x="709"/>
        <item x="214"/>
        <item x="1744"/>
        <item x="1869"/>
        <item x="1646"/>
        <item x="1896"/>
        <item x="2190"/>
        <item x="1967"/>
        <item x="1989"/>
        <item x="352"/>
        <item x="1669"/>
        <item x="578"/>
        <item x="2024"/>
        <item x="262"/>
        <item x="2007"/>
        <item x="698"/>
        <item x="1648"/>
        <item x="1574"/>
        <item x="2221"/>
        <item x="2228"/>
        <item x="150"/>
        <item x="661"/>
        <item x="192"/>
        <item x="1919"/>
        <item x="208"/>
        <item x="1051"/>
        <item x="989"/>
        <item x="1372"/>
        <item x="125"/>
        <item x="1963"/>
        <item x="936"/>
        <item x="1510"/>
        <item x="2006"/>
        <item x="1676"/>
        <item x="134"/>
        <item x="1355"/>
        <item x="72"/>
        <item x="727"/>
        <item x="386"/>
        <item x="1625"/>
        <item x="1872"/>
        <item x="126"/>
        <item x="1866"/>
        <item x="1634"/>
        <item x="633"/>
        <item x="688"/>
        <item x="216"/>
        <item x="71"/>
        <item x="410"/>
        <item x="508"/>
        <item x="2049"/>
        <item x="11"/>
        <item x="14"/>
        <item x="492"/>
        <item x="293"/>
        <item x="615"/>
        <item x="387"/>
        <item x="1402"/>
        <item x="1884"/>
        <item x="2324"/>
        <item x="1689"/>
        <item x="1797"/>
        <item x="1505"/>
        <item x="1517"/>
        <item x="82"/>
        <item x="1567"/>
        <item x="341"/>
        <item x="2009"/>
        <item x="788"/>
        <item x="570"/>
        <item x="707"/>
        <item x="1907"/>
        <item x="1954"/>
        <item x="1136"/>
        <item x="65"/>
        <item x="2140"/>
        <item x="176"/>
        <item x="1340"/>
        <item x="1593"/>
        <item x="1913"/>
        <item x="2076"/>
        <item x="2075"/>
        <item x="668"/>
        <item x="1626"/>
        <item x="719"/>
        <item x="8"/>
        <item x="2011"/>
        <item x="282"/>
        <item x="138"/>
        <item x="1265"/>
        <item x="1448"/>
        <item x="1397"/>
        <item x="294"/>
        <item x="1826"/>
        <item x="675"/>
        <item x="434"/>
        <item x="1359"/>
        <item x="388"/>
        <item x="1193"/>
        <item x="1935"/>
        <item x="1260"/>
        <item x="705"/>
        <item x="21"/>
        <item x="2040"/>
        <item x="1675"/>
        <item x="326"/>
        <item x="259"/>
        <item x="322"/>
        <item x="1677"/>
        <item x="1141"/>
        <item x="2167"/>
        <item x="1519"/>
        <item x="552"/>
        <item x="2041"/>
        <item x="2123"/>
        <item x="1015"/>
        <item x="1521"/>
        <item x="1870"/>
        <item x="1631"/>
        <item x="770"/>
        <item x="405"/>
        <item x="1617"/>
        <item x="2105"/>
        <item x="2014"/>
        <item x="894"/>
        <item x="2215"/>
        <item x="2117"/>
        <item x="1496"/>
        <item x="1284"/>
        <item x="2265"/>
        <item x="1651"/>
        <item x="1655"/>
        <item x="1592"/>
        <item x="1575"/>
        <item x="587"/>
        <item x="1527"/>
        <item x="1881"/>
        <item x="1292"/>
        <item x="1680"/>
        <item x="2138"/>
        <item x="1969"/>
        <item x="1565"/>
        <item x="619"/>
        <item x="1874"/>
        <item x="222"/>
        <item x="520"/>
        <item x="1266"/>
        <item x="1594"/>
        <item x="55"/>
        <item x="1182"/>
        <item x="2069"/>
        <item x="1887"/>
        <item x="2241"/>
        <item x="2048"/>
        <item x="1964"/>
        <item x="1541"/>
        <item x="1603"/>
        <item x="662"/>
        <item x="2051"/>
        <item x="599"/>
        <item x="2297"/>
        <item x="1210"/>
        <item x="50"/>
        <item x="443"/>
        <item x="69"/>
        <item x="232"/>
        <item x="400"/>
        <item x="1650"/>
        <item x="1551"/>
        <item x="127"/>
        <item x="331"/>
        <item x="2244"/>
        <item x="10"/>
        <item x="556"/>
        <item x="358"/>
        <item x="2229"/>
        <item x="1997"/>
        <item x="1208"/>
        <item x="305"/>
        <item x="2155"/>
        <item x="553"/>
        <item x="164"/>
        <item x="378"/>
        <item x="1055"/>
        <item x="2233"/>
        <item x="49"/>
        <item x="94"/>
        <item x="764"/>
        <item x="2264"/>
        <item x="235"/>
        <item x="66"/>
        <item x="507"/>
        <item x="2113"/>
        <item x="483"/>
        <item x="478"/>
        <item x="365"/>
        <item x="1774"/>
        <item x="304"/>
        <item x="1898"/>
        <item x="2325"/>
        <item x="36"/>
        <item x="510"/>
        <item x="1392"/>
        <item x="1972"/>
        <item x="2146"/>
        <item x="1654"/>
        <item x="1600"/>
        <item x="2109"/>
        <item x="491"/>
        <item x="48"/>
        <item x="238"/>
        <item x="1537"/>
        <item x="1261"/>
        <item x="2156"/>
        <item x="2005"/>
        <item x="1749"/>
        <item x="1903"/>
        <item x="2323"/>
        <item x="749"/>
        <item x="1582"/>
        <item x="2232"/>
        <item x="1784"/>
        <item x="1780"/>
        <item x="2052"/>
        <item x="79"/>
        <item x="691"/>
        <item x="19"/>
        <item x="99"/>
        <item x="1368"/>
        <item x="685"/>
        <item x="706"/>
        <item x="676"/>
        <item x="1487"/>
        <item x="2293"/>
        <item x="1908"/>
        <item x="2094"/>
        <item x="2050"/>
        <item x="1562"/>
        <item x="1599"/>
        <item x="26"/>
        <item x="1778"/>
        <item x="1257"/>
        <item x="1761"/>
        <item x="2084"/>
        <item x="1698"/>
        <item x="1657"/>
        <item x="571"/>
        <item x="2296"/>
        <item x="1944"/>
        <item x="1893"/>
        <item x="377"/>
        <item x="1245"/>
        <item x="1389"/>
        <item x="2151"/>
        <item x="2016"/>
        <item x="1371"/>
        <item x="58"/>
        <item x="1951"/>
        <item x="399"/>
        <item x="2206"/>
        <item x="244"/>
        <item x="1741"/>
        <item x="2053"/>
        <item x="336"/>
        <item x="295"/>
        <item x="693"/>
        <item x="1909"/>
        <item x="1185"/>
        <item x="1628"/>
        <item x="1247"/>
        <item x="2218"/>
        <item x="666"/>
        <item x="550"/>
        <item x="511"/>
        <item x="240"/>
        <item x="2202"/>
        <item x="1793"/>
        <item x="57"/>
        <item x="90"/>
        <item x="31"/>
        <item x="211"/>
        <item x="1662"/>
        <item x="2182"/>
        <item x="78"/>
        <item x="565"/>
        <item x="1879"/>
        <item x="1349"/>
        <item x="2010"/>
        <item x="420"/>
        <item x="2093"/>
        <item x="2100"/>
        <item x="102"/>
        <item x="1865"/>
        <item x="1457"/>
        <item x="1897"/>
        <item x="1560"/>
        <item x="1681"/>
        <item x="297"/>
        <item x="1612"/>
        <item x="1550"/>
        <item x="47"/>
        <item x="481"/>
        <item x="357"/>
        <item x="1597"/>
        <item x="1609"/>
        <item x="2082"/>
        <item x="1988"/>
        <item x="70"/>
        <item x="1490"/>
        <item x="2145"/>
        <item x="1548"/>
        <item x="1743"/>
        <item x="500"/>
        <item x="1539"/>
        <item x="1726"/>
        <item x="2017"/>
        <item x="1953"/>
        <item x="2139"/>
        <item x="2111"/>
        <item x="1825"/>
        <item x="2095"/>
        <item x="2154"/>
        <item x="1740"/>
        <item x="1054"/>
        <item x="1202"/>
        <item x="199"/>
        <item x="2317"/>
        <item x="2207"/>
        <item x="1754"/>
        <item x="527"/>
        <item x="1531"/>
        <item x="1961"/>
        <item x="494"/>
        <item x="1757"/>
        <item x="264"/>
        <item x="1652"/>
        <item x="353"/>
        <item x="1620"/>
        <item x="711"/>
        <item x="926"/>
        <item x="1381"/>
        <item x="92"/>
        <item x="1799"/>
        <item x="398"/>
        <item x="250"/>
        <item x="555"/>
        <item x="516"/>
        <item x="1664"/>
        <item x="1529"/>
        <item x="1742"/>
        <item x="2150"/>
        <item x="1828"/>
        <item x="1274"/>
        <item x="1602"/>
        <item x="2261"/>
        <item x="1781"/>
        <item x="1568"/>
        <item x="1382"/>
        <item x="27"/>
        <item x="2288"/>
        <item x="1589"/>
        <item x="2203"/>
        <item x="1556"/>
        <item x="1701"/>
        <item x="1794"/>
        <item x="1401"/>
        <item x="522"/>
        <item x="2015"/>
        <item x="548"/>
        <item x="1578"/>
        <item x="680"/>
        <item x="1488"/>
        <item x="1508"/>
        <item x="596"/>
        <item x="68"/>
        <item x="2056"/>
        <item x="2291"/>
        <item x="1367"/>
        <item x="1758"/>
        <item x="695"/>
        <item x="560"/>
        <item x="1699"/>
        <item x="2057"/>
        <item x="425"/>
        <item x="485"/>
        <item x="1938"/>
        <item x="558"/>
        <item x="1824"/>
        <item x="554"/>
        <item x="218"/>
        <item x="2027"/>
        <item x="242"/>
        <item x="689"/>
        <item x="2252"/>
        <item x="1503"/>
        <item x="1966"/>
        <item x="923"/>
        <item x="2013"/>
        <item x="2091"/>
        <item x="1787"/>
        <item x="1262"/>
        <item x="1653"/>
        <item x="2114"/>
        <item x="1854"/>
        <item x="679"/>
        <item x="59"/>
        <item x="642"/>
        <item x="2036"/>
        <item x="635"/>
        <item x="1553"/>
        <item x="1666"/>
        <item x="25"/>
        <item x="1816"/>
        <item x="639"/>
        <item x="740"/>
        <item x="667"/>
        <item x="2273"/>
        <item x="1197"/>
        <item x="368"/>
        <item x="1906"/>
        <item x="2077"/>
        <item x="2065"/>
        <item x="1788"/>
        <item x="1812"/>
        <item x="2149"/>
        <item x="1684"/>
        <item x="5"/>
        <item x="1542"/>
        <item x="1820"/>
        <item x="1584"/>
        <item x="2008"/>
        <item x="1558"/>
        <item x="1659"/>
        <item x="1738"/>
        <item x="1640"/>
        <item x="1894"/>
        <item x="63"/>
        <item x="1255"/>
        <item x="544"/>
        <item x="411"/>
        <item x="470"/>
        <item x="1333"/>
        <item x="793"/>
        <item x="1660"/>
        <item x="359"/>
        <item x="1536"/>
        <item x="1948"/>
        <item x="1601"/>
        <item x="2132"/>
        <item x="647"/>
        <item x="636"/>
        <item x="2245"/>
        <item x="2249"/>
        <item x="751"/>
        <item x="476"/>
        <item x="234"/>
        <item x="657"/>
        <item x="266"/>
        <item x="1885"/>
        <item x="2110"/>
        <item x="1895"/>
        <item x="713"/>
        <item x="243"/>
        <item x="1697"/>
        <item x="1501"/>
        <item x="1730"/>
        <item x="694"/>
        <item x="1647"/>
        <item x="171"/>
        <item x="1179"/>
        <item x="2246"/>
        <item x="170"/>
        <item x="484"/>
        <item x="1494"/>
        <item x="1696"/>
        <item x="1813"/>
        <item x="2256"/>
        <item x="480"/>
        <item x="349"/>
        <item x="1683"/>
        <item x="1851"/>
        <item x="2235"/>
        <item x="2321"/>
        <item x="1687"/>
        <item x="1357"/>
        <item x="2054"/>
        <item x="2086"/>
        <item x="342"/>
        <item x="526"/>
        <item x="626"/>
        <item x="338"/>
        <item x="1995"/>
        <item x="2211"/>
        <item x="2081"/>
        <item x="1899"/>
        <item x="1516"/>
        <item x="2002"/>
        <item x="1819"/>
        <item x="545"/>
        <item x="2087"/>
        <item x="1900"/>
        <item x="1296"/>
        <item x="1921"/>
        <item x="531"/>
        <item x="334"/>
        <item x="1250"/>
        <item x="2059"/>
        <item x="1792"/>
        <item x="746"/>
        <item x="39"/>
        <item x="330"/>
        <item x="41"/>
        <item x="1581"/>
        <item x="1585"/>
        <item x="2292"/>
        <item x="2135"/>
        <item x="912"/>
        <item x="669"/>
        <item x="253"/>
        <item x="1695"/>
        <item x="1283"/>
        <item x="1379"/>
        <item x="687"/>
        <item x="672"/>
        <item x="1546"/>
        <item x="2064"/>
        <item x="2089"/>
        <item x="2058"/>
        <item x="2067"/>
        <item x="1658"/>
        <item x="2070"/>
        <item x="1965"/>
        <item x="1238"/>
        <item x="2243"/>
        <item x="654"/>
        <item x="2316"/>
        <item x="535"/>
        <item x="2001"/>
        <item x="361"/>
        <item x="641"/>
        <item x="1614"/>
        <item x="1832"/>
        <item x="1859"/>
        <item x="1523"/>
        <item x="1642"/>
        <item x="766"/>
        <item x="1661"/>
        <item x="2083"/>
        <item x="1842"/>
        <item x="2071"/>
        <item x="159"/>
        <item x="660"/>
        <item x="2078"/>
        <item x="590"/>
        <item x="1853"/>
        <item x="2063"/>
        <item x="474"/>
        <item x="2000"/>
        <item x="534"/>
        <item x="1299"/>
        <item x="473"/>
        <item x="1764"/>
        <item x="1864"/>
        <item x="658"/>
        <item x="1373"/>
        <item x="2085"/>
        <item x="537"/>
        <item x="1991"/>
        <item x="539"/>
        <item x="637"/>
        <item x="2290"/>
        <item x="1528"/>
        <item x="1591"/>
        <item x="249"/>
        <item x="2200"/>
        <item x="2066"/>
        <item x="1286"/>
        <item x="640"/>
        <item x="1374"/>
        <item x="1827"/>
        <item x="1882"/>
        <item x="1356"/>
        <item x="1607"/>
        <item x="471"/>
        <item x="750"/>
        <item x="763"/>
        <item x="1958"/>
        <item x="2115"/>
        <item x="2136"/>
        <item x="2035"/>
        <item x="257"/>
        <item x="2099"/>
        <item x="1638"/>
        <item x="659"/>
        <item x="44"/>
        <item x="472"/>
        <item x="475"/>
        <item x="32"/>
        <item x="670"/>
        <item x="536"/>
        <item x="1996"/>
        <item x="1645"/>
        <item x="597"/>
        <item x="2031"/>
        <item x="1950"/>
        <item x="777"/>
        <item x="2102"/>
        <item x="233"/>
        <item x="2062"/>
        <item x="1564"/>
        <item x="1952"/>
        <item x="1992"/>
        <item x="572"/>
        <item x="2042"/>
        <item x="2092"/>
        <item x="1737"/>
        <item x="254"/>
        <item x="519"/>
        <item x="744"/>
        <item x="504"/>
        <item x="1259"/>
        <item x="1975"/>
        <item x="1337"/>
        <item x="1845"/>
        <item x="671"/>
        <item x="168"/>
        <item x="543"/>
        <item x="2141"/>
        <item x="1545"/>
        <item x="2023"/>
        <item x="1332"/>
        <item x="1694"/>
        <item x="652"/>
        <item x="449"/>
        <item x="1385"/>
        <item x="1644"/>
        <item x="1264"/>
        <item x="1785"/>
        <item x="1985"/>
        <item x="1979"/>
        <item x="1489"/>
        <item x="758"/>
        <item x="2047"/>
        <item x="1596"/>
        <item x="1962"/>
        <item x="1818"/>
        <item x="2142"/>
        <item x="1346"/>
        <item x="80"/>
        <item x="1993"/>
        <item x="628"/>
        <item x="1867"/>
        <item x="2090"/>
        <item x="2061"/>
        <item x="1364"/>
        <item x="1685"/>
        <item x="1904"/>
        <item x="1534"/>
        <item x="1366"/>
        <item x="754"/>
        <item x="1982"/>
        <item x="684"/>
        <item x="2134"/>
        <item x="765"/>
        <item x="43"/>
        <item x="84"/>
        <item x="1449"/>
        <item x="1808"/>
        <item x="239"/>
        <item x="2185"/>
        <item x="630"/>
        <item x="1671"/>
        <item x="1837"/>
        <item x="333"/>
        <item x="1987"/>
        <item x="2153"/>
        <item x="551"/>
        <item x="2045"/>
        <item x="329"/>
        <item x="335"/>
        <item x="1980"/>
        <item x="1590"/>
        <item x="89"/>
        <item x="1530"/>
        <item x="1277"/>
        <item x="1533"/>
        <item x="701"/>
        <item x="2133"/>
        <item x="2104"/>
        <item x="3"/>
        <item x="1285"/>
        <item x="86"/>
        <item x="1821"/>
        <item x="2294"/>
        <item x="1552"/>
        <item x="1606"/>
        <item x="1978"/>
        <item x="1272"/>
        <item x="2080"/>
        <item x="682"/>
        <item x="1240"/>
        <item x="2030"/>
        <item x="753"/>
        <item x="1342"/>
        <item x="569"/>
        <item x="360"/>
        <item x="681"/>
        <item x="2308"/>
        <item x="1246"/>
        <item x="1239"/>
        <item x="1253"/>
        <item x="62"/>
        <item x="1649"/>
        <item x="207"/>
        <item x="546"/>
        <item x="404"/>
        <item x="2034"/>
        <item x="1300"/>
        <item x="1983"/>
        <item x="509"/>
        <item x="1727"/>
        <item x="174"/>
        <item x="1243"/>
        <item x="1524"/>
        <item x="1747"/>
        <item x="2079"/>
        <item x="1549"/>
        <item x="1807"/>
        <item x="1729"/>
        <item x="1580"/>
        <item x="646"/>
        <item x="1282"/>
        <item x="42"/>
        <item x="2108"/>
        <item x="759"/>
        <item x="75"/>
        <item x="1604"/>
        <item x="2283"/>
        <item x="1800"/>
        <item x="1586"/>
        <item x="1633"/>
        <item x="1380"/>
        <item x="1984"/>
        <item x="34"/>
        <item x="97"/>
        <item x="1746"/>
        <item x="756"/>
        <item x="579"/>
        <item x="1829"/>
        <item x="1852"/>
        <item x="2131"/>
        <item x="2043"/>
        <item x="45"/>
        <item x="1295"/>
        <item x="106"/>
        <item x="1641"/>
        <item x="364"/>
        <item x="1830"/>
        <item x="1491"/>
        <item x="1279"/>
        <item x="559"/>
        <item x="1509"/>
        <item x="1750"/>
        <item x="1538"/>
        <item x="1334"/>
        <item x="1739"/>
        <item x="40"/>
        <item x="1176"/>
        <item x="638"/>
        <item x="686"/>
        <item x="1817"/>
        <item x="2282"/>
        <item x="1779"/>
        <item x="1728"/>
        <item x="2032"/>
        <item x="1598"/>
        <item x="737"/>
        <item x="1848"/>
        <item x="263"/>
        <item x="2230"/>
        <item x="1846"/>
        <item x="1857"/>
        <item x="2073"/>
        <item x="1348"/>
        <item x="1736"/>
        <item x="1949"/>
        <item x="1790"/>
        <item x="1956"/>
        <item x="2060"/>
        <item x="1056"/>
        <item x="2068"/>
        <item x="2129"/>
        <item x="1831"/>
        <item x="1789"/>
        <item x="1667"/>
        <item x="1811"/>
        <item x="1943"/>
        <item x="169"/>
        <item x="2161"/>
        <item x="549"/>
        <item x="1178"/>
        <item x="38"/>
        <item x="649"/>
        <item x="1855"/>
        <item x="745"/>
        <item x="356"/>
        <item x="742"/>
        <item x="1331"/>
        <item x="2044"/>
        <item x="748"/>
        <item x="2209"/>
        <item x="129"/>
        <item x="762"/>
        <item x="1360"/>
        <item x="1177"/>
        <item x="236"/>
        <item x="1970"/>
        <item x="741"/>
        <item x="1843"/>
        <item x="1860"/>
        <item x="2072"/>
        <item x="1350"/>
        <item x="1805"/>
        <item x="2074"/>
        <item x="87"/>
        <item x="1287"/>
        <item x="328"/>
        <item x="678"/>
        <item x="1880"/>
        <item x="538"/>
        <item x="1515"/>
        <item x="261"/>
        <item x="1275"/>
        <item x="1289"/>
        <item x="56"/>
        <item x="760"/>
        <item x="664"/>
        <item x="1361"/>
        <item x="1281"/>
        <item x="351"/>
        <item x="1809"/>
        <item x="700"/>
        <item x="743"/>
        <item x="1577"/>
        <item x="1643"/>
        <item x="2289"/>
        <item x="674"/>
        <item x="1611"/>
        <item x="1610"/>
        <item x="1868"/>
        <item x="2003"/>
        <item x="1241"/>
        <item x="2201"/>
        <item x="1339"/>
        <item x="653"/>
        <item x="1973"/>
        <item x="265"/>
        <item x="2208"/>
        <item x="1276"/>
        <item x="769"/>
        <item x="1863"/>
        <item x="1587"/>
        <item x="1181"/>
        <item x="1297"/>
        <item x="2284"/>
        <item x="1269"/>
        <item x="1977"/>
        <item x="1873"/>
        <item x="1506"/>
        <item x="1242"/>
        <item x="1636"/>
        <item x="540"/>
        <item x="2021"/>
        <item x="1298"/>
        <item x="1840"/>
        <item x="427"/>
        <item x="1280"/>
        <item x="1248"/>
        <item x="1256"/>
        <item x="64"/>
        <item x="2285"/>
        <item x="768"/>
        <item x="506"/>
        <item x="1343"/>
        <item x="1201"/>
        <item x="651"/>
        <item x="61"/>
        <item x="1249"/>
        <item x="2279"/>
        <item x="643"/>
        <item x="1180"/>
        <item x="2278"/>
        <item x="645"/>
        <item x="755"/>
        <item x="1608"/>
        <item x="1986"/>
        <item x="37"/>
        <item x="1849"/>
        <item x="1693"/>
        <item x="563"/>
        <item x="644"/>
        <item x="1976"/>
        <item x="600"/>
        <item x="74"/>
        <item x="739"/>
        <item x="1583"/>
        <item x="81"/>
        <item x="2022"/>
        <item x="1378"/>
        <item x="1974"/>
        <item x="1033"/>
        <item x="1627"/>
        <item x="1365"/>
        <item x="650"/>
        <item x="1822"/>
        <item x="2287"/>
        <item x="2280"/>
        <item x="1791"/>
        <item x="1947"/>
        <item x="1278"/>
        <item x="566"/>
        <item x="772"/>
        <item x="2286"/>
        <item x="1637"/>
        <item x="1338"/>
        <item x="83"/>
        <item x="1883"/>
        <item x="1877"/>
        <item x="2020"/>
        <item x="1244"/>
        <item x="477"/>
        <item x="1994"/>
        <item x="1756"/>
        <item x="1862"/>
        <item x="2277"/>
        <item x="1836"/>
        <item x="655"/>
        <item x="85"/>
        <item x="1838"/>
        <item x="1237"/>
        <item x="73"/>
        <item x="2019"/>
        <item x="1032"/>
        <item x="2025"/>
        <item x="747"/>
        <item x="1844"/>
        <item x="53"/>
        <item x="1850"/>
        <item x="1856"/>
        <item x="1861"/>
        <item x="46"/>
        <item x="752"/>
        <item x="1981"/>
        <item x="77"/>
        <item x="1251"/>
        <item x="2281"/>
        <item x="1358"/>
        <item x="2029"/>
        <item x="1624"/>
        <item x="1335"/>
        <item x="1839"/>
        <item x="1841"/>
        <item x="547"/>
        <item x="773"/>
        <item x="1579"/>
        <item x="1835"/>
        <item x="1999"/>
        <item x="1639"/>
        <item x="767"/>
        <item x="2247"/>
        <item x="96"/>
        <item x="1341"/>
        <item x="738"/>
        <item x="771"/>
        <item x="1254"/>
        <item x="757"/>
        <item x="1291"/>
        <item x="18"/>
        <item t="default"/>
      </items>
    </pivotField>
    <pivotField showAll="0">
      <items count="2258">
        <item x="597"/>
        <item x="446"/>
        <item x="1034"/>
        <item x="1036"/>
        <item x="598"/>
        <item x="1037"/>
        <item x="1038"/>
        <item x="1040"/>
        <item x="1039"/>
        <item x="1031"/>
        <item x="1271"/>
        <item x="799"/>
        <item x="801"/>
        <item x="1280"/>
        <item x="1046"/>
        <item x="1093"/>
        <item x="810"/>
        <item x="1047"/>
        <item x="1089"/>
        <item x="1048"/>
        <item x="1059"/>
        <item x="595"/>
        <item x="1058"/>
        <item x="1060"/>
        <item x="787"/>
        <item x="809"/>
        <item x="804"/>
        <item x="1032"/>
        <item x="1050"/>
        <item x="1019"/>
        <item x="1020"/>
        <item x="1053"/>
        <item x="1052"/>
        <item x="1063"/>
        <item x="1071"/>
        <item x="1033"/>
        <item x="1042"/>
        <item x="1017"/>
        <item x="1090"/>
        <item x="1051"/>
        <item x="1044"/>
        <item x="1268"/>
        <item x="802"/>
        <item x="349"/>
        <item x="785"/>
        <item x="1011"/>
        <item x="1073"/>
        <item x="1057"/>
        <item x="1068"/>
        <item x="1074"/>
        <item x="806"/>
        <item x="945"/>
        <item x="1041"/>
        <item x="1088"/>
        <item x="1069"/>
        <item x="793"/>
        <item x="800"/>
        <item x="962"/>
        <item x="807"/>
        <item x="1043"/>
        <item x="812"/>
        <item x="1055"/>
        <item x="1054"/>
        <item x="1278"/>
        <item x="790"/>
        <item x="820"/>
        <item x="1096"/>
        <item x="1083"/>
        <item x="177"/>
        <item x="1062"/>
        <item x="794"/>
        <item x="1045"/>
        <item x="971"/>
        <item x="1277"/>
        <item x="1295"/>
        <item x="1076"/>
        <item x="613"/>
        <item x="796"/>
        <item x="1077"/>
        <item x="599"/>
        <item x="1067"/>
        <item x="791"/>
        <item x="1066"/>
        <item x="1049"/>
        <item x="805"/>
        <item x="1064"/>
        <item x="797"/>
        <item x="819"/>
        <item x="917"/>
        <item x="822"/>
        <item x="2205"/>
        <item x="2115"/>
        <item x="1018"/>
        <item x="823"/>
        <item x="461"/>
        <item x="817"/>
        <item x="968"/>
        <item x="1094"/>
        <item x="1075"/>
        <item x="1065"/>
        <item x="946"/>
        <item x="1571"/>
        <item x="1084"/>
        <item x="1091"/>
        <item x="1078"/>
        <item x="960"/>
        <item x="932"/>
        <item x="1080"/>
        <item x="811"/>
        <item x="964"/>
        <item x="855"/>
        <item x="915"/>
        <item x="1008"/>
        <item x="600"/>
        <item x="825"/>
        <item x="1423"/>
        <item x="943"/>
        <item x="1010"/>
        <item x="947"/>
        <item x="815"/>
        <item x="786"/>
        <item x="927"/>
        <item x="813"/>
        <item x="1092"/>
        <item x="571"/>
        <item x="792"/>
        <item x="859"/>
        <item x="891"/>
        <item x="925"/>
        <item x="1056"/>
        <item x="1428"/>
        <item x="857"/>
        <item x="860"/>
        <item x="1202"/>
        <item x="929"/>
        <item x="877"/>
        <item x="795"/>
        <item x="526"/>
        <item x="1269"/>
        <item x="1086"/>
        <item x="1070"/>
        <item x="580"/>
        <item x="966"/>
        <item x="455"/>
        <item x="1013"/>
        <item x="788"/>
        <item x="1279"/>
        <item x="808"/>
        <item x="2104"/>
        <item x="1072"/>
        <item x="937"/>
        <item x="1015"/>
        <item x="952"/>
        <item x="798"/>
        <item x="1006"/>
        <item x="824"/>
        <item x="2136"/>
        <item x="1087"/>
        <item x="969"/>
        <item x="1272"/>
        <item x="789"/>
        <item x="951"/>
        <item x="949"/>
        <item x="923"/>
        <item x="442"/>
        <item x="1580"/>
        <item x="2171"/>
        <item x="1009"/>
        <item x="458"/>
        <item x="443"/>
        <item x="584"/>
        <item x="922"/>
        <item x="1081"/>
        <item x="921"/>
        <item x="818"/>
        <item x="1275"/>
        <item x="1095"/>
        <item x="1270"/>
        <item x="438"/>
        <item x="448"/>
        <item x="950"/>
        <item x="1079"/>
        <item x="826"/>
        <item x="953"/>
        <item x="867"/>
        <item x="856"/>
        <item x="596"/>
        <item x="1383"/>
        <item x="814"/>
        <item x="865"/>
        <item x="760"/>
        <item x="869"/>
        <item x="854"/>
        <item x="931"/>
        <item x="2109"/>
        <item x="174"/>
        <item x="1012"/>
        <item x="451"/>
        <item x="761"/>
        <item x="936"/>
        <item x="973"/>
        <item x="1261"/>
        <item x="846"/>
        <item x="2113"/>
        <item x="933"/>
        <item x="1655"/>
        <item x="1203"/>
        <item x="1276"/>
        <item x="1016"/>
        <item x="935"/>
        <item x="1450"/>
        <item x="954"/>
        <item x="192"/>
        <item x="834"/>
        <item x="955"/>
        <item x="862"/>
        <item x="1846"/>
        <item x="191"/>
        <item x="997"/>
        <item x="1532"/>
        <item x="928"/>
        <item x="981"/>
        <item x="967"/>
        <item x="1874"/>
        <item x="830"/>
        <item x="441"/>
        <item x="879"/>
        <item x="919"/>
        <item x="942"/>
        <item x="940"/>
        <item x="995"/>
        <item x="1186"/>
        <item x="577"/>
        <item x="979"/>
        <item x="594"/>
        <item x="463"/>
        <item x="852"/>
        <item x="963"/>
        <item x="299"/>
        <item x="958"/>
        <item x="573"/>
        <item x="875"/>
        <item x="907"/>
        <item x="965"/>
        <item x="194"/>
        <item x="1014"/>
        <item x="974"/>
        <item x="889"/>
        <item x="926"/>
        <item x="1685"/>
        <item x="1386"/>
        <item x="558"/>
        <item x="771"/>
        <item x="434"/>
        <item x="2117"/>
        <item x="1290"/>
        <item x="980"/>
        <item x="1388"/>
        <item x="2102"/>
        <item x="978"/>
        <item x="297"/>
        <item x="914"/>
        <item x="431"/>
        <item x="1082"/>
        <item x="1748"/>
        <item x="562"/>
        <item x="593"/>
        <item x="1199"/>
        <item x="2186"/>
        <item x="833"/>
        <item x="527"/>
        <item x="561"/>
        <item x="2106"/>
        <item x="341"/>
        <item x="2175"/>
        <item x="575"/>
        <item x="959"/>
        <item x="1116"/>
        <item x="816"/>
        <item x="2111"/>
        <item x="970"/>
        <item x="918"/>
        <item x="1287"/>
        <item x="948"/>
        <item x="383"/>
        <item x="1184"/>
        <item x="944"/>
        <item x="2176"/>
        <item x="783"/>
        <item x="892"/>
        <item x="2201"/>
        <item x="976"/>
        <item x="444"/>
        <item x="920"/>
        <item x="1159"/>
        <item x="988"/>
        <item x="1448"/>
        <item x="2150"/>
        <item x="756"/>
        <item x="1414"/>
        <item x="2200"/>
        <item x="1293"/>
        <item x="1197"/>
        <item x="902"/>
        <item x="1196"/>
        <item x="941"/>
        <item x="570"/>
        <item x="435"/>
        <item x="841"/>
        <item x="939"/>
        <item x="138"/>
        <item x="911"/>
        <item x="913"/>
        <item x="853"/>
        <item x="899"/>
        <item x="2254"/>
        <item x="858"/>
        <item x="847"/>
        <item x="1127"/>
        <item x="864"/>
        <item x="759"/>
        <item x="227"/>
        <item x="1061"/>
        <item x="199"/>
        <item x="256"/>
        <item x="868"/>
        <item x="1294"/>
        <item x="1410"/>
        <item x="1957"/>
        <item x="1100"/>
        <item x="172"/>
        <item x="956"/>
        <item x="1201"/>
        <item x="1405"/>
        <item x="459"/>
        <item x="182"/>
        <item x="1367"/>
        <item x="583"/>
        <item x="462"/>
        <item x="618"/>
        <item x="454"/>
        <item x="106"/>
        <item x="217"/>
        <item x="1258"/>
        <item x="1289"/>
        <item x="916"/>
        <item x="871"/>
        <item x="309"/>
        <item x="1960"/>
        <item x="883"/>
        <item x="286"/>
        <item x="193"/>
        <item x="1005"/>
        <item x="2114"/>
        <item x="1631"/>
        <item x="588"/>
        <item x="317"/>
        <item x="870"/>
        <item x="709"/>
        <item x="2079"/>
        <item x="1126"/>
        <item x="772"/>
        <item x="1396"/>
        <item x="779"/>
        <item x="569"/>
        <item x="840"/>
        <item x="987"/>
        <item x="2093"/>
        <item x="574"/>
        <item x="1002"/>
        <item x="190"/>
        <item x="457"/>
        <item x="2108"/>
        <item x="1425"/>
        <item x="2098"/>
        <item x="1392"/>
        <item x="180"/>
        <item x="2129"/>
        <item x="2203"/>
        <item x="1185"/>
        <item x="90"/>
        <item x="1363"/>
        <item x="181"/>
        <item x="1097"/>
        <item x="1832"/>
        <item x="972"/>
        <item x="1476"/>
        <item x="1668"/>
        <item x="416"/>
        <item x="2140"/>
        <item x="429"/>
        <item x="2056"/>
        <item x="900"/>
        <item x="133"/>
        <item x="430"/>
        <item x="313"/>
        <item x="938"/>
        <item x="843"/>
        <item x="176"/>
        <item x="1314"/>
        <item x="183"/>
        <item x="934"/>
        <item x="874"/>
        <item x="2183"/>
        <item x="863"/>
        <item x="603"/>
        <item x="243"/>
        <item x="222"/>
        <item x="908"/>
        <item x="1409"/>
        <item x="2105"/>
        <item x="1484"/>
        <item x="782"/>
        <item x="2202"/>
        <item x="886"/>
        <item x="758"/>
        <item x="417"/>
        <item x="2090"/>
        <item x="421"/>
        <item x="897"/>
        <item x="1645"/>
        <item x="175"/>
        <item x="1322"/>
        <item x="465"/>
        <item x="185"/>
        <item x="993"/>
        <item x="196"/>
        <item x="1228"/>
        <item x="338"/>
        <item x="903"/>
        <item x="836"/>
        <item x="765"/>
        <item x="610"/>
        <item x="364"/>
        <item x="893"/>
        <item x="1462"/>
        <item x="1360"/>
        <item x="581"/>
        <item x="829"/>
        <item x="1489"/>
        <item x="1385"/>
        <item x="607"/>
        <item x="2097"/>
        <item x="2233"/>
        <item x="2193"/>
        <item x="1025"/>
        <item x="2209"/>
        <item x="1441"/>
        <item x="226"/>
        <item x="555"/>
        <item x="401"/>
        <item x="279"/>
        <item x="713"/>
        <item x="2204"/>
        <item x="821"/>
        <item x="762"/>
        <item x="363"/>
        <item x="1751"/>
        <item x="2049"/>
        <item x="1401"/>
        <item x="556"/>
        <item x="1635"/>
        <item x="2116"/>
        <item x="1418"/>
        <item x="1000"/>
        <item x="2096"/>
        <item x="878"/>
        <item x="1148"/>
        <item x="2199"/>
        <item x="714"/>
        <item x="1521"/>
        <item x="2112"/>
        <item x="2099"/>
        <item x="274"/>
        <item x="1662"/>
        <item x="9"/>
        <item x="767"/>
        <item x="1125"/>
        <item x="440"/>
        <item x="2149"/>
        <item x="2164"/>
        <item x="224"/>
        <item x="1358"/>
        <item x="223"/>
        <item x="1768"/>
        <item x="1755"/>
        <item x="1577"/>
        <item x="848"/>
        <item x="1634"/>
        <item x="1282"/>
        <item x="1357"/>
        <item x="605"/>
        <item x="1473"/>
        <item x="1400"/>
        <item x="13"/>
        <item x="1190"/>
        <item x="1399"/>
        <item x="2046"/>
        <item x="27"/>
        <item x="302"/>
        <item x="778"/>
        <item x="1368"/>
        <item x="710"/>
        <item x="270"/>
        <item x="1204"/>
        <item x="131"/>
        <item x="1446"/>
        <item x="449"/>
        <item x="2110"/>
        <item x="1588"/>
        <item x="2198"/>
        <item x="439"/>
        <item x="2022"/>
        <item x="876"/>
        <item x="1431"/>
        <item x="582"/>
        <item x="1369"/>
        <item x="369"/>
        <item x="225"/>
        <item x="1035"/>
        <item x="1408"/>
        <item x="447"/>
        <item x="152"/>
        <item x="898"/>
        <item x="1382"/>
        <item x="197"/>
        <item x="998"/>
        <item x="1581"/>
        <item x="346"/>
        <item x="1098"/>
        <item x="1666"/>
        <item x="221"/>
        <item x="1375"/>
        <item x="1139"/>
        <item x="1191"/>
        <item x="184"/>
        <item x="420"/>
        <item x="975"/>
        <item x="113"/>
        <item x="2100"/>
        <item x="178"/>
        <item x="590"/>
        <item x="278"/>
        <item x="585"/>
        <item x="460"/>
        <item x="2039"/>
        <item x="1440"/>
        <item x="166"/>
        <item x="1003"/>
        <item x="839"/>
        <item x="2131"/>
        <item x="803"/>
        <item x="1340"/>
        <item x="880"/>
        <item x="523"/>
        <item x="850"/>
        <item x="157"/>
        <item x="188"/>
        <item x="1415"/>
        <item x="1341"/>
        <item x="2126"/>
        <item x="1730"/>
        <item x="512"/>
        <item x="408"/>
        <item x="1679"/>
        <item x="1133"/>
        <item x="269"/>
        <item x="142"/>
        <item x="1143"/>
        <item x="437"/>
        <item x="1897"/>
        <item x="851"/>
        <item x="2161"/>
        <item x="1464"/>
        <item x="285"/>
        <item x="1403"/>
        <item x="708"/>
        <item x="1181"/>
        <item x="984"/>
        <item x="156"/>
        <item x="579"/>
        <item x="498"/>
        <item x="838"/>
        <item x="1781"/>
        <item x="413"/>
        <item x="1130"/>
        <item x="1288"/>
        <item x="238"/>
        <item x="1309"/>
        <item x="930"/>
        <item x="200"/>
        <item x="1838"/>
        <item x="1237"/>
        <item x="662"/>
        <item x="1172"/>
        <item x="1254"/>
        <item x="2157"/>
        <item x="2239"/>
        <item x="2094"/>
        <item x="1348"/>
        <item x="1435"/>
        <item x="1238"/>
        <item x="219"/>
        <item x="1417"/>
        <item x="87"/>
        <item x="2107"/>
        <item x="362"/>
        <item x="33"/>
        <item x="1284"/>
        <item x="1674"/>
        <item x="62"/>
        <item x="331"/>
        <item x="1395"/>
        <item x="24"/>
        <item x="991"/>
        <item x="1664"/>
        <item x="1362"/>
        <item x="1416"/>
        <item x="344"/>
        <item x="986"/>
        <item x="2151"/>
        <item x="1955"/>
        <item x="2122"/>
        <item x="1763"/>
        <item x="1310"/>
        <item x="888"/>
        <item x="895"/>
        <item x="2021"/>
        <item x="1438"/>
        <item x="1150"/>
        <item x="234"/>
        <item x="2032"/>
        <item x="832"/>
        <item x="1327"/>
        <item x="415"/>
        <item x="578"/>
        <item x="1291"/>
        <item x="0"/>
        <item x="6"/>
        <item x="1734"/>
        <item x="486"/>
        <item x="2135"/>
        <item x="1273"/>
        <item x="1232"/>
        <item x="885"/>
        <item x="144"/>
        <item x="110"/>
        <item x="339"/>
        <item x="2025"/>
        <item x="1110"/>
        <item x="1724"/>
        <item x="612"/>
        <item x="845"/>
        <item x="287"/>
        <item x="311"/>
        <item x="1667"/>
        <item x="405"/>
        <item x="2207"/>
        <item x="906"/>
        <item x="2031"/>
        <item x="2158"/>
        <item x="432"/>
        <item x="1783"/>
        <item x="2059"/>
        <item x="2128"/>
        <item x="896"/>
        <item x="757"/>
        <item x="1372"/>
        <item x="2058"/>
        <item x="407"/>
        <item x="436"/>
        <item x="1342"/>
        <item x="564"/>
        <item x="1149"/>
        <item x="715"/>
        <item x="905"/>
        <item x="1389"/>
        <item x="385"/>
        <item x="1134"/>
        <item x="1165"/>
        <item x="1188"/>
        <item x="705"/>
        <item x="844"/>
        <item x="1230"/>
        <item x="160"/>
        <item x="621"/>
        <item x="2179"/>
        <item x="611"/>
        <item x="241"/>
        <item x="1753"/>
        <item x="990"/>
        <item x="118"/>
        <item x="2"/>
        <item x="425"/>
        <item x="776"/>
        <item x="2119"/>
        <item x="2050"/>
        <item x="1442"/>
        <item x="2235"/>
        <item x="450"/>
        <item x="301"/>
        <item x="395"/>
        <item x="1104"/>
        <item x="1121"/>
        <item x="2188"/>
        <item x="426"/>
        <item x="784"/>
        <item x="1101"/>
        <item x="1381"/>
        <item x="1940"/>
        <item x="873"/>
        <item x="1723"/>
        <item x="775"/>
        <item x="1445"/>
        <item x="1670"/>
        <item x="1109"/>
        <item x="1354"/>
        <item x="1411"/>
        <item x="1678"/>
        <item x="245"/>
        <item x="2062"/>
        <item x="418"/>
        <item x="1007"/>
        <item x="1135"/>
        <item x="909"/>
        <item x="866"/>
        <item x="1178"/>
        <item x="1680"/>
        <item x="1221"/>
        <item x="1117"/>
        <item x="712"/>
        <item x="1412"/>
        <item x="378"/>
        <item x="1334"/>
        <item x="1132"/>
        <item x="1444"/>
        <item x="1754"/>
        <item x="2076"/>
        <item x="1729"/>
        <item x="246"/>
        <item x="423"/>
        <item x="586"/>
        <item x="189"/>
        <item x="828"/>
        <item x="1818"/>
        <item x="693"/>
        <item x="1286"/>
        <item x="780"/>
        <item x="135"/>
        <item x="2101"/>
        <item x="370"/>
        <item x="764"/>
        <item x="691"/>
        <item x="2225"/>
        <item x="2103"/>
        <item x="1140"/>
        <item x="1352"/>
        <item x="1189"/>
        <item x="701"/>
        <item x="2069"/>
        <item x="306"/>
        <item x="1398"/>
        <item x="388"/>
        <item x="717"/>
        <item x="996"/>
        <item x="1433"/>
        <item x="1193"/>
        <item x="2168"/>
        <item x="409"/>
        <item x="399"/>
        <item x="2194"/>
        <item x="215"/>
        <item x="601"/>
        <item x="1397"/>
        <item x="609"/>
        <item x="2165"/>
        <item x="1253"/>
        <item x="770"/>
        <item x="1107"/>
        <item x="2130"/>
        <item x="2142"/>
        <item x="1424"/>
        <item x="2141"/>
        <item x="1855"/>
        <item x="1420"/>
        <item x="1943"/>
        <item x="402"/>
        <item x="2160"/>
        <item x="1085"/>
        <item x="1406"/>
        <item x="148"/>
        <item x="1402"/>
        <item x="218"/>
        <item x="568"/>
        <item x="1582"/>
        <item x="1764"/>
        <item x="2256"/>
        <item x="1180"/>
        <item x="1141"/>
        <item x="2053"/>
        <item x="924"/>
        <item x="173"/>
        <item x="262"/>
        <item x="1229"/>
        <item x="1102"/>
        <item x="698"/>
        <item x="766"/>
        <item x="1574"/>
        <item x="1592"/>
        <item x="1578"/>
        <item x="453"/>
        <item x="153"/>
        <item x="272"/>
        <item x="1534"/>
        <item x="1919"/>
        <item x="428"/>
        <item x="1142"/>
        <item x="310"/>
        <item x="1430"/>
        <item x="1965"/>
        <item x="768"/>
        <item x="1147"/>
        <item x="1432"/>
        <item x="2237"/>
        <item x="337"/>
        <item x="1619"/>
        <item x="400"/>
        <item x="1391"/>
        <item x="1429"/>
        <item x="912"/>
        <item x="1137"/>
        <item x="1407"/>
        <item x="835"/>
        <item x="957"/>
        <item x="1321"/>
        <item x="100"/>
        <item x="1308"/>
        <item x="615"/>
        <item x="1390"/>
        <item x="1161"/>
        <item x="1613"/>
        <item x="1744"/>
        <item x="500"/>
        <item x="433"/>
        <item x="781"/>
        <item x="849"/>
        <item x="2249"/>
        <item x="1621"/>
        <item x="1721"/>
        <item x="22"/>
        <item x="235"/>
        <item x="7"/>
        <item x="314"/>
        <item x="491"/>
        <item x="602"/>
        <item x="1460"/>
        <item x="155"/>
        <item x="1146"/>
        <item x="1872"/>
        <item x="2243"/>
        <item x="291"/>
        <item x="277"/>
        <item x="604"/>
        <item x="2250"/>
        <item x="1123"/>
        <item x="319"/>
        <item x="1962"/>
        <item x="650"/>
        <item x="1704"/>
        <item x="769"/>
        <item x="411"/>
        <item x="977"/>
        <item x="496"/>
        <item x="396"/>
        <item x="1236"/>
        <item x="1673"/>
        <item x="1335"/>
        <item x="1263"/>
        <item x="2054"/>
        <item x="1256"/>
        <item x="1898"/>
        <item x="2241"/>
        <item x="98"/>
        <item x="1174"/>
        <item x="2132"/>
        <item x="1255"/>
        <item x="576"/>
        <item x="1337"/>
        <item x="1485"/>
        <item x="1481"/>
        <item x="137"/>
        <item x="1821"/>
        <item x="1393"/>
        <item x="1590"/>
        <item x="275"/>
        <item x="1371"/>
        <item x="244"/>
        <item x="1969"/>
        <item x="700"/>
        <item x="2153"/>
        <item x="1136"/>
        <item x="1725"/>
        <item x="2156"/>
        <item x="983"/>
        <item x="1359"/>
        <item x="1605"/>
        <item x="57"/>
        <item x="146"/>
        <item x="1573"/>
        <item x="2060"/>
        <item x="1589"/>
        <item x="1404"/>
        <item x="1198"/>
        <item x="143"/>
        <item x="1823"/>
        <item x="524"/>
        <item x="2247"/>
        <item x="249"/>
        <item x="252"/>
        <item x="1586"/>
        <item x="1692"/>
        <item x="340"/>
        <item x="1762"/>
        <item x="1452"/>
        <item x="2089"/>
        <item x="1525"/>
        <item x="254"/>
        <item x="412"/>
        <item x="1292"/>
        <item x="404"/>
        <item x="109"/>
        <item x="374"/>
        <item x="1711"/>
        <item x="1112"/>
        <item x="628"/>
        <item x="861"/>
        <item x="1170"/>
        <item x="1239"/>
        <item x="298"/>
        <item x="565"/>
        <item x="280"/>
        <item x="127"/>
        <item x="1192"/>
        <item x="2221"/>
        <item x="84"/>
        <item x="1187"/>
        <item x="103"/>
        <item x="267"/>
        <item x="1643"/>
        <item x="1576"/>
        <item x="1728"/>
        <item x="139"/>
        <item x="1568"/>
        <item x="1607"/>
        <item x="260"/>
        <item x="187"/>
        <item x="1274"/>
        <item x="403"/>
        <item x="566"/>
        <item x="266"/>
        <item x="521"/>
        <item x="72"/>
        <item x="1350"/>
        <item x="384"/>
        <item x="589"/>
        <item x="1234"/>
        <item x="1151"/>
        <item x="842"/>
        <item x="150"/>
        <item x="289"/>
        <item x="1318"/>
        <item x="887"/>
        <item x="2248"/>
        <item x="1458"/>
        <item x="365"/>
        <item x="1714"/>
        <item x="1370"/>
        <item x="587"/>
        <item x="136"/>
        <item x="1738"/>
        <item x="546"/>
        <item x="1427"/>
        <item x="15"/>
        <item x="1200"/>
        <item x="2192"/>
        <item x="1620"/>
        <item x="474"/>
        <item x="519"/>
        <item x="763"/>
        <item x="308"/>
        <item x="23"/>
        <item x="367"/>
        <item x="1472"/>
        <item x="989"/>
        <item x="2217"/>
        <item x="1760"/>
        <item x="201"/>
        <item x="1001"/>
        <item x="387"/>
        <item x="1964"/>
        <item x="356"/>
        <item x="489"/>
        <item x="1681"/>
        <item x="324"/>
        <item x="2055"/>
        <item x="1449"/>
        <item x="1379"/>
        <item x="1660"/>
        <item x="881"/>
        <item x="1195"/>
        <item x="2230"/>
        <item x="1158"/>
        <item x="774"/>
        <item x="1676"/>
        <item x="1437"/>
        <item x="606"/>
        <item x="2020"/>
        <item x="1726"/>
        <item x="1319"/>
        <item x="2190"/>
        <item x="1119"/>
        <item x="1691"/>
        <item x="390"/>
        <item x="1519"/>
        <item x="1959"/>
        <item x="2208"/>
        <item x="303"/>
        <item x="1743"/>
        <item x="1963"/>
        <item x="2036"/>
        <item x="704"/>
        <item x="777"/>
        <item x="1374"/>
        <item x="1737"/>
        <item x="355"/>
        <item x="1380"/>
        <item x="250"/>
        <item x="716"/>
        <item x="1530"/>
        <item x="1933"/>
        <item x="522"/>
        <item x="108"/>
        <item x="572"/>
        <item x="1559"/>
        <item x="1705"/>
        <item x="1747"/>
        <item x="1175"/>
        <item x="82"/>
        <item x="186"/>
        <item x="129"/>
        <item x="348"/>
        <item x="1129"/>
        <item x="1023"/>
        <item x="80"/>
        <item x="1194"/>
        <item x="1669"/>
        <item x="537"/>
        <item x="1585"/>
        <item x="2047"/>
        <item x="296"/>
        <item x="112"/>
        <item x="508"/>
        <item x="2085"/>
        <item x="2008"/>
        <item x="1731"/>
        <item x="424"/>
        <item x="2246"/>
        <item x="21"/>
        <item x="1166"/>
        <item x="1623"/>
        <item x="97"/>
        <item x="1378"/>
        <item x="347"/>
        <item x="1443"/>
        <item x="304"/>
        <item x="99"/>
        <item x="1361"/>
        <item x="509"/>
        <item x="1719"/>
        <item x="359"/>
        <item x="410"/>
        <item x="608"/>
        <item x="516"/>
        <item x="1336"/>
        <item x="1926"/>
        <item x="208"/>
        <item x="456"/>
        <item x="88"/>
        <item x="1629"/>
        <item x="2083"/>
        <item x="1936"/>
        <item x="1510"/>
        <item x="248"/>
        <item x="1315"/>
        <item x="1120"/>
        <item x="652"/>
        <item x="1524"/>
        <item x="170"/>
        <item x="1252"/>
        <item x="1641"/>
        <item x="141"/>
        <item x="1570"/>
        <item x="2163"/>
        <item x="386"/>
        <item x="1972"/>
        <item x="1144"/>
        <item x="1657"/>
        <item x="667"/>
        <item x="2234"/>
        <item x="1482"/>
        <item x="1504"/>
        <item x="2255"/>
        <item x="1167"/>
        <item x="151"/>
        <item x="2166"/>
        <item x="1665"/>
        <item x="2236"/>
        <item x="1216"/>
        <item x="1603"/>
        <item x="837"/>
        <item x="28"/>
        <item x="1106"/>
        <item x="284"/>
        <item x="213"/>
        <item x="1822"/>
        <item x="1971"/>
        <item x="394"/>
        <item x="2240"/>
        <item x="2174"/>
        <item x="2189"/>
        <item x="1677"/>
        <item x="312"/>
        <item x="1356"/>
        <item x="1720"/>
        <item x="253"/>
        <item x="1520"/>
        <item x="718"/>
        <item x="1977"/>
        <item x="335"/>
        <item x="616"/>
        <item x="1647"/>
        <item x="1155"/>
        <item x="216"/>
        <item x="1591"/>
        <item x="1609"/>
        <item x="1612"/>
        <item x="1499"/>
        <item x="205"/>
        <item x="1796"/>
        <item x="1866"/>
        <item x="1235"/>
        <item x="78"/>
        <item x="58"/>
        <item x="2012"/>
        <item x="1"/>
        <item x="2081"/>
        <item x="1896"/>
        <item x="992"/>
        <item x="1672"/>
        <item x="257"/>
        <item x="697"/>
        <item x="1695"/>
        <item x="1813"/>
        <item x="1646"/>
        <item x="1475"/>
        <item x="2172"/>
        <item x="1658"/>
        <item x="2015"/>
        <item x="1171"/>
        <item x="1124"/>
        <item x="671"/>
        <item x="1176"/>
        <item x="179"/>
        <item x="50"/>
        <item x="132"/>
        <item x="673"/>
        <item x="994"/>
        <item x="831"/>
        <item x="494"/>
        <item x="1782"/>
        <item x="1773"/>
        <item x="1774"/>
        <item x="1490"/>
        <item x="414"/>
        <item x="1373"/>
        <item x="2196"/>
        <item x="1528"/>
        <item x="1249"/>
        <item x="2034"/>
        <item x="719"/>
        <item x="1285"/>
        <item x="1777"/>
        <item x="1099"/>
        <item x="145"/>
        <item x="115"/>
        <item x="1366"/>
        <item x="1575"/>
        <item x="320"/>
        <item x="2147"/>
        <item x="1659"/>
        <item x="567"/>
        <item x="648"/>
        <item x="31"/>
        <item x="2185"/>
        <item x="961"/>
        <item x="1941"/>
        <item x="372"/>
        <item x="1115"/>
        <item x="1179"/>
        <item x="1569"/>
        <item x="290"/>
        <item x="85"/>
        <item x="130"/>
        <item x="1114"/>
        <item x="294"/>
        <item x="982"/>
        <item x="1029"/>
        <item x="377"/>
        <item x="1105"/>
        <item x="1004"/>
        <item x="276"/>
        <item x="101"/>
        <item x="1927"/>
        <item x="1351"/>
        <item x="220"/>
        <item x="1956"/>
        <item x="2072"/>
        <item x="2080"/>
        <item x="328"/>
        <item x="231"/>
        <item x="273"/>
        <item x="518"/>
        <item x="2043"/>
        <item x="1735"/>
        <item x="228"/>
        <item x="140"/>
        <item x="490"/>
        <item x="2232"/>
        <item x="292"/>
        <item x="2057"/>
        <item x="1328"/>
        <item x="620"/>
        <item x="536"/>
        <item x="343"/>
        <item x="406"/>
        <item x="74"/>
        <item x="300"/>
        <item x="2231"/>
        <item x="1608"/>
        <item x="488"/>
        <item x="1022"/>
        <item x="1260"/>
        <item x="2245"/>
        <item x="481"/>
        <item x="1384"/>
        <item x="1283"/>
        <item x="703"/>
        <item x="29"/>
        <item x="1182"/>
        <item x="2181"/>
        <item x="119"/>
        <item x="1889"/>
        <item x="999"/>
        <item x="502"/>
        <item x="1212"/>
        <item x="105"/>
        <item x="17"/>
        <item x="1975"/>
        <item x="2242"/>
        <item x="1867"/>
        <item x="1163"/>
        <item x="1394"/>
        <item x="51"/>
        <item x="1353"/>
        <item x="1240"/>
        <item x="1028"/>
        <item x="484"/>
        <item x="1572"/>
        <item x="1722"/>
        <item x="1422"/>
        <item x="827"/>
        <item x="268"/>
        <item x="1543"/>
        <item x="1978"/>
        <item x="1364"/>
        <item x="147"/>
        <item x="1996"/>
        <item x="1628"/>
        <item x="1447"/>
        <item x="1713"/>
        <item x="1847"/>
        <item x="128"/>
        <item x="559"/>
        <item x="258"/>
        <item x="1131"/>
        <item x="773"/>
        <item x="162"/>
        <item x="1434"/>
        <item x="1693"/>
        <item x="614"/>
        <item x="158"/>
        <item x="1860"/>
        <item x="1950"/>
        <item x="271"/>
        <item x="18"/>
        <item x="1377"/>
        <item x="2092"/>
        <item x="1488"/>
        <item x="591"/>
        <item x="695"/>
        <item x="247"/>
        <item x="635"/>
        <item x="1991"/>
        <item x="212"/>
        <item x="12"/>
        <item x="1776"/>
        <item x="1837"/>
        <item x="1223"/>
        <item x="1495"/>
        <item x="1111"/>
        <item x="107"/>
        <item x="2169"/>
        <item x="2227"/>
        <item x="397"/>
        <item x="1939"/>
        <item x="1138"/>
        <item x="884"/>
        <item x="161"/>
        <item x="1108"/>
        <item x="1938"/>
        <item x="288"/>
        <item x="1733"/>
        <item x="1267"/>
        <item x="1474"/>
        <item x="1716"/>
        <item x="1316"/>
        <item x="360"/>
        <item x="493"/>
        <item x="501"/>
        <item x="283"/>
        <item x="592"/>
        <item x="47"/>
        <item x="1317"/>
        <item x="116"/>
        <item x="83"/>
        <item x="16"/>
        <item x="52"/>
        <item x="2143"/>
        <item x="2148"/>
        <item x="1555"/>
        <item x="1851"/>
        <item x="1819"/>
        <item x="379"/>
        <item x="1021"/>
        <item x="734"/>
        <item x="307"/>
        <item x="1333"/>
        <item x="1935"/>
        <item x="419"/>
        <item x="171"/>
        <item x="1954"/>
        <item x="282"/>
        <item x="1303"/>
        <item x="123"/>
        <item x="1550"/>
        <item x="210"/>
        <item x="686"/>
        <item x="1281"/>
        <item x="1671"/>
        <item x="2001"/>
        <item x="2006"/>
        <item x="654"/>
        <item x="125"/>
        <item x="1233"/>
        <item x="427"/>
        <item x="242"/>
        <item x="1426"/>
        <item x="1529"/>
        <item x="229"/>
        <item x="393"/>
        <item x="149"/>
        <item x="1633"/>
        <item x="2127"/>
        <item x="1266"/>
        <item x="1892"/>
        <item x="48"/>
        <item x="2030"/>
        <item x="1682"/>
        <item x="1869"/>
        <item x="1526"/>
        <item x="63"/>
        <item x="1103"/>
        <item x="207"/>
        <item x="1882"/>
        <item x="1862"/>
        <item x="1024"/>
        <item x="114"/>
        <item x="1999"/>
        <item x="91"/>
        <item x="1312"/>
        <item x="2040"/>
        <item x="1857"/>
        <item x="1736"/>
        <item x="35"/>
        <item x="1885"/>
        <item x="36"/>
        <item x="699"/>
        <item x="2051"/>
        <item x="711"/>
        <item x="1561"/>
        <item x="1579"/>
        <item x="1710"/>
        <item x="2121"/>
        <item x="1305"/>
        <item x="1879"/>
        <item x="479"/>
        <item x="2038"/>
        <item x="2228"/>
        <item x="1505"/>
        <item x="315"/>
        <item x="1742"/>
        <item x="79"/>
        <item x="95"/>
        <item x="2251"/>
        <item x="2000"/>
        <item x="1226"/>
        <item x="2195"/>
        <item x="2218"/>
        <item x="198"/>
        <item x="1702"/>
        <item x="475"/>
        <item x="752"/>
        <item x="1376"/>
        <item x="121"/>
        <item x="692"/>
        <item x="1205"/>
        <item x="1477"/>
        <item x="1177"/>
        <item x="1562"/>
        <item x="375"/>
        <item x="1118"/>
        <item x="2095"/>
        <item x="1663"/>
        <item x="265"/>
        <item x="211"/>
        <item x="1300"/>
        <item x="1265"/>
        <item x="2120"/>
        <item x="2159"/>
        <item x="2173"/>
        <item x="1343"/>
        <item x="492"/>
        <item x="1771"/>
        <item x="1627"/>
        <item x="1549"/>
        <item x="1436"/>
        <item x="2162"/>
        <item x="2067"/>
        <item x="1296"/>
        <item x="1156"/>
        <item x="1817"/>
        <item x="1675"/>
        <item x="61"/>
        <item x="2238"/>
        <item x="513"/>
        <item x="19"/>
        <item x="1759"/>
        <item x="1324"/>
        <item x="154"/>
        <item x="547"/>
        <item x="89"/>
        <item x="464"/>
        <item x="744"/>
        <item x="507"/>
        <item x="904"/>
        <item x="1479"/>
        <item x="325"/>
        <item x="1717"/>
        <item x="1845"/>
        <item x="1752"/>
        <item x="1439"/>
        <item x="1421"/>
        <item x="1831"/>
        <item x="1644"/>
        <item x="1610"/>
        <item x="264"/>
        <item x="2024"/>
        <item x="1338"/>
        <item x="1945"/>
        <item x="68"/>
        <item x="1888"/>
        <item x="1805"/>
        <item x="167"/>
        <item x="1871"/>
        <item x="1630"/>
        <item x="1778"/>
        <item x="1162"/>
        <item x="1632"/>
        <item x="1697"/>
        <item x="510"/>
        <item x="672"/>
        <item x="2244"/>
        <item x="1701"/>
        <item x="1344"/>
        <item x="647"/>
        <item x="1757"/>
        <item x="894"/>
        <item x="1976"/>
        <item x="111"/>
        <item x="517"/>
        <item x="2073"/>
        <item x="1694"/>
        <item x="316"/>
        <item x="882"/>
        <item x="552"/>
        <item x="1533"/>
        <item x="478"/>
        <item x="1565"/>
        <item x="1297"/>
        <item x="1715"/>
        <item x="1539"/>
        <item x="1700"/>
        <item x="681"/>
        <item x="622"/>
        <item x="1509"/>
        <item x="366"/>
        <item x="707"/>
        <item x="56"/>
        <item x="1507"/>
        <item x="1946"/>
        <item x="1750"/>
        <item x="1470"/>
        <item x="382"/>
        <item x="1264"/>
        <item x="506"/>
        <item x="2125"/>
        <item x="1944"/>
        <item x="2029"/>
        <item x="204"/>
        <item x="2178"/>
        <item x="20"/>
        <item x="2014"/>
        <item x="376"/>
        <item x="739"/>
        <item x="1856"/>
        <item x="732"/>
        <item x="746"/>
        <item x="649"/>
        <item x="334"/>
        <item x="4"/>
        <item x="2133"/>
        <item x="1708"/>
        <item x="1522"/>
        <item x="1491"/>
        <item x="55"/>
        <item x="1893"/>
        <item x="2044"/>
        <item x="1739"/>
        <item x="1419"/>
        <item x="323"/>
        <item x="2013"/>
        <item x="1487"/>
        <item x="651"/>
        <item x="354"/>
        <item x="1654"/>
        <item x="1516"/>
        <item x="2154"/>
        <item x="45"/>
        <item x="86"/>
        <item x="483"/>
        <item x="1770"/>
        <item x="669"/>
        <item x="551"/>
        <item x="102"/>
        <item x="1842"/>
        <item x="722"/>
        <item x="1517"/>
        <item x="1826"/>
        <item x="1900"/>
        <item x="2042"/>
        <item x="1587"/>
        <item x="326"/>
        <item x="1614"/>
        <item x="64"/>
        <item x="1986"/>
        <item x="214"/>
        <item x="1301"/>
        <item x="2187"/>
        <item x="525"/>
        <item x="318"/>
        <item x="1331"/>
        <item x="67"/>
        <item x="368"/>
        <item x="1451"/>
        <item x="2124"/>
        <item x="1122"/>
        <item x="689"/>
        <item x="636"/>
        <item x="2223"/>
        <item x="1816"/>
        <item x="1661"/>
        <item x="1469"/>
        <item x="452"/>
        <item x="1949"/>
        <item x="398"/>
        <item x="373"/>
        <item x="1531"/>
        <item x="2226"/>
        <item x="1901"/>
        <item x="625"/>
        <item x="2197"/>
        <item x="482"/>
        <item x="2123"/>
        <item x="733"/>
        <item x="1775"/>
        <item x="1703"/>
        <item x="232"/>
        <item x="14"/>
        <item x="358"/>
        <item x="96"/>
        <item x="644"/>
        <item x="677"/>
        <item x="1861"/>
        <item x="1987"/>
        <item x="1560"/>
        <item x="682"/>
        <item x="485"/>
        <item x="1497"/>
        <item x="1518"/>
        <item x="1541"/>
        <item x="1231"/>
        <item x="117"/>
        <item x="1604"/>
        <item x="5"/>
        <item x="1483"/>
        <item x="1128"/>
        <item x="514"/>
        <item x="1696"/>
        <item x="1622"/>
        <item x="1554"/>
        <item x="728"/>
        <item x="327"/>
        <item x="333"/>
        <item x="1998"/>
        <item x="66"/>
        <item x="1727"/>
        <item x="2017"/>
        <item x="1527"/>
        <item x="2180"/>
        <item x="1535"/>
        <item x="1863"/>
        <item x="202"/>
        <item x="1494"/>
        <item x="1618"/>
        <item x="2045"/>
        <item x="1259"/>
        <item x="2078"/>
        <item x="1718"/>
        <item x="985"/>
        <item x="2252"/>
        <item x="690"/>
        <item x="694"/>
        <item x="1355"/>
        <item x="1997"/>
        <item x="1245"/>
        <item x="2018"/>
        <item x="1486"/>
        <item x="643"/>
        <item x="544"/>
        <item x="1584"/>
        <item x="1983"/>
        <item x="1152"/>
        <item x="1566"/>
        <item x="1500"/>
        <item x="2088"/>
        <item x="1741"/>
        <item x="44"/>
        <item x="675"/>
        <item x="1769"/>
        <item x="1937"/>
        <item x="2005"/>
        <item x="65"/>
        <item x="497"/>
        <item x="1639"/>
        <item x="511"/>
        <item x="2033"/>
        <item x="1583"/>
        <item x="495"/>
        <item x="1637"/>
        <item x="120"/>
        <item x="1511"/>
        <item x="2184"/>
        <item x="1626"/>
        <item x="1173"/>
        <item x="1540"/>
        <item x="723"/>
        <item x="2027"/>
        <item x="2191"/>
        <item x="1251"/>
        <item x="1883"/>
        <item x="209"/>
        <item x="539"/>
        <item x="239"/>
        <item x="1214"/>
        <item x="1966"/>
        <item x="251"/>
        <item x="2048"/>
        <item x="1457"/>
        <item x="3"/>
        <item x="371"/>
        <item x="1616"/>
        <item x="530"/>
        <item x="1311"/>
        <item x="1707"/>
        <item x="94"/>
        <item x="683"/>
        <item x="1160"/>
        <item x="1262"/>
        <item x="71"/>
        <item x="1761"/>
        <item x="159"/>
        <item x="633"/>
        <item x="1164"/>
        <item x="380"/>
        <item x="261"/>
        <item x="1995"/>
        <item x="1809"/>
        <item x="8"/>
        <item x="1553"/>
        <item x="1307"/>
        <item x="54"/>
        <item x="1461"/>
        <item x="1749"/>
        <item x="1332"/>
        <item x="1820"/>
        <item x="1467"/>
        <item x="1466"/>
        <item x="668"/>
        <item x="2206"/>
        <item x="352"/>
        <item x="1243"/>
        <item x="638"/>
        <item x="1953"/>
        <item x="342"/>
        <item x="1989"/>
        <item x="1836"/>
        <item x="381"/>
        <item x="634"/>
        <item x="645"/>
        <item x="2216"/>
        <item x="1536"/>
        <item x="1934"/>
        <item x="1780"/>
        <item x="2167"/>
        <item x="684"/>
        <item x="2082"/>
        <item x="1298"/>
        <item x="505"/>
        <item x="627"/>
        <item x="1153"/>
        <item x="1169"/>
        <item x="70"/>
        <item x="472"/>
        <item x="295"/>
        <item x="1387"/>
        <item x="1145"/>
        <item x="1225"/>
        <item x="550"/>
        <item x="1463"/>
        <item x="10"/>
        <item x="1480"/>
        <item x="34"/>
        <item x="1636"/>
        <item x="1980"/>
        <item x="1948"/>
        <item x="1756"/>
        <item x="2170"/>
        <item x="1250"/>
        <item x="470"/>
        <item x="1732"/>
        <item x="747"/>
        <item x="124"/>
        <item x="1870"/>
        <item x="81"/>
        <item x="872"/>
        <item x="725"/>
        <item x="60"/>
        <item x="206"/>
        <item x="2084"/>
        <item x="1973"/>
        <item x="1828"/>
        <item x="37"/>
        <item x="1830"/>
        <item x="1884"/>
        <item x="2071"/>
        <item x="1988"/>
        <item x="1767"/>
        <item x="237"/>
        <item x="543"/>
        <item x="466"/>
        <item x="39"/>
        <item x="165"/>
        <item x="445"/>
        <item x="1599"/>
        <item x="1347"/>
        <item x="685"/>
        <item x="1606"/>
        <item x="1804"/>
        <item x="655"/>
        <item x="1496"/>
        <item x="1873"/>
        <item x="330"/>
        <item x="1709"/>
        <item x="1985"/>
        <item x="1990"/>
        <item x="2003"/>
        <item x="42"/>
        <item x="1758"/>
        <item x="93"/>
        <item x="1814"/>
        <item x="666"/>
        <item x="2138"/>
        <item x="1740"/>
        <item x="1365"/>
        <item x="660"/>
        <item x="46"/>
        <item x="1690"/>
        <item x="389"/>
        <item x="1215"/>
        <item x="1598"/>
        <item x="1454"/>
        <item x="656"/>
        <item x="1868"/>
        <item x="1844"/>
        <item x="1339"/>
        <item x="1684"/>
        <item x="2211"/>
        <item x="1881"/>
        <item x="1248"/>
        <item x="1642"/>
        <item x="629"/>
        <item x="2229"/>
        <item x="1168"/>
        <item x="1320"/>
        <item x="1542"/>
        <item x="1974"/>
        <item x="357"/>
        <item x="2028"/>
        <item x="1766"/>
        <item x="1207"/>
        <item x="1456"/>
        <item x="549"/>
        <item x="2011"/>
        <item x="696"/>
        <item x="1649"/>
        <item x="336"/>
        <item x="702"/>
        <item x="663"/>
        <item x="1513"/>
        <item x="545"/>
        <item x="240"/>
        <item x="1514"/>
        <item x="255"/>
        <item x="1459"/>
        <item x="329"/>
        <item x="1993"/>
        <item x="49"/>
        <item x="1638"/>
        <item x="1779"/>
        <item x="2007"/>
        <item x="1506"/>
        <item x="1958"/>
        <item x="1706"/>
        <item x="1503"/>
        <item x="467"/>
        <item x="2182"/>
        <item x="1026"/>
        <item x="1839"/>
        <item x="674"/>
        <item x="1852"/>
        <item x="2144"/>
        <item x="2215"/>
        <item x="1849"/>
        <item x="1829"/>
        <item x="1209"/>
        <item x="1687"/>
        <item x="724"/>
        <item x="653"/>
        <item x="351"/>
        <item x="353"/>
        <item x="164"/>
        <item x="1794"/>
        <item x="1793"/>
        <item x="1843"/>
        <item x="1501"/>
        <item x="1246"/>
        <item x="741"/>
        <item x="2177"/>
        <item x="1952"/>
        <item x="639"/>
        <item x="2016"/>
        <item x="641"/>
        <item x="1330"/>
        <item x="422"/>
        <item x="69"/>
        <item x="477"/>
        <item x="2070"/>
        <item x="1183"/>
        <item x="75"/>
        <item x="76"/>
        <item x="617"/>
        <item x="1304"/>
        <item x="1325"/>
        <item x="1827"/>
        <item x="1653"/>
        <item x="1907"/>
        <item x="77"/>
        <item x="2077"/>
        <item x="748"/>
        <item x="1219"/>
        <item x="1772"/>
        <item x="2139"/>
        <item x="1650"/>
        <item x="1853"/>
        <item x="1992"/>
        <item x="134"/>
        <item x="658"/>
        <item x="560"/>
        <item x="626"/>
        <item x="1602"/>
        <item x="676"/>
        <item x="1615"/>
        <item x="1455"/>
        <item x="40"/>
        <item x="1326"/>
        <item x="1558"/>
        <item x="743"/>
        <item x="678"/>
        <item x="557"/>
        <item x="392"/>
        <item x="687"/>
        <item x="1915"/>
        <item x="1515"/>
        <item x="1877"/>
        <item x="1858"/>
        <item x="1346"/>
        <item x="1241"/>
        <item x="1597"/>
        <item x="2224"/>
        <item x="1027"/>
        <item x="548"/>
        <item x="1302"/>
        <item x="2213"/>
        <item x="361"/>
        <item x="680"/>
        <item x="504"/>
        <item x="670"/>
        <item x="1652"/>
        <item x="2155"/>
        <item x="1567"/>
        <item x="43"/>
        <item x="1984"/>
        <item x="2087"/>
        <item x="30"/>
        <item x="2002"/>
        <item x="1699"/>
        <item x="1931"/>
        <item x="1157"/>
        <item x="2009"/>
        <item x="542"/>
        <item x="890"/>
        <item x="1512"/>
        <item x="2019"/>
        <item x="1313"/>
        <item x="1815"/>
        <item x="1257"/>
        <item x="41"/>
        <item x="1890"/>
        <item x="1909"/>
        <item x="745"/>
        <item x="661"/>
        <item x="322"/>
        <item x="533"/>
        <item x="1712"/>
        <item x="520"/>
        <item x="679"/>
        <item x="230"/>
        <item x="727"/>
        <item x="293"/>
        <item x="281"/>
        <item x="1912"/>
        <item x="742"/>
        <item x="901"/>
        <item x="2074"/>
        <item x="737"/>
        <item x="59"/>
        <item x="1213"/>
        <item x="1557"/>
        <item x="1835"/>
        <item x="1765"/>
        <item x="665"/>
        <item x="1113"/>
        <item x="2152"/>
        <item x="1208"/>
        <item x="529"/>
        <item x="642"/>
        <item x="1551"/>
        <item x="2068"/>
        <item x="1979"/>
        <item x="53"/>
        <item x="753"/>
        <item x="2066"/>
        <item x="476"/>
        <item x="1918"/>
        <item x="2219"/>
        <item x="1624"/>
        <item x="2064"/>
        <item x="350"/>
        <item x="2023"/>
        <item x="1595"/>
        <item x="169"/>
        <item x="487"/>
        <item x="1689"/>
        <item x="1951"/>
        <item x="688"/>
        <item x="515"/>
        <item x="623"/>
        <item x="1961"/>
        <item x="471"/>
        <item x="1651"/>
        <item x="2253"/>
        <item x="2134"/>
        <item x="726"/>
        <item x="749"/>
        <item x="1306"/>
        <item x="1299"/>
        <item x="1247"/>
        <item x="553"/>
        <item x="1942"/>
        <item x="92"/>
        <item x="321"/>
        <item x="751"/>
        <item x="2222"/>
        <item x="1914"/>
        <item x="2075"/>
        <item x="469"/>
        <item x="754"/>
        <item x="2010"/>
        <item x="535"/>
        <item x="1545"/>
        <item x="259"/>
        <item x="1329"/>
        <item x="729"/>
        <item x="1981"/>
        <item x="1523"/>
        <item x="1686"/>
        <item x="736"/>
        <item x="2052"/>
        <item x="630"/>
        <item x="534"/>
        <item x="1544"/>
        <item x="499"/>
        <item x="1413"/>
        <item x="1206"/>
        <item x="720"/>
        <item x="332"/>
        <item x="1538"/>
        <item x="1617"/>
        <item x="1552"/>
        <item x="2061"/>
        <item x="104"/>
        <item x="26"/>
        <item x="195"/>
        <item x="1812"/>
        <item x="1848"/>
        <item x="563"/>
        <item x="1947"/>
        <item x="1563"/>
        <item x="731"/>
        <item x="1453"/>
        <item x="1785"/>
        <item x="2041"/>
        <item x="637"/>
        <item x="503"/>
        <item x="73"/>
        <item x="1982"/>
        <item x="1859"/>
        <item x="1925"/>
        <item x="1917"/>
        <item x="1967"/>
        <item x="1640"/>
        <item x="1824"/>
        <item x="2145"/>
        <item x="1502"/>
        <item x="2118"/>
        <item x="1648"/>
        <item x="1611"/>
        <item x="1227"/>
        <item x="1224"/>
        <item x="1323"/>
        <item x="1970"/>
        <item x="1218"/>
        <item x="738"/>
        <item x="25"/>
        <item x="2065"/>
        <item x="203"/>
        <item x="1217"/>
        <item x="2037"/>
        <item x="554"/>
        <item x="2086"/>
        <item x="1349"/>
        <item x="1929"/>
        <item x="1154"/>
        <item x="1840"/>
        <item x="1242"/>
        <item x="263"/>
        <item x="1601"/>
        <item x="624"/>
        <item x="1656"/>
        <item x="1891"/>
        <item x="1833"/>
        <item x="236"/>
        <item x="2146"/>
        <item x="528"/>
        <item x="1968"/>
        <item x="32"/>
        <item x="480"/>
        <item x="1465"/>
        <item x="1994"/>
        <item x="1471"/>
        <item x="1799"/>
        <item x="1478"/>
        <item x="1921"/>
        <item x="1244"/>
        <item x="1802"/>
        <item x="735"/>
        <item x="168"/>
        <item x="1850"/>
        <item x="1876"/>
        <item x="1807"/>
        <item x="730"/>
        <item x="1865"/>
        <item x="468"/>
        <item x="1924"/>
        <item x="1600"/>
        <item x="1493"/>
        <item x="1788"/>
        <item x="305"/>
        <item x="1556"/>
        <item x="1894"/>
        <item x="1825"/>
        <item x="1920"/>
        <item x="2026"/>
        <item x="531"/>
        <item x="1806"/>
        <item x="1792"/>
        <item x="1698"/>
        <item x="1895"/>
        <item x="631"/>
        <item x="391"/>
        <item x="1745"/>
        <item x="233"/>
        <item x="1854"/>
        <item x="2212"/>
        <item x="1841"/>
        <item x="664"/>
        <item x="1625"/>
        <item x="1210"/>
        <item x="126"/>
        <item x="632"/>
        <item x="1537"/>
        <item x="1903"/>
        <item x="1030"/>
        <item x="646"/>
        <item x="2210"/>
        <item x="1222"/>
        <item x="1904"/>
        <item x="540"/>
        <item x="1910"/>
        <item x="1688"/>
        <item x="1922"/>
        <item x="1864"/>
        <item x="1886"/>
        <item x="1908"/>
        <item x="1834"/>
        <item x="640"/>
        <item x="1798"/>
        <item x="2035"/>
        <item x="1468"/>
        <item x="755"/>
        <item x="1791"/>
        <item x="1811"/>
        <item x="1492"/>
        <item x="2063"/>
        <item x="1508"/>
        <item x="2214"/>
        <item x="619"/>
        <item x="659"/>
        <item x="538"/>
        <item x="163"/>
        <item x="910"/>
        <item x="750"/>
        <item x="1932"/>
        <item x="38"/>
        <item x="1810"/>
        <item x="1746"/>
        <item x="1930"/>
        <item x="1911"/>
        <item x="1808"/>
        <item x="11"/>
        <item x="1923"/>
        <item x="1498"/>
        <item x="1878"/>
        <item x="1899"/>
        <item x="1594"/>
        <item x="1564"/>
        <item x="1803"/>
        <item x="1546"/>
        <item x="345"/>
        <item x="1211"/>
        <item x="1593"/>
        <item x="657"/>
        <item x="1875"/>
        <item x="1345"/>
        <item x="1801"/>
        <item x="541"/>
        <item x="1916"/>
        <item x="1784"/>
        <item x="532"/>
        <item x="1913"/>
        <item x="2220"/>
        <item x="2137"/>
        <item x="1880"/>
        <item x="721"/>
        <item x="2091"/>
        <item x="1902"/>
        <item x="1786"/>
        <item x="1548"/>
        <item x="1887"/>
        <item x="1789"/>
        <item x="1905"/>
        <item x="1800"/>
        <item x="473"/>
        <item x="1795"/>
        <item x="1596"/>
        <item x="1790"/>
        <item x="1928"/>
        <item x="740"/>
        <item x="1547"/>
        <item x="122"/>
        <item x="2004"/>
        <item x="1906"/>
        <item x="1797"/>
        <item x="1787"/>
        <item x="706"/>
        <item x="1220"/>
        <item x="1683"/>
        <item t="default"/>
      </items>
    </pivotField>
    <pivotField showAll="0">
      <items count="2325">
        <item x="612"/>
        <item x="463"/>
        <item x="1110"/>
        <item x="1114"/>
        <item x="1301"/>
        <item x="1055"/>
        <item x="1058"/>
        <item x="1069"/>
        <item x="1118"/>
        <item x="1057"/>
        <item x="1038"/>
        <item x="1052"/>
        <item x="1316"/>
        <item x="617"/>
        <item x="1061"/>
        <item x="992"/>
        <item x="1112"/>
        <item x="1314"/>
        <item x="613"/>
        <item x="1059"/>
        <item x="830"/>
        <item x="1082"/>
        <item x="820"/>
        <item x="611"/>
        <item x="818"/>
        <item x="823"/>
        <item x="1068"/>
        <item x="1080"/>
        <item x="1075"/>
        <item x="1081"/>
        <item x="1067"/>
        <item x="1063"/>
        <item x="1109"/>
        <item x="1111"/>
        <item x="1072"/>
        <item x="1305"/>
        <item x="1039"/>
        <item x="828"/>
        <item x="1053"/>
        <item x="1313"/>
        <item x="1071"/>
        <item x="1073"/>
        <item x="806"/>
        <item x="1092"/>
        <item x="1054"/>
        <item x="829"/>
        <item x="1333"/>
        <item x="1095"/>
        <item x="1298"/>
        <item x="1070"/>
        <item x="1116"/>
        <item x="2267"/>
        <item x="1087"/>
        <item x="1065"/>
        <item x="1100"/>
        <item x="1299"/>
        <item x="616"/>
        <item x="1064"/>
        <item x="1097"/>
        <item x="986"/>
        <item x="832"/>
        <item x="822"/>
        <item x="1098"/>
        <item x="1031"/>
        <item x="812"/>
        <item x="1306"/>
        <item x="1062"/>
        <item x="1312"/>
        <item x="1315"/>
        <item x="1309"/>
        <item x="804"/>
        <item x="1066"/>
        <item x="512"/>
        <item x="988"/>
        <item x="1101"/>
        <item x="1099"/>
        <item x="272"/>
        <item x="826"/>
        <item x="1300"/>
        <item x="1302"/>
        <item x="937"/>
        <item x="910"/>
        <item x="990"/>
        <item x="825"/>
        <item x="1108"/>
        <item x="1076"/>
        <item x="819"/>
        <item x="1115"/>
        <item x="1091"/>
        <item x="1089"/>
        <item x="1093"/>
        <item x="1105"/>
        <item x="1304"/>
        <item x="969"/>
        <item x="1096"/>
        <item x="967"/>
        <item x="776"/>
        <item x="840"/>
        <item x="1106"/>
        <item x="1037"/>
        <item x="1094"/>
        <item x="1077"/>
        <item x="1117"/>
        <item x="1085"/>
        <item x="816"/>
        <item x="970"/>
        <item x="610"/>
        <item x="961"/>
        <item x="778"/>
        <item x="1060"/>
        <item x="874"/>
        <item x="841"/>
        <item x="842"/>
        <item x="1102"/>
        <item x="813"/>
        <item x="956"/>
        <item x="815"/>
        <item x="865"/>
        <item x="1614"/>
        <item x="1575"/>
        <item x="809"/>
        <item x="1036"/>
        <item x="773"/>
        <item x="814"/>
        <item x="1079"/>
        <item x="1801"/>
        <item x="1887"/>
        <item x="953"/>
        <item x="183"/>
        <item x="1624"/>
        <item x="614"/>
        <item x="1090"/>
        <item x="609"/>
        <item x="1029"/>
        <item x="976"/>
        <item x="824"/>
        <item x="477"/>
        <item x="1086"/>
        <item x="978"/>
        <item x="928"/>
        <item x="837"/>
        <item x="458"/>
        <item x="2171"/>
        <item x="1113"/>
        <item x="307"/>
        <item x="1310"/>
        <item x="844"/>
        <item x="995"/>
        <item x="1487"/>
        <item x="1088"/>
        <item x="775"/>
        <item x="810"/>
        <item x="827"/>
        <item x="1107"/>
        <item x="876"/>
        <item x="853"/>
        <item x="871"/>
        <item x="780"/>
        <item x="974"/>
        <item x="939"/>
        <item x="879"/>
        <item x="833"/>
        <item x="396"/>
        <item x="1303"/>
        <item x="908"/>
        <item x="807"/>
        <item x="941"/>
        <item x="951"/>
        <item x="1324"/>
        <item x="261"/>
        <item x="949"/>
        <item x="964"/>
        <item x="835"/>
        <item x="897"/>
        <item x="972"/>
        <item x="474"/>
        <item x="1895"/>
        <item x="971"/>
        <item x="998"/>
        <item x="960"/>
        <item x="845"/>
        <item x="629"/>
        <item x="979"/>
        <item x="989"/>
        <item x="975"/>
        <item x="980"/>
        <item x="779"/>
        <item x="957"/>
        <item x="899"/>
        <item x="452"/>
        <item x="137"/>
        <item x="811"/>
        <item x="1308"/>
        <item x="919"/>
        <item x="1104"/>
        <item x="838"/>
        <item x="1311"/>
        <item x="885"/>
        <item x="889"/>
        <item x="1516"/>
        <item x="929"/>
        <item x="1530"/>
        <item x="457"/>
        <item x="1000"/>
        <item x="1722"/>
        <item x="831"/>
        <item x="1032"/>
        <item x="1103"/>
        <item x="595"/>
        <item x="1014"/>
        <item x="952"/>
        <item x="873"/>
        <item x="834"/>
        <item x="1465"/>
        <item x="914"/>
        <item x="973"/>
        <item x="1033"/>
        <item x="1461"/>
        <item x="460"/>
        <item x="2159"/>
        <item x="817"/>
        <item x="947"/>
        <item x="583"/>
        <item x="1325"/>
        <item x="1219"/>
        <item x="1030"/>
        <item x="541"/>
        <item x="856"/>
        <item x="2227"/>
        <item x="582"/>
        <item x="921"/>
        <item x="305"/>
        <item x="323"/>
        <item x="1016"/>
        <item x="805"/>
        <item x="878"/>
        <item x="1235"/>
        <item x="945"/>
        <item x="2169"/>
        <item x="1419"/>
        <item x="1513"/>
        <item x="591"/>
        <item x="1236"/>
        <item x="1153"/>
        <item x="808"/>
        <item x="1939"/>
        <item x="1268"/>
        <item x="997"/>
        <item x="1035"/>
        <item x="918"/>
        <item x="446"/>
        <item x="2244"/>
        <item x="108"/>
        <item x="843"/>
        <item x="1078"/>
        <item x="849"/>
        <item x="1405"/>
        <item x="881"/>
        <item x="860"/>
        <item x="946"/>
        <item x="943"/>
        <item x="950"/>
        <item x="959"/>
        <item x="977"/>
        <item x="1218"/>
        <item x="1228"/>
        <item x="895"/>
        <item x="1084"/>
        <item x="934"/>
        <item x="1217"/>
        <item x="1423"/>
        <item x="891"/>
        <item x="608"/>
        <item x="955"/>
        <item x="968"/>
        <item x="1142"/>
        <item x="464"/>
        <item x="2296"/>
        <item x="180"/>
        <item x="993"/>
        <item x="839"/>
        <item x="1083"/>
        <item x="570"/>
        <item x="2161"/>
        <item x="227"/>
        <item x="1454"/>
        <item x="887"/>
        <item x="573"/>
        <item x="727"/>
        <item x="196"/>
        <item x="1122"/>
        <item x="1456"/>
        <item x="1234"/>
        <item x="938"/>
        <item x="199"/>
        <item x="985"/>
        <item x="403"/>
        <item x="1928"/>
        <item x="1526"/>
        <item x="197"/>
        <item x="2166"/>
        <item x="999"/>
        <item x="321"/>
        <item x="455"/>
        <item x="862"/>
        <item x="942"/>
        <item x="2207"/>
        <item x="777"/>
        <item x="866"/>
        <item x="1893"/>
        <item x="1564"/>
        <item x="1143"/>
        <item x="471"/>
        <item x="1440"/>
        <item x="982"/>
        <item x="1322"/>
        <item x="2168"/>
        <item x="615"/>
        <item x="965"/>
        <item x="1266"/>
        <item x="467"/>
        <item x="588"/>
        <item x="859"/>
        <item x="1923"/>
        <item x="912"/>
        <item x="916"/>
        <item x="542"/>
        <item x="911"/>
        <item x="1875"/>
        <item x="994"/>
        <item x="1289"/>
        <item x="1708"/>
        <item x="1432"/>
        <item x="461"/>
        <item x="1269"/>
        <item x="1677"/>
        <item x="476"/>
        <item x="922"/>
        <item x="944"/>
        <item x="996"/>
        <item x="882"/>
        <item x="1913"/>
        <item x="2193"/>
        <item x="925"/>
        <item x="1912"/>
        <item x="478"/>
        <item x="963"/>
        <item x="1327"/>
        <item x="376"/>
        <item x="1636"/>
        <item x="1323"/>
        <item x="936"/>
        <item x="2175"/>
        <item x="594"/>
        <item x="1578"/>
        <item x="259"/>
        <item x="448"/>
        <item x="966"/>
        <item x="790"/>
        <item x="803"/>
        <item x="1403"/>
        <item x="983"/>
        <item x="2197"/>
        <item x="224"/>
        <item x="1307"/>
        <item x="836"/>
        <item x="568"/>
        <item x="1727"/>
        <item x="585"/>
        <item x="13"/>
        <item x="1562"/>
        <item x="479"/>
        <item x="1611"/>
        <item x="2233"/>
        <item x="962"/>
        <item x="940"/>
        <item x="1034"/>
        <item x="1332"/>
        <item x="1157"/>
        <item x="2208"/>
        <item x="228"/>
        <item x="1320"/>
        <item x="888"/>
        <item x="473"/>
        <item x="2232"/>
        <item x="539"/>
        <item x="2150"/>
        <item x="377"/>
        <item x="431"/>
        <item x="915"/>
        <item x="2151"/>
        <item x="1743"/>
        <item x="318"/>
        <item x="218"/>
        <item x="428"/>
        <item x="2092"/>
        <item x="852"/>
        <item x="2297"/>
        <item x="1230"/>
        <item x="1192"/>
        <item x="1119"/>
        <item x="848"/>
        <item x="2163"/>
        <item x="1227"/>
        <item x="620"/>
        <item x="442"/>
        <item x="791"/>
        <item x="2302"/>
        <item x="1166"/>
        <item x="86"/>
        <item x="574"/>
        <item x="453"/>
        <item x="1267"/>
        <item x="401"/>
        <item x="2162"/>
        <item x="181"/>
        <item x="930"/>
        <item x="867"/>
        <item x="1056"/>
        <item x="295"/>
        <item x="626"/>
        <item x="1187"/>
        <item x="1711"/>
        <item x="2119"/>
        <item x="869"/>
        <item x="1353"/>
        <item x="1877"/>
        <item x="905"/>
        <item x="1458"/>
        <item x="148"/>
        <item x="475"/>
        <item x="2186"/>
        <item x="1820"/>
        <item x="730"/>
        <item x="346"/>
        <item x="605"/>
        <item x="1195"/>
        <item x="2188"/>
        <item x="703"/>
        <item x="868"/>
        <item x="2170"/>
        <item x="144"/>
        <item x="1329"/>
        <item x="877"/>
        <item x="890"/>
        <item x="525"/>
        <item x="2206"/>
        <item x="935"/>
        <item x="2241"/>
        <item x="1879"/>
        <item x="1265"/>
        <item x="6"/>
        <item x="981"/>
        <item x="312"/>
        <item x="1902"/>
        <item x="157"/>
        <item x="894"/>
        <item x="250"/>
        <item x="1120"/>
        <item x="932"/>
        <item x="1162"/>
        <item x="1468"/>
        <item x="1714"/>
        <item x="1961"/>
        <item x="1625"/>
        <item x="135"/>
        <item x="2002"/>
        <item x="2251"/>
        <item x="1026"/>
        <item x="1270"/>
        <item x="1233"/>
        <item x="1920"/>
        <item x="279"/>
        <item x="434"/>
        <item x="1429"/>
        <item x="728"/>
        <item x="858"/>
        <item x="262"/>
        <item x="1712"/>
        <item x="322"/>
        <item x="1434"/>
        <item x="1940"/>
        <item x="1007"/>
        <item x="195"/>
        <item x="1447"/>
        <item x="459"/>
        <item x="917"/>
        <item x="1721"/>
        <item x="1237"/>
        <item x="2184"/>
        <item x="2262"/>
        <item x="2155"/>
        <item x="1710"/>
        <item x="567"/>
        <item x="2173"/>
        <item x="592"/>
        <item x="355"/>
        <item x="586"/>
        <item x="902"/>
        <item x="1620"/>
        <item x="275"/>
        <item x="1905"/>
        <item x="2177"/>
        <item x="1521"/>
        <item x="165"/>
        <item x="1809"/>
        <item x="1287"/>
        <item x="23"/>
        <item x="1417"/>
        <item x="1924"/>
        <item x="1020"/>
        <item x="631"/>
        <item x="402"/>
        <item x="2157"/>
        <item x="2153"/>
        <item x="1205"/>
        <item x="991"/>
        <item x="1018"/>
        <item x="290"/>
        <item x="1146"/>
        <item x="511"/>
        <item x="392"/>
        <item x="1381"/>
        <item x="439"/>
        <item x="2234"/>
        <item x="1271"/>
        <item x="2160"/>
        <item x="1617"/>
        <item x="904"/>
        <item x="2264"/>
        <item x="413"/>
        <item x="1545"/>
        <item x="1389"/>
        <item x="1388"/>
        <item x="151"/>
        <item x="1688"/>
        <item x="329"/>
        <item x="1445"/>
        <item x="2137"/>
        <item x="1448"/>
        <item x="2019"/>
        <item x="226"/>
        <item x="884"/>
        <item x="581"/>
        <item x="1154"/>
        <item x="232"/>
        <item x="1572"/>
        <item x="1349"/>
        <item x="2198"/>
        <item x="898"/>
        <item x="821"/>
        <item x="182"/>
        <item x="1527"/>
        <item x="414"/>
        <item x="1679"/>
        <item x="220"/>
        <item x="1914"/>
        <item x="900"/>
        <item x="1706"/>
        <item x="1590"/>
        <item x="1922"/>
        <item x="178"/>
        <item x="1409"/>
        <item x="1321"/>
        <item x="2263"/>
        <item x="433"/>
        <item x="2307"/>
        <item x="1127"/>
        <item x="186"/>
        <item x="2109"/>
        <item x="1483"/>
        <item x="1170"/>
        <item x="399"/>
        <item x="622"/>
        <item x="1504"/>
        <item x="1224"/>
        <item x="1212"/>
        <item x="2120"/>
        <item x="1400"/>
        <item x="158"/>
        <item x="2084"/>
        <item x="1478"/>
        <item x="1331"/>
        <item x="726"/>
        <item x="188"/>
        <item x="1045"/>
        <item x="419"/>
        <item x="2165"/>
        <item x="1769"/>
        <item x="400"/>
        <item x="1501"/>
        <item x="984"/>
        <item x="909"/>
        <item x="2298"/>
        <item x="1201"/>
        <item x="89"/>
        <item x="2156"/>
        <item x="1437"/>
        <item x="198"/>
        <item x="2112"/>
        <item x="283"/>
        <item x="2219"/>
        <item x="430"/>
        <item x="162"/>
        <item x="872"/>
        <item x="1213"/>
        <item x="623"/>
        <item x="2319"/>
        <item x="354"/>
        <item x="313"/>
        <item x="189"/>
        <item x="1438"/>
        <item x="2190"/>
        <item x="1768"/>
        <item x="1318"/>
        <item x="375"/>
        <item x="328"/>
        <item x="854"/>
        <item x="1398"/>
        <item x="121"/>
        <item x="190"/>
        <item x="1703"/>
        <item x="1013"/>
        <item x="1725"/>
        <item x="600"/>
        <item x="2192"/>
        <item x="2147"/>
        <item x="2111"/>
        <item x="2093"/>
        <item x="1232"/>
        <item x="1781"/>
        <item x="798"/>
        <item x="534"/>
        <item x="1449"/>
        <item x="1810"/>
        <item x="1800"/>
        <item x="593"/>
        <item x="2222"/>
        <item x="424"/>
        <item x="851"/>
        <item x="470"/>
        <item x="438"/>
        <item x="253"/>
        <item x="429"/>
        <item x="1225"/>
        <item x="1463"/>
        <item x="1202"/>
        <item x="2213"/>
        <item x="1200"/>
        <item x="421"/>
        <item x="1258"/>
        <item x="1177"/>
        <item x="139"/>
        <item x="415"/>
        <item x="958"/>
        <item x="875"/>
        <item x="2154"/>
        <item x="2316"/>
        <item x="663"/>
        <item x="883"/>
        <item x="1163"/>
        <item x="1980"/>
        <item x="146"/>
        <item x="589"/>
        <item x="1410"/>
        <item x="2191"/>
        <item x="2266"/>
        <item x="1418"/>
        <item x="225"/>
        <item x="1484"/>
        <item x="407"/>
        <item x="1707"/>
        <item x="1357"/>
        <item x="31"/>
        <item x="1750"/>
        <item x="277"/>
        <item x="634"/>
        <item x="423"/>
        <item x="124"/>
        <item x="2269"/>
        <item x="193"/>
        <item x="1436"/>
        <item x="781"/>
        <item x="1457"/>
        <item x="601"/>
        <item x="632"/>
        <item x="445"/>
        <item x="1878"/>
        <item x="344"/>
        <item x="274"/>
        <item x="426"/>
        <item x="1455"/>
        <item x="1442"/>
        <item x="133"/>
        <item x="1160"/>
        <item x="1074"/>
        <item x="1680"/>
        <item x="229"/>
        <item x="436"/>
        <item x="2115"/>
        <item x="2180"/>
        <item x="422"/>
        <item x="93"/>
        <item x="719"/>
        <item x="1422"/>
        <item x="2220"/>
        <item x="864"/>
        <item x="2300"/>
        <item x="1174"/>
        <item x="203"/>
        <item x="2254"/>
        <item x="2209"/>
        <item x="1561"/>
        <item x="1450"/>
        <item x="2101"/>
        <item x="140"/>
        <item x="1430"/>
        <item x="628"/>
        <item x="799"/>
        <item x="1724"/>
        <item x="1886"/>
        <item x="2118"/>
        <item x="870"/>
        <item x="576"/>
        <item x="2024"/>
        <item x="113"/>
        <item x="2311"/>
        <item x="2265"/>
        <item x="1374"/>
        <item x="351"/>
        <item x="2260"/>
        <item x="2167"/>
        <item x="502"/>
        <item x="412"/>
        <item x="847"/>
        <item x="1523"/>
        <item x="143"/>
        <item x="590"/>
        <item x="1148"/>
        <item x="498"/>
        <item x="105"/>
        <item x="1175"/>
        <item x="2272"/>
        <item x="0"/>
        <item x="2228"/>
        <item x="1498"/>
        <item x="1788"/>
        <item x="1380"/>
        <item x="1231"/>
        <item x="2253"/>
        <item x="624"/>
        <item x="468"/>
        <item x="2224"/>
        <item x="296"/>
        <item x="1223"/>
        <item x="1161"/>
        <item x="1425"/>
        <item x="154"/>
        <item x="2310"/>
        <item x="1027"/>
        <item x="1666"/>
        <item x="247"/>
        <item x="385"/>
        <item x="1129"/>
        <item x="2083"/>
        <item x="735"/>
        <item x="372"/>
        <item x="1210"/>
        <item x="1379"/>
        <item x="184"/>
        <item x="1141"/>
        <item x="319"/>
        <item x="1591"/>
        <item x="1435"/>
        <item x="906"/>
        <item x="1128"/>
        <item x="1011"/>
        <item x="1489"/>
        <item x="863"/>
        <item x="1373"/>
        <item x="1173"/>
        <item x="1421"/>
        <item x="2108"/>
        <item x="1870"/>
        <item x="300"/>
        <item x="391"/>
        <item x="1220"/>
        <item x="627"/>
        <item x="1439"/>
        <item x="205"/>
        <item x="52"/>
        <item x="1006"/>
        <item x="495"/>
        <item x="418"/>
        <item x="222"/>
        <item x="7"/>
        <item x="510"/>
        <item x="152"/>
        <item x="710"/>
        <item x="358"/>
        <item x="1726"/>
        <item x="115"/>
        <item x="1256"/>
        <item x="2315"/>
        <item x="1771"/>
        <item x="1397"/>
        <item x="584"/>
        <item x="50"/>
        <item x="2164"/>
        <item x="2323"/>
        <item x="1196"/>
        <item x="1024"/>
        <item x="2246"/>
        <item x="2322"/>
        <item x="1890"/>
        <item x="1469"/>
        <item x="244"/>
        <item x="449"/>
        <item x="2085"/>
        <item x="2"/>
        <item x="687"/>
        <item x="1412"/>
        <item x="1950"/>
        <item x="1206"/>
        <item x="1777"/>
        <item x="1171"/>
        <item x="1366"/>
        <item x="1542"/>
        <item x="1426"/>
        <item x="1808"/>
        <item x="1124"/>
        <item x="368"/>
        <item x="2017"/>
        <item x="1402"/>
        <item x="2183"/>
        <item x="1783"/>
        <item x="352"/>
        <item x="9"/>
        <item x="2217"/>
        <item x="1718"/>
        <item x="1717"/>
        <item x="1453"/>
        <item x="116"/>
        <item x="2252"/>
        <item x="1723"/>
        <item x="1477"/>
        <item x="201"/>
        <item x="249"/>
        <item x="1136"/>
        <item x="1406"/>
        <item x="933"/>
        <item x="1776"/>
        <item x="1894"/>
        <item x="2189"/>
        <item x="676"/>
        <item x="774"/>
        <item x="2211"/>
        <item x="1535"/>
        <item x="506"/>
        <item x="1433"/>
        <item x="173"/>
        <item x="1616"/>
        <item x="907"/>
        <item x="1568"/>
        <item x="733"/>
        <item x="1395"/>
        <item x="1936"/>
        <item x="1607"/>
        <item x="704"/>
        <item x="204"/>
        <item x="1634"/>
        <item x="1921"/>
        <item x="1550"/>
        <item x="1135"/>
        <item x="597"/>
        <item x="1804"/>
        <item x="712"/>
        <item x="1138"/>
        <item x="1686"/>
        <item x="1147"/>
        <item x="408"/>
        <item x="22"/>
        <item x="1130"/>
        <item x="523"/>
        <item x="1629"/>
        <item x="141"/>
        <item x="159"/>
        <item x="702"/>
        <item x="636"/>
        <item x="886"/>
        <item x="1022"/>
        <item x="717"/>
        <item x="1821"/>
        <item x="1778"/>
        <item x="451"/>
        <item x="2187"/>
        <item x="1496"/>
        <item x="187"/>
        <item x="1934"/>
        <item x="1787"/>
        <item x="112"/>
        <item x="1482"/>
        <item x="2306"/>
        <item x="1172"/>
        <item x="221"/>
        <item x="91"/>
        <item x="1512"/>
        <item x="1394"/>
        <item x="723"/>
        <item x="398"/>
        <item x="497"/>
        <item x="1286"/>
        <item x="1704"/>
        <item x="179"/>
        <item x="99"/>
        <item x="784"/>
        <item x="28"/>
        <item x="1566"/>
        <item x="153"/>
        <item x="1474"/>
        <item x="802"/>
        <item x="381"/>
        <item x="2116"/>
        <item x="1222"/>
        <item x="2268"/>
        <item x="2138"/>
        <item x="1502"/>
        <item x="1529"/>
        <item x="1739"/>
        <item x="1839"/>
        <item x="1123"/>
        <item x="1140"/>
        <item x="1209"/>
        <item x="692"/>
        <item x="15"/>
        <item x="163"/>
        <item x="1131"/>
        <item x="393"/>
        <item x="194"/>
        <item x="1883"/>
        <item x="690"/>
        <item x="954"/>
        <item x="1152"/>
        <item x="161"/>
        <item x="532"/>
        <item x="147"/>
        <item x="1428"/>
        <item x="2270"/>
        <item x="1470"/>
        <item x="1444"/>
        <item x="896"/>
        <item x="150"/>
        <item x="1003"/>
        <item x="1633"/>
        <item x="306"/>
        <item x="252"/>
        <item x="284"/>
        <item x="1926"/>
        <item x="1294"/>
        <item x="2179"/>
        <item x="577"/>
        <item x="330"/>
        <item x="491"/>
        <item x="530"/>
        <item x="465"/>
        <item x="1756"/>
        <item x="537"/>
        <item x="926"/>
        <item x="797"/>
        <item x="1657"/>
        <item x="1443"/>
        <item x="1176"/>
        <item x="2293"/>
        <item x="142"/>
        <item x="1408"/>
        <item x="304"/>
        <item x="1619"/>
        <item x="1560"/>
        <item x="2216"/>
        <item x="2305"/>
        <item x="1252"/>
        <item x="625"/>
        <item x="1204"/>
        <item x="635"/>
        <item x="1880"/>
        <item x="2185"/>
        <item x="280"/>
        <item x="716"/>
        <item x="437"/>
        <item x="526"/>
        <item x="1796"/>
        <item x="100"/>
        <item x="1888"/>
        <item x="580"/>
        <item x="1524"/>
        <item x="1462"/>
        <item x="787"/>
        <item x="2031"/>
        <item x="855"/>
        <item x="1319"/>
        <item x="2143"/>
        <item x="1772"/>
        <item x="1346"/>
        <item x="1168"/>
        <item x="1145"/>
        <item x="1989"/>
        <item x="1573"/>
        <item x="1466"/>
        <item x="1962"/>
        <item x="378"/>
        <item x="1156"/>
        <item x="209"/>
        <item x="927"/>
        <item x="1197"/>
        <item x="684"/>
        <item x="2258"/>
        <item x="2261"/>
        <item x="102"/>
        <item x="1571"/>
        <item x="1931"/>
        <item x="212"/>
        <item x="579"/>
        <item x="316"/>
        <item x="345"/>
        <item x="1960"/>
        <item x="2003"/>
        <item x="1876"/>
        <item x="1383"/>
        <item x="1782"/>
        <item x="303"/>
        <item x="1411"/>
        <item x="1221"/>
        <item x="64"/>
        <item x="2231"/>
        <item x="1415"/>
        <item x="734"/>
        <item x="311"/>
        <item x="1790"/>
        <item x="342"/>
        <item x="1786"/>
        <item x="1728"/>
        <item x="1404"/>
        <item x="136"/>
        <item x="1762"/>
        <item x="2134"/>
        <item x="1467"/>
        <item x="2229"/>
        <item x="379"/>
        <item x="2271"/>
        <item x="1775"/>
        <item x="1592"/>
        <item x="1632"/>
        <item x="783"/>
        <item x="1653"/>
        <item x="20"/>
        <item x="111"/>
        <item x="65"/>
        <item x="1556"/>
        <item x="1873"/>
        <item x="155"/>
        <item x="708"/>
        <item x="987"/>
        <item x="2230"/>
        <item x="786"/>
        <item x="130"/>
        <item x="1631"/>
        <item x="1882"/>
        <item x="1416"/>
        <item x="456"/>
        <item x="599"/>
        <item x="1896"/>
        <item x="1476"/>
        <item x="1328"/>
        <item x="701"/>
        <item x="216"/>
        <item x="1347"/>
        <item x="325"/>
        <item x="17"/>
        <item x="2088"/>
        <item x="1901"/>
        <item x="1211"/>
        <item x="1916"/>
        <item x="24"/>
        <item x="1709"/>
        <item x="1819"/>
        <item x="2065"/>
        <item x="1713"/>
        <item x="103"/>
        <item x="1424"/>
        <item x="587"/>
        <item x="117"/>
        <item x="92"/>
        <item x="1831"/>
        <item x="1915"/>
        <item x="416"/>
        <item x="1602"/>
        <item x="1121"/>
        <item x="1179"/>
        <item x="472"/>
        <item x="1759"/>
        <item x="2248"/>
        <item x="2122"/>
        <item x="240"/>
        <item x="382"/>
        <item x="388"/>
        <item x="1929"/>
        <item x="1791"/>
        <item x="1948"/>
        <item x="598"/>
        <item x="529"/>
        <item x="1420"/>
        <item x="2117"/>
        <item x="618"/>
        <item x="215"/>
        <item x="2299"/>
        <item x="265"/>
        <item x="292"/>
        <item x="1682"/>
        <item x="621"/>
        <item x="1691"/>
        <item x="27"/>
        <item x="1618"/>
        <item x="1392"/>
        <item x="353"/>
        <item x="1779"/>
        <item x="2039"/>
        <item x="271"/>
        <item x="1836"/>
        <item x="1259"/>
        <item x="2034"/>
        <item x="1569"/>
        <item x="1509"/>
        <item x="2221"/>
        <item x="1356"/>
        <item x="324"/>
        <item x="2025"/>
        <item x="4"/>
        <item x="334"/>
        <item x="299"/>
        <item x="550"/>
        <item x="522"/>
        <item x="731"/>
        <item x="231"/>
        <item x="536"/>
        <item x="1596"/>
        <item x="19"/>
        <item x="533"/>
        <item x="97"/>
        <item x="656"/>
        <item x="1715"/>
        <item x="168"/>
        <item x="2075"/>
        <item x="1558"/>
        <item x="1652"/>
        <item x="1002"/>
        <item x="1407"/>
        <item x="1178"/>
        <item x="450"/>
        <item x="1935"/>
        <item x="2063"/>
        <item x="1770"/>
        <item x="1884"/>
        <item x="314"/>
        <item x="488"/>
        <item x="1957"/>
        <item x="2199"/>
        <item x="1623"/>
        <item x="2178"/>
        <item x="394"/>
        <item x="496"/>
        <item x="788"/>
        <item x="1164"/>
        <item x="801"/>
        <item x="1009"/>
        <item x="2290"/>
        <item x="1909"/>
        <item x="1664"/>
        <item x="1193"/>
        <item x="714"/>
        <item x="230"/>
        <item x="846"/>
        <item x="2054"/>
        <item x="2095"/>
        <item x="2105"/>
        <item x="602"/>
        <item x="2182"/>
        <item x="258"/>
        <item x="1132"/>
        <item x="1932"/>
        <item x="1567"/>
        <item x="2309"/>
        <item x="2127"/>
        <item x="132"/>
        <item x="1671"/>
        <item x="2247"/>
        <item x="340"/>
        <item x="559"/>
        <item x="1835"/>
        <item x="1958"/>
        <item x="500"/>
        <item x="1534"/>
        <item x="2283"/>
        <item x="350"/>
        <item x="1701"/>
        <item x="503"/>
        <item x="1988"/>
        <item x="1150"/>
        <item x="1137"/>
        <item x="696"/>
        <item x="156"/>
        <item x="1818"/>
        <item x="2312"/>
        <item x="1735"/>
        <item x="1889"/>
        <item x="725"/>
        <item x="1046"/>
        <item x="469"/>
        <item x="1736"/>
        <item x="1479"/>
        <item x="1606"/>
        <item x="2021"/>
        <item x="282"/>
        <item x="1729"/>
        <item x="2110"/>
        <item x="1167"/>
        <item x="309"/>
        <item x="1829"/>
        <item x="384"/>
        <item x="1599"/>
        <item x="1208"/>
        <item x="1292"/>
        <item x="1997"/>
        <item x="800"/>
        <item x="2295"/>
        <item x="1817"/>
        <item x="1010"/>
        <item x="861"/>
        <item x="665"/>
        <item x="682"/>
        <item x="903"/>
        <item x="119"/>
        <item x="1927"/>
        <item x="210"/>
        <item x="1538"/>
        <item x="1907"/>
        <item x="2214"/>
        <item x="12"/>
        <item x="74"/>
        <item x="1215"/>
        <item x="1480"/>
        <item x="1191"/>
        <item x="1551"/>
        <item x="1441"/>
        <item x="1183"/>
        <item x="1431"/>
        <item x="1263"/>
        <item x="390"/>
        <item x="397"/>
        <item x="1852"/>
        <item x="1675"/>
        <item x="1531"/>
        <item x="122"/>
        <item x="1576"/>
        <item x="380"/>
        <item x="1874"/>
        <item x="880"/>
        <item x="47"/>
        <item x="1899"/>
        <item x="1330"/>
        <item x="649"/>
        <item x="1774"/>
        <item x="1802"/>
        <item x="1284"/>
        <item x="514"/>
        <item x="948"/>
        <item x="174"/>
        <item x="551"/>
        <item x="528"/>
        <item x="1917"/>
        <item x="1194"/>
        <item x="1627"/>
        <item x="1376"/>
        <item x="785"/>
        <item x="49"/>
        <item x="1753"/>
        <item x="1517"/>
        <item x="1354"/>
        <item x="409"/>
        <item x="1925"/>
        <item x="688"/>
        <item x="425"/>
        <item x="1635"/>
        <item x="571"/>
        <item x="2145"/>
        <item x="289"/>
        <item x="2215"/>
        <item x="58"/>
        <item x="335"/>
        <item x="1650"/>
        <item x="466"/>
        <item x="417"/>
        <item x="2026"/>
        <item x="1507"/>
        <item x="1812"/>
        <item x="447"/>
        <item x="1555"/>
        <item x="722"/>
        <item x="1391"/>
        <item x="1999"/>
        <item x="661"/>
        <item x="1668"/>
        <item x="736"/>
        <item x="1585"/>
        <item x="1919"/>
        <item x="2237"/>
        <item x="26"/>
        <item x="1490"/>
        <item x="619"/>
        <item x="2023"/>
        <item x="1780"/>
        <item x="1765"/>
        <item x="1758"/>
        <item x="707"/>
        <item x="2033"/>
        <item x="913"/>
        <item x="2317"/>
        <item x="128"/>
        <item x="2243"/>
        <item x="520"/>
        <item x="1903"/>
        <item x="1473"/>
        <item x="373"/>
        <item x="101"/>
        <item x="1015"/>
        <item x="107"/>
        <item x="1597"/>
        <item x="1367"/>
        <item x="320"/>
        <item x="359"/>
        <item x="1995"/>
        <item x="1414"/>
        <item x="1799"/>
        <item x="2158"/>
        <item x="761"/>
        <item x="923"/>
        <item x="782"/>
        <item x="1615"/>
        <item x="681"/>
        <item x="796"/>
        <item x="278"/>
        <item x="1683"/>
        <item x="1401"/>
        <item x="507"/>
        <item x="1885"/>
        <item x="383"/>
        <item x="266"/>
        <item x="1908"/>
        <item x="34"/>
        <item x="1681"/>
        <item x="1125"/>
        <item x="2107"/>
        <item x="2259"/>
        <item x="420"/>
        <item x="553"/>
        <item x="114"/>
        <item x="2294"/>
        <item x="1481"/>
        <item x="1317"/>
        <item x="2064"/>
        <item x="1737"/>
        <item x="291"/>
        <item x="1159"/>
        <item x="2204"/>
        <item x="2301"/>
        <item x="16"/>
        <item x="857"/>
        <item x="1954"/>
        <item x="1672"/>
        <item x="1226"/>
        <item x="1647"/>
        <item x="208"/>
        <item x="1515"/>
        <item x="389"/>
        <item x="706"/>
        <item x="125"/>
        <item x="109"/>
        <item x="1738"/>
        <item x="2308"/>
        <item x="1794"/>
        <item x="308"/>
        <item x="1264"/>
        <item x="2225"/>
        <item x="924"/>
        <item x="1613"/>
        <item x="850"/>
        <item x="1413"/>
        <item x="441"/>
        <item x="1953"/>
        <item x="2314"/>
        <item x="721"/>
        <item x="2129"/>
        <item x="369"/>
        <item x="606"/>
        <item x="1598"/>
        <item x="1255"/>
        <item x="223"/>
        <item x="2087"/>
        <item x="2097"/>
        <item x="440"/>
        <item x="1041"/>
        <item x="1720"/>
        <item x="1155"/>
        <item x="1042"/>
        <item x="410"/>
        <item x="560"/>
        <item x="1451"/>
        <item x="281"/>
        <item x="288"/>
        <item x="505"/>
        <item x="1595"/>
        <item x="134"/>
        <item x="55"/>
        <item x="2223"/>
        <item x="2304"/>
        <item x="2061"/>
        <item x="1151"/>
        <item x="363"/>
        <item x="2257"/>
        <item x="11"/>
        <item x="1673"/>
        <item x="1996"/>
        <item x="1654"/>
        <item x="492"/>
        <item x="1784"/>
        <item x="2000"/>
        <item x="1621"/>
        <item x="1700"/>
        <item x="1375"/>
        <item x="176"/>
        <item x="192"/>
        <item x="509"/>
        <item x="1342"/>
        <item x="668"/>
        <item x="1574"/>
        <item x="110"/>
        <item x="214"/>
        <item x="2181"/>
        <item x="1471"/>
        <item x="2001"/>
        <item x="697"/>
        <item x="70"/>
        <item x="219"/>
        <item x="1186"/>
        <item x="45"/>
        <item x="563"/>
        <item x="557"/>
        <item x="1719"/>
        <item x="2060"/>
        <item x="1245"/>
        <item x="1506"/>
        <item x="233"/>
        <item x="404"/>
        <item x="206"/>
        <item x="2113"/>
        <item x="555"/>
        <item x="387"/>
        <item x="145"/>
        <item x="2291"/>
        <item x="1676"/>
        <item x="1678"/>
        <item x="666"/>
        <item x="1372"/>
        <item x="1023"/>
        <item x="1261"/>
        <item x="538"/>
        <item x="1021"/>
        <item x="729"/>
        <item x="1803"/>
        <item x="1040"/>
        <item x="1546"/>
        <item x="1563"/>
        <item x="1699"/>
        <item x="427"/>
        <item x="185"/>
        <item x="1716"/>
        <item x="2174"/>
        <item x="508"/>
        <item x="686"/>
        <item x="1203"/>
        <item x="494"/>
        <item x="732"/>
        <item x="56"/>
        <item x="1656"/>
        <item x="1043"/>
        <item x="1229"/>
        <item x="1792"/>
        <item x="1339"/>
        <item x="294"/>
        <item x="699"/>
        <item x="76"/>
        <item x="276"/>
        <item x="1789"/>
        <item x="127"/>
        <item x="2255"/>
        <item x="1626"/>
        <item x="1499"/>
        <item x="1282"/>
        <item x="1510"/>
        <item x="166"/>
        <item x="516"/>
        <item x="683"/>
        <item x="1690"/>
        <item x="1689"/>
        <item x="504"/>
        <item x="80"/>
        <item x="234"/>
        <item x="1514"/>
        <item x="395"/>
        <item x="749"/>
        <item x="371"/>
        <item x="326"/>
        <item x="1612"/>
        <item x="2035"/>
        <item x="693"/>
        <item x="564"/>
        <item x="66"/>
        <item x="287"/>
        <item x="1239"/>
        <item x="1552"/>
        <item x="1272"/>
        <item x="167"/>
        <item x="1460"/>
        <item x="1363"/>
        <item x="1548"/>
        <item x="1396"/>
        <item x="1169"/>
        <item x="2128"/>
        <item x="149"/>
        <item x="718"/>
        <item x="2036"/>
        <item x="2007"/>
        <item x="302"/>
        <item x="46"/>
        <item x="1522"/>
        <item x="2226"/>
        <item x="1358"/>
        <item x="1837"/>
        <item x="356"/>
        <item x="1684"/>
        <item x="1520"/>
        <item x="2049"/>
        <item x="1254"/>
        <item x="1705"/>
        <item x="1050"/>
        <item x="1987"/>
        <item x="241"/>
        <item x="191"/>
        <item x="1525"/>
        <item x="263"/>
        <item x="1543"/>
        <item x="1247"/>
        <item x="327"/>
        <item x="795"/>
        <item x="1577"/>
        <item x="596"/>
        <item x="1549"/>
        <item x="1740"/>
        <item x="48"/>
        <item x="235"/>
        <item x="1185"/>
        <item x="1825"/>
        <item x="740"/>
        <item x="1959"/>
        <item x="674"/>
        <item x="2200"/>
        <item x="2016"/>
        <item x="1749"/>
        <item x="769"/>
        <item x="1012"/>
        <item x="202"/>
        <item x="63"/>
        <item x="2321"/>
        <item x="2245"/>
        <item x="1766"/>
        <item x="1144"/>
        <item x="104"/>
        <item x="2236"/>
        <item x="1025"/>
        <item x="123"/>
        <item x="255"/>
        <item x="131"/>
        <item x="2249"/>
        <item x="1665"/>
        <item x="2015"/>
        <item x="1180"/>
        <item x="32"/>
        <item x="1214"/>
        <item x="2078"/>
        <item x="35"/>
        <item x="1741"/>
        <item x="1472"/>
        <item x="633"/>
        <item x="2006"/>
        <item x="88"/>
        <item x="1519"/>
        <item x="1"/>
        <item x="540"/>
        <item x="794"/>
        <item x="2070"/>
        <item x="2044"/>
        <item x="69"/>
        <item x="2071"/>
        <item x="211"/>
        <item x="1377"/>
        <item x="1427"/>
        <item x="53"/>
        <item x="2149"/>
        <item x="1871"/>
        <item x="662"/>
        <item x="285"/>
        <item x="893"/>
        <item x="273"/>
        <item x="1165"/>
        <item x="1134"/>
        <item x="490"/>
        <item x="2131"/>
        <item x="1345"/>
        <item x="1748"/>
        <item x="1761"/>
        <item x="347"/>
        <item x="406"/>
        <item x="348"/>
        <item x="1126"/>
        <item x="1807"/>
        <item x="1008"/>
        <item x="2140"/>
        <item x="1500"/>
        <item x="2130"/>
        <item x="2287"/>
        <item x="1199"/>
        <item x="792"/>
        <item x="1663"/>
        <item x="343"/>
        <item x="1005"/>
        <item x="1158"/>
        <item x="310"/>
        <item x="2139"/>
        <item x="660"/>
        <item x="2040"/>
        <item x="1001"/>
        <item x="604"/>
        <item x="2037"/>
        <item x="2081"/>
        <item x="2038"/>
        <item x="254"/>
        <item x="411"/>
        <item x="57"/>
        <item x="1832"/>
        <item x="531"/>
        <item x="1933"/>
        <item x="711"/>
        <item x="2005"/>
        <item x="1495"/>
        <item x="1492"/>
        <item x="1609"/>
        <item x="486"/>
        <item x="2141"/>
        <item x="2079"/>
        <item x="1351"/>
        <item x="2102"/>
        <item x="695"/>
        <item x="67"/>
        <item x="698"/>
        <item x="2136"/>
        <item x="2011"/>
        <item x="694"/>
        <item x="2292"/>
        <item x="1731"/>
        <item x="2047"/>
        <item x="1898"/>
        <item x="2100"/>
        <item x="1702"/>
        <item x="1785"/>
        <item x="2062"/>
        <item x="1993"/>
        <item x="2106"/>
        <item x="675"/>
        <item x="317"/>
        <item x="1795"/>
        <item x="691"/>
        <item x="339"/>
        <item x="2205"/>
        <item x="2013"/>
        <item x="521"/>
        <item x="1486"/>
        <item x="120"/>
        <item x="1464"/>
        <item x="10"/>
        <item x="1370"/>
        <item x="2210"/>
        <item x="213"/>
        <item x="667"/>
        <item x="1861"/>
        <item x="2080"/>
        <item x="118"/>
        <item x="2022"/>
        <item x="1830"/>
        <item x="60"/>
        <item x="2250"/>
        <item x="1133"/>
        <item x="1149"/>
        <item x="2280"/>
        <item x="642"/>
        <item x="2288"/>
        <item x="751"/>
        <item x="1049"/>
        <item x="2146"/>
        <item x="720"/>
        <item x="1497"/>
        <item x="2195"/>
        <item x="68"/>
        <item x="517"/>
        <item x="217"/>
        <item x="1004"/>
        <item x="1386"/>
        <item x="2091"/>
        <item x="432"/>
        <item x="361"/>
        <item x="2256"/>
        <item x="237"/>
        <item x="1930"/>
        <item x="367"/>
        <item x="177"/>
        <item x="1355"/>
        <item x="669"/>
        <item x="1687"/>
        <item x="2196"/>
        <item x="1630"/>
        <item x="679"/>
        <item x="562"/>
        <item x="561"/>
        <item x="1290"/>
        <item x="1697"/>
        <item x="672"/>
        <item x="454"/>
        <item x="1694"/>
        <item x="1182"/>
        <item x="1048"/>
        <item x="499"/>
        <item x="746"/>
        <item x="603"/>
        <item x="2212"/>
        <item x="1945"/>
        <item x="647"/>
        <item x="1698"/>
        <item x="1667"/>
        <item x="901"/>
        <item x="1746"/>
        <item x="1557"/>
        <item x="2218"/>
        <item x="349"/>
        <item x="1390"/>
        <item x="297"/>
        <item x="1559"/>
        <item x="1207"/>
        <item x="713"/>
        <item x="1393"/>
        <item x="566"/>
        <item x="2086"/>
        <item x="558"/>
        <item x="14"/>
        <item x="2074"/>
        <item x="1833"/>
        <item x="25"/>
        <item x="1532"/>
        <item x="1918"/>
        <item x="2094"/>
        <item x="82"/>
        <item x="370"/>
        <item x="164"/>
        <item x="1947"/>
        <item x="2201"/>
        <item x="1815"/>
        <item x="2172"/>
        <item x="1019"/>
        <item x="338"/>
        <item x="1900"/>
        <item x="1745"/>
        <item x="2082"/>
        <item x="364"/>
        <item x="238"/>
        <item x="2069"/>
        <item x="750"/>
        <item x="2050"/>
        <item x="1378"/>
        <item x="2242"/>
        <item x="1580"/>
        <item x="2142"/>
        <item x="1754"/>
        <item x="405"/>
        <item x="1760"/>
        <item x="333"/>
        <item x="670"/>
        <item x="1344"/>
        <item x="513"/>
        <item x="1641"/>
        <item x="2066"/>
        <item x="1661"/>
        <item x="1336"/>
        <item x="1872"/>
        <item x="1493"/>
        <item x="1695"/>
        <item x="18"/>
        <item x="365"/>
        <item x="1826"/>
        <item x="1503"/>
        <item x="1181"/>
        <item x="1991"/>
        <item x="1869"/>
        <item x="1491"/>
        <item x="2279"/>
        <item x="1659"/>
        <item x="524"/>
        <item x="1764"/>
        <item x="637"/>
        <item x="95"/>
        <item x="764"/>
        <item x="1281"/>
        <item x="2313"/>
        <item x="484"/>
        <item x="2099"/>
        <item x="575"/>
        <item x="293"/>
        <item x="1622"/>
        <item x="2004"/>
        <item x="1459"/>
        <item x="2235"/>
        <item x="1348"/>
        <item x="1283"/>
        <item x="1805"/>
        <item x="1603"/>
        <item x="1600"/>
        <item x="1734"/>
        <item x="2239"/>
        <item x="650"/>
        <item x="678"/>
        <item x="2056"/>
        <item x="2077"/>
        <item x="641"/>
        <item x="685"/>
        <item x="643"/>
        <item x="2135"/>
        <item x="2041"/>
        <item x="1975"/>
        <item x="315"/>
        <item x="248"/>
        <item x="1350"/>
        <item x="1570"/>
        <item x="544"/>
        <item x="1608"/>
        <item x="493"/>
        <item x="44"/>
        <item x="2104"/>
        <item x="657"/>
        <item x="1897"/>
        <item x="765"/>
        <item x="1822"/>
        <item x="1246"/>
        <item x="1198"/>
        <item x="2090"/>
        <item x="170"/>
        <item x="1747"/>
        <item x="1260"/>
        <item x="1669"/>
        <item x="1365"/>
        <item x="638"/>
        <item x="1696"/>
        <item x="578"/>
        <item x="106"/>
        <item x="480"/>
        <item x="1368"/>
        <item x="1891"/>
        <item x="1755"/>
        <item x="489"/>
        <item x="640"/>
        <item x="2027"/>
        <item x="545"/>
        <item x="677"/>
        <item x="2303"/>
        <item x="1853"/>
        <item x="518"/>
        <item x="2052"/>
        <item x="98"/>
        <item x="1648"/>
        <item x="301"/>
        <item x="1604"/>
        <item x="1280"/>
        <item x="1189"/>
        <item x="1384"/>
        <item x="2238"/>
        <item x="519"/>
        <item x="705"/>
        <item x="1642"/>
        <item x="1541"/>
        <item x="2043"/>
        <item x="341"/>
        <item x="21"/>
        <item x="1693"/>
        <item x="527"/>
        <item x="1744"/>
        <item x="1986"/>
        <item x="1554"/>
        <item x="1655"/>
        <item x="630"/>
        <item x="243"/>
        <item x="171"/>
        <item x="286"/>
        <item x="160"/>
        <item x="759"/>
        <item x="2048"/>
        <item x="892"/>
        <item x="1326"/>
        <item x="1752"/>
        <item x="1863"/>
        <item x="2073"/>
        <item x="482"/>
        <item x="1643"/>
        <item x="245"/>
        <item x="741"/>
        <item x="2240"/>
        <item x="654"/>
        <item x="742"/>
        <item x="444"/>
        <item x="1955"/>
        <item x="246"/>
        <item x="648"/>
        <item x="1951"/>
        <item x="2126"/>
        <item x="715"/>
        <item x="2123"/>
        <item x="77"/>
        <item x="483"/>
        <item x="689"/>
        <item x="1361"/>
        <item x="2133"/>
        <item x="1906"/>
        <item x="1216"/>
        <item x="2055"/>
        <item x="43"/>
        <item x="754"/>
        <item x="1528"/>
        <item x="2132"/>
        <item x="1938"/>
        <item x="1594"/>
        <item x="1494"/>
        <item x="1979"/>
        <item x="2289"/>
        <item x="2067"/>
        <item x="1586"/>
        <item x="1670"/>
        <item x="1639"/>
        <item x="1028"/>
        <item x="1646"/>
        <item x="2042"/>
        <item x="1858"/>
        <item x="1262"/>
        <item x="1385"/>
        <item x="84"/>
        <item x="1335"/>
        <item x="1827"/>
        <item x="2051"/>
        <item x="90"/>
        <item x="1601"/>
        <item x="680"/>
        <item x="1587"/>
        <item x="1862"/>
        <item x="763"/>
        <item x="1798"/>
        <item x="2046"/>
        <item x="552"/>
        <item x="1605"/>
        <item x="639"/>
        <item x="1910"/>
        <item x="1767"/>
        <item x="2152"/>
        <item x="2010"/>
        <item x="1485"/>
        <item x="758"/>
        <item x="1539"/>
        <item x="1446"/>
        <item x="1371"/>
        <item x="2318"/>
        <item x="745"/>
        <item x="1834"/>
        <item x="1511"/>
        <item x="1992"/>
        <item x="1505"/>
        <item x="1244"/>
        <item x="1250"/>
        <item x="1946"/>
        <item x="2286"/>
        <item x="40"/>
        <item x="652"/>
        <item x="2030"/>
        <item x="38"/>
        <item x="1240"/>
        <item x="61"/>
        <item x="739"/>
        <item x="1814"/>
        <item x="257"/>
        <item x="5"/>
        <item x="2103"/>
        <item x="1399"/>
        <item x="1645"/>
        <item x="1583"/>
        <item x="1998"/>
        <item x="481"/>
        <item x="659"/>
        <item x="1241"/>
        <item x="1685"/>
        <item x="1275"/>
        <item x="1387"/>
        <item x="1544"/>
        <item x="1813"/>
        <item x="1838"/>
        <item x="260"/>
        <item x="256"/>
        <item x="664"/>
        <item x="756"/>
        <item x="1044"/>
        <item x="1981"/>
        <item x="1277"/>
        <item x="374"/>
        <item x="443"/>
        <item x="1867"/>
        <item x="2076"/>
        <item x="565"/>
        <item x="2281"/>
        <item x="1488"/>
        <item x="2089"/>
        <item x="1257"/>
        <item x="1811"/>
        <item x="743"/>
        <item x="1553"/>
        <item x="1253"/>
        <item x="1816"/>
        <item x="73"/>
        <item x="1730"/>
        <item x="1047"/>
        <item x="515"/>
        <item x="1674"/>
        <item x="129"/>
        <item x="2320"/>
        <item x="548"/>
        <item x="2072"/>
        <item x="1857"/>
        <item x="748"/>
        <item x="1860"/>
        <item x="1334"/>
        <item x="651"/>
        <item x="2096"/>
        <item x="435"/>
        <item x="268"/>
        <item x="366"/>
        <item x="1904"/>
        <item x="1537"/>
        <item x="1658"/>
        <item x="1733"/>
        <item x="8"/>
        <item x="501"/>
        <item x="2032"/>
        <item x="1184"/>
        <item x="1868"/>
        <item x="1588"/>
        <item x="1293"/>
        <item x="744"/>
        <item x="386"/>
        <item x="1850"/>
        <item x="2278"/>
        <item x="1536"/>
        <item x="793"/>
        <item x="1793"/>
        <item x="543"/>
        <item x="760"/>
        <item x="646"/>
        <item x="546"/>
        <item x="1823"/>
        <item x="336"/>
        <item x="1824"/>
        <item x="762"/>
        <item x="200"/>
        <item x="1660"/>
        <item x="87"/>
        <item x="658"/>
        <item x="700"/>
        <item x="172"/>
        <item x="671"/>
        <item x="1956"/>
        <item x="485"/>
        <item x="535"/>
        <item x="1976"/>
        <item x="357"/>
        <item x="1288"/>
        <item x="789"/>
        <item x="753"/>
        <item x="1970"/>
        <item x="138"/>
        <item x="41"/>
        <item x="1847"/>
        <item x="768"/>
        <item x="1364"/>
        <item x="1892"/>
        <item x="1540"/>
        <item x="42"/>
        <item x="1188"/>
        <item x="920"/>
        <item x="556"/>
        <item x="1475"/>
        <item x="1971"/>
        <item x="1937"/>
        <item x="1582"/>
        <item x="1943"/>
        <item x="2053"/>
        <item x="2124"/>
        <item x="337"/>
        <item x="2012"/>
        <item x="3"/>
        <item x="2176"/>
        <item x="1285"/>
        <item x="78"/>
        <item x="1944"/>
        <item x="1593"/>
        <item x="673"/>
        <item x="1628"/>
        <item x="644"/>
        <item x="1337"/>
        <item x="1742"/>
        <item x="236"/>
        <item x="655"/>
        <item x="1966"/>
        <item x="2057"/>
        <item x="175"/>
        <item x="1340"/>
        <item x="81"/>
        <item x="1856"/>
        <item x="96"/>
        <item x="2059"/>
        <item x="2020"/>
        <item x="1969"/>
        <item x="332"/>
        <item x="2018"/>
        <item x="1994"/>
        <item x="169"/>
        <item x="1985"/>
        <item x="1849"/>
        <item x="2285"/>
        <item x="1295"/>
        <item x="1952"/>
        <item x="1369"/>
        <item x="1751"/>
        <item x="737"/>
        <item x="2045"/>
        <item x="2058"/>
        <item x="767"/>
        <item x="607"/>
        <item x="39"/>
        <item x="1773"/>
        <item x="85"/>
        <item x="36"/>
        <item x="1964"/>
        <item x="709"/>
        <item x="569"/>
        <item x="331"/>
        <item x="1757"/>
        <item x="1692"/>
        <item x="1763"/>
        <item x="298"/>
        <item x="1942"/>
        <item x="1984"/>
        <item x="645"/>
        <item x="1963"/>
        <item x="270"/>
        <item x="54"/>
        <item x="51"/>
        <item x="2144"/>
        <item x="1341"/>
        <item x="1360"/>
        <item x="755"/>
        <item x="1662"/>
        <item x="1274"/>
        <item x="1547"/>
        <item x="1291"/>
        <item x="547"/>
        <item x="931"/>
        <item x="1983"/>
        <item x="653"/>
        <item x="1139"/>
        <item x="1973"/>
        <item x="264"/>
        <item x="1977"/>
        <item x="1382"/>
        <item x="2125"/>
        <item x="1732"/>
        <item x="549"/>
        <item x="572"/>
        <item x="1651"/>
        <item x="2203"/>
        <item x="83"/>
        <item x="1278"/>
        <item x="462"/>
        <item x="37"/>
        <item x="1797"/>
        <item x="554"/>
        <item x="1579"/>
        <item x="1978"/>
        <item x="1352"/>
        <item x="1279"/>
        <item x="1249"/>
        <item x="2098"/>
        <item x="2284"/>
        <item x="1881"/>
        <item x="2028"/>
        <item x="362"/>
        <item x="1949"/>
        <item x="2029"/>
        <item x="1533"/>
        <item x="207"/>
        <item x="2008"/>
        <item x="1273"/>
        <item x="33"/>
        <item x="2202"/>
        <item x="1518"/>
        <item x="2068"/>
        <item x="1362"/>
        <item x="242"/>
        <item x="1584"/>
        <item x="1851"/>
        <item x="30"/>
        <item x="1982"/>
        <item x="771"/>
        <item x="2121"/>
        <item x="29"/>
        <item x="2148"/>
        <item x="2194"/>
        <item x="2274"/>
        <item x="1190"/>
        <item x="1565"/>
        <item x="1974"/>
        <item x="72"/>
        <item x="1581"/>
        <item x="2009"/>
        <item x="752"/>
        <item x="1017"/>
        <item x="1243"/>
        <item x="62"/>
        <item x="1242"/>
        <item x="1859"/>
        <item x="267"/>
        <item x="269"/>
        <item x="766"/>
        <item x="1644"/>
        <item x="1238"/>
        <item x="747"/>
        <item x="1865"/>
        <item x="1359"/>
        <item x="2275"/>
        <item x="2276"/>
        <item x="59"/>
        <item x="79"/>
        <item x="1248"/>
        <item x="1338"/>
        <item x="1866"/>
        <item x="1452"/>
        <item x="1848"/>
        <item x="772"/>
        <item x="1842"/>
        <item x="1828"/>
        <item x="1508"/>
        <item x="2282"/>
        <item x="239"/>
        <item x="1806"/>
        <item x="1637"/>
        <item x="1649"/>
        <item x="2273"/>
        <item x="1845"/>
        <item x="1051"/>
        <item x="1841"/>
        <item x="1941"/>
        <item x="1911"/>
        <item x="1864"/>
        <item x="1965"/>
        <item x="1610"/>
        <item x="75"/>
        <item x="1855"/>
        <item x="770"/>
        <item x="71"/>
        <item x="1276"/>
        <item x="2014"/>
        <item x="2277"/>
        <item x="1589"/>
        <item x="360"/>
        <item x="1638"/>
        <item x="2114"/>
        <item x="1972"/>
        <item x="738"/>
        <item x="94"/>
        <item x="1968"/>
        <item x="1967"/>
        <item x="1844"/>
        <item x="1343"/>
        <item x="1840"/>
        <item x="1251"/>
        <item x="487"/>
        <item x="126"/>
        <item x="1854"/>
        <item x="1843"/>
        <item x="1846"/>
        <item x="1990"/>
        <item x="757"/>
        <item x="724"/>
        <item x="1640"/>
        <item x="251"/>
        <item x="1297"/>
        <item x="1296"/>
        <item t="default"/>
      </items>
    </pivotField>
    <pivotField dataField="1" showAll="0">
      <items count="2357">
        <item x="615"/>
        <item x="458"/>
        <item x="1112"/>
        <item x="1115"/>
        <item x="835"/>
        <item x="1317"/>
        <item x="1063"/>
        <item x="1060"/>
        <item x="1108"/>
        <item x="1113"/>
        <item x="1073"/>
        <item x="616"/>
        <item x="1119"/>
        <item x="1062"/>
        <item x="1057"/>
        <item x="1304"/>
        <item x="1111"/>
        <item x="1065"/>
        <item x="986"/>
        <item x="1318"/>
        <item x="992"/>
        <item x="1117"/>
        <item x="827"/>
        <item x="1064"/>
        <item x="837"/>
        <item x="618"/>
        <item x="1078"/>
        <item x="1114"/>
        <item x="2297"/>
        <item x="1084"/>
        <item x="830"/>
        <item x="1071"/>
        <item x="825"/>
        <item x="1307"/>
        <item x="1072"/>
        <item x="1085"/>
        <item x="1316"/>
        <item x="1067"/>
        <item x="1083"/>
        <item x="1037"/>
        <item x="619"/>
        <item x="1101"/>
        <item x="1097"/>
        <item x="1099"/>
        <item x="813"/>
        <item x="1076"/>
        <item x="1093"/>
        <item x="1058"/>
        <item x="1107"/>
        <item x="1044"/>
        <item x="1096"/>
        <item x="1075"/>
        <item x="614"/>
        <item x="1305"/>
        <item x="1098"/>
        <item x="1068"/>
        <item x="839"/>
        <item x="1313"/>
        <item x="1301"/>
        <item x="836"/>
        <item x="819"/>
        <item x="1312"/>
        <item x="1314"/>
        <item x="995"/>
        <item x="1045"/>
        <item x="1059"/>
        <item x="1302"/>
        <item x="828"/>
        <item x="988"/>
        <item x="1069"/>
        <item x="1077"/>
        <item x="1100"/>
        <item x="1066"/>
        <item x="1079"/>
        <item x="1311"/>
        <item x="997"/>
        <item x="1074"/>
        <item x="990"/>
        <item x="811"/>
        <item x="1118"/>
        <item x="1308"/>
        <item x="1070"/>
        <item x="1105"/>
        <item x="968"/>
        <item x="826"/>
        <item x="1092"/>
        <item x="1094"/>
        <item x="1042"/>
        <item x="1303"/>
        <item x="1090"/>
        <item x="914"/>
        <item x="1095"/>
        <item x="832"/>
        <item x="823"/>
        <item x="267"/>
        <item x="848"/>
        <item x="511"/>
        <item x="176"/>
        <item x="846"/>
        <item x="955"/>
        <item x="833"/>
        <item x="880"/>
        <item x="872"/>
        <item x="960"/>
        <item x="1102"/>
        <item x="1043"/>
        <item x="966"/>
        <item x="969"/>
        <item x="936"/>
        <item x="613"/>
        <item x="1080"/>
        <item x="1292"/>
        <item x="822"/>
        <item x="952"/>
        <item x="821"/>
        <item x="1306"/>
        <item x="1104"/>
        <item x="1000"/>
        <item x="849"/>
        <item x="913"/>
        <item x="993"/>
        <item x="2194"/>
        <item x="816"/>
        <item x="612"/>
        <item x="977"/>
        <item x="1034"/>
        <item x="820"/>
        <item x="727"/>
        <item x="779"/>
        <item x="979"/>
        <item x="1110"/>
        <item x="1116"/>
        <item x="971"/>
        <item x="877"/>
        <item x="610"/>
        <item x="582"/>
        <item x="1082"/>
        <item x="978"/>
        <item x="1091"/>
        <item x="834"/>
        <item x="817"/>
        <item x="893"/>
        <item x="1576"/>
        <item x="938"/>
        <item x="617"/>
        <item x="1088"/>
        <item x="1403"/>
        <item x="973"/>
        <item x="885"/>
        <item x="1103"/>
        <item x="948"/>
        <item x="950"/>
        <item x="975"/>
        <item x="1002"/>
        <item x="940"/>
        <item x="1089"/>
        <item x="903"/>
        <item x="974"/>
        <item x="922"/>
        <item x="1490"/>
        <item x="860"/>
        <item x="1310"/>
        <item x="1613"/>
        <item x="831"/>
        <item x="890"/>
        <item x="901"/>
        <item x="597"/>
        <item x="972"/>
        <item x="929"/>
        <item x="851"/>
        <item x="2191"/>
        <item x="840"/>
        <item x="1236"/>
        <item x="1018"/>
        <item x="1621"/>
        <item x="959"/>
        <item x="1106"/>
        <item x="468"/>
        <item x="786"/>
        <item x="302"/>
        <item x="989"/>
        <item x="469"/>
        <item x="1039"/>
        <item x="951"/>
        <item x="1327"/>
        <item x="956"/>
        <item x="883"/>
        <item x="987"/>
        <item x="884"/>
        <item x="1109"/>
        <item x="1315"/>
        <item x="844"/>
        <item x="963"/>
        <item x="1021"/>
        <item x="996"/>
        <item x="934"/>
        <item x="783"/>
        <item x="1041"/>
        <item x="983"/>
        <item x="2181"/>
        <item x="2253"/>
        <item x="134"/>
        <item x="453"/>
        <item x="814"/>
        <item x="859"/>
        <item x="1038"/>
        <item x="1722"/>
        <item x="1036"/>
        <item x="1489"/>
        <item x="1463"/>
        <item x="782"/>
        <item x="393"/>
        <item x="818"/>
        <item x="981"/>
        <item x="632"/>
        <item x="1035"/>
        <item x="322"/>
        <item x="984"/>
        <item x="106"/>
        <item x="2179"/>
        <item x="879"/>
        <item x="443"/>
        <item x="946"/>
        <item x="256"/>
        <item x="173"/>
        <item x="1517"/>
        <item x="2263"/>
        <item x="824"/>
        <item x="598"/>
        <item x="1515"/>
        <item x="917"/>
        <item x="970"/>
        <item x="958"/>
        <item x="976"/>
        <item x="1152"/>
        <item x="1902"/>
        <item x="1418"/>
        <item x="944"/>
        <item x="1288"/>
        <item x="881"/>
        <item x="899"/>
        <item x="838"/>
        <item x="921"/>
        <item x="841"/>
        <item x="1332"/>
        <item x="887"/>
        <item x="862"/>
        <item x="593"/>
        <item x="465"/>
        <item x="942"/>
        <item x="2229"/>
        <item x="583"/>
        <item x="357"/>
        <item x="570"/>
        <item x="945"/>
        <item x="2188"/>
        <item x="954"/>
        <item x="1454"/>
        <item x="1219"/>
        <item x="842"/>
        <item x="2329"/>
        <item x="999"/>
        <item x="1423"/>
        <item x="809"/>
        <item x="455"/>
        <item x="2274"/>
        <item x="300"/>
        <item x="949"/>
        <item x="1087"/>
        <item x="1432"/>
        <item x="1229"/>
        <item x="991"/>
        <item x="891"/>
        <item x="1001"/>
        <item x="967"/>
        <item x="815"/>
        <item x="1333"/>
        <item x="2186"/>
        <item x="937"/>
        <item x="781"/>
        <item x="867"/>
        <item x="461"/>
        <item x="1527"/>
        <item x="1081"/>
        <item x="2330"/>
        <item x="784"/>
        <item x="317"/>
        <item x="964"/>
        <item x="1441"/>
        <item x="895"/>
        <item x="935"/>
        <item x="850"/>
        <item x="855"/>
        <item x="219"/>
        <item x="1122"/>
        <item x="924"/>
        <item x="2197"/>
        <item x="845"/>
        <item x="1216"/>
        <item x="1235"/>
        <item x="873"/>
        <item x="222"/>
        <item x="812"/>
        <item x="573"/>
        <item x="994"/>
        <item x="190"/>
        <item x="588"/>
        <item x="998"/>
        <item x="965"/>
        <item x="793"/>
        <item x="193"/>
        <item x="536"/>
        <item x="2230"/>
        <item x="875"/>
        <item x="930"/>
        <item x="1949"/>
        <item x="798"/>
        <item x="2182"/>
        <item x="941"/>
        <item x="1421"/>
        <item x="931"/>
        <item x="2219"/>
        <item x="449"/>
        <item x="1706"/>
        <item x="1086"/>
        <item x="471"/>
        <item x="1676"/>
        <item x="1218"/>
        <item x="1141"/>
        <item x="943"/>
        <item x="1713"/>
        <item x="866"/>
        <item x="888"/>
        <item x="470"/>
        <item x="1143"/>
        <item x="402"/>
        <item x="568"/>
        <item x="191"/>
        <item x="2228"/>
        <item x="291"/>
        <item x="962"/>
        <item x="2214"/>
        <item x="590"/>
        <item x="1721"/>
        <item x="525"/>
        <item x="915"/>
        <item x="1903"/>
        <item x="1919"/>
        <item x="139"/>
        <item x="1879"/>
        <item x="1531"/>
        <item x="1186"/>
        <item x="451"/>
        <item x="467"/>
        <item x="892"/>
        <item x="925"/>
        <item x="1436"/>
        <item x="1792"/>
        <item x="1932"/>
        <item x="1324"/>
        <item x="797"/>
        <item x="869"/>
        <item x="1228"/>
        <item x="574"/>
        <item x="1331"/>
        <item x="735"/>
        <item x="2260"/>
        <item x="2227"/>
        <item x="1163"/>
        <item x="223"/>
        <item x="254"/>
        <item x="462"/>
        <item x="1156"/>
        <item x="939"/>
        <item x="2180"/>
        <item x="961"/>
        <item x="1566"/>
        <item x="1330"/>
        <item x="142"/>
        <item x="2099"/>
        <item x="728"/>
        <item x="1948"/>
        <item x="2215"/>
        <item x="785"/>
        <item x="629"/>
        <item x="2335"/>
        <item x="858"/>
        <item x="244"/>
        <item x="2171"/>
        <item x="1429"/>
        <item x="308"/>
        <item x="446"/>
        <item x="1711"/>
        <item x="213"/>
        <item x="586"/>
        <item x="2282"/>
        <item x="13"/>
        <item x="1705"/>
        <item x="874"/>
        <item x="919"/>
        <item x="910"/>
        <item x="150"/>
        <item x="1153"/>
        <item x="1969"/>
        <item x="1309"/>
        <item x="1477"/>
        <item x="594"/>
        <item x="898"/>
        <item x="596"/>
        <item x="865"/>
        <item x="1040"/>
        <item x="1231"/>
        <item x="2292"/>
        <item x="1434"/>
        <item x="372"/>
        <item x="732"/>
        <item x="184"/>
        <item x="31"/>
        <item x="539"/>
        <item x="889"/>
        <item x="2128"/>
        <item x="1385"/>
        <item x="854"/>
        <item x="328"/>
        <item x="1386"/>
        <item x="2220"/>
        <item x="341"/>
        <item x="1715"/>
        <item x="1400"/>
        <item x="622"/>
        <item x="464"/>
        <item x="1326"/>
        <item x="399"/>
        <item x="2175"/>
        <item x="279"/>
        <item x="1270"/>
        <item x="174"/>
        <item x="2177"/>
        <item x="1160"/>
        <item x="1923"/>
        <item x="189"/>
        <item x="6"/>
        <item x="2183"/>
        <item x="982"/>
        <item x="626"/>
        <item x="2173"/>
        <item x="609"/>
        <item x="320"/>
        <item x="440"/>
        <item x="2212"/>
        <item x="2293"/>
        <item x="510"/>
        <item x="401"/>
        <item x="1688"/>
        <item x="1635"/>
        <item x="397"/>
        <item x="2258"/>
        <item x="1822"/>
        <item x="1618"/>
        <item x="2208"/>
        <item x="2135"/>
        <item x="630"/>
        <item x="273"/>
        <item x="271"/>
        <item x="918"/>
        <item x="456"/>
        <item x="1212"/>
        <item x="1422"/>
        <item x="426"/>
        <item x="442"/>
        <item x="2193"/>
        <item x="373"/>
        <item x="2210"/>
        <item x="447"/>
        <item x="980"/>
        <item x="2262"/>
        <item x="431"/>
        <item x="1174"/>
        <item x="1443"/>
        <item x="1712"/>
        <item x="215"/>
        <item x="1445"/>
        <item x="398"/>
        <item x="1061"/>
        <item x="1470"/>
        <item x="2300"/>
        <item x="2136"/>
        <item x="1481"/>
        <item x="2125"/>
        <item x="182"/>
        <item x="1416"/>
        <item x="1439"/>
        <item x="567"/>
        <item x="2199"/>
        <item x="1447"/>
        <item x="192"/>
        <item x="843"/>
        <item x="1564"/>
        <item x="1019"/>
        <item x="180"/>
        <item x="275"/>
        <item x="428"/>
        <item x="1010"/>
        <item x="1120"/>
        <item x="1023"/>
        <item x="624"/>
        <item x="726"/>
        <item x="882"/>
        <item x="1912"/>
        <item x="894"/>
        <item x="876"/>
        <item x="414"/>
        <item x="2243"/>
        <item x="2271"/>
        <item x="183"/>
        <item x="1003"/>
        <item x="2158"/>
        <item x="920"/>
        <item x="316"/>
        <item x="2127"/>
        <item x="1380"/>
        <item x="166"/>
        <item x="1029"/>
        <item x="1719"/>
        <item x="1503"/>
        <item x="49"/>
        <item x="177"/>
        <item x="1680"/>
        <item x="179"/>
        <item x="1708"/>
        <item x="2196"/>
        <item x="805"/>
        <item x="637"/>
        <item x="175"/>
        <item x="932"/>
        <item x="829"/>
        <item x="1909"/>
        <item x="1456"/>
        <item x="907"/>
        <item x="171"/>
        <item x="878"/>
        <item x="309"/>
        <item x="1121"/>
        <item x="1448"/>
        <item x="313"/>
        <item x="51"/>
        <item x="2236"/>
        <item x="347"/>
        <item x="1725"/>
        <item x="87"/>
        <item x="2285"/>
        <item x="587"/>
        <item x="257"/>
        <item x="2189"/>
        <item x="151"/>
        <item x="2174"/>
        <item x="119"/>
        <item x="2190"/>
        <item x="1233"/>
        <item x="1579"/>
        <item x="1408"/>
        <item x="1191"/>
        <item x="430"/>
        <item x="91"/>
        <item x="909"/>
        <item x="1590"/>
        <item x="1724"/>
        <item x="2108"/>
        <item x="1407"/>
        <item x="84"/>
        <item x="1396"/>
        <item x="349"/>
        <item x="270"/>
        <item x="1025"/>
        <item x="1449"/>
        <item x="1482"/>
        <item x="1176"/>
        <item x="810"/>
        <item x="2176"/>
        <item x="1786"/>
        <item x="1272"/>
        <item x="1417"/>
        <item x="221"/>
        <item x="2331"/>
        <item x="1397"/>
        <item x="1450"/>
        <item x="904"/>
        <item x="452"/>
        <item x="473"/>
        <item x="731"/>
        <item x="1455"/>
        <item x="260"/>
        <item x="217"/>
        <item x="286"/>
        <item x="1504"/>
        <item x="292"/>
        <item x="1765"/>
        <item x="141"/>
        <item x="540"/>
        <item x="111"/>
        <item x="633"/>
        <item x="2185"/>
        <item x="1487"/>
        <item x="187"/>
        <item x="1622"/>
        <item x="1211"/>
        <item x="1438"/>
        <item x="2284"/>
        <item x="2294"/>
        <item x="2246"/>
        <item x="857"/>
        <item x="122"/>
        <item x="1616"/>
        <item x="1465"/>
        <item x="1884"/>
        <item x="1841"/>
        <item x="864"/>
        <item x="1737"/>
        <item x="665"/>
        <item x="2184"/>
        <item x="1500"/>
        <item x="1497"/>
        <item x="1225"/>
        <item x="1709"/>
        <item x="220"/>
        <item x="581"/>
        <item x="1379"/>
        <item x="1016"/>
        <item x="1268"/>
        <item x="1498"/>
        <item x="957"/>
        <item x="1257"/>
        <item x="531"/>
        <item x="1234"/>
        <item x="2187"/>
        <item x="591"/>
        <item x="2167"/>
        <item x="1033"/>
        <item x="2209"/>
        <item x="1147"/>
        <item x="2333"/>
        <item x="677"/>
        <item x="1506"/>
        <item x="50"/>
        <item x="2338"/>
        <item x="25"/>
        <item x="1934"/>
        <item x="325"/>
        <item x="2303"/>
        <item x="1440"/>
        <item x="2259"/>
        <item x="1930"/>
        <item x="418"/>
        <item x="1051"/>
        <item x="1197"/>
        <item x="2207"/>
        <item x="415"/>
        <item x="870"/>
        <item x="1356"/>
        <item x="1459"/>
        <item x="2346"/>
        <item x="1704"/>
        <item x="207"/>
        <item x="1208"/>
        <item x="1226"/>
        <item x="1488"/>
        <item x="1821"/>
        <item x="1267"/>
        <item x="197"/>
        <item x="1882"/>
        <item x="533"/>
        <item x="1480"/>
        <item x="1399"/>
        <item x="787"/>
        <item x="136"/>
        <item x="1431"/>
        <item x="1210"/>
        <item x="635"/>
        <item x="1702"/>
        <item x="1883"/>
        <item x="1161"/>
        <item x="1050"/>
        <item x="1794"/>
        <item x="1938"/>
        <item x="110"/>
        <item x="404"/>
        <item x="1198"/>
        <item x="687"/>
        <item x="2132"/>
        <item x="1522"/>
        <item x="1457"/>
        <item x="246"/>
        <item x="1159"/>
        <item x="592"/>
        <item x="1136"/>
        <item x="638"/>
        <item x="423"/>
        <item x="603"/>
        <item x="395"/>
        <item x="195"/>
        <item x="1681"/>
        <item x="2169"/>
        <item x="1170"/>
        <item x="1128"/>
        <item x="2298"/>
        <item x="224"/>
        <item x="1325"/>
        <item x="808"/>
        <item x="155"/>
        <item x="717"/>
        <item x="1395"/>
        <item x="227"/>
        <item x="1817"/>
        <item x="2233"/>
        <item x="2344"/>
        <item x="853"/>
        <item x="1437"/>
        <item x="1420"/>
        <item x="427"/>
        <item x="900"/>
        <item x="2159"/>
        <item x="321"/>
        <item x="1223"/>
        <item x="459"/>
        <item x="1353"/>
        <item x="199"/>
        <item x="114"/>
        <item x="2016"/>
        <item x="1410"/>
        <item x="1425"/>
        <item x="400"/>
        <item x="1779"/>
        <item x="1811"/>
        <item x="138"/>
        <item x="1486"/>
        <item x="1378"/>
        <item x="396"/>
        <item x="2040"/>
        <item x="1810"/>
        <item x="2242"/>
        <item x="1030"/>
        <item x="103"/>
        <item x="494"/>
        <item x="2296"/>
        <item x="1931"/>
        <item x="7"/>
        <item x="902"/>
        <item x="416"/>
        <item x="2192"/>
        <item x="158"/>
        <item x="790"/>
        <item x="871"/>
        <item x="953"/>
        <item x="356"/>
        <item x="2201"/>
        <item x="715"/>
        <item x="1404"/>
        <item x="576"/>
        <item x="9"/>
        <item x="21"/>
        <item x="1444"/>
        <item x="1349"/>
        <item x="1392"/>
        <item x="1172"/>
        <item x="1478"/>
        <item x="280"/>
        <item x="2256"/>
        <item x="1200"/>
        <item x="1222"/>
        <item x="1797"/>
        <item x="503"/>
        <item x="634"/>
        <item x="472"/>
        <item x="2295"/>
        <item x="421"/>
        <item x="2342"/>
        <item x="318"/>
        <item x="1665"/>
        <item x="1471"/>
        <item x="2283"/>
        <item x="1360"/>
        <item x="1151"/>
        <item x="89"/>
        <item x="739"/>
        <item x="708"/>
        <item x="911"/>
        <item x="2231"/>
        <item x="2250"/>
        <item x="2301"/>
        <item x="353"/>
        <item x="64"/>
        <item x="1196"/>
        <item x="1130"/>
        <item x="1027"/>
        <item x="1992"/>
        <item x="506"/>
        <item x="689"/>
        <item x="2098"/>
        <item x="492"/>
        <item x="243"/>
        <item x="1202"/>
        <item x="1687"/>
        <item x="1690"/>
        <item x="22"/>
        <item x="1435"/>
        <item x="584"/>
        <item x="1009"/>
        <item x="1232"/>
        <item x="1286"/>
        <item x="1173"/>
        <item x="1759"/>
        <item x="1169"/>
        <item x="1630"/>
        <item x="789"/>
        <item x="1656"/>
        <item x="1138"/>
        <item x="1168"/>
        <item x="1777"/>
        <item x="20"/>
        <item x="2031"/>
        <item x="276"/>
        <item x="379"/>
        <item x="375"/>
        <item x="1224"/>
        <item x="720"/>
        <item x="445"/>
        <item x="1014"/>
        <item x="737"/>
        <item x="2"/>
        <item x="1207"/>
        <item x="1790"/>
        <item x="101"/>
        <item x="1428"/>
        <item x="780"/>
        <item x="1782"/>
        <item x="2341"/>
        <item x="1372"/>
        <item x="436"/>
        <item x="27"/>
        <item x="1373"/>
        <item x="1723"/>
        <item x="2200"/>
        <item x="437"/>
        <item x="1135"/>
        <item x="792"/>
        <item x="765"/>
        <item x="1468"/>
        <item x="1237"/>
        <item x="2131"/>
        <item x="15"/>
        <item x="710"/>
        <item x="0"/>
        <item x="490"/>
        <item x="420"/>
        <item x="2100"/>
        <item x="409"/>
        <item x="595"/>
        <item x="1896"/>
        <item x="522"/>
        <item x="1175"/>
        <item x="1806"/>
        <item x="148"/>
        <item x="631"/>
        <item x="172"/>
        <item x="140"/>
        <item x="1123"/>
        <item x="1921"/>
        <item x="1536"/>
        <item x="861"/>
        <item x="1703"/>
        <item x="1615"/>
        <item x="1323"/>
        <item x="2109"/>
        <item x="198"/>
        <item x="1167"/>
        <item x="1783"/>
        <item x="1776"/>
        <item x="1433"/>
        <item x="1631"/>
        <item x="434"/>
        <item x="238"/>
        <item x="702"/>
        <item x="2206"/>
        <item x="1221"/>
        <item x="2163"/>
        <item x="2244"/>
        <item x="156"/>
        <item x="1391"/>
        <item x="628"/>
        <item x="1394"/>
        <item x="1563"/>
        <item x="1747"/>
        <item x="1591"/>
        <item x="723"/>
        <item x="691"/>
        <item x="2326"/>
        <item x="388"/>
        <item x="1365"/>
        <item x="26"/>
        <item x="312"/>
        <item x="113"/>
        <item x="1406"/>
        <item x="206"/>
        <item x="1426"/>
        <item x="2276"/>
        <item x="181"/>
        <item x="1220"/>
        <item x="1155"/>
        <item x="1925"/>
        <item x="509"/>
        <item x="1775"/>
        <item x="1474"/>
        <item x="803"/>
        <item x="463"/>
        <item x="908"/>
        <item x="2354"/>
        <item x="389"/>
        <item x="579"/>
        <item x="1201"/>
        <item x="1165"/>
        <item x="497"/>
        <item x="1006"/>
        <item x="604"/>
        <item x="241"/>
        <item x="1124"/>
        <item x="454"/>
        <item x="791"/>
        <item x="424"/>
        <item x="1922"/>
        <item x="28"/>
        <item x="95"/>
        <item x="354"/>
        <item x="1524"/>
        <item x="1464"/>
        <item x="413"/>
        <item x="348"/>
        <item x="1347"/>
        <item x="2255"/>
        <item x="1146"/>
        <item x="1943"/>
        <item x="2116"/>
        <item x="441"/>
        <item x="627"/>
        <item x="131"/>
        <item x="1769"/>
        <item x="2124"/>
        <item x="33"/>
        <item x="985"/>
        <item x="288"/>
        <item x="12"/>
        <item x="98"/>
        <item x="563"/>
        <item x="1768"/>
        <item x="2245"/>
        <item x="1726"/>
        <item x="1700"/>
        <item x="718"/>
        <item x="1573"/>
        <item x="2257"/>
        <item x="1401"/>
        <item x="2154"/>
        <item x="1718"/>
        <item x="1920"/>
        <item x="1716"/>
        <item x="2289"/>
        <item x="1413"/>
        <item x="736"/>
        <item x="1484"/>
        <item x="1778"/>
        <item x="611"/>
        <item x="2048"/>
        <item x="1472"/>
        <item x="371"/>
        <item x="740"/>
        <item x="1785"/>
        <item x="1898"/>
        <item x="299"/>
        <item x="658"/>
        <item x="1710"/>
        <item x="1329"/>
        <item x="701"/>
        <item x="1917"/>
        <item x="365"/>
        <item x="226"/>
        <item x="623"/>
        <item x="1012"/>
        <item x="738"/>
        <item x="188"/>
        <item x="1692"/>
        <item x="2291"/>
        <item x="250"/>
        <item x="1253"/>
        <item x="1209"/>
        <item x="1900"/>
        <item x="1617"/>
        <item x="152"/>
        <item x="460"/>
        <item x="1544"/>
        <item x="145"/>
        <item x="57"/>
        <item x="1836"/>
        <item x="285"/>
        <item x="1479"/>
        <item x="149"/>
        <item x="2240"/>
        <item x="504"/>
        <item x="1193"/>
        <item x="1442"/>
        <item x="1409"/>
        <item x="1803"/>
        <item x="97"/>
        <item x="307"/>
        <item x="394"/>
        <item x="1469"/>
        <item x="378"/>
        <item x="253"/>
        <item x="2041"/>
        <item x="1739"/>
        <item x="19"/>
        <item x="203"/>
        <item x="1629"/>
        <item x="1633"/>
        <item x="211"/>
        <item x="380"/>
        <item x="508"/>
        <item x="1824"/>
        <item x="1651"/>
        <item x="807"/>
        <item x="147"/>
        <item x="1972"/>
        <item x="1415"/>
        <item x="1789"/>
        <item x="795"/>
        <item x="154"/>
        <item x="17"/>
        <item x="2139"/>
        <item x="216"/>
        <item x="2205"/>
        <item x="1320"/>
        <item x="1008"/>
        <item x="1145"/>
        <item x="712"/>
        <item x="1557"/>
        <item x="1129"/>
        <item x="73"/>
        <item x="100"/>
        <item x="2137"/>
        <item x="2090"/>
        <item x="1897"/>
        <item x="278"/>
        <item x="2001"/>
        <item x="1893"/>
        <item x="491"/>
        <item x="178"/>
        <item x="1941"/>
        <item x="319"/>
        <item x="1260"/>
        <item x="1192"/>
        <item x="1162"/>
        <item x="2103"/>
        <item x="1874"/>
        <item x="301"/>
        <item x="1924"/>
        <item x="137"/>
        <item x="2278"/>
        <item x="580"/>
        <item x="2239"/>
        <item x="526"/>
        <item x="2211"/>
        <item x="293"/>
        <item x="133"/>
        <item x="1940"/>
        <item x="2348"/>
        <item x="310"/>
        <item x="847"/>
        <item x="1939"/>
        <item x="501"/>
        <item x="327"/>
        <item x="804"/>
        <item x="1547"/>
        <item x="905"/>
        <item x="298"/>
        <item x="2036"/>
        <item x="486"/>
        <item x="2079"/>
        <item x="1203"/>
        <item x="1414"/>
        <item x="1013"/>
        <item x="287"/>
        <item x="1682"/>
        <item x="296"/>
        <item x="4"/>
        <item x="1753"/>
        <item x="1714"/>
        <item x="2352"/>
        <item x="1530"/>
        <item x="160"/>
        <item x="1483"/>
        <item x="1733"/>
        <item x="667"/>
        <item x="483"/>
        <item x="352"/>
        <item x="802"/>
        <item x="549"/>
        <item x="1562"/>
        <item x="329"/>
        <item x="1632"/>
        <item x="1580"/>
        <item x="2042"/>
        <item x="2069"/>
        <item x="204"/>
        <item x="1720"/>
        <item x="1701"/>
        <item x="1511"/>
        <item x="1773"/>
        <item x="1568"/>
        <item x="1804"/>
        <item x="600"/>
        <item x="2203"/>
        <item x="1683"/>
        <item x="1606"/>
        <item x="2226"/>
        <item x="589"/>
        <item x="1424"/>
        <item x="2075"/>
        <item x="928"/>
        <item x="1149"/>
        <item x="2146"/>
        <item x="1321"/>
        <item x="1451"/>
        <item x="1755"/>
        <item x="1206"/>
        <item x="339"/>
        <item x="1627"/>
        <item x="1877"/>
        <item x="346"/>
        <item x="1177"/>
        <item x="496"/>
        <item x="2337"/>
        <item x="1265"/>
        <item x="2204"/>
        <item x="1707"/>
        <item x="2057"/>
        <item x="1933"/>
        <item x="625"/>
        <item x="886"/>
        <item x="499"/>
        <item x="2120"/>
        <item x="146"/>
        <item x="2353"/>
        <item x="550"/>
        <item x="2155"/>
        <item x="435"/>
        <item x="1945"/>
        <item x="196"/>
        <item x="714"/>
        <item x="620"/>
        <item x="513"/>
        <item x="2302"/>
        <item x="2261"/>
        <item x="529"/>
        <item x="1140"/>
        <item x="261"/>
        <item x="912"/>
        <item x="2328"/>
        <item x="333"/>
        <item x="651"/>
        <item x="868"/>
        <item x="1131"/>
        <item x="161"/>
        <item x="703"/>
        <item x="1227"/>
        <item x="444"/>
        <item x="1890"/>
        <item x="1929"/>
        <item x="1678"/>
        <item x="1684"/>
        <item x="773"/>
        <item x="947"/>
        <item x="725"/>
        <item x="1625"/>
        <item x="1284"/>
        <item x="2237"/>
        <item x="69"/>
        <item x="2332"/>
        <item x="1430"/>
        <item x="1648"/>
        <item x="1020"/>
        <item x="2221"/>
        <item x="382"/>
        <item x="1164"/>
        <item x="167"/>
        <item x="577"/>
        <item x="109"/>
        <item x="1812"/>
        <item x="1886"/>
        <item x="1389"/>
        <item x="185"/>
        <item x="706"/>
        <item x="695"/>
        <item x="466"/>
        <item x="234"/>
        <item x="390"/>
        <item x="601"/>
        <item x="1727"/>
        <item x="2077"/>
        <item x="2343"/>
        <item x="54"/>
        <item x="515"/>
        <item x="2134"/>
        <item x="1419"/>
        <item x="2339"/>
        <item x="1670"/>
        <item x="386"/>
        <item x="663"/>
        <item x="560"/>
        <item x="105"/>
        <item x="342"/>
        <item x="1894"/>
        <item x="2266"/>
        <item x="1525"/>
        <item x="516"/>
        <item x="422"/>
        <item x="1005"/>
        <item x="1957"/>
        <item x="2247"/>
        <item x="47"/>
        <item x="290"/>
        <item x="1259"/>
        <item x="284"/>
        <item x="383"/>
        <item x="1634"/>
        <item x="1476"/>
        <item x="1734"/>
        <item x="1926"/>
        <item x="520"/>
        <item x="698"/>
        <item x="2051"/>
        <item x="1467"/>
        <item x="128"/>
        <item x="63"/>
        <item x="2017"/>
        <item x="338"/>
        <item x="1961"/>
        <item x="1918"/>
        <item x="1154"/>
        <item x="1991"/>
        <item x="505"/>
        <item x="2130"/>
        <item x="2334"/>
        <item x="376"/>
        <item x="1559"/>
        <item x="1834"/>
        <item x="1809"/>
        <item x="245"/>
        <item x="1485"/>
        <item x="1667"/>
        <item x="1137"/>
        <item x="2288"/>
        <item x="410"/>
        <item x="502"/>
        <item x="117"/>
        <item x="1535"/>
        <item x="856"/>
        <item x="374"/>
        <item x="1736"/>
        <item x="2340"/>
        <item x="1261"/>
        <item x="274"/>
        <item x="1624"/>
        <item x="323"/>
        <item x="1936"/>
        <item x="523"/>
        <item x="602"/>
        <item x="2277"/>
        <item x="682"/>
        <item x="552"/>
        <item x="2122"/>
        <item x="120"/>
        <item x="799"/>
        <item x="1901"/>
        <item x="2323"/>
        <item x="559"/>
        <item x="806"/>
        <item x="48"/>
        <item x="1266"/>
        <item x="2347"/>
        <item x="90"/>
        <item x="1968"/>
        <item x="1319"/>
        <item x="1291"/>
        <item x="1514"/>
        <item x="1158"/>
        <item x="186"/>
        <item x="1263"/>
        <item x="303"/>
        <item x="2234"/>
        <item x="1784"/>
        <item x="788"/>
        <item x="355"/>
        <item x="1756"/>
        <item x="722"/>
        <item x="1189"/>
        <item x="605"/>
        <item x="1126"/>
        <item x="1139"/>
        <item x="2039"/>
        <item x="1411"/>
        <item x="1127"/>
        <item x="721"/>
        <item x="2251"/>
        <item x="1166"/>
        <item x="1551"/>
        <item x="1132"/>
        <item x="334"/>
        <item x="1646"/>
        <item x="209"/>
        <item x="2078"/>
        <item x="107"/>
        <item x="108"/>
        <item x="1574"/>
        <item x="277"/>
        <item x="1967"/>
        <item x="144"/>
        <item x="1539"/>
        <item x="1561"/>
        <item x="897"/>
        <item x="1774"/>
        <item x="585"/>
        <item x="387"/>
        <item x="1689"/>
        <item x="1230"/>
        <item x="130"/>
        <item x="1620"/>
        <item x="1133"/>
        <item x="406"/>
        <item x="1569"/>
        <item x="1026"/>
        <item x="852"/>
        <item x="304"/>
        <item x="1354"/>
        <item x="1501"/>
        <item x="2321"/>
        <item x="801"/>
        <item x="1750"/>
        <item x="1974"/>
        <item x="2147"/>
        <item x="2254"/>
        <item x="360"/>
        <item x="1674"/>
        <item x="1735"/>
        <item x="1046"/>
        <item x="2010"/>
        <item x="1814"/>
        <item x="1182"/>
        <item x="1770"/>
        <item x="450"/>
        <item x="1214"/>
        <item x="1927"/>
        <item x="225"/>
        <item x="1412"/>
        <item x="202"/>
        <item x="417"/>
        <item x="685"/>
        <item x="2290"/>
        <item x="532"/>
        <item x="1570"/>
        <item x="535"/>
        <item x="1964"/>
        <item x="126"/>
        <item x="143"/>
        <item x="1937"/>
        <item x="1405"/>
        <item x="45"/>
        <item x="1916"/>
        <item x="1298"/>
        <item x="2102"/>
        <item x="683"/>
        <item x="1880"/>
        <item x="1516"/>
        <item x="1595"/>
        <item x="2178"/>
        <item x="1572"/>
        <item x="697"/>
        <item x="2149"/>
        <item x="350"/>
        <item x="2126"/>
        <item x="1596"/>
        <item x="112"/>
        <item x="1171"/>
        <item x="66"/>
        <item x="2107"/>
        <item x="1888"/>
        <item x="79"/>
        <item x="1650"/>
        <item x="2133"/>
        <item x="214"/>
        <item x="2014"/>
        <item x="1375"/>
        <item x="391"/>
        <item x="1614"/>
        <item x="264"/>
        <item x="1529"/>
        <item x="438"/>
        <item x="115"/>
        <item x="733"/>
        <item x="1603"/>
        <item x="200"/>
        <item x="385"/>
        <item x="1599"/>
        <item x="2238"/>
        <item x="1190"/>
        <item x="2327"/>
        <item x="2336"/>
        <item x="1598"/>
        <item x="1895"/>
        <item x="1854"/>
        <item x="1908"/>
        <item x="730"/>
        <item x="2273"/>
        <item x="688"/>
        <item x="1781"/>
        <item x="1398"/>
        <item x="281"/>
        <item x="2166"/>
        <item x="1388"/>
        <item x="500"/>
        <item x="1679"/>
        <item x="1017"/>
        <item x="62"/>
        <item x="1944"/>
        <item x="2286"/>
        <item x="926"/>
        <item x="419"/>
        <item x="1935"/>
        <item x="2022"/>
        <item x="621"/>
        <item x="1022"/>
        <item x="557"/>
        <item x="1125"/>
        <item x="2115"/>
        <item x="528"/>
        <item x="2355"/>
        <item x="1672"/>
        <item x="1007"/>
        <item x="52"/>
        <item x="571"/>
        <item x="1717"/>
        <item x="1473"/>
        <item x="210"/>
        <item x="1772"/>
        <item x="425"/>
        <item x="1047"/>
        <item x="1864"/>
        <item x="411"/>
        <item x="249"/>
        <item x="1518"/>
        <item x="1028"/>
        <item x="159"/>
        <item x="1502"/>
        <item x="125"/>
        <item x="169"/>
        <item x="1475"/>
        <item x="555"/>
        <item x="1675"/>
        <item x="55"/>
        <item x="102"/>
        <item x="794"/>
        <item x="1144"/>
        <item x="1371"/>
        <item x="775"/>
        <item x="1282"/>
        <item x="916"/>
        <item x="439"/>
        <item x="16"/>
        <item x="1048"/>
        <item x="123"/>
        <item x="1246"/>
        <item x="670"/>
        <item x="23"/>
        <item x="753"/>
        <item x="1677"/>
        <item x="906"/>
        <item x="1339"/>
        <item x="1970"/>
        <item x="704"/>
        <item x="1577"/>
        <item x="744"/>
        <item x="1915"/>
        <item x="1960"/>
        <item x="507"/>
        <item x="228"/>
        <item x="863"/>
        <item x="272"/>
        <item x="645"/>
        <item x="1256"/>
        <item x="2151"/>
        <item x="205"/>
        <item x="1523"/>
        <item x="367"/>
        <item x="636"/>
        <item x="218"/>
        <item x="235"/>
        <item x="343"/>
        <item x="2050"/>
        <item x="2170"/>
        <item x="2013"/>
        <item x="1758"/>
        <item x="2202"/>
        <item x="2232"/>
        <item x="46"/>
        <item x="1509"/>
        <item x="1142"/>
        <item x="2029"/>
        <item x="2117"/>
        <item x="315"/>
        <item x="686"/>
        <item x="1575"/>
        <item x="534"/>
        <item x="1839"/>
        <item x="34"/>
        <item x="2248"/>
        <item x="1762"/>
        <item x="1150"/>
        <item x="1671"/>
        <item x="1526"/>
        <item x="1054"/>
        <item x="696"/>
        <item x="521"/>
        <item x="345"/>
        <item x="705"/>
        <item x="1294"/>
        <item x="2148"/>
        <item x="692"/>
        <item x="2324"/>
        <item x="18"/>
        <item x="668"/>
        <item x="1956"/>
        <item x="258"/>
        <item x="1655"/>
        <item x="716"/>
        <item x="1612"/>
        <item x="1462"/>
        <item x="1493"/>
        <item x="170"/>
        <item x="2316"/>
        <item x="381"/>
        <item x="1787"/>
        <item x="67"/>
        <item x="1780"/>
        <item x="734"/>
        <item x="1366"/>
        <item x="248"/>
        <item x="2007"/>
        <item x="1965"/>
        <item x="1205"/>
        <item x="1374"/>
        <item x="132"/>
        <item x="368"/>
        <item x="2157"/>
        <item x="208"/>
        <item x="1833"/>
        <item x="2351"/>
        <item x="487"/>
        <item x="2055"/>
        <item x="1805"/>
        <item x="1049"/>
        <item x="366"/>
        <item x="1691"/>
        <item x="1015"/>
        <item x="1185"/>
        <item x="2279"/>
        <item x="2008"/>
        <item x="2052"/>
        <item x="1746"/>
        <item x="403"/>
        <item x="729"/>
        <item x="1819"/>
        <item x="392"/>
        <item x="2106"/>
        <item x="377"/>
        <item x="1914"/>
        <item x="121"/>
        <item x="927"/>
        <item x="2054"/>
        <item x="1795"/>
        <item x="2150"/>
        <item x="1798"/>
        <item x="124"/>
        <item x="2252"/>
        <item x="1446"/>
        <item x="1549"/>
        <item x="2280"/>
        <item x="2161"/>
        <item x="75"/>
        <item x="1664"/>
        <item x="1134"/>
        <item x="2095"/>
        <item x="2009"/>
        <item x="1878"/>
        <item x="1652"/>
        <item x="1904"/>
        <item x="1663"/>
        <item x="1910"/>
        <item x="86"/>
        <item x="432"/>
        <item x="482"/>
        <item x="229"/>
        <item x="676"/>
        <item x="1357"/>
        <item x="1550"/>
        <item x="1466"/>
        <item x="1829"/>
        <item x="2084"/>
        <item x="99"/>
        <item x="493"/>
        <item x="709"/>
        <item x="2033"/>
        <item x="680"/>
        <item x="1055"/>
        <item x="129"/>
        <item x="2019"/>
        <item x="2021"/>
        <item x="1628"/>
        <item x="2061"/>
        <item x="361"/>
        <item x="564"/>
        <item x="2005"/>
        <item x="1393"/>
        <item x="2123"/>
        <item x="230"/>
        <item x="1578"/>
        <item x="1053"/>
        <item x="116"/>
        <item x="1508"/>
        <item x="1362"/>
        <item x="489"/>
        <item x="1597"/>
        <item x="2129"/>
        <item x="1791"/>
        <item x="1343"/>
        <item x="768"/>
        <item x="690"/>
        <item x="1553"/>
        <item x="1698"/>
        <item x="2065"/>
        <item x="1239"/>
        <item x="2195"/>
        <item x="796"/>
        <item x="1283"/>
        <item x="1835"/>
        <item x="2113"/>
        <item x="1892"/>
        <item x="2325"/>
        <item x="118"/>
        <item x="8"/>
        <item x="14"/>
        <item x="1975"/>
        <item x="1452"/>
        <item x="2222"/>
        <item x="68"/>
        <item x="2086"/>
        <item x="1556"/>
        <item x="1427"/>
        <item x="2235"/>
        <item x="562"/>
        <item x="2094"/>
        <item x="1004"/>
        <item x="2028"/>
        <item x="1699"/>
        <item x="1157"/>
        <item x="2275"/>
        <item x="561"/>
        <item x="11"/>
        <item x="2020"/>
        <item x="2350"/>
        <item x="56"/>
        <item x="537"/>
        <item x="1213"/>
        <item x="1521"/>
        <item x="1545"/>
        <item x="1729"/>
        <item x="1685"/>
        <item x="2030"/>
        <item x="538"/>
        <item x="1248"/>
        <item x="1322"/>
        <item x="2097"/>
        <item x="754"/>
        <item x="719"/>
        <item x="1289"/>
        <item x="2121"/>
        <item x="2093"/>
        <item x="2096"/>
        <item x="664"/>
        <item x="324"/>
        <item x="480"/>
        <item x="282"/>
        <item x="566"/>
        <item x="2265"/>
        <item x="289"/>
        <item x="283"/>
        <item x="547"/>
        <item x="1801"/>
        <item x="269"/>
        <item x="2056"/>
        <item x="1402"/>
        <item x="1763"/>
        <item x="81"/>
        <item x="1"/>
        <item x="1499"/>
        <item x="1875"/>
        <item x="314"/>
        <item x="1611"/>
        <item x="1738"/>
        <item x="1532"/>
        <item x="1052"/>
        <item x="666"/>
        <item x="1906"/>
        <item x="1148"/>
        <item x="1195"/>
        <item x="1383"/>
        <item x="1766"/>
        <item x="351"/>
        <item x="1011"/>
        <item x="495"/>
        <item x="485"/>
        <item x="88"/>
        <item x="326"/>
        <item x="769"/>
        <item x="2076"/>
        <item x="524"/>
        <item x="2320"/>
        <item x="530"/>
        <item x="1369"/>
        <item x="2217"/>
        <item x="2160"/>
        <item x="1891"/>
        <item x="750"/>
        <item x="755"/>
        <item x="1251"/>
        <item x="2101"/>
        <item x="1299"/>
        <item x="2089"/>
        <item x="1788"/>
        <item x="599"/>
        <item x="669"/>
        <item x="2268"/>
        <item x="344"/>
        <item x="336"/>
        <item x="1496"/>
        <item x="1512"/>
        <item x="1273"/>
        <item x="671"/>
        <item x="2110"/>
        <item x="2223"/>
        <item x="1024"/>
        <item x="1370"/>
        <item x="10"/>
        <item x="1355"/>
        <item x="662"/>
        <item x="2162"/>
        <item x="2287"/>
        <item x="24"/>
        <item x="684"/>
        <item x="408"/>
        <item x="2264"/>
        <item x="1384"/>
        <item x="1953"/>
        <item x="694"/>
        <item x="2218"/>
        <item x="1793"/>
        <item x="2058"/>
        <item x="1695"/>
        <item x="607"/>
        <item x="1640"/>
        <item x="2067"/>
        <item x="1757"/>
        <item x="1745"/>
        <item x="232"/>
        <item x="1376"/>
        <item x="1654"/>
        <item x="42"/>
        <item x="519"/>
        <item x="1381"/>
        <item x="306"/>
        <item x="252"/>
        <item x="1820"/>
        <item x="1973"/>
        <item x="1178"/>
        <item x="1387"/>
        <item x="2156"/>
        <item x="332"/>
        <item x="135"/>
        <item x="65"/>
        <item x="1743"/>
        <item x="1520"/>
        <item x="606"/>
        <item x="2299"/>
        <item x="1187"/>
        <item x="412"/>
        <item x="340"/>
        <item x="2053"/>
        <item x="2080"/>
        <item x="429"/>
        <item x="1761"/>
        <item x="1998"/>
        <item x="1947"/>
        <item x="679"/>
        <item x="1905"/>
        <item x="1492"/>
        <item x="1990"/>
        <item x="1962"/>
        <item x="1328"/>
        <item x="1199"/>
        <item x="1658"/>
        <item x="2034"/>
        <item x="1607"/>
        <item x="674"/>
        <item x="770"/>
        <item x="237"/>
        <item x="1281"/>
        <item x="164"/>
        <item x="1830"/>
        <item x="1942"/>
        <item x="311"/>
        <item x="1653"/>
        <item x="711"/>
        <item x="1217"/>
        <item x="1742"/>
        <item x="1666"/>
        <item x="297"/>
        <item x="1558"/>
        <item x="1351"/>
        <item x="60"/>
        <item x="1390"/>
        <item x="1928"/>
        <item x="1460"/>
        <item x="1802"/>
        <item x="1582"/>
        <item x="407"/>
        <item x="1601"/>
        <item x="1604"/>
        <item x="1955"/>
        <item x="295"/>
        <item x="1859"/>
        <item x="693"/>
        <item x="672"/>
        <item x="517"/>
        <item x="2083"/>
        <item x="700"/>
        <item x="1647"/>
        <item x="2141"/>
        <item x="1271"/>
        <item x="1807"/>
        <item x="2269"/>
        <item x="2063"/>
        <item x="1659"/>
        <item x="546"/>
        <item x="643"/>
        <item x="1458"/>
        <item x="1494"/>
        <item x="2088"/>
        <item x="1336"/>
        <item x="1285"/>
        <item x="1959"/>
        <item x="527"/>
        <item x="1543"/>
        <item x="542"/>
        <item x="1592"/>
        <item x="2281"/>
        <item x="474"/>
        <item x="488"/>
        <item x="1367"/>
        <item x="1642"/>
        <item x="551"/>
        <item x="659"/>
        <item x="294"/>
        <item x="1377"/>
        <item x="640"/>
        <item x="2000"/>
        <item x="2119"/>
        <item x="1359"/>
        <item x="1245"/>
        <item x="1565"/>
        <item x="2018"/>
        <item x="1560"/>
        <item x="1873"/>
        <item x="639"/>
        <item x="1694"/>
        <item x="1764"/>
        <item x="242"/>
        <item x="478"/>
        <item x="484"/>
        <item x="1262"/>
        <item x="1255"/>
        <item x="2165"/>
        <item x="1541"/>
        <item x="1889"/>
        <item x="2070"/>
        <item x="1668"/>
        <item x="1461"/>
        <item x="358"/>
        <item x="1744"/>
        <item x="1825"/>
        <item x="239"/>
        <item x="39"/>
        <item x="2272"/>
        <item x="2213"/>
        <item x="1860"/>
        <item x="2059"/>
        <item x="96"/>
        <item x="1555"/>
        <item x="678"/>
        <item x="1605"/>
        <item x="1533"/>
        <item x="713"/>
        <item x="1697"/>
        <item x="2349"/>
        <item x="644"/>
        <item x="85"/>
        <item x="157"/>
        <item x="1907"/>
        <item x="1954"/>
        <item x="1571"/>
        <item x="1696"/>
        <item x="59"/>
        <item x="1986"/>
        <item x="2060"/>
        <item x="758"/>
        <item x="1799"/>
        <item x="165"/>
        <item x="2267"/>
        <item x="2011"/>
        <item x="518"/>
        <item x="2114"/>
        <item x="763"/>
        <item x="127"/>
        <item x="512"/>
        <item x="2091"/>
        <item x="1215"/>
        <item x="2241"/>
        <item x="646"/>
        <item x="37"/>
        <item x="2071"/>
        <item x="93"/>
        <item x="477"/>
        <item x="1348"/>
        <item x="1857"/>
        <item x="543"/>
        <item x="558"/>
        <item x="212"/>
        <item x="2092"/>
        <item x="762"/>
        <item x="364"/>
        <item x="1993"/>
        <item x="2004"/>
        <item x="1823"/>
        <item x="82"/>
        <item x="565"/>
        <item x="1999"/>
        <item x="1638"/>
        <item x="1382"/>
        <item x="1815"/>
        <item x="1996"/>
        <item x="1751"/>
        <item x="457"/>
        <item x="1184"/>
        <item x="2085"/>
        <item x="1495"/>
        <item x="896"/>
        <item x="1181"/>
        <item x="656"/>
        <item x="1863"/>
        <item x="2152"/>
        <item x="1537"/>
        <item x="476"/>
        <item x="1866"/>
        <item x="2064"/>
        <item x="240"/>
        <item x="1913"/>
        <item x="1194"/>
        <item x="2144"/>
        <item x="1179"/>
        <item x="1364"/>
        <item x="1335"/>
        <item x="153"/>
        <item x="1507"/>
        <item x="2062"/>
        <item x="2066"/>
        <item x="1732"/>
        <item x="251"/>
        <item x="1585"/>
        <item x="247"/>
        <item x="1588"/>
        <item x="1241"/>
        <item x="1840"/>
        <item x="578"/>
        <item x="2118"/>
        <item x="575"/>
        <item x="760"/>
        <item x="2003"/>
        <item x="362"/>
        <item x="746"/>
        <item x="1608"/>
        <item x="2105"/>
        <item x="2319"/>
        <item x="650"/>
        <item x="1619"/>
        <item x="608"/>
        <item x="2111"/>
        <item x="1662"/>
        <item x="498"/>
        <item x="652"/>
        <item x="163"/>
        <item x="2044"/>
        <item x="2104"/>
        <item x="2153"/>
        <item x="162"/>
        <item x="266"/>
        <item x="544"/>
        <item x="1852"/>
        <item x="1258"/>
        <item x="369"/>
        <item x="1254"/>
        <item x="1540"/>
        <item x="2309"/>
        <item x="448"/>
        <item x="1865"/>
        <item x="1528"/>
        <item x="767"/>
        <item x="641"/>
        <item x="337"/>
        <item x="1994"/>
        <item x="5"/>
        <item x="2087"/>
        <item x="1966"/>
        <item x="1505"/>
        <item x="1587"/>
        <item x="2081"/>
        <item x="2310"/>
        <item x="194"/>
        <item x="2145"/>
        <item x="757"/>
        <item x="1754"/>
        <item x="745"/>
        <item x="1594"/>
        <item x="479"/>
        <item x="1548"/>
        <item x="104"/>
        <item x="405"/>
        <item x="661"/>
        <item x="1771"/>
        <item x="1837"/>
        <item x="1546"/>
        <item x="3"/>
        <item x="1644"/>
        <item x="923"/>
        <item x="681"/>
        <item x="1911"/>
        <item x="255"/>
        <item x="2345"/>
        <item x="2322"/>
        <item x="1297"/>
        <item x="1849"/>
        <item x="1584"/>
        <item x="1963"/>
        <item x="1345"/>
        <item x="1740"/>
        <item x="30"/>
        <item x="1831"/>
        <item x="1276"/>
        <item x="752"/>
        <item x="1491"/>
        <item x="1247"/>
        <item x="1796"/>
        <item x="642"/>
        <item x="1731"/>
        <item x="1981"/>
        <item x="1984"/>
        <item x="541"/>
        <item x="749"/>
        <item x="1899"/>
        <item x="1978"/>
        <item x="363"/>
        <item x="40"/>
        <item x="774"/>
        <item x="1876"/>
        <item x="1752"/>
        <item x="1645"/>
        <item x="1609"/>
        <item x="1538"/>
        <item x="1293"/>
        <item x="1669"/>
        <item x="2027"/>
        <item x="1767"/>
        <item x="201"/>
        <item x="1982"/>
        <item x="554"/>
        <item x="748"/>
        <item x="1987"/>
        <item x="2015"/>
        <item x="1858"/>
        <item x="41"/>
        <item x="1887"/>
        <item x="475"/>
        <item x="1340"/>
        <item x="72"/>
        <item x="1741"/>
        <item x="1204"/>
        <item x="1673"/>
        <item x="1513"/>
        <item x="1660"/>
        <item x="800"/>
        <item x="335"/>
        <item x="2164"/>
        <item x="1749"/>
        <item x="1567"/>
        <item x="1661"/>
        <item x="660"/>
        <item x="1264"/>
        <item x="766"/>
        <item x="1686"/>
        <item x="1838"/>
        <item x="2198"/>
        <item x="77"/>
        <item x="747"/>
        <item x="2172"/>
        <item x="1602"/>
        <item x="32"/>
        <item x="1240"/>
        <item x="43"/>
        <item x="556"/>
        <item x="1952"/>
        <item x="1278"/>
        <item x="259"/>
        <item x="1748"/>
        <item x="1728"/>
        <item x="1871"/>
        <item x="1995"/>
        <item x="2049"/>
        <item x="331"/>
        <item x="2249"/>
        <item x="2047"/>
        <item x="673"/>
        <item x="76"/>
        <item x="38"/>
        <item x="29"/>
        <item x="1872"/>
        <item x="2037"/>
        <item x="263"/>
        <item x="231"/>
        <item x="433"/>
        <item x="1951"/>
        <item x="2035"/>
        <item x="1641"/>
        <item x="1031"/>
        <item x="1244"/>
        <item x="1180"/>
        <item x="2142"/>
        <item x="1350"/>
        <item x="1554"/>
        <item x="2074"/>
        <item x="1989"/>
        <item x="94"/>
        <item x="1853"/>
        <item x="1188"/>
        <item x="36"/>
        <item x="2312"/>
        <item x="1983"/>
        <item x="1337"/>
        <item x="83"/>
        <item x="2068"/>
        <item x="1881"/>
        <item x="1818"/>
        <item x="1593"/>
        <item x="1971"/>
        <item x="1183"/>
        <item x="1295"/>
        <item x="1958"/>
        <item x="236"/>
        <item x="1813"/>
        <item x="305"/>
        <item x="2072"/>
        <item x="2143"/>
        <item x="654"/>
        <item x="743"/>
        <item x="1334"/>
        <item x="1826"/>
        <item x="35"/>
        <item x="2140"/>
        <item x="647"/>
        <item x="1290"/>
        <item x="2025"/>
        <item x="2315"/>
        <item x="649"/>
        <item x="1269"/>
        <item x="1985"/>
        <item x="545"/>
        <item x="699"/>
        <item x="653"/>
        <item x="553"/>
        <item x="1626"/>
        <item x="359"/>
        <item x="1844"/>
        <item x="1032"/>
        <item x="764"/>
        <item x="1851"/>
        <item x="675"/>
        <item x="1816"/>
        <item x="1827"/>
        <item x="741"/>
        <item x="1657"/>
        <item x="1363"/>
        <item x="2082"/>
        <item x="168"/>
        <item x="655"/>
        <item x="2026"/>
        <item x="2225"/>
        <item x="1534"/>
        <item x="1275"/>
        <item x="1542"/>
        <item x="1358"/>
        <item x="2168"/>
        <item x="1552"/>
        <item x="1730"/>
        <item x="80"/>
        <item x="2112"/>
        <item x="514"/>
        <item x="1368"/>
        <item x="61"/>
        <item x="1600"/>
        <item x="1649"/>
        <item x="772"/>
        <item x="1296"/>
        <item x="759"/>
        <item x="1976"/>
        <item x="1946"/>
        <item x="1581"/>
        <item x="657"/>
        <item x="1861"/>
        <item x="707"/>
        <item x="2311"/>
        <item x="1352"/>
        <item x="1342"/>
        <item x="2038"/>
        <item x="2046"/>
        <item x="1623"/>
        <item x="1280"/>
        <item x="2073"/>
        <item x="1760"/>
        <item x="1589"/>
        <item x="53"/>
        <item x="2045"/>
        <item x="2006"/>
        <item x="268"/>
        <item x="1279"/>
        <item x="262"/>
        <item x="648"/>
        <item x="933"/>
        <item x="1056"/>
        <item x="1274"/>
        <item x="1250"/>
        <item x="330"/>
        <item x="2224"/>
        <item x="1346"/>
        <item x="2138"/>
        <item x="1862"/>
        <item x="1610"/>
        <item x="1519"/>
        <item x="1850"/>
        <item x="370"/>
        <item x="1287"/>
        <item x="548"/>
        <item x="1997"/>
        <item x="1979"/>
        <item x="1453"/>
        <item x="1870"/>
        <item x="1693"/>
        <item x="1341"/>
        <item x="569"/>
        <item x="1643"/>
        <item x="1885"/>
        <item x="2024"/>
        <item x="2314"/>
        <item x="2216"/>
        <item x="1980"/>
        <item x="1586"/>
        <item x="2043"/>
        <item x="572"/>
        <item x="233"/>
        <item x="384"/>
        <item x="78"/>
        <item x="1847"/>
        <item x="756"/>
        <item x="2318"/>
        <item x="1238"/>
        <item x="1988"/>
        <item x="751"/>
        <item x="2306"/>
        <item x="1243"/>
        <item x="777"/>
        <item x="2023"/>
        <item x="1242"/>
        <item x="58"/>
        <item x="2305"/>
        <item x="265"/>
        <item x="1843"/>
        <item x="1636"/>
        <item x="778"/>
        <item x="70"/>
        <item x="1361"/>
        <item x="1867"/>
        <item x="1249"/>
        <item x="2307"/>
        <item x="44"/>
        <item x="1950"/>
        <item x="71"/>
        <item x="2032"/>
        <item x="1856"/>
        <item x="74"/>
        <item x="2313"/>
        <item x="1510"/>
        <item x="1828"/>
        <item x="1869"/>
        <item x="1637"/>
        <item x="1977"/>
        <item x="1808"/>
        <item x="771"/>
        <item x="481"/>
        <item x="1855"/>
        <item x="2304"/>
        <item x="1800"/>
        <item x="1277"/>
        <item x="1845"/>
        <item x="2002"/>
        <item x="2270"/>
        <item x="92"/>
        <item x="776"/>
        <item x="1846"/>
        <item x="2317"/>
        <item x="1842"/>
        <item x="1252"/>
        <item x="1832"/>
        <item x="742"/>
        <item x="1583"/>
        <item x="1338"/>
        <item x="2012"/>
        <item x="1344"/>
        <item x="1848"/>
        <item x="1639"/>
        <item x="761"/>
        <item x="724"/>
        <item x="1300"/>
        <item x="2308"/>
        <item x="1868"/>
        <item t="default"/>
      </items>
    </pivotField>
    <pivotField showAll="0">
      <items count="2326">
        <item x="462"/>
        <item x="1113"/>
        <item x="1115"/>
        <item x="990"/>
        <item x="1118"/>
        <item x="1116"/>
        <item x="614"/>
        <item x="1110"/>
        <item x="1313"/>
        <item x="1114"/>
        <item x="1300"/>
        <item x="1065"/>
        <item x="996"/>
        <item x="831"/>
        <item x="615"/>
        <item x="1112"/>
        <item x="988"/>
        <item x="1303"/>
        <item x="1062"/>
        <item x="619"/>
        <item x="1312"/>
        <item x="1002"/>
        <item x="1076"/>
        <item x="1085"/>
        <item x="1103"/>
        <item x="1086"/>
        <item x="1100"/>
        <item x="1109"/>
        <item x="1311"/>
        <item x="992"/>
        <item x="1067"/>
        <item x="833"/>
        <item x="994"/>
        <item x="822"/>
        <item x="1000"/>
        <item x="1046"/>
        <item x="618"/>
        <item x="2269"/>
        <item x="1102"/>
        <item x="826"/>
        <item x="1101"/>
        <item x="1309"/>
        <item x="1099"/>
        <item x="1301"/>
        <item x="1059"/>
        <item x="611"/>
        <item x="778"/>
        <item x="1298"/>
        <item x="1068"/>
        <item x="1095"/>
        <item x="820"/>
        <item x="1084"/>
        <item x="1098"/>
        <item x="616"/>
        <item x="511"/>
        <item x="1075"/>
        <item x="1064"/>
        <item x="1297"/>
        <item x="916"/>
        <item x="868"/>
        <item x="1288"/>
        <item x="824"/>
        <item x="942"/>
        <item x="1299"/>
        <item x="1090"/>
        <item x="832"/>
        <item x="1047"/>
        <item x="1070"/>
        <item x="1079"/>
        <item x="1306"/>
        <item x="1005"/>
        <item x="1066"/>
        <item x="1081"/>
        <item x="835"/>
        <item x="808"/>
        <item x="1097"/>
        <item x="1094"/>
        <item x="1104"/>
        <item x="849"/>
        <item x="1071"/>
        <item x="1307"/>
        <item x="1074"/>
        <item x="456"/>
        <item x="1078"/>
        <item x="776"/>
        <item x="814"/>
        <item x="1096"/>
        <item x="1111"/>
        <item x="973"/>
        <item x="997"/>
        <item x="583"/>
        <item x="1080"/>
        <item x="1061"/>
        <item x="1072"/>
        <item x="1069"/>
        <item x="1077"/>
        <item x="1117"/>
        <item x="914"/>
        <item x="1305"/>
        <item x="460"/>
        <item x="267"/>
        <item x="845"/>
        <item x="1060"/>
        <item x="983"/>
        <item x="1108"/>
        <item x="632"/>
        <item x="1044"/>
        <item x="1403"/>
        <item x="875"/>
        <item x="982"/>
        <item x="2176"/>
        <item x="396"/>
        <item x="829"/>
        <item x="1105"/>
        <item x="846"/>
        <item x="971"/>
        <item x="878"/>
        <item x="843"/>
        <item x="991"/>
        <item x="1107"/>
        <item x="1001"/>
        <item x="781"/>
        <item x="821"/>
        <item x="1045"/>
        <item x="1626"/>
        <item x="818"/>
        <item x="933"/>
        <item x="958"/>
        <item x="974"/>
        <item x="828"/>
        <item x="981"/>
        <item x="2164"/>
        <item x="960"/>
        <item x="1004"/>
        <item x="816"/>
        <item x="458"/>
        <item x="727"/>
        <item x="1616"/>
        <item x="806"/>
        <item x="1092"/>
        <item x="1073"/>
        <item x="904"/>
        <item x="1886"/>
        <item x="461"/>
        <item x="1580"/>
        <item x="924"/>
        <item x="1022"/>
        <item x="915"/>
        <item x="1003"/>
        <item x="857"/>
        <item x="2174"/>
        <item x="1033"/>
        <item x="890"/>
        <item x="985"/>
        <item x="817"/>
        <item x="1517"/>
        <item x="976"/>
        <item x="1308"/>
        <item x="850"/>
        <item x="1469"/>
        <item x="540"/>
        <item x="613"/>
        <item x="993"/>
        <item x="472"/>
        <item x="956"/>
        <item x="2162"/>
        <item x="979"/>
        <item x="980"/>
        <item x="946"/>
        <item x="599"/>
        <item x="1530"/>
        <item x="1038"/>
        <item x="978"/>
        <item x="1082"/>
        <item x="902"/>
        <item x="1093"/>
        <item x="361"/>
        <item x="961"/>
        <item x="1089"/>
        <item x="1494"/>
        <item x="179"/>
        <item x="1720"/>
        <item x="457"/>
        <item x="2300"/>
        <item x="1310"/>
        <item x="998"/>
        <item x="944"/>
        <item x="840"/>
        <item x="1267"/>
        <item x="221"/>
        <item x="884"/>
        <item x="987"/>
        <item x="1302"/>
        <item x="954"/>
        <item x="1323"/>
        <item x="894"/>
        <item x="836"/>
        <item x="939"/>
        <item x="830"/>
        <item x="779"/>
        <item x="957"/>
        <item x="815"/>
        <item x="463"/>
        <item x="977"/>
        <item x="1025"/>
        <item x="964"/>
        <item x="318"/>
        <item x="858"/>
        <item x="475"/>
        <item x="1423"/>
        <item x="2301"/>
        <item x="1891"/>
        <item x="322"/>
        <item x="812"/>
        <item x="1812"/>
        <item x="1041"/>
        <item x="811"/>
        <item x="1235"/>
        <item x="405"/>
        <item x="1039"/>
        <item x="224"/>
        <item x="108"/>
        <item x="459"/>
        <item x="848"/>
        <item x="1106"/>
        <item x="1520"/>
        <item x="1006"/>
        <item x="449"/>
        <item x="926"/>
        <item x="1269"/>
        <item x="1927"/>
        <item x="2152"/>
        <item x="841"/>
        <item x="1792"/>
        <item x="303"/>
        <item x="452"/>
        <item x="2154"/>
        <item x="1892"/>
        <item x="1464"/>
        <item x="862"/>
        <item x="1042"/>
        <item x="256"/>
        <item x="934"/>
        <item x="135"/>
        <item x="257"/>
        <item x="788"/>
        <item x="881"/>
        <item x="717"/>
        <item x="539"/>
        <item x="569"/>
        <item x="469"/>
        <item x="1287"/>
        <item x="877"/>
        <item x="1492"/>
        <item x="975"/>
        <item x="1234"/>
        <item x="935"/>
        <item x="2233"/>
        <item x="1330"/>
        <item x="2086"/>
        <item x="950"/>
        <item x="952"/>
        <item x="883"/>
        <item x="827"/>
        <item x="1152"/>
        <item x="1934"/>
        <item x="900"/>
        <item x="967"/>
        <item x="588"/>
        <item x="951"/>
        <item x="1457"/>
        <item x="2171"/>
        <item x="813"/>
        <item x="454"/>
        <item x="972"/>
        <item x="526"/>
        <item x="1418"/>
        <item x="398"/>
        <item x="1216"/>
        <item x="923"/>
        <item x="2197"/>
        <item x="176"/>
        <item x="1040"/>
        <item x="886"/>
        <item x="1227"/>
        <item x="963"/>
        <item x="1091"/>
        <item x="969"/>
        <item x="1043"/>
        <item x="594"/>
        <item x="1122"/>
        <item x="571"/>
        <item x="955"/>
        <item x="589"/>
        <item x="999"/>
        <item x="859"/>
        <item x="2211"/>
        <item x="431"/>
        <item x="2247"/>
        <item x="869"/>
        <item x="948"/>
        <item x="879"/>
        <item x="292"/>
        <item x="838"/>
        <item x="574"/>
        <item x="927"/>
        <item x="896"/>
        <item x="1442"/>
        <item x="2256"/>
        <item x="1351"/>
        <item x="837"/>
        <item x="2085"/>
        <item x="476"/>
        <item x="1236"/>
        <item x="591"/>
        <item x="1505"/>
        <item x="2115"/>
        <item x="1454"/>
        <item x="610"/>
        <item x="32"/>
        <item x="819"/>
        <item x="1140"/>
        <item x="1226"/>
        <item x="1433"/>
        <item x="1738"/>
        <item x="2106"/>
        <item x="598"/>
        <item x="1703"/>
        <item x="947"/>
        <item x="1905"/>
        <item x="584"/>
        <item x="1784"/>
        <item x="629"/>
        <item x="1707"/>
        <item x="1866"/>
        <item x="225"/>
        <item x="943"/>
        <item x="1536"/>
        <item x="854"/>
        <item x="400"/>
        <item x="2305"/>
        <item x="986"/>
        <item x="941"/>
        <item x="2180"/>
        <item x="301"/>
        <item x="1953"/>
        <item x="968"/>
        <item x="1215"/>
        <item x="834"/>
        <item x="402"/>
        <item x="805"/>
        <item x="404"/>
        <item x="597"/>
        <item x="1900"/>
        <item x="1709"/>
        <item x="2169"/>
        <item x="1083"/>
        <item x="145"/>
        <item x="510"/>
        <item x="2137"/>
        <item x="1933"/>
        <item x="612"/>
        <item x="1214"/>
        <item x="1421"/>
        <item x="465"/>
        <item x="918"/>
        <item x="732"/>
        <item x="293"/>
        <item x="917"/>
        <item x="2104"/>
        <item x="93"/>
        <item x="949"/>
        <item x="995"/>
        <item x="2113"/>
        <item x="809"/>
        <item x="626"/>
        <item x="308"/>
        <item x="2198"/>
        <item x="1401"/>
        <item x="1719"/>
        <item x="316"/>
        <item x="984"/>
        <item x="810"/>
        <item x="1641"/>
        <item x="919"/>
        <item x="254"/>
        <item x="2165"/>
        <item x="1437"/>
        <item x="622"/>
        <item x="193"/>
        <item x="2155"/>
        <item x="864"/>
        <item x="631"/>
        <item x="471"/>
        <item x="330"/>
        <item x="89"/>
        <item x="575"/>
        <item x="195"/>
        <item x="244"/>
        <item x="1304"/>
        <item x="1721"/>
        <item x="194"/>
        <item x="349"/>
        <item x="892"/>
        <item x="1088"/>
        <item x="321"/>
        <item x="2202"/>
        <item x="856"/>
        <item x="278"/>
        <item x="245"/>
        <item x="1329"/>
        <item x="2253"/>
        <item x="887"/>
        <item x="1718"/>
        <item x="297"/>
        <item x="966"/>
        <item x="376"/>
        <item x="1440"/>
        <item x="451"/>
        <item x="1435"/>
        <item x="473"/>
        <item x="595"/>
        <item x="2315"/>
        <item x="285"/>
        <item x="735"/>
        <item x="1508"/>
        <item x="375"/>
        <item x="352"/>
        <item x="214"/>
        <item x="1622"/>
        <item x="936"/>
        <item x="825"/>
        <item x="893"/>
        <item x="1552"/>
        <item x="970"/>
        <item x="930"/>
        <item x="889"/>
        <item x="477"/>
        <item x="873"/>
        <item x="586"/>
        <item x="1229"/>
        <item x="965"/>
        <item x="870"/>
        <item x="1322"/>
        <item x="1184"/>
        <item x="910"/>
        <item x="1271"/>
        <item x="1155"/>
        <item x="1007"/>
        <item x="1173"/>
        <item x="922"/>
        <item x="777"/>
        <item x="2147"/>
        <item x="2183"/>
        <item x="1501"/>
        <item x="53"/>
        <item x="1319"/>
        <item x="223"/>
        <item x="792"/>
        <item x="1569"/>
        <item x="1730"/>
        <item x="22"/>
        <item x="728"/>
        <item x="1358"/>
        <item x="446"/>
        <item x="633"/>
        <item x="2166"/>
        <item x="2310"/>
        <item x="6"/>
        <item x="940"/>
        <item x="1354"/>
        <item x="401"/>
        <item x="630"/>
        <item x="269"/>
        <item x="1887"/>
        <item x="13"/>
        <item x="1479"/>
        <item x="1897"/>
        <item x="587"/>
        <item x="277"/>
        <item x="432"/>
        <item x="177"/>
        <item x="1711"/>
        <item x="1870"/>
        <item x="2266"/>
        <item x="1627"/>
        <item x="1869"/>
        <item x="50"/>
        <item x="1830"/>
        <item x="1757"/>
        <item x="945"/>
        <item x="624"/>
        <item x="1386"/>
        <item x="1907"/>
        <item x="895"/>
        <item x="355"/>
        <item x="2109"/>
        <item x="1716"/>
        <item x="764"/>
        <item x="1871"/>
        <item x="391"/>
        <item x="882"/>
        <item x="1416"/>
        <item x="871"/>
        <item x="274"/>
        <item x="847"/>
        <item x="1087"/>
        <item x="2172"/>
        <item x="327"/>
        <item x="628"/>
        <item x="1659"/>
        <item x="417"/>
        <item x="2151"/>
        <item x="638"/>
        <item x="1360"/>
        <item x="2175"/>
        <item x="466"/>
        <item x="1405"/>
        <item x="2302"/>
        <item x="1387"/>
        <item x="791"/>
        <item x="1233"/>
        <item x="1208"/>
        <item x="1503"/>
        <item x="151"/>
        <item x="2108"/>
        <item x="192"/>
        <item x="536"/>
        <item x="1502"/>
        <item x="270"/>
        <item x="1441"/>
        <item x="497"/>
        <item x="921"/>
        <item x="154"/>
        <item x="568"/>
        <item x="113"/>
        <item x="2303"/>
        <item x="1789"/>
        <item x="1210"/>
        <item x="1187"/>
        <item x="2192"/>
        <item x="434"/>
        <item x="2077"/>
        <item x="1153"/>
        <item x="66"/>
        <item x="2019"/>
        <item x="1211"/>
        <item x="1594"/>
        <item x="374"/>
        <item x="1583"/>
        <item x="853"/>
        <item x="1396"/>
        <item x="743"/>
        <item x="174"/>
        <item x="627"/>
        <item x="1159"/>
        <item x="1163"/>
        <item x="1444"/>
        <item x="217"/>
        <item x="141"/>
        <item x="437"/>
        <item x="216"/>
        <item x="2316"/>
        <item x="1446"/>
        <item x="1559"/>
        <item x="2157"/>
        <item x="1398"/>
        <item x="226"/>
        <item x="1429"/>
        <item x="317"/>
        <item x="899"/>
        <item x="620"/>
        <item x="2265"/>
        <item x="1432"/>
        <item x="2194"/>
        <item x="1682"/>
        <item x="1906"/>
        <item x="1745"/>
        <item x="687"/>
        <item x="1191"/>
        <item x="2026"/>
        <item x="185"/>
        <item x="1621"/>
        <item x="1628"/>
        <item x="2015"/>
        <item x="736"/>
        <item x="1472"/>
        <item x="1619"/>
        <item x="1028"/>
        <item x="436"/>
        <item x="403"/>
        <item x="51"/>
        <item x="429"/>
        <item x="183"/>
        <item x="534"/>
        <item x="2048"/>
        <item x="1762"/>
        <item x="359"/>
        <item x="842"/>
        <item x="2173"/>
        <item x="593"/>
        <item x="1144"/>
        <item x="1708"/>
        <item x="2149"/>
        <item x="903"/>
        <item x="239"/>
        <item x="1801"/>
        <item x="1266"/>
        <item x="2111"/>
        <item x="313"/>
        <item x="1258"/>
        <item x="1399"/>
        <item x="1920"/>
        <item x="1765"/>
        <item x="1265"/>
        <item x="2240"/>
        <item x="133"/>
        <item x="1447"/>
        <item x="1380"/>
        <item x="1532"/>
        <item x="287"/>
        <item x="592"/>
        <item x="1222"/>
        <item x="120"/>
        <item x="938"/>
        <item x="262"/>
        <item x="86"/>
        <item x="720"/>
        <item x="155"/>
        <item x="506"/>
        <item x="1119"/>
        <item x="2272"/>
        <item x="1596"/>
        <item x="2034"/>
        <item x="1917"/>
        <item x="1268"/>
        <item x="1408"/>
        <item x="143"/>
        <item x="65"/>
        <item x="190"/>
        <item x="2138"/>
        <item x="2244"/>
        <item x="907"/>
        <item x="2163"/>
        <item x="604"/>
        <item x="1142"/>
        <item x="1635"/>
        <item x="1206"/>
        <item x="74"/>
        <item x="1347"/>
        <item x="351"/>
        <item x="1438"/>
        <item x="2095"/>
        <item x="187"/>
        <item x="350"/>
        <item x="731"/>
        <item x="382"/>
        <item x="861"/>
        <item x="807"/>
        <item x="222"/>
        <item x="580"/>
        <item x="1921"/>
        <item x="504"/>
        <item x="1490"/>
        <item x="577"/>
        <item x="2021"/>
        <item x="236"/>
        <item x="1015"/>
        <item x="1175"/>
        <item x="703"/>
        <item x="137"/>
        <item x="2103"/>
        <item x="1525"/>
        <item x="1827"/>
        <item x="666"/>
        <item x="2178"/>
        <item x="2020"/>
        <item x="2013"/>
        <item x="1783"/>
        <item x="1556"/>
        <item x="2203"/>
        <item x="1321"/>
        <item x="247"/>
        <item x="780"/>
        <item x="876"/>
        <item x="1484"/>
        <item x="1404"/>
        <item x="1120"/>
        <item x="168"/>
        <item x="2270"/>
        <item x="1919"/>
        <item x="2319"/>
        <item x="428"/>
        <item x="1224"/>
        <item x="423"/>
        <item x="578"/>
        <item x="1595"/>
        <item x="358"/>
        <item x="186"/>
        <item x="1190"/>
        <item x="636"/>
        <item x="634"/>
        <item x="1331"/>
        <item x="91"/>
        <item x="27"/>
        <item x="1198"/>
        <item x="356"/>
        <item x="1158"/>
        <item x="909"/>
        <item x="302"/>
        <item x="2133"/>
        <item x="200"/>
        <item x="15"/>
        <item x="1656"/>
        <item x="242"/>
        <item x="799"/>
        <item x="1450"/>
        <item x="1154"/>
        <item x="2142"/>
        <item x="266"/>
        <item x="1232"/>
        <item x="1715"/>
        <item x="2168"/>
        <item x="2160"/>
        <item x="1734"/>
        <item x="1316"/>
        <item x="1285"/>
        <item x="1359"/>
        <item x="397"/>
        <item x="232"/>
        <item x="637"/>
        <item x="342"/>
        <item x="1251"/>
        <item x="606"/>
        <item x="1439"/>
        <item x="1023"/>
        <item x="1808"/>
        <item x="1449"/>
        <item x="474"/>
        <item x="1460"/>
        <item x="494"/>
        <item x="319"/>
        <item x="738"/>
        <item x="874"/>
        <item x="2217"/>
        <item x="1997"/>
        <item x="2087"/>
        <item x="1974"/>
        <item x="1653"/>
        <item x="1773"/>
        <item x="602"/>
        <item x="1417"/>
        <item x="378"/>
        <item x="2096"/>
        <item x="2189"/>
        <item x="2227"/>
        <item x="1353"/>
        <item x="2225"/>
        <item x="1926"/>
        <item x="116"/>
        <item x="2118"/>
        <item x="1618"/>
        <item x="1127"/>
        <item x="275"/>
        <item x="392"/>
        <item x="59"/>
        <item x="704"/>
        <item x="582"/>
        <item x="2237"/>
        <item x="1717"/>
        <item x="1723"/>
        <item x="581"/>
        <item x="148"/>
        <item x="2191"/>
        <item x="28"/>
        <item x="1683"/>
        <item x="989"/>
        <item x="1256"/>
        <item x="344"/>
        <item x="1455"/>
        <item x="1705"/>
        <item x="2159"/>
        <item x="2186"/>
        <item x="1910"/>
        <item x="1197"/>
        <item x="1541"/>
        <item x="1063"/>
        <item x="1459"/>
        <item x="208"/>
        <item x="2255"/>
        <item x="1796"/>
        <item x="443"/>
        <item x="509"/>
        <item x="115"/>
        <item x="198"/>
        <item x="1407"/>
        <item x="1908"/>
        <item x="440"/>
        <item x="605"/>
        <item x="184"/>
        <item x="1636"/>
        <item x="418"/>
        <item x="1147"/>
        <item x="1160"/>
        <item x="450"/>
        <item x="169"/>
        <item x="2069"/>
        <item x="1430"/>
        <item x="690"/>
        <item x="1165"/>
        <item x="180"/>
        <item x="264"/>
        <item x="161"/>
        <item x="692"/>
        <item x="360"/>
        <item x="702"/>
        <item x="1170"/>
        <item x="92"/>
        <item x="122"/>
        <item x="289"/>
        <item x="36"/>
        <item x="1657"/>
        <item x="786"/>
        <item x="1231"/>
        <item x="911"/>
        <item x="235"/>
        <item x="1930"/>
        <item x="1655"/>
        <item x="354"/>
        <item x="1021"/>
        <item x="411"/>
        <item x="468"/>
        <item x="1751"/>
        <item x="1137"/>
        <item x="1770"/>
        <item x="1344"/>
        <item x="425"/>
        <item x="215"/>
        <item x="501"/>
        <item x="272"/>
        <item x="621"/>
        <item x="2224"/>
        <item x="399"/>
        <item x="2312"/>
        <item x="1632"/>
        <item x="80"/>
        <item x="523"/>
        <item x="250"/>
        <item x="219"/>
        <item x="1221"/>
        <item x="343"/>
        <item x="138"/>
        <item x="1764"/>
        <item x="712"/>
        <item x="71"/>
        <item x="1777"/>
        <item x="131"/>
        <item x="852"/>
        <item x="1702"/>
        <item x="312"/>
        <item x="1568"/>
        <item x="1973"/>
        <item x="56"/>
        <item x="737"/>
        <item x="596"/>
        <item x="515"/>
        <item x="1123"/>
        <item x="323"/>
        <item x="723"/>
        <item x="888"/>
        <item x="867"/>
        <item x="2078"/>
        <item x="1379"/>
        <item x="426"/>
        <item x="1259"/>
        <item x="1821"/>
        <item x="1767"/>
        <item x="260"/>
        <item x="1196"/>
        <item x="1053"/>
        <item x="453"/>
        <item x="1577"/>
        <item x="962"/>
        <item x="2267"/>
        <item x="2054"/>
        <item x="722"/>
        <item x="2035"/>
        <item x="2323"/>
        <item x="1324"/>
        <item x="2214"/>
        <item x="49"/>
        <item x="1923"/>
        <item x="739"/>
        <item x="1943"/>
        <item x="1129"/>
        <item x="1652"/>
        <item x="1320"/>
        <item x="753"/>
        <item x="1491"/>
        <item x="1878"/>
        <item x="1230"/>
        <item x="1697"/>
        <item x="2029"/>
        <item x="635"/>
        <item x="880"/>
        <item x="1466"/>
        <item x="548"/>
        <item x="1420"/>
        <item x="1688"/>
        <item x="1219"/>
        <item x="1879"/>
        <item x="7"/>
        <item x="44"/>
        <item x="1026"/>
        <item x="1754"/>
        <item x="1485"/>
        <item x="1911"/>
        <item x="1425"/>
        <item x="1237"/>
        <item x="390"/>
        <item x="2158"/>
        <item x="2125"/>
        <item x="2110"/>
        <item x="798"/>
        <item x="905"/>
        <item x="1373"/>
        <item x="1207"/>
        <item x="182"/>
        <item x="603"/>
        <item x="82"/>
        <item x="2273"/>
        <item x="1813"/>
        <item x="1620"/>
        <item x="427"/>
        <item x="1700"/>
        <item x="839"/>
        <item x="178"/>
        <item x="1540"/>
        <item x="253"/>
        <item x="1436"/>
        <item x="105"/>
        <item x="307"/>
        <item x="1699"/>
        <item x="2297"/>
        <item x="551"/>
        <item x="23"/>
        <item x="495"/>
        <item x="490"/>
        <item x="1861"/>
        <item x="725"/>
        <item x="865"/>
        <item x="102"/>
        <item x="1690"/>
        <item x="1634"/>
        <item x="1714"/>
        <item x="1904"/>
        <item x="1395"/>
        <item x="1422"/>
        <item x="1220"/>
        <item x="532"/>
        <item x="419"/>
        <item x="1201"/>
        <item x="2231"/>
        <item x="1698"/>
        <item x="625"/>
        <item x="1785"/>
        <item x="508"/>
        <item x="2167"/>
        <item x="1549"/>
        <item x="1527"/>
        <item x="1608"/>
        <item x="1772"/>
        <item x="1318"/>
        <item x="207"/>
        <item x="1181"/>
        <item x="380"/>
        <item x="1794"/>
        <item x="227"/>
        <item x="103"/>
        <item x="1473"/>
        <item x="140"/>
        <item x="1372"/>
        <item x="1736"/>
        <item x="2058"/>
        <item x="246"/>
        <item x="9"/>
        <item x="1428"/>
        <item x="1888"/>
        <item x="1174"/>
        <item x="112"/>
        <item x="345"/>
        <item x="48"/>
        <item x="2318"/>
        <item x="522"/>
        <item x="1555"/>
        <item x="1638"/>
        <item x="1563"/>
        <item x="191"/>
        <item x="1378"/>
        <item x="363"/>
        <item x="1771"/>
        <item x="384"/>
        <item x="2170"/>
        <item x="718"/>
        <item x="1756"/>
        <item x="1394"/>
        <item x="1640"/>
        <item x="1841"/>
        <item x="2004"/>
        <item x="99"/>
        <item x="1722"/>
        <item x="1706"/>
        <item x="562"/>
        <item x="1889"/>
        <item x="407"/>
        <item x="310"/>
        <item x="1506"/>
        <item x="823"/>
        <item x="1982"/>
        <item x="1255"/>
        <item x="387"/>
        <item x="1167"/>
        <item x="1898"/>
        <item x="623"/>
        <item x="1172"/>
        <item x="891"/>
        <item x="2288"/>
        <item x="334"/>
        <item x="1658"/>
        <item x="64"/>
        <item x="1393"/>
        <item x="928"/>
        <item x="601"/>
        <item x="1929"/>
        <item x="1345"/>
        <item x="1426"/>
        <item x="1753"/>
        <item x="2089"/>
        <item x="2309"/>
        <item x="1200"/>
        <item x="430"/>
        <item x="1823"/>
        <item x="2153"/>
        <item x="1665"/>
        <item x="1880"/>
        <item x="279"/>
        <item x="609"/>
        <item x="1029"/>
        <item x="1168"/>
        <item x="2093"/>
        <item x="2185"/>
        <item x="1791"/>
        <item x="2308"/>
        <item x="1774"/>
        <item x="1793"/>
        <item x="109"/>
        <item x="2299"/>
        <item x="1864"/>
        <item x="527"/>
        <item x="142"/>
        <item x="97"/>
        <item x="683"/>
        <item x="1565"/>
        <item x="2313"/>
        <item x="416"/>
        <item x="901"/>
        <item x="1623"/>
        <item x="1037"/>
        <item x="2080"/>
        <item x="339"/>
        <item x="1205"/>
        <item x="1135"/>
        <item x="324"/>
        <item x="273"/>
        <item x="1218"/>
        <item x="1617"/>
        <item x="367"/>
        <item x="726"/>
        <item x="1192"/>
        <item x="1918"/>
        <item x="467"/>
        <item x="2294"/>
        <item x="1673"/>
        <item x="1882"/>
        <item x="2249"/>
        <item x="2101"/>
        <item x="381"/>
        <item x="300"/>
        <item x="1169"/>
        <item x="1193"/>
        <item x="204"/>
        <item x="393"/>
        <item x="46"/>
        <item x="2084"/>
        <item x="659"/>
        <item x="1951"/>
        <item x="2263"/>
        <item x="2011"/>
        <item x="912"/>
        <item x="503"/>
        <item x="2028"/>
        <item x="212"/>
        <item x="57"/>
        <item x="706"/>
        <item x="283"/>
        <item x="371"/>
        <item x="47"/>
        <item x="4"/>
        <item x="1535"/>
        <item x="2056"/>
        <item x="134"/>
        <item x="959"/>
        <item x="294"/>
        <item x="1513"/>
        <item x="1611"/>
        <item x="2099"/>
        <item x="1932"/>
        <item x="17"/>
        <item x="159"/>
        <item x="68"/>
        <item x="1281"/>
        <item x="348"/>
        <item x="233"/>
        <item x="218"/>
        <item x="1668"/>
        <item x="1410"/>
        <item x="1134"/>
        <item x="1946"/>
        <item x="320"/>
        <item x="2254"/>
        <item x="1606"/>
        <item x="2090"/>
        <item x="1145"/>
        <item x="1489"/>
        <item x="651"/>
        <item x="487"/>
        <item x="906"/>
        <item x="54"/>
        <item x="800"/>
        <item x="505"/>
        <item x="1264"/>
        <item x="1782"/>
        <item x="35"/>
        <item x="533"/>
        <item x="1609"/>
        <item x="1803"/>
        <item x="389"/>
        <item x="2043"/>
        <item x="866"/>
        <item x="710"/>
        <item x="1941"/>
        <item x="1748"/>
        <item x="2268"/>
        <item x="1637"/>
        <item x="153"/>
        <item x="1171"/>
        <item x="2311"/>
        <item x="499"/>
        <item x="1177"/>
        <item x="2"/>
        <item x="2126"/>
        <item x="1614"/>
        <item x="1434"/>
        <item x="441"/>
        <item x="100"/>
        <item x="158"/>
        <item x="1390"/>
        <item x="1689"/>
        <item x="69"/>
        <item x="1217"/>
        <item x="2221"/>
        <item x="1667"/>
        <item x="2212"/>
        <item x="2134"/>
        <item x="1470"/>
        <item x="1294"/>
        <item x="1902"/>
        <item x="448"/>
        <item x="1245"/>
        <item x="1581"/>
        <item x="558"/>
        <item x="1766"/>
        <item x="1499"/>
        <item x="677"/>
        <item x="1903"/>
        <item x="1019"/>
        <item x="1414"/>
        <item x="125"/>
        <item x="1498"/>
        <item x="2321"/>
        <item x="1480"/>
        <item x="507"/>
        <item x="377"/>
        <item x="685"/>
        <item x="2081"/>
        <item x="2128"/>
        <item x="2193"/>
        <item x="433"/>
        <item x="1239"/>
        <item x="2190"/>
        <item x="1685"/>
        <item x="1337"/>
        <item x="107"/>
        <item x="513"/>
        <item x="2307"/>
        <item x="696"/>
        <item x="2239"/>
        <item x="147"/>
        <item x="716"/>
        <item x="2094"/>
        <item x="2057"/>
        <item x="0"/>
        <item x="58"/>
        <item x="1136"/>
        <item x="420"/>
        <item x="2298"/>
        <item x="1584"/>
        <item x="590"/>
        <item x="2116"/>
        <item x="1781"/>
        <item x="353"/>
        <item x="1710"/>
        <item x="1528"/>
        <item x="749"/>
        <item x="502"/>
        <item x="1843"/>
        <item x="164"/>
        <item x="1406"/>
        <item x="2220"/>
        <item x="913"/>
        <item x="20"/>
        <item x="804"/>
        <item x="1400"/>
        <item x="76"/>
        <item x="1666"/>
        <item x="2012"/>
        <item x="2030"/>
        <item x="2145"/>
        <item x="88"/>
        <item x="2260"/>
        <item x="1800"/>
        <item x="1615"/>
        <item x="286"/>
        <item x="782"/>
        <item x="284"/>
        <item x="2236"/>
        <item x="1391"/>
        <item x="1352"/>
        <item x="1576"/>
        <item x="1582"/>
        <item x="335"/>
        <item x="2055"/>
        <item x="697"/>
        <item x="1451"/>
        <item x="1365"/>
        <item x="699"/>
        <item x="276"/>
        <item x="408"/>
        <item x="2002"/>
        <item x="1712"/>
        <item x="2071"/>
        <item x="139"/>
        <item x="885"/>
        <item x="1482"/>
        <item x="309"/>
        <item x="2105"/>
        <item x="144"/>
        <item x="25"/>
        <item x="2032"/>
        <item x="516"/>
        <item x="1680"/>
        <item x="1476"/>
        <item x="1516"/>
        <item x="341"/>
        <item x="1121"/>
        <item x="549"/>
        <item x="714"/>
        <item x="87"/>
        <item x="12"/>
        <item x="445"/>
        <item x="252"/>
        <item x="1625"/>
        <item x="686"/>
        <item x="1545"/>
        <item x="1998"/>
        <item x="1630"/>
        <item x="1896"/>
        <item x="2226"/>
        <item x="1413"/>
        <item x="1445"/>
        <item x="2292"/>
        <item x="1474"/>
        <item x="288"/>
        <item x="1431"/>
        <item x="1483"/>
        <item x="1788"/>
        <item x="1178"/>
        <item x="572"/>
        <item x="1924"/>
        <item x="21"/>
        <item x="1014"/>
        <item x="2127"/>
        <item x="2275"/>
        <item x="2295"/>
        <item x="2322"/>
        <item x="209"/>
        <item x="1986"/>
        <item x="197"/>
        <item x="691"/>
        <item x="1873"/>
        <item x="1991"/>
        <item x="1601"/>
        <item x="1443"/>
        <item x="1578"/>
        <item x="1853"/>
        <item x="111"/>
        <item x="1885"/>
        <item x="2324"/>
        <item x="1978"/>
        <item x="2140"/>
        <item x="1600"/>
        <item x="1409"/>
        <item x="787"/>
        <item x="2107"/>
        <item x="1786"/>
        <item x="1995"/>
        <item x="1779"/>
        <item x="442"/>
        <item x="2033"/>
        <item x="1519"/>
        <item x="1913"/>
        <item x="563"/>
        <item x="1202"/>
        <item x="1684"/>
        <item x="693"/>
        <item x="304"/>
        <item x="1633"/>
        <item x="14"/>
        <item x="1290"/>
        <item x="1151"/>
        <item x="2010"/>
        <item x="291"/>
        <item x="1931"/>
        <item x="230"/>
        <item x="447"/>
        <item x="1743"/>
        <item x="156"/>
        <item x="608"/>
        <item x="668"/>
        <item x="1994"/>
        <item x="70"/>
        <item x="1567"/>
        <item x="486"/>
        <item x="205"/>
        <item x="2238"/>
        <item x="1295"/>
        <item x="1161"/>
        <item x="1128"/>
        <item x="464"/>
        <item x="229"/>
        <item x="1209"/>
        <item x="1733"/>
        <item x="1333"/>
        <item x="249"/>
        <item x="1579"/>
        <item x="1471"/>
        <item x="491"/>
        <item x="1554"/>
        <item x="2046"/>
        <item x="16"/>
        <item x="422"/>
        <item x="114"/>
        <item x="117"/>
        <item x="2150"/>
        <item x="772"/>
        <item x="2317"/>
        <item x="2188"/>
        <item x="1176"/>
        <item x="664"/>
        <item x="537"/>
        <item x="698"/>
        <item x="1955"/>
        <item x="1744"/>
        <item x="1954"/>
        <item x="1874"/>
        <item x="150"/>
        <item x="1511"/>
        <item x="2022"/>
        <item x="1780"/>
        <item x="379"/>
        <item x="175"/>
        <item x="1486"/>
        <item x="228"/>
        <item x="1283"/>
        <item x="1822"/>
        <item x="1280"/>
        <item x="1670"/>
        <item x="1952"/>
        <item x="455"/>
        <item x="1769"/>
        <item x="1126"/>
        <item x="1270"/>
        <item x="1188"/>
        <item x="1131"/>
        <item x="2003"/>
        <item x="1945"/>
        <item x="1811"/>
        <item x="29"/>
        <item x="752"/>
        <item x="559"/>
        <item x="329"/>
        <item x="1164"/>
        <item x="1768"/>
        <item x="110"/>
        <item x="1031"/>
        <item x="386"/>
        <item x="1573"/>
        <item x="2072"/>
        <item x="1571"/>
        <item x="529"/>
        <item x="1139"/>
        <item x="530"/>
        <item x="2274"/>
        <item x="2112"/>
        <item x="678"/>
        <item x="152"/>
        <item x="1818"/>
        <item x="2074"/>
        <item x="675"/>
        <item x="325"/>
        <item x="493"/>
        <item x="67"/>
        <item x="1681"/>
        <item x="1504"/>
        <item x="1526"/>
        <item x="263"/>
        <item x="172"/>
        <item x="271"/>
        <item x="1389"/>
        <item x="1848"/>
        <item x="2320"/>
        <item x="708"/>
        <item x="1993"/>
        <item x="1415"/>
        <item x="863"/>
        <item x="1732"/>
        <item x="84"/>
        <item x="2184"/>
        <item x="1186"/>
        <item x="1254"/>
        <item x="684"/>
        <item x="2063"/>
        <item x="767"/>
        <item x="797"/>
        <item x="785"/>
        <item x="707"/>
        <item x="328"/>
        <item x="1465"/>
        <item x="730"/>
        <item x="2264"/>
        <item x="365"/>
        <item x="1334"/>
        <item x="1327"/>
        <item x="370"/>
        <item x="1260"/>
        <item x="2102"/>
        <item x="855"/>
        <item x="695"/>
        <item x="932"/>
        <item x="1010"/>
        <item x="2235"/>
        <item x="2262"/>
        <item x="1157"/>
        <item x="1017"/>
        <item x="1521"/>
        <item x="1662"/>
        <item x="1740"/>
        <item x="1534"/>
        <item x="1057"/>
        <item x="211"/>
        <item x="1988"/>
        <item x="724"/>
        <item x="803"/>
        <item x="784"/>
        <item x="1419"/>
        <item x="1560"/>
        <item x="347"/>
        <item x="1949"/>
        <item x="520"/>
        <item x="2083"/>
        <item x="671"/>
        <item x="2136"/>
        <item x="1814"/>
        <item x="1586"/>
        <item x="438"/>
        <item x="2218"/>
        <item x="1912"/>
        <item x="201"/>
        <item x="1456"/>
        <item x="2018"/>
        <item x="1679"/>
        <item x="213"/>
        <item x="1412"/>
        <item x="2114"/>
        <item x="1328"/>
        <item x="1262"/>
        <item x="2079"/>
        <item x="2219"/>
        <item x="1778"/>
        <item x="1731"/>
        <item x="1775"/>
        <item x="1867"/>
        <item x="538"/>
        <item x="1691"/>
        <item x="2304"/>
        <item x="2129"/>
        <item x="1574"/>
        <item x="802"/>
        <item x="1855"/>
        <item x="556"/>
        <item x="1922"/>
        <item x="531"/>
        <item x="2001"/>
        <item x="1661"/>
        <item x="1204"/>
        <item x="1741"/>
        <item x="860"/>
        <item x="2251"/>
        <item x="1130"/>
        <item x="1149"/>
        <item x="1950"/>
        <item x="95"/>
        <item x="1314"/>
        <item x="2092"/>
        <item x="920"/>
        <item x="1247"/>
        <item x="2296"/>
        <item x="1713"/>
        <item x="929"/>
        <item x="844"/>
        <item x="62"/>
        <item x="412"/>
        <item x="326"/>
        <item x="238"/>
        <item x="39"/>
        <item x="1862"/>
        <item x="338"/>
        <item x="203"/>
        <item x="2257"/>
        <item x="1677"/>
        <item x="1648"/>
        <item x="2234"/>
        <item x="1228"/>
        <item x="1742"/>
        <item x="1448"/>
        <item x="258"/>
        <item x="1225"/>
        <item x="1675"/>
        <item x="2009"/>
        <item x="2039"/>
        <item x="1018"/>
        <item x="688"/>
        <item x="1799"/>
        <item x="667"/>
        <item x="1755"/>
        <item x="953"/>
        <item x="1518"/>
        <item x="333"/>
        <item x="711"/>
        <item x="1735"/>
        <item x="672"/>
        <item x="496"/>
        <item x="1980"/>
        <item x="1183"/>
        <item x="1557"/>
        <item x="2250"/>
        <item x="2139"/>
        <item x="248"/>
        <item x="2259"/>
        <item x="768"/>
        <item x="1355"/>
        <item x="2042"/>
        <item x="2243"/>
        <item x="1424"/>
        <item x="421"/>
        <item x="2179"/>
        <item x="220"/>
        <item x="388"/>
        <item x="372"/>
        <item x="669"/>
        <item x="282"/>
        <item x="123"/>
        <item x="1646"/>
        <item x="2065"/>
        <item x="73"/>
        <item x="61"/>
        <item x="315"/>
        <item x="1411"/>
        <item x="406"/>
        <item x="1678"/>
        <item x="2000"/>
        <item x="1928"/>
        <item x="2100"/>
        <item x="796"/>
        <item x="210"/>
        <item x="567"/>
        <item x="1371"/>
        <item x="124"/>
        <item x="1989"/>
        <item x="489"/>
        <item x="1776"/>
        <item x="2016"/>
        <item x="1558"/>
        <item x="1739"/>
        <item x="311"/>
        <item x="1760"/>
        <item x="1496"/>
        <item x="1315"/>
        <item x="1925"/>
        <item x="660"/>
        <item x="1824"/>
        <item x="181"/>
        <item x="2075"/>
        <item x="163"/>
        <item x="1644"/>
        <item x="2044"/>
        <item x="484"/>
        <item x="2261"/>
        <item x="2209"/>
        <item x="1013"/>
        <item x="1547"/>
        <item x="1467"/>
        <item x="413"/>
        <item x="1223"/>
        <item x="1529"/>
        <item x="199"/>
        <item x="681"/>
        <item x="1914"/>
        <item x="1050"/>
        <item x="1763"/>
        <item x="424"/>
        <item x="2241"/>
        <item x="1240"/>
        <item x="554"/>
        <item x="126"/>
        <item x="1704"/>
        <item x="11"/>
        <item x="128"/>
        <item x="1562"/>
        <item x="2130"/>
        <item x="2228"/>
        <item x="368"/>
        <item x="521"/>
        <item x="2204"/>
        <item x="206"/>
        <item x="2037"/>
        <item x="1133"/>
        <item x="2132"/>
        <item x="600"/>
        <item x="1828"/>
        <item x="3"/>
        <item x="1341"/>
        <item x="383"/>
        <item x="2098"/>
        <item x="1968"/>
        <item x="2306"/>
        <item x="2088"/>
        <item x="2187"/>
        <item x="670"/>
        <item x="2242"/>
        <item x="1487"/>
        <item x="1542"/>
        <item x="1865"/>
        <item x="1241"/>
        <item x="2146"/>
        <item x="394"/>
        <item x="2059"/>
        <item x="2141"/>
        <item x="1990"/>
        <item x="898"/>
        <item x="715"/>
        <item x="2008"/>
        <item x="607"/>
        <item x="149"/>
        <item x="1143"/>
        <item x="1894"/>
        <item x="766"/>
        <item x="1852"/>
        <item x="41"/>
        <item x="2076"/>
        <item x="1550"/>
        <item x="908"/>
        <item x="761"/>
        <item x="2135"/>
        <item x="1357"/>
        <item x="560"/>
        <item x="747"/>
        <item x="1810"/>
        <item x="733"/>
        <item x="1694"/>
        <item x="2036"/>
        <item x="1056"/>
        <item x="45"/>
        <item x="2073"/>
        <item x="1883"/>
        <item x="340"/>
        <item x="851"/>
        <item x="2060"/>
        <item x="1639"/>
        <item x="1759"/>
        <item x="524"/>
        <item x="801"/>
        <item x="1916"/>
        <item x="1524"/>
        <item x="1125"/>
        <item x="585"/>
        <item x="721"/>
        <item x="1999"/>
        <item x="1726"/>
        <item x="1009"/>
        <item x="132"/>
        <item x="2271"/>
        <item x="1959"/>
        <item x="173"/>
        <item x="680"/>
        <item x="872"/>
        <item x="694"/>
        <item x="2007"/>
        <item x="2177"/>
        <item x="280"/>
        <item x="364"/>
        <item x="2068"/>
        <item x="1"/>
        <item x="2045"/>
        <item x="498"/>
        <item x="2062"/>
        <item x="1696"/>
        <item x="1939"/>
        <item x="90"/>
        <item x="2040"/>
        <item x="1124"/>
        <item x="1500"/>
        <item x="104"/>
        <item x="1728"/>
        <item x="1036"/>
        <item x="1701"/>
        <item x="1189"/>
        <item x="1538"/>
        <item x="2017"/>
        <item x="2041"/>
        <item x="1146"/>
        <item x="243"/>
        <item x="165"/>
        <item x="1349"/>
        <item x="1388"/>
        <item x="751"/>
        <item x="705"/>
        <item x="346"/>
        <item x="1533"/>
        <item x="1674"/>
        <item x="561"/>
        <item x="1203"/>
        <item x="1212"/>
        <item x="85"/>
        <item x="480"/>
        <item x="268"/>
        <item x="1326"/>
        <item x="1180"/>
        <item x="435"/>
        <item x="2082"/>
        <item x="1346"/>
        <item x="2031"/>
        <item x="119"/>
        <item x="1966"/>
        <item x="2229"/>
        <item x="689"/>
        <item x="1335"/>
        <item x="1510"/>
        <item x="2027"/>
        <item x="1972"/>
        <item x="410"/>
        <item x="1132"/>
        <item x="1847"/>
        <item x="789"/>
        <item x="2120"/>
        <item x="1332"/>
        <item x="121"/>
        <item x="769"/>
        <item x="366"/>
        <item x="1737"/>
        <item x="756"/>
        <item x="1893"/>
        <item x="2215"/>
        <item x="444"/>
        <item x="40"/>
        <item x="1895"/>
        <item x="1749"/>
        <item x="1840"/>
        <item x="1802"/>
        <item x="255"/>
        <item x="1514"/>
        <item x="701"/>
        <item x="1468"/>
        <item x="2050"/>
        <item x="470"/>
        <item x="1695"/>
        <item x="2005"/>
        <item x="512"/>
        <item x="2070"/>
        <item x="564"/>
        <item x="1282"/>
        <item x="1651"/>
        <item x="1589"/>
        <item x="1553"/>
        <item x="2038"/>
        <item x="167"/>
        <item x="2252"/>
        <item x="1650"/>
        <item x="1338"/>
        <item x="1985"/>
        <item x="1981"/>
        <item x="101"/>
        <item x="1141"/>
        <item x="1604"/>
        <item x="2067"/>
        <item x="414"/>
        <item x="38"/>
        <item x="1599"/>
        <item x="1750"/>
        <item x="1048"/>
        <item x="1150"/>
        <item x="1523"/>
        <item x="1199"/>
        <item x="1384"/>
        <item x="314"/>
        <item x="19"/>
        <item x="1362"/>
        <item x="517"/>
        <item x="566"/>
        <item x="754"/>
        <item x="146"/>
        <item x="1610"/>
        <item x="729"/>
        <item x="1051"/>
        <item x="673"/>
        <item x="1575"/>
        <item x="2246"/>
        <item x="795"/>
        <item x="1832"/>
        <item x="478"/>
        <item x="26"/>
        <item x="1842"/>
        <item x="43"/>
        <item x="1884"/>
        <item x="1825"/>
        <item x="281"/>
        <item x="1647"/>
        <item x="395"/>
        <item x="1477"/>
        <item x="2049"/>
        <item x="2248"/>
        <item x="1402"/>
        <item x="2205"/>
        <item x="1162"/>
        <item x="1340"/>
        <item x="166"/>
        <item x="1940"/>
        <item x="1729"/>
        <item x="2097"/>
        <item x="290"/>
        <item x="1488"/>
        <item x="2006"/>
        <item x="37"/>
        <item x="306"/>
        <item x="1838"/>
        <item x="241"/>
        <item x="1693"/>
        <item x="2131"/>
        <item x="1376"/>
        <item x="1671"/>
        <item x="1976"/>
        <item x="298"/>
        <item x="1261"/>
        <item x="1849"/>
        <item x="576"/>
        <item x="1011"/>
        <item x="1624"/>
        <item x="1289"/>
        <item x="2213"/>
        <item x="1478"/>
        <item x="1746"/>
        <item x="1052"/>
        <item x="713"/>
        <item x="1819"/>
        <item x="78"/>
        <item x="748"/>
        <item x="1795"/>
        <item x="1366"/>
        <item x="682"/>
        <item x="1343"/>
        <item x="719"/>
        <item x="1881"/>
        <item x="33"/>
        <item x="1383"/>
        <item x="665"/>
        <item x="783"/>
        <item x="1279"/>
        <item x="1049"/>
        <item x="10"/>
        <item x="1032"/>
        <item x="42"/>
        <item x="2123"/>
        <item x="1944"/>
        <item x="2290"/>
        <item x="2258"/>
        <item x="1497"/>
        <item x="1427"/>
        <item x="640"/>
        <item x="557"/>
        <item x="492"/>
        <item x="1276"/>
        <item x="1024"/>
        <item x="1185"/>
        <item x="744"/>
        <item x="1148"/>
        <item x="1598"/>
        <item x="1570"/>
        <item x="1975"/>
        <item x="1607"/>
        <item x="1938"/>
        <item x="1877"/>
        <item x="535"/>
        <item x="759"/>
        <item x="1381"/>
        <item x="1804"/>
        <item x="130"/>
        <item x="2025"/>
        <item x="96"/>
        <item x="1962"/>
        <item x="1815"/>
        <item x="645"/>
        <item x="643"/>
        <item x="483"/>
        <item x="1984"/>
        <item x="337"/>
        <item x="518"/>
        <item x="189"/>
        <item x="77"/>
        <item x="1806"/>
        <item x="1890"/>
        <item x="757"/>
        <item x="1016"/>
        <item x="1752"/>
        <item x="541"/>
        <item x="1605"/>
        <item x="1348"/>
        <item x="1859"/>
        <item x="1252"/>
        <item x="519"/>
        <item x="1992"/>
        <item x="2210"/>
        <item x="2293"/>
        <item x="1246"/>
        <item x="2144"/>
        <item x="1463"/>
        <item x="1846"/>
        <item x="24"/>
        <item x="1663"/>
        <item x="1055"/>
        <item x="1947"/>
        <item x="2124"/>
        <item x="650"/>
        <item x="1375"/>
        <item x="1901"/>
        <item x="1787"/>
        <item x="2161"/>
        <item x="1156"/>
        <item x="2283"/>
        <item x="1397"/>
        <item x="1194"/>
        <item x="1915"/>
        <item x="1805"/>
        <item x="546"/>
        <item x="762"/>
        <item x="1244"/>
        <item x="1809"/>
        <item x="1293"/>
        <item x="2314"/>
        <item x="655"/>
        <item x="1377"/>
        <item x="265"/>
        <item x="1942"/>
        <item x="482"/>
        <item x="1860"/>
        <item x="479"/>
        <item x="1613"/>
        <item x="734"/>
        <item x="2066"/>
        <item x="525"/>
        <item x="1475"/>
        <item x="1687"/>
        <item x="1747"/>
        <item x="2047"/>
        <item x="657"/>
        <item x="765"/>
        <item x="127"/>
        <item x="481"/>
        <item x="1509"/>
        <item x="2053"/>
        <item x="240"/>
        <item x="251"/>
        <item x="1166"/>
        <item x="2200"/>
        <item x="1020"/>
        <item x="649"/>
        <item x="740"/>
        <item x="2216"/>
        <item x="2206"/>
        <item x="644"/>
        <item x="1960"/>
        <item x="188"/>
        <item x="555"/>
        <item x="415"/>
        <item x="1551"/>
        <item x="129"/>
        <item x="1948"/>
        <item x="81"/>
        <item x="1591"/>
        <item x="409"/>
        <item x="1284"/>
        <item x="663"/>
        <item x="2281"/>
        <item x="1957"/>
        <item x="2064"/>
        <item x="1356"/>
        <item x="1012"/>
        <item x="2195"/>
        <item x="1588"/>
        <item x="745"/>
        <item x="2291"/>
        <item x="1452"/>
        <item x="545"/>
        <item x="771"/>
        <item x="1761"/>
        <item x="528"/>
        <item x="52"/>
        <item x="1969"/>
        <item x="1544"/>
        <item x="1833"/>
        <item x="1937"/>
        <item x="30"/>
        <item x="1963"/>
        <item x="488"/>
        <item x="2232"/>
        <item x="641"/>
        <item x="1758"/>
        <item x="550"/>
        <item x="231"/>
        <item x="1850"/>
        <item x="639"/>
        <item x="1392"/>
        <item x="1967"/>
        <item x="1863"/>
        <item x="55"/>
        <item x="1370"/>
        <item x="931"/>
        <item x="1964"/>
        <item x="1797"/>
        <item x="579"/>
        <item x="1820"/>
        <item x="1566"/>
        <item x="674"/>
        <item x="1458"/>
        <item x="1515"/>
        <item x="1971"/>
        <item x="1875"/>
        <item x="1631"/>
        <item x="565"/>
        <item x="552"/>
        <item x="1807"/>
        <item x="1854"/>
        <item x="1585"/>
        <item x="1257"/>
        <item x="514"/>
        <item x="1669"/>
        <item x="1858"/>
        <item x="8"/>
        <item x="1531"/>
        <item x="1572"/>
        <item x="1374"/>
        <item x="1564"/>
        <item x="385"/>
        <item x="1539"/>
        <item x="2284"/>
        <item x="1195"/>
        <item x="553"/>
        <item x="1548"/>
        <item x="369"/>
        <item x="1996"/>
        <item x="336"/>
        <item x="2282"/>
        <item x="1030"/>
        <item x="79"/>
        <item x="1977"/>
        <item x="1537"/>
        <item x="542"/>
        <item x="2201"/>
        <item x="746"/>
        <item x="98"/>
        <item x="1350"/>
        <item x="1339"/>
        <item x="1816"/>
        <item x="1008"/>
        <item x="1546"/>
        <item x="63"/>
        <item x="1182"/>
        <item x="1382"/>
        <item x="305"/>
        <item x="1543"/>
        <item x="160"/>
        <item x="1876"/>
        <item x="1274"/>
        <item x="299"/>
        <item x="2119"/>
        <item x="652"/>
        <item x="2181"/>
        <item x="1725"/>
        <item x="1213"/>
        <item x="2091"/>
        <item x="1826"/>
        <item x="1845"/>
        <item x="1829"/>
        <item x="679"/>
        <item x="2143"/>
        <item x="1597"/>
        <item x="1612"/>
        <item x="1727"/>
        <item x="118"/>
        <item x="570"/>
        <item x="1138"/>
        <item x="642"/>
        <item x="1592"/>
        <item x="295"/>
        <item x="1179"/>
        <item x="1385"/>
        <item x="261"/>
        <item x="661"/>
        <item x="1686"/>
        <item x="1664"/>
        <item x="1868"/>
        <item x="2051"/>
        <item x="2052"/>
        <item x="1660"/>
        <item x="1367"/>
        <item x="237"/>
        <item x="5"/>
        <item x="1956"/>
        <item x="543"/>
        <item x="2122"/>
        <item x="2121"/>
        <item x="2245"/>
        <item x="2024"/>
        <item x="1676"/>
        <item x="331"/>
        <item x="1291"/>
        <item x="1851"/>
        <item x="1027"/>
        <item x="573"/>
        <item x="700"/>
        <item x="1899"/>
        <item x="1654"/>
        <item x="1936"/>
        <item x="1462"/>
        <item x="662"/>
        <item x="1054"/>
        <item x="1672"/>
        <item x="106"/>
        <item x="2023"/>
        <item x="170"/>
        <item x="332"/>
        <item x="1278"/>
        <item x="1272"/>
        <item x="654"/>
        <item x="742"/>
        <item x="2223"/>
        <item x="763"/>
        <item x="1790"/>
        <item x="1273"/>
        <item x="1507"/>
        <item x="439"/>
        <item x="1649"/>
        <item x="1629"/>
        <item x="2196"/>
        <item x="2230"/>
        <item x="1603"/>
        <item x="1561"/>
        <item x="1839"/>
        <item x="1909"/>
        <item x="500"/>
        <item x="75"/>
        <item x="1493"/>
        <item x="925"/>
        <item x="1495"/>
        <item x="1263"/>
        <item x="1836"/>
        <item x="1970"/>
        <item x="373"/>
        <item x="157"/>
        <item x="60"/>
        <item x="259"/>
        <item x="1987"/>
        <item x="897"/>
        <item x="1364"/>
        <item x="2277"/>
        <item x="1369"/>
        <item x="2117"/>
        <item x="1961"/>
        <item x="296"/>
        <item x="1983"/>
        <item x="2014"/>
        <item x="656"/>
        <item x="1461"/>
        <item x="1590"/>
        <item x="2286"/>
        <item x="544"/>
        <item x="1286"/>
        <item x="676"/>
        <item x="162"/>
        <item x="1979"/>
        <item x="1835"/>
        <item x="2182"/>
        <item x="1317"/>
        <item x="2289"/>
        <item x="1243"/>
        <item x="1817"/>
        <item x="648"/>
        <item x="1642"/>
        <item x="750"/>
        <item x="1363"/>
        <item x="362"/>
        <item x="171"/>
        <item x="2279"/>
        <item x="647"/>
        <item x="2148"/>
        <item x="1643"/>
        <item x="1034"/>
        <item x="790"/>
        <item x="2061"/>
        <item x="1238"/>
        <item x="196"/>
        <item x="1325"/>
        <item x="758"/>
        <item x="1856"/>
        <item x="1935"/>
        <item x="1035"/>
        <item x="646"/>
        <item x="709"/>
        <item x="547"/>
        <item x="1249"/>
        <item x="1844"/>
        <item x="653"/>
        <item x="1522"/>
        <item x="1593"/>
        <item x="2208"/>
        <item x="658"/>
        <item x="202"/>
        <item x="1242"/>
        <item x="72"/>
        <item x="2222"/>
        <item x="1292"/>
        <item x="1248"/>
        <item x="2287"/>
        <item x="1872"/>
        <item x="2278"/>
        <item x="1692"/>
        <item x="2156"/>
        <item x="1831"/>
        <item x="1602"/>
        <item x="1277"/>
        <item x="1798"/>
        <item x="1857"/>
        <item x="1958"/>
        <item x="357"/>
        <item x="755"/>
        <item x="2276"/>
        <item x="774"/>
        <item x="234"/>
        <item x="775"/>
        <item x="1368"/>
        <item x="793"/>
        <item x="83"/>
        <item x="1834"/>
        <item x="31"/>
        <item x="2285"/>
        <item x="1481"/>
        <item x="34"/>
        <item x="136"/>
        <item x="1512"/>
        <item x="1336"/>
        <item x="1587"/>
        <item x="1965"/>
        <item x="18"/>
        <item x="1361"/>
        <item x="485"/>
        <item x="2199"/>
        <item x="794"/>
        <item x="937"/>
        <item x="1453"/>
        <item x="1275"/>
        <item x="94"/>
        <item x="1342"/>
        <item x="2207"/>
        <item x="770"/>
        <item x="741"/>
        <item x="1837"/>
        <item x="760"/>
        <item x="1645"/>
        <item x="773"/>
        <item x="1250"/>
        <item x="1058"/>
        <item x="1724"/>
        <item x="1253"/>
        <item x="617"/>
        <item x="2280"/>
        <item x="1296"/>
        <item t="default"/>
      </items>
    </pivotField>
    <pivotField showAll="0"/>
  </pivotFields>
  <rowFields count="1">
    <field x="5"/>
  </rowFields>
  <rowItems count="1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t="grand">
      <x/>
    </i>
  </rowItems>
  <colItems count="1">
    <i/>
  </colItems>
  <dataFields count="1">
    <dataField name="Average of review_taste" fld="22"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rowPageCount="1" colPageCount="1"/>
  <pivotFields count="14">
    <pivotField dataField="1" showAll="0">
      <items count="134">
        <item x="92"/>
        <item x="102"/>
        <item x="88"/>
        <item x="90"/>
        <item x="87"/>
        <item x="91"/>
        <item x="100"/>
        <item x="101"/>
        <item x="89"/>
        <item x="83"/>
        <item x="58"/>
        <item x="52"/>
        <item x="97"/>
        <item x="53"/>
        <item x="35"/>
        <item x="85"/>
        <item x="48"/>
        <item x="82"/>
        <item x="86"/>
        <item x="47"/>
        <item x="81"/>
        <item x="10"/>
        <item x="51"/>
        <item x="54"/>
        <item x="46"/>
        <item x="31"/>
        <item x="41"/>
        <item x="55"/>
        <item x="50"/>
        <item x="12"/>
        <item x="63"/>
        <item x="80"/>
        <item x="49"/>
        <item x="1"/>
        <item x="57"/>
        <item x="8"/>
        <item x="59"/>
        <item x="6"/>
        <item x="7"/>
        <item x="15"/>
        <item x="5"/>
        <item x="60"/>
        <item x="2"/>
        <item x="11"/>
        <item x="3"/>
        <item x="45"/>
        <item x="4"/>
        <item x="0"/>
        <item x="13"/>
        <item x="61"/>
        <item x="64"/>
        <item x="24"/>
        <item x="23"/>
        <item x="43"/>
        <item x="14"/>
        <item x="9"/>
        <item x="25"/>
        <item x="39"/>
        <item x="56"/>
        <item x="17"/>
        <item x="16"/>
        <item x="42"/>
        <item x="73"/>
        <item x="104"/>
        <item x="33"/>
        <item x="22"/>
        <item x="29"/>
        <item x="34"/>
        <item x="78"/>
        <item x="18"/>
        <item x="32"/>
        <item x="77"/>
        <item x="21"/>
        <item x="71"/>
        <item x="62"/>
        <item x="93"/>
        <item x="20"/>
        <item x="65"/>
        <item x="27"/>
        <item x="44"/>
        <item x="36"/>
        <item x="119"/>
        <item x="94"/>
        <item x="66"/>
        <item x="103"/>
        <item x="40"/>
        <item x="37"/>
        <item x="72"/>
        <item x="30"/>
        <item x="38"/>
        <item x="28"/>
        <item x="116"/>
        <item x="67"/>
        <item x="98"/>
        <item x="76"/>
        <item x="79"/>
        <item x="19"/>
        <item x="75"/>
        <item x="99"/>
        <item x="115"/>
        <item x="112"/>
        <item x="109"/>
        <item x="69"/>
        <item x="105"/>
        <item x="128"/>
        <item x="70"/>
        <item x="96"/>
        <item x="26"/>
        <item x="122"/>
        <item x="126"/>
        <item x="74"/>
        <item x="68"/>
        <item x="111"/>
        <item x="113"/>
        <item x="118"/>
        <item x="121"/>
        <item x="110"/>
        <item x="120"/>
        <item x="123"/>
        <item x="84"/>
        <item x="129"/>
        <item x="124"/>
        <item x="131"/>
        <item x="114"/>
        <item x="127"/>
        <item x="125"/>
        <item x="95"/>
        <item x="117"/>
        <item x="106"/>
        <item x="107"/>
        <item x="108"/>
        <item x="130"/>
        <item x="132"/>
        <item t="default"/>
      </items>
    </pivotField>
    <pivotField dataField="1" showAll="0">
      <items count="176">
        <item x="129"/>
        <item x="159"/>
        <item x="156"/>
        <item x="158"/>
        <item x="165"/>
        <item x="157"/>
        <item x="144"/>
        <item x="155"/>
        <item x="153"/>
        <item x="128"/>
        <item x="152"/>
        <item x="154"/>
        <item x="100"/>
        <item x="95"/>
        <item x="103"/>
        <item x="94"/>
        <item x="127"/>
        <item x="97"/>
        <item x="89"/>
        <item x="139"/>
        <item x="151"/>
        <item x="74"/>
        <item x="101"/>
        <item x="149"/>
        <item x="133"/>
        <item x="150"/>
        <item x="99"/>
        <item x="81"/>
        <item x="107"/>
        <item x="85"/>
        <item x="11"/>
        <item x="87"/>
        <item x="92"/>
        <item x="17"/>
        <item x="91"/>
        <item x="98"/>
        <item x="88"/>
        <item x="93"/>
        <item x="102"/>
        <item x="8"/>
        <item x="96"/>
        <item x="80"/>
        <item x="137"/>
        <item x="2"/>
        <item x="86"/>
        <item x="4"/>
        <item x="132"/>
        <item x="21"/>
        <item x="77"/>
        <item x="14"/>
        <item x="9"/>
        <item x="108"/>
        <item x="23"/>
        <item x="73"/>
        <item x="12"/>
        <item x="1"/>
        <item x="82"/>
        <item x="25"/>
        <item x="6"/>
        <item x="10"/>
        <item x="90"/>
        <item x="28"/>
        <item x="5"/>
        <item x="71"/>
        <item x="105"/>
        <item x="78"/>
        <item x="22"/>
        <item x="18"/>
        <item x="29"/>
        <item x="118"/>
        <item x="39"/>
        <item x="51"/>
        <item x="135"/>
        <item x="7"/>
        <item x="0"/>
        <item x="75"/>
        <item x="79"/>
        <item x="24"/>
        <item x="104"/>
        <item x="83"/>
        <item x="37"/>
        <item x="40"/>
        <item x="72"/>
        <item x="33"/>
        <item x="16"/>
        <item x="50"/>
        <item x="19"/>
        <item x="27"/>
        <item x="130"/>
        <item x="44"/>
        <item x="131"/>
        <item x="117"/>
        <item x="47"/>
        <item x="109"/>
        <item x="106"/>
        <item x="84"/>
        <item x="66"/>
        <item x="32"/>
        <item x="45"/>
        <item x="61"/>
        <item x="55"/>
        <item x="3"/>
        <item x="15"/>
        <item x="54"/>
        <item x="122"/>
        <item x="13"/>
        <item x="20"/>
        <item x="52"/>
        <item x="148"/>
        <item x="42"/>
        <item x="38"/>
        <item x="143"/>
        <item x="113"/>
        <item x="48"/>
        <item x="70"/>
        <item x="110"/>
        <item x="53"/>
        <item x="35"/>
        <item x="76"/>
        <item x="59"/>
        <item x="111"/>
        <item x="112"/>
        <item x="69"/>
        <item x="60"/>
        <item x="43"/>
        <item x="34"/>
        <item x="62"/>
        <item x="56"/>
        <item x="136"/>
        <item x="114"/>
        <item x="121"/>
        <item x="161"/>
        <item x="140"/>
        <item x="46"/>
        <item x="26"/>
        <item x="120"/>
        <item x="49"/>
        <item x="57"/>
        <item x="147"/>
        <item x="142"/>
        <item x="31"/>
        <item x="36"/>
        <item x="67"/>
        <item x="68"/>
        <item x="41"/>
        <item x="166"/>
        <item x="64"/>
        <item x="125"/>
        <item x="171"/>
        <item x="115"/>
        <item x="119"/>
        <item x="58"/>
        <item x="141"/>
        <item x="163"/>
        <item x="173"/>
        <item x="134"/>
        <item x="172"/>
        <item x="123"/>
        <item x="30"/>
        <item x="126"/>
        <item x="167"/>
        <item x="162"/>
        <item x="124"/>
        <item x="160"/>
        <item x="169"/>
        <item x="138"/>
        <item x="65"/>
        <item x="164"/>
        <item x="63"/>
        <item x="145"/>
        <item x="146"/>
        <item x="168"/>
        <item x="170"/>
        <item x="116"/>
        <item x="174"/>
        <item t="default"/>
      </items>
    </pivotField>
    <pivotField dataField="1" showAll="0"/>
    <pivotField dataField="1" showAll="0">
      <items count="22">
        <item x="0"/>
        <item x="1"/>
        <item x="4"/>
        <item x="5"/>
        <item x="3"/>
        <item x="2"/>
        <item x="6"/>
        <item x="7"/>
        <item x="8"/>
        <item x="10"/>
        <item x="14"/>
        <item x="9"/>
        <item x="11"/>
        <item x="13"/>
        <item x="12"/>
        <item x="19"/>
        <item x="18"/>
        <item x="17"/>
        <item x="15"/>
        <item x="16"/>
        <item x="20"/>
        <item t="default"/>
      </items>
    </pivotField>
    <pivotField showAll="0"/>
    <pivotField showAll="0"/>
    <pivotField showAll="0"/>
    <pivotField showAll="0"/>
    <pivotField showAll="0"/>
    <pivotField showAll="0"/>
    <pivotField showAll="0"/>
    <pivotField showAll="0"/>
    <pivotField showAll="0"/>
    <pivotField axis="axisPage" showAll="0">
      <items count="21">
        <item x="18"/>
        <item x="16"/>
        <item x="13"/>
        <item x="19"/>
        <item x="17"/>
        <item x="14"/>
        <item x="15"/>
        <item x="11"/>
        <item x="12"/>
        <item x="7"/>
        <item x="9"/>
        <item x="8"/>
        <item x="6"/>
        <item x="3"/>
        <item x="4"/>
        <item x="2"/>
        <item x="1"/>
        <item x="5"/>
        <item x="10"/>
        <item x="0"/>
        <item t="default"/>
      </items>
    </pivotField>
  </pivotFields>
  <rowItems count="1">
    <i/>
  </rowItems>
  <colFields count="1">
    <field x="-2"/>
  </colFields>
  <colItems count="4">
    <i>
      <x/>
    </i>
    <i i="1">
      <x v="1"/>
    </i>
    <i i="2">
      <x v="2"/>
    </i>
    <i i="3">
      <x v="3"/>
    </i>
  </colItems>
  <pageFields count="1">
    <pageField fld="13" hier="-1"/>
  </pageFields>
  <dataFields count="4">
    <dataField name="Sum of Bitter" fld="0" baseField="0" baseItem="0"/>
    <dataField name="Sum of Sweet" fld="1" baseField="0" baseItem="0"/>
    <dataField name="Sum of Sour" fld="2" baseField="0" baseItem="0"/>
    <dataField name="Sum of Sal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2622"/>
  <sheetViews>
    <sheetView tabSelected="1" workbookViewId="0">
      <pane ySplit="1" topLeftCell="A2156" activePane="bottomLeft" state="frozen"/>
      <selection activeCell="D1" sqref="D1"/>
      <selection pane="bottomLeft" activeCell="B2156" sqref="B2156:B2160"/>
    </sheetView>
  </sheetViews>
  <sheetFormatPr baseColWidth="10" defaultRowHeight="16" x14ac:dyDescent="0.2"/>
  <cols>
    <col min="1" max="2" width="29" customWidth="1"/>
    <col min="3" max="3" width="36.6640625" customWidth="1"/>
    <col min="4" max="5" width="41.83203125" customWidth="1"/>
    <col min="6" max="6" width="54" customWidth="1"/>
    <col min="11" max="11" width="16" customWidth="1"/>
    <col min="23" max="23" width="22" customWidth="1"/>
    <col min="24" max="24" width="16.6640625" customWidth="1"/>
    <col min="25" max="25" width="20" customWidth="1"/>
    <col min="26" max="27" width="16.6640625" customWidth="1"/>
    <col min="28" max="28" width="15.33203125" customWidth="1"/>
    <col min="29" max="29" width="21.83203125" customWidth="1"/>
  </cols>
  <sheetData>
    <row r="1" spans="1:29" x14ac:dyDescent="0.2">
      <c r="A1" t="s">
        <v>0</v>
      </c>
      <c r="B1" t="s">
        <v>7605</v>
      </c>
      <c r="C1" t="s">
        <v>1</v>
      </c>
      <c r="D1" t="s">
        <v>2</v>
      </c>
      <c r="E1" t="s">
        <v>3</v>
      </c>
      <c r="F1" t="s">
        <v>4</v>
      </c>
      <c r="G1" t="s">
        <v>5</v>
      </c>
      <c r="H1" t="s">
        <v>7604</v>
      </c>
      <c r="I1" t="s">
        <v>6</v>
      </c>
      <c r="J1" t="s">
        <v>7</v>
      </c>
      <c r="K1" t="s">
        <v>8</v>
      </c>
      <c r="L1" t="s">
        <v>9</v>
      </c>
      <c r="M1" t="s">
        <v>10</v>
      </c>
      <c r="N1" t="s">
        <v>11</v>
      </c>
      <c r="O1" t="s">
        <v>12</v>
      </c>
      <c r="P1" t="s">
        <v>13</v>
      </c>
      <c r="Q1" t="s">
        <v>14</v>
      </c>
      <c r="R1" t="s">
        <v>15</v>
      </c>
      <c r="S1" t="s">
        <v>16</v>
      </c>
      <c r="T1" t="s">
        <v>17</v>
      </c>
      <c r="U1" t="s">
        <v>18</v>
      </c>
      <c r="V1" t="s">
        <v>7614</v>
      </c>
      <c r="W1" t="s">
        <v>19</v>
      </c>
      <c r="X1" t="s">
        <v>20</v>
      </c>
      <c r="Y1" t="s">
        <v>21</v>
      </c>
      <c r="Z1" t="s">
        <v>22</v>
      </c>
      <c r="AA1" t="s">
        <v>7622</v>
      </c>
      <c r="AB1" t="s">
        <v>23</v>
      </c>
      <c r="AC1" t="s">
        <v>24</v>
      </c>
    </row>
    <row r="2" spans="1:29" x14ac:dyDescent="0.2">
      <c r="A2" t="s">
        <v>25</v>
      </c>
      <c r="B2" t="s">
        <v>26</v>
      </c>
      <c r="C2" t="s">
        <v>26</v>
      </c>
      <c r="D2" t="s">
        <v>27</v>
      </c>
      <c r="E2" t="s">
        <v>28</v>
      </c>
      <c r="F2" t="s">
        <v>29</v>
      </c>
      <c r="G2">
        <v>5.3</v>
      </c>
      <c r="H2" t="str">
        <f>IF(G2&lt;4, "ABV&lt;4", IF(G2&lt;8, "ABV btwn 4 &amp; 8", IF(G2&lt;12, "ABV btwn 8 &amp;12", IF(G2&lt;16, "ABV btwn 12 &amp; 16", "ABV&gt;16"))))</f>
        <v>ABV btwn 4 &amp; 8</v>
      </c>
      <c r="I2">
        <v>25</v>
      </c>
      <c r="J2">
        <v>50</v>
      </c>
      <c r="K2">
        <v>13</v>
      </c>
      <c r="L2">
        <v>32</v>
      </c>
      <c r="M2">
        <v>9</v>
      </c>
      <c r="N2">
        <v>47</v>
      </c>
      <c r="O2">
        <v>74</v>
      </c>
      <c r="P2">
        <v>33</v>
      </c>
      <c r="Q2">
        <v>0</v>
      </c>
      <c r="R2">
        <v>33</v>
      </c>
      <c r="S2">
        <v>57</v>
      </c>
      <c r="T2">
        <v>8</v>
      </c>
      <c r="U2">
        <v>111</v>
      </c>
      <c r="V2">
        <f>SUM(K2:U2)</f>
        <v>417</v>
      </c>
      <c r="W2">
        <v>3.4989940000000002</v>
      </c>
      <c r="X2">
        <v>3.6368209999999999</v>
      </c>
      <c r="Y2">
        <v>3.5563380000000002</v>
      </c>
      <c r="Z2">
        <v>3.6438630000000001</v>
      </c>
      <c r="AB2">
        <v>3.8470819999999999</v>
      </c>
      <c r="AC2">
        <v>497</v>
      </c>
    </row>
    <row r="3" spans="1:29" x14ac:dyDescent="0.2">
      <c r="A3" t="s">
        <v>30</v>
      </c>
      <c r="B3" t="s">
        <v>26</v>
      </c>
      <c r="C3" t="s">
        <v>26</v>
      </c>
      <c r="D3" t="s">
        <v>31</v>
      </c>
      <c r="E3" t="s">
        <v>32</v>
      </c>
      <c r="F3" t="s">
        <v>33</v>
      </c>
      <c r="G3">
        <v>7.2</v>
      </c>
      <c r="H3" t="str">
        <f t="shared" ref="H3:H66" si="0">IF(G3&lt;4, "ABV&lt;4", IF(G3&lt;8, "ABV btwn 4 &amp; 8", IF(G3&lt;12, "ABV btwn 8 &amp;12", IF(G3&lt;16, "ABV btwn 12 &amp; 16", "ABV&gt;16"))))</f>
        <v>ABV btwn 4 &amp; 8</v>
      </c>
      <c r="I3">
        <v>25</v>
      </c>
      <c r="J3">
        <v>50</v>
      </c>
      <c r="K3">
        <v>12</v>
      </c>
      <c r="L3">
        <v>57</v>
      </c>
      <c r="M3">
        <v>18</v>
      </c>
      <c r="N3">
        <v>33</v>
      </c>
      <c r="O3">
        <v>55</v>
      </c>
      <c r="P3">
        <v>16</v>
      </c>
      <c r="Q3">
        <v>0</v>
      </c>
      <c r="R3">
        <v>24</v>
      </c>
      <c r="S3">
        <v>35</v>
      </c>
      <c r="T3">
        <v>12</v>
      </c>
      <c r="U3">
        <v>84</v>
      </c>
      <c r="V3">
        <f t="shared" ref="V3:V66" si="1">SUM(K3:U3)</f>
        <v>346</v>
      </c>
      <c r="W3">
        <v>3.7983370000000001</v>
      </c>
      <c r="X3">
        <v>3.8461539999999999</v>
      </c>
      <c r="Y3">
        <v>3.904366</v>
      </c>
      <c r="Z3">
        <v>4.0249480000000002</v>
      </c>
      <c r="AB3">
        <v>4.0343039999999997</v>
      </c>
      <c r="AC3">
        <v>481</v>
      </c>
    </row>
    <row r="4" spans="1:29" x14ac:dyDescent="0.2">
      <c r="A4" t="s">
        <v>34</v>
      </c>
      <c r="B4" t="s">
        <v>26</v>
      </c>
      <c r="C4" t="s">
        <v>26</v>
      </c>
      <c r="D4" t="s">
        <v>31</v>
      </c>
      <c r="E4" t="s">
        <v>35</v>
      </c>
      <c r="F4" t="s">
        <v>36</v>
      </c>
      <c r="G4">
        <v>5</v>
      </c>
      <c r="H4" t="str">
        <f t="shared" si="0"/>
        <v>ABV btwn 4 &amp; 8</v>
      </c>
      <c r="I4">
        <v>25</v>
      </c>
      <c r="J4">
        <v>50</v>
      </c>
      <c r="K4">
        <v>14</v>
      </c>
      <c r="L4">
        <v>37</v>
      </c>
      <c r="M4">
        <v>6</v>
      </c>
      <c r="N4">
        <v>42</v>
      </c>
      <c r="O4">
        <v>43</v>
      </c>
      <c r="P4">
        <v>11</v>
      </c>
      <c r="Q4">
        <v>0</v>
      </c>
      <c r="R4">
        <v>10</v>
      </c>
      <c r="S4">
        <v>54</v>
      </c>
      <c r="T4">
        <v>4</v>
      </c>
      <c r="U4">
        <v>62</v>
      </c>
      <c r="V4">
        <f t="shared" si="1"/>
        <v>283</v>
      </c>
      <c r="W4">
        <v>3.4098139999999999</v>
      </c>
      <c r="X4">
        <v>3.667109</v>
      </c>
      <c r="Y4">
        <v>3.6007959999999999</v>
      </c>
      <c r="Z4">
        <v>3.6313</v>
      </c>
      <c r="AB4">
        <v>3.8302390000000002</v>
      </c>
      <c r="AC4">
        <v>377</v>
      </c>
    </row>
    <row r="5" spans="1:29" x14ac:dyDescent="0.2">
      <c r="A5" t="s">
        <v>37</v>
      </c>
      <c r="B5" t="s">
        <v>26</v>
      </c>
      <c r="C5" t="s">
        <v>26</v>
      </c>
      <c r="D5" t="s">
        <v>38</v>
      </c>
      <c r="E5" t="s">
        <v>39</v>
      </c>
      <c r="F5" t="s">
        <v>40</v>
      </c>
      <c r="G5">
        <v>8.5</v>
      </c>
      <c r="H5" t="str">
        <f t="shared" si="0"/>
        <v>ABV btwn 8 &amp;12</v>
      </c>
      <c r="I5">
        <v>25</v>
      </c>
      <c r="J5">
        <v>50</v>
      </c>
      <c r="K5">
        <v>13</v>
      </c>
      <c r="L5">
        <v>55</v>
      </c>
      <c r="M5">
        <v>31</v>
      </c>
      <c r="N5">
        <v>47</v>
      </c>
      <c r="O5">
        <v>101</v>
      </c>
      <c r="P5">
        <v>18</v>
      </c>
      <c r="Q5">
        <v>1</v>
      </c>
      <c r="R5">
        <v>49</v>
      </c>
      <c r="S5">
        <v>40</v>
      </c>
      <c r="T5">
        <v>16</v>
      </c>
      <c r="U5">
        <v>119</v>
      </c>
      <c r="V5">
        <f t="shared" si="1"/>
        <v>490</v>
      </c>
      <c r="W5">
        <v>4.1480980000000001</v>
      </c>
      <c r="X5">
        <v>4.0339669999999996</v>
      </c>
      <c r="Y5">
        <v>4.1508149999999997</v>
      </c>
      <c r="Z5">
        <v>4.2051629999999998</v>
      </c>
      <c r="AB5">
        <v>4.0054350000000003</v>
      </c>
      <c r="AC5">
        <v>368</v>
      </c>
    </row>
    <row r="6" spans="1:29" x14ac:dyDescent="0.2">
      <c r="A6" t="s">
        <v>41</v>
      </c>
      <c r="B6" t="s">
        <v>26</v>
      </c>
      <c r="C6" t="s">
        <v>26</v>
      </c>
      <c r="D6" t="s">
        <v>42</v>
      </c>
      <c r="E6" t="s">
        <v>43</v>
      </c>
      <c r="F6" t="s">
        <v>44</v>
      </c>
      <c r="G6">
        <v>7.2</v>
      </c>
      <c r="H6" t="str">
        <f t="shared" si="0"/>
        <v>ABV btwn 4 &amp; 8</v>
      </c>
      <c r="I6">
        <v>25</v>
      </c>
      <c r="J6">
        <v>50</v>
      </c>
      <c r="K6">
        <v>25</v>
      </c>
      <c r="L6">
        <v>51</v>
      </c>
      <c r="M6">
        <v>26</v>
      </c>
      <c r="N6">
        <v>44</v>
      </c>
      <c r="O6">
        <v>45</v>
      </c>
      <c r="P6">
        <v>9</v>
      </c>
      <c r="Q6">
        <v>1</v>
      </c>
      <c r="R6">
        <v>11</v>
      </c>
      <c r="S6">
        <v>51</v>
      </c>
      <c r="T6">
        <v>20</v>
      </c>
      <c r="U6">
        <v>95</v>
      </c>
      <c r="V6">
        <f t="shared" si="1"/>
        <v>378</v>
      </c>
      <c r="W6">
        <v>3.625</v>
      </c>
      <c r="X6">
        <v>3.9739580000000001</v>
      </c>
      <c r="Y6">
        <v>3.734375</v>
      </c>
      <c r="Z6">
        <v>3.765625</v>
      </c>
      <c r="AB6">
        <v>3.8177080000000001</v>
      </c>
      <c r="AC6">
        <v>96</v>
      </c>
    </row>
    <row r="7" spans="1:29" x14ac:dyDescent="0.2">
      <c r="A7" t="s">
        <v>45</v>
      </c>
      <c r="B7" t="s">
        <v>26</v>
      </c>
      <c r="C7" t="s">
        <v>26</v>
      </c>
      <c r="D7" t="s">
        <v>38</v>
      </c>
      <c r="E7" t="s">
        <v>46</v>
      </c>
      <c r="F7" t="s">
        <v>40</v>
      </c>
      <c r="G7">
        <v>6</v>
      </c>
      <c r="H7" t="str">
        <f t="shared" si="0"/>
        <v>ABV btwn 4 &amp; 8</v>
      </c>
      <c r="I7">
        <v>25</v>
      </c>
      <c r="J7">
        <v>50</v>
      </c>
      <c r="K7">
        <v>22</v>
      </c>
      <c r="L7">
        <v>45</v>
      </c>
      <c r="M7">
        <v>13</v>
      </c>
      <c r="N7">
        <v>46</v>
      </c>
      <c r="O7">
        <v>62</v>
      </c>
      <c r="P7">
        <v>25</v>
      </c>
      <c r="Q7">
        <v>1</v>
      </c>
      <c r="R7">
        <v>34</v>
      </c>
      <c r="S7">
        <v>60</v>
      </c>
      <c r="T7">
        <v>4</v>
      </c>
      <c r="U7">
        <v>103</v>
      </c>
      <c r="V7">
        <f t="shared" si="1"/>
        <v>415</v>
      </c>
      <c r="W7">
        <v>4.0079370000000001</v>
      </c>
      <c r="X7">
        <v>4.0079370000000001</v>
      </c>
      <c r="Y7">
        <v>4.0873020000000002</v>
      </c>
      <c r="Z7">
        <v>4.1920630000000001</v>
      </c>
      <c r="AB7">
        <v>4.2301589999999996</v>
      </c>
      <c r="AC7">
        <v>315</v>
      </c>
    </row>
    <row r="8" spans="1:29" x14ac:dyDescent="0.2">
      <c r="A8" t="s">
        <v>47</v>
      </c>
      <c r="B8" t="s">
        <v>26</v>
      </c>
      <c r="C8" t="s">
        <v>26</v>
      </c>
      <c r="D8" t="s">
        <v>48</v>
      </c>
      <c r="E8" t="s">
        <v>49</v>
      </c>
      <c r="F8" t="s">
        <v>50</v>
      </c>
      <c r="G8">
        <v>5.3</v>
      </c>
      <c r="H8" t="str">
        <f t="shared" si="0"/>
        <v>ABV btwn 4 &amp; 8</v>
      </c>
      <c r="I8">
        <v>25</v>
      </c>
      <c r="J8">
        <v>50</v>
      </c>
      <c r="K8">
        <v>28</v>
      </c>
      <c r="L8">
        <v>40</v>
      </c>
      <c r="M8">
        <v>3</v>
      </c>
      <c r="N8">
        <v>40</v>
      </c>
      <c r="O8">
        <v>58</v>
      </c>
      <c r="P8">
        <v>29</v>
      </c>
      <c r="Q8">
        <v>0</v>
      </c>
      <c r="R8">
        <v>36</v>
      </c>
      <c r="S8">
        <v>54</v>
      </c>
      <c r="T8">
        <v>8</v>
      </c>
      <c r="U8">
        <v>97</v>
      </c>
      <c r="V8">
        <f t="shared" si="1"/>
        <v>393</v>
      </c>
      <c r="W8">
        <v>3.322581</v>
      </c>
      <c r="X8">
        <v>3.6370969999999998</v>
      </c>
      <c r="Y8">
        <v>3.3669349999999998</v>
      </c>
      <c r="Z8">
        <v>3.3548390000000001</v>
      </c>
      <c r="AB8">
        <v>3.475806</v>
      </c>
      <c r="AC8">
        <v>124</v>
      </c>
    </row>
    <row r="9" spans="1:29" x14ac:dyDescent="0.2">
      <c r="A9" t="s">
        <v>51</v>
      </c>
      <c r="B9" t="s">
        <v>26</v>
      </c>
      <c r="C9" t="s">
        <v>26</v>
      </c>
      <c r="D9" t="s">
        <v>52</v>
      </c>
      <c r="E9" t="s">
        <v>53</v>
      </c>
      <c r="F9" t="s">
        <v>40</v>
      </c>
      <c r="G9">
        <v>5</v>
      </c>
      <c r="H9" t="str">
        <f t="shared" si="0"/>
        <v>ABV btwn 4 &amp; 8</v>
      </c>
      <c r="I9">
        <v>25</v>
      </c>
      <c r="J9">
        <v>50</v>
      </c>
      <c r="K9">
        <v>18</v>
      </c>
      <c r="L9">
        <v>49</v>
      </c>
      <c r="M9">
        <v>5</v>
      </c>
      <c r="N9">
        <v>37</v>
      </c>
      <c r="O9">
        <v>73</v>
      </c>
      <c r="P9">
        <v>22</v>
      </c>
      <c r="Q9">
        <v>0</v>
      </c>
      <c r="R9">
        <v>21</v>
      </c>
      <c r="S9">
        <v>37</v>
      </c>
      <c r="T9">
        <v>4</v>
      </c>
      <c r="U9">
        <v>98</v>
      </c>
      <c r="V9">
        <f t="shared" si="1"/>
        <v>364</v>
      </c>
      <c r="W9">
        <v>3.496629</v>
      </c>
      <c r="X9">
        <v>3.7359550000000001</v>
      </c>
      <c r="Y9">
        <v>3.5887639999999998</v>
      </c>
      <c r="Z9">
        <v>3.5797750000000002</v>
      </c>
      <c r="AB9">
        <v>3.7382019999999998</v>
      </c>
      <c r="AC9">
        <v>445</v>
      </c>
    </row>
    <row r="10" spans="1:29" x14ac:dyDescent="0.2">
      <c r="A10" t="s">
        <v>54</v>
      </c>
      <c r="B10" t="s">
        <v>26</v>
      </c>
      <c r="C10" t="s">
        <v>26</v>
      </c>
      <c r="D10" t="s">
        <v>55</v>
      </c>
      <c r="E10" t="s">
        <v>56</v>
      </c>
      <c r="F10" t="s">
        <v>57</v>
      </c>
      <c r="G10">
        <v>4.8</v>
      </c>
      <c r="H10" t="str">
        <f t="shared" si="0"/>
        <v>ABV btwn 4 &amp; 8</v>
      </c>
      <c r="I10">
        <v>25</v>
      </c>
      <c r="J10">
        <v>50</v>
      </c>
      <c r="K10">
        <v>25</v>
      </c>
      <c r="L10">
        <v>35</v>
      </c>
      <c r="M10">
        <v>4</v>
      </c>
      <c r="N10">
        <v>38</v>
      </c>
      <c r="O10">
        <v>39</v>
      </c>
      <c r="P10">
        <v>13</v>
      </c>
      <c r="Q10">
        <v>1</v>
      </c>
      <c r="R10">
        <v>8</v>
      </c>
      <c r="S10">
        <v>60</v>
      </c>
      <c r="T10">
        <v>16</v>
      </c>
      <c r="U10">
        <v>97</v>
      </c>
      <c r="V10">
        <f t="shared" si="1"/>
        <v>336</v>
      </c>
      <c r="W10">
        <v>3.847826</v>
      </c>
      <c r="X10">
        <v>4.0434780000000003</v>
      </c>
      <c r="Y10">
        <v>4.1195649999999997</v>
      </c>
      <c r="Z10">
        <v>3.9891299999999998</v>
      </c>
      <c r="AB10">
        <v>4.1847830000000004</v>
      </c>
      <c r="AC10">
        <v>46</v>
      </c>
    </row>
    <row r="11" spans="1:29" x14ac:dyDescent="0.2">
      <c r="A11" t="s">
        <v>58</v>
      </c>
      <c r="B11" t="s">
        <v>26</v>
      </c>
      <c r="C11" t="s">
        <v>26</v>
      </c>
      <c r="D11" t="s">
        <v>59</v>
      </c>
      <c r="E11" t="s">
        <v>60</v>
      </c>
      <c r="F11" t="s">
        <v>40</v>
      </c>
      <c r="G11">
        <v>5.0999999999999996</v>
      </c>
      <c r="H11" t="str">
        <f t="shared" si="0"/>
        <v>ABV btwn 4 &amp; 8</v>
      </c>
      <c r="I11">
        <v>25</v>
      </c>
      <c r="J11">
        <v>50</v>
      </c>
      <c r="K11">
        <v>35</v>
      </c>
      <c r="L11">
        <v>31</v>
      </c>
      <c r="M11">
        <v>5</v>
      </c>
      <c r="N11">
        <v>35</v>
      </c>
      <c r="O11">
        <v>50</v>
      </c>
      <c r="P11">
        <v>55</v>
      </c>
      <c r="Q11">
        <v>5</v>
      </c>
      <c r="R11">
        <v>52</v>
      </c>
      <c r="S11">
        <v>66</v>
      </c>
      <c r="T11">
        <v>8</v>
      </c>
      <c r="U11">
        <v>77</v>
      </c>
      <c r="V11">
        <f t="shared" si="1"/>
        <v>419</v>
      </c>
      <c r="W11">
        <v>3.534694</v>
      </c>
      <c r="X11">
        <v>3.5285709999999999</v>
      </c>
      <c r="Y11">
        <v>3.6081629999999998</v>
      </c>
      <c r="Z11">
        <v>3.587755</v>
      </c>
      <c r="AB11">
        <v>3.767347</v>
      </c>
      <c r="AC11">
        <v>245</v>
      </c>
    </row>
    <row r="12" spans="1:29" x14ac:dyDescent="0.2">
      <c r="A12" t="s">
        <v>26</v>
      </c>
      <c r="B12" t="s">
        <v>26</v>
      </c>
      <c r="C12" t="s">
        <v>26</v>
      </c>
      <c r="D12" t="s">
        <v>38</v>
      </c>
      <c r="E12" t="s">
        <v>61</v>
      </c>
      <c r="F12" t="s">
        <v>62</v>
      </c>
      <c r="G12">
        <v>4.7</v>
      </c>
      <c r="H12" t="str">
        <f t="shared" si="0"/>
        <v>ABV btwn 4 &amp; 8</v>
      </c>
      <c r="I12">
        <v>25</v>
      </c>
      <c r="J12">
        <v>50</v>
      </c>
      <c r="K12">
        <v>34</v>
      </c>
      <c r="L12">
        <v>48</v>
      </c>
      <c r="M12">
        <v>9</v>
      </c>
      <c r="N12">
        <v>55</v>
      </c>
      <c r="O12">
        <v>59</v>
      </c>
      <c r="P12">
        <v>25</v>
      </c>
      <c r="Q12">
        <v>1</v>
      </c>
      <c r="R12">
        <v>32</v>
      </c>
      <c r="S12">
        <v>68</v>
      </c>
      <c r="T12">
        <v>12</v>
      </c>
      <c r="U12">
        <v>121</v>
      </c>
      <c r="V12">
        <f t="shared" si="1"/>
        <v>464</v>
      </c>
      <c r="W12">
        <v>3.8877009999999999</v>
      </c>
      <c r="X12">
        <v>4.0614970000000001</v>
      </c>
      <c r="Y12">
        <v>3.949198</v>
      </c>
      <c r="Z12">
        <v>4.0534759999999999</v>
      </c>
      <c r="AB12">
        <v>4.101604</v>
      </c>
      <c r="AC12">
        <v>187</v>
      </c>
    </row>
    <row r="13" spans="1:29" x14ac:dyDescent="0.2">
      <c r="A13" t="s">
        <v>63</v>
      </c>
      <c r="B13" t="s">
        <v>26</v>
      </c>
      <c r="C13" t="s">
        <v>26</v>
      </c>
      <c r="D13" t="s">
        <v>64</v>
      </c>
      <c r="E13" t="s">
        <v>65</v>
      </c>
      <c r="F13" t="s">
        <v>66</v>
      </c>
      <c r="G13">
        <v>5.0999999999999996</v>
      </c>
      <c r="H13" t="str">
        <f t="shared" si="0"/>
        <v>ABV btwn 4 &amp; 8</v>
      </c>
      <c r="I13">
        <v>25</v>
      </c>
      <c r="J13">
        <v>50</v>
      </c>
      <c r="K13">
        <v>10</v>
      </c>
      <c r="L13">
        <v>19</v>
      </c>
      <c r="M13">
        <v>1</v>
      </c>
      <c r="N13">
        <v>21</v>
      </c>
      <c r="O13">
        <v>30</v>
      </c>
      <c r="P13">
        <v>11</v>
      </c>
      <c r="Q13">
        <v>4</v>
      </c>
      <c r="R13">
        <v>8</v>
      </c>
      <c r="S13">
        <v>24</v>
      </c>
      <c r="T13">
        <v>2</v>
      </c>
      <c r="U13">
        <v>65</v>
      </c>
      <c r="V13">
        <f t="shared" si="1"/>
        <v>195</v>
      </c>
      <c r="W13">
        <v>3.8333330000000001</v>
      </c>
      <c r="X13">
        <v>4.3333329999999997</v>
      </c>
      <c r="Y13">
        <v>3.8333330000000001</v>
      </c>
      <c r="Z13">
        <v>4</v>
      </c>
      <c r="AB13">
        <v>4</v>
      </c>
      <c r="AC13">
        <v>3</v>
      </c>
    </row>
    <row r="14" spans="1:29" x14ac:dyDescent="0.2">
      <c r="A14" t="s">
        <v>67</v>
      </c>
      <c r="B14" t="s">
        <v>26</v>
      </c>
      <c r="C14" t="s">
        <v>26</v>
      </c>
      <c r="D14" t="s">
        <v>68</v>
      </c>
      <c r="E14" t="s">
        <v>69</v>
      </c>
      <c r="F14" t="s">
        <v>70</v>
      </c>
      <c r="G14">
        <v>5.6</v>
      </c>
      <c r="H14" t="str">
        <f t="shared" si="0"/>
        <v>ABV btwn 4 &amp; 8</v>
      </c>
      <c r="I14">
        <v>25</v>
      </c>
      <c r="J14">
        <v>50</v>
      </c>
      <c r="K14">
        <v>7</v>
      </c>
      <c r="L14">
        <v>30</v>
      </c>
      <c r="M14">
        <v>5</v>
      </c>
      <c r="N14">
        <v>43</v>
      </c>
      <c r="O14">
        <v>43</v>
      </c>
      <c r="P14">
        <v>13</v>
      </c>
      <c r="Q14">
        <v>1</v>
      </c>
      <c r="R14">
        <v>13</v>
      </c>
      <c r="S14">
        <v>50</v>
      </c>
      <c r="T14">
        <v>6</v>
      </c>
      <c r="U14">
        <v>93</v>
      </c>
      <c r="V14">
        <f t="shared" si="1"/>
        <v>304</v>
      </c>
      <c r="W14">
        <v>3.5238100000000001</v>
      </c>
      <c r="X14">
        <v>3.9047619999999998</v>
      </c>
      <c r="Y14">
        <v>3.7738100000000001</v>
      </c>
      <c r="Z14">
        <v>3.6904759999999999</v>
      </c>
      <c r="AB14">
        <v>3.8690479999999998</v>
      </c>
      <c r="AC14">
        <v>42</v>
      </c>
    </row>
    <row r="15" spans="1:29" x14ac:dyDescent="0.2">
      <c r="A15" t="s">
        <v>71</v>
      </c>
      <c r="B15" t="s">
        <v>26</v>
      </c>
      <c r="C15" t="s">
        <v>26</v>
      </c>
      <c r="D15" t="s">
        <v>72</v>
      </c>
      <c r="E15" t="s">
        <v>73</v>
      </c>
      <c r="F15" t="s">
        <v>74</v>
      </c>
      <c r="G15">
        <v>5.2</v>
      </c>
      <c r="H15" t="str">
        <f t="shared" si="0"/>
        <v>ABV btwn 4 &amp; 8</v>
      </c>
      <c r="I15">
        <v>25</v>
      </c>
      <c r="J15">
        <v>50</v>
      </c>
      <c r="K15">
        <v>9</v>
      </c>
      <c r="L15">
        <v>32</v>
      </c>
      <c r="M15">
        <v>9</v>
      </c>
      <c r="N15">
        <v>29</v>
      </c>
      <c r="O15">
        <v>54</v>
      </c>
      <c r="P15">
        <v>13</v>
      </c>
      <c r="Q15">
        <v>1</v>
      </c>
      <c r="R15">
        <v>11</v>
      </c>
      <c r="S15">
        <v>32</v>
      </c>
      <c r="T15">
        <v>2</v>
      </c>
      <c r="U15">
        <v>112</v>
      </c>
      <c r="V15">
        <f t="shared" si="1"/>
        <v>304</v>
      </c>
      <c r="W15">
        <v>3.2023809999999999</v>
      </c>
      <c r="X15">
        <v>3.5416669999999999</v>
      </c>
      <c r="Y15">
        <v>3.2678569999999998</v>
      </c>
      <c r="Z15">
        <v>3.3035709999999998</v>
      </c>
      <c r="AB15">
        <v>3.4821430000000002</v>
      </c>
      <c r="AC15">
        <v>84</v>
      </c>
    </row>
    <row r="16" spans="1:29" x14ac:dyDescent="0.2">
      <c r="A16" t="s">
        <v>75</v>
      </c>
      <c r="B16" t="s">
        <v>26</v>
      </c>
      <c r="C16" t="s">
        <v>26</v>
      </c>
      <c r="D16" t="s">
        <v>76</v>
      </c>
      <c r="E16" t="s">
        <v>77</v>
      </c>
      <c r="F16" t="s">
        <v>78</v>
      </c>
      <c r="G16">
        <v>8.5</v>
      </c>
      <c r="H16" t="str">
        <f t="shared" si="0"/>
        <v>ABV btwn 8 &amp;12</v>
      </c>
      <c r="I16">
        <v>25</v>
      </c>
      <c r="J16">
        <v>50</v>
      </c>
      <c r="K16">
        <v>14</v>
      </c>
      <c r="L16">
        <v>55</v>
      </c>
      <c r="M16">
        <v>31</v>
      </c>
      <c r="N16">
        <v>48</v>
      </c>
      <c r="O16">
        <v>105</v>
      </c>
      <c r="P16">
        <v>31</v>
      </c>
      <c r="Q16">
        <v>0</v>
      </c>
      <c r="R16">
        <v>37</v>
      </c>
      <c r="S16">
        <v>59</v>
      </c>
      <c r="T16">
        <v>19</v>
      </c>
      <c r="U16">
        <v>115</v>
      </c>
      <c r="V16">
        <f t="shared" si="1"/>
        <v>514</v>
      </c>
      <c r="W16">
        <v>3.8346610000000001</v>
      </c>
      <c r="X16">
        <v>4</v>
      </c>
      <c r="Y16">
        <v>3.9820720000000001</v>
      </c>
      <c r="Z16">
        <v>3.99004</v>
      </c>
      <c r="AB16">
        <v>3.8864540000000001</v>
      </c>
      <c r="AC16">
        <v>251</v>
      </c>
    </row>
    <row r="17" spans="1:29" x14ac:dyDescent="0.2">
      <c r="A17" t="s">
        <v>79</v>
      </c>
      <c r="B17" t="s">
        <v>26</v>
      </c>
      <c r="C17" t="s">
        <v>26</v>
      </c>
      <c r="D17" t="s">
        <v>80</v>
      </c>
      <c r="E17" t="s">
        <v>81</v>
      </c>
      <c r="F17" t="s">
        <v>82</v>
      </c>
      <c r="G17">
        <v>5.5</v>
      </c>
      <c r="H17" t="str">
        <f t="shared" si="0"/>
        <v>ABV btwn 4 &amp; 8</v>
      </c>
      <c r="I17">
        <v>25</v>
      </c>
      <c r="J17">
        <v>50</v>
      </c>
      <c r="K17">
        <v>11</v>
      </c>
      <c r="L17">
        <v>58</v>
      </c>
      <c r="M17">
        <v>6</v>
      </c>
      <c r="N17">
        <v>47</v>
      </c>
      <c r="O17">
        <v>49</v>
      </c>
      <c r="P17">
        <v>5</v>
      </c>
      <c r="Q17">
        <v>1</v>
      </c>
      <c r="R17">
        <v>3</v>
      </c>
      <c r="S17">
        <v>50</v>
      </c>
      <c r="T17">
        <v>5</v>
      </c>
      <c r="U17">
        <v>110</v>
      </c>
      <c r="V17">
        <f t="shared" si="1"/>
        <v>345</v>
      </c>
      <c r="W17">
        <v>3.5</v>
      </c>
      <c r="X17">
        <v>3.785714</v>
      </c>
      <c r="Y17">
        <v>3.6428569999999998</v>
      </c>
      <c r="Z17">
        <v>3.6428569999999998</v>
      </c>
      <c r="AB17">
        <v>3.6428569999999998</v>
      </c>
      <c r="AC17">
        <v>7</v>
      </c>
    </row>
    <row r="18" spans="1:29" x14ac:dyDescent="0.2">
      <c r="A18" t="s">
        <v>83</v>
      </c>
      <c r="B18" t="s">
        <v>26</v>
      </c>
      <c r="C18" t="s">
        <v>26</v>
      </c>
      <c r="D18" t="s">
        <v>84</v>
      </c>
      <c r="E18" t="s">
        <v>85</v>
      </c>
      <c r="F18" t="s">
        <v>86</v>
      </c>
      <c r="G18">
        <v>4.9000000000000004</v>
      </c>
      <c r="H18" t="str">
        <f t="shared" si="0"/>
        <v>ABV btwn 4 &amp; 8</v>
      </c>
      <c r="I18">
        <v>25</v>
      </c>
      <c r="J18">
        <v>50</v>
      </c>
      <c r="K18">
        <v>17</v>
      </c>
      <c r="L18">
        <v>41</v>
      </c>
      <c r="M18">
        <v>1</v>
      </c>
      <c r="N18">
        <v>55</v>
      </c>
      <c r="O18">
        <v>43</v>
      </c>
      <c r="P18">
        <v>18</v>
      </c>
      <c r="Q18">
        <v>1</v>
      </c>
      <c r="R18">
        <v>20</v>
      </c>
      <c r="S18">
        <v>80</v>
      </c>
      <c r="T18">
        <v>7</v>
      </c>
      <c r="U18">
        <v>103</v>
      </c>
      <c r="V18">
        <f t="shared" si="1"/>
        <v>386</v>
      </c>
      <c r="W18">
        <v>3.5285709999999999</v>
      </c>
      <c r="X18">
        <v>3.9142860000000002</v>
      </c>
      <c r="Y18">
        <v>3.8142860000000001</v>
      </c>
      <c r="Z18">
        <v>3.9142860000000002</v>
      </c>
      <c r="AB18">
        <v>3.9</v>
      </c>
      <c r="AC18">
        <v>35</v>
      </c>
    </row>
    <row r="19" spans="1:29" x14ac:dyDescent="0.2">
      <c r="A19" t="s">
        <v>87</v>
      </c>
      <c r="B19" t="s">
        <v>26</v>
      </c>
      <c r="C19" t="s">
        <v>26</v>
      </c>
      <c r="D19" t="s">
        <v>88</v>
      </c>
      <c r="E19" t="s">
        <v>89</v>
      </c>
      <c r="F19" t="s">
        <v>90</v>
      </c>
      <c r="G19">
        <v>4.5</v>
      </c>
      <c r="H19" t="str">
        <f t="shared" si="0"/>
        <v>ABV btwn 4 &amp; 8</v>
      </c>
      <c r="I19">
        <v>25</v>
      </c>
      <c r="J19">
        <v>50</v>
      </c>
      <c r="K19">
        <v>19</v>
      </c>
      <c r="L19">
        <v>42</v>
      </c>
      <c r="M19">
        <v>13</v>
      </c>
      <c r="N19">
        <v>54</v>
      </c>
      <c r="O19">
        <v>62</v>
      </c>
      <c r="P19">
        <v>19</v>
      </c>
      <c r="Q19">
        <v>0</v>
      </c>
      <c r="R19">
        <v>25</v>
      </c>
      <c r="S19">
        <v>64</v>
      </c>
      <c r="T19">
        <v>10</v>
      </c>
      <c r="U19">
        <v>135</v>
      </c>
      <c r="V19">
        <f t="shared" si="1"/>
        <v>443</v>
      </c>
      <c r="W19">
        <v>3.574074</v>
      </c>
      <c r="X19">
        <v>3.8888889999999998</v>
      </c>
      <c r="Y19">
        <v>3.7098770000000001</v>
      </c>
      <c r="Z19">
        <v>3.7345679999999999</v>
      </c>
      <c r="AB19">
        <v>3.8209879999999998</v>
      </c>
      <c r="AC19">
        <v>81</v>
      </c>
    </row>
    <row r="20" spans="1:29" x14ac:dyDescent="0.2">
      <c r="A20" t="s">
        <v>91</v>
      </c>
      <c r="B20" t="s">
        <v>26</v>
      </c>
      <c r="C20" t="s">
        <v>26</v>
      </c>
      <c r="D20" t="s">
        <v>92</v>
      </c>
      <c r="E20" t="s">
        <v>93</v>
      </c>
      <c r="F20" t="s">
        <v>40</v>
      </c>
      <c r="G20">
        <v>5</v>
      </c>
      <c r="H20" t="str">
        <f t="shared" si="0"/>
        <v>ABV btwn 4 &amp; 8</v>
      </c>
      <c r="I20">
        <v>25</v>
      </c>
      <c r="J20">
        <v>50</v>
      </c>
      <c r="K20">
        <v>21</v>
      </c>
      <c r="L20">
        <v>43</v>
      </c>
      <c r="M20">
        <v>3</v>
      </c>
      <c r="N20">
        <v>54</v>
      </c>
      <c r="O20">
        <v>54</v>
      </c>
      <c r="P20">
        <v>7</v>
      </c>
      <c r="Q20">
        <v>0</v>
      </c>
      <c r="R20">
        <v>10</v>
      </c>
      <c r="S20">
        <v>60</v>
      </c>
      <c r="T20">
        <v>9</v>
      </c>
      <c r="U20">
        <v>111</v>
      </c>
      <c r="V20">
        <f t="shared" si="1"/>
        <v>372</v>
      </c>
      <c r="W20">
        <v>5</v>
      </c>
      <c r="X20">
        <v>4</v>
      </c>
      <c r="Y20">
        <v>4</v>
      </c>
      <c r="Z20">
        <v>4</v>
      </c>
      <c r="AB20">
        <v>4.5</v>
      </c>
      <c r="AC20">
        <v>1</v>
      </c>
    </row>
    <row r="21" spans="1:29" x14ac:dyDescent="0.2">
      <c r="A21" t="s">
        <v>94</v>
      </c>
      <c r="B21" t="s">
        <v>26</v>
      </c>
      <c r="C21" t="s">
        <v>26</v>
      </c>
      <c r="D21" t="s">
        <v>95</v>
      </c>
      <c r="E21" t="s">
        <v>96</v>
      </c>
      <c r="F21" t="s">
        <v>97</v>
      </c>
      <c r="G21">
        <v>5.0999999999999996</v>
      </c>
      <c r="H21" t="str">
        <f t="shared" si="0"/>
        <v>ABV btwn 4 &amp; 8</v>
      </c>
      <c r="I21">
        <v>25</v>
      </c>
      <c r="J21">
        <v>50</v>
      </c>
      <c r="K21">
        <v>21</v>
      </c>
      <c r="L21">
        <v>72</v>
      </c>
      <c r="M21">
        <v>9</v>
      </c>
      <c r="N21">
        <v>48</v>
      </c>
      <c r="O21">
        <v>102</v>
      </c>
      <c r="P21">
        <v>25</v>
      </c>
      <c r="Q21">
        <v>1</v>
      </c>
      <c r="R21">
        <v>50</v>
      </c>
      <c r="S21">
        <v>43</v>
      </c>
      <c r="T21">
        <v>13</v>
      </c>
      <c r="U21">
        <v>176</v>
      </c>
      <c r="V21">
        <f t="shared" si="1"/>
        <v>560</v>
      </c>
      <c r="W21">
        <v>3.9125000000000001</v>
      </c>
      <c r="X21">
        <v>3.9</v>
      </c>
      <c r="Y21">
        <v>3.7374999999999998</v>
      </c>
      <c r="Z21">
        <v>3.9375</v>
      </c>
      <c r="AB21">
        <v>4.0750000000000002</v>
      </c>
      <c r="AC21">
        <v>40</v>
      </c>
    </row>
    <row r="22" spans="1:29" x14ac:dyDescent="0.2">
      <c r="A22" t="s">
        <v>98</v>
      </c>
      <c r="B22" t="s">
        <v>26</v>
      </c>
      <c r="C22" t="s">
        <v>26</v>
      </c>
      <c r="D22" t="s">
        <v>99</v>
      </c>
      <c r="E22" t="s">
        <v>100</v>
      </c>
      <c r="F22" t="s">
        <v>40</v>
      </c>
      <c r="G22">
        <v>4.8</v>
      </c>
      <c r="H22" t="str">
        <f t="shared" si="0"/>
        <v>ABV btwn 4 &amp; 8</v>
      </c>
      <c r="I22">
        <v>25</v>
      </c>
      <c r="J22">
        <v>50</v>
      </c>
      <c r="K22">
        <v>19</v>
      </c>
      <c r="L22">
        <v>43</v>
      </c>
      <c r="M22">
        <v>5</v>
      </c>
      <c r="N22">
        <v>39</v>
      </c>
      <c r="O22">
        <v>43</v>
      </c>
      <c r="P22">
        <v>13</v>
      </c>
      <c r="Q22">
        <v>1</v>
      </c>
      <c r="R22">
        <v>6</v>
      </c>
      <c r="S22">
        <v>45</v>
      </c>
      <c r="T22">
        <v>8</v>
      </c>
      <c r="U22">
        <v>97</v>
      </c>
      <c r="V22">
        <f t="shared" si="1"/>
        <v>319</v>
      </c>
      <c r="W22">
        <v>3.6111110000000002</v>
      </c>
      <c r="X22">
        <v>3.948413</v>
      </c>
      <c r="Y22">
        <v>3.698413</v>
      </c>
      <c r="Z22">
        <v>3.7261899999999999</v>
      </c>
      <c r="AB22">
        <v>3.8531749999999998</v>
      </c>
      <c r="AC22">
        <v>126</v>
      </c>
    </row>
    <row r="23" spans="1:29" x14ac:dyDescent="0.2">
      <c r="A23" t="s">
        <v>101</v>
      </c>
      <c r="B23" t="s">
        <v>26</v>
      </c>
      <c r="C23" t="s">
        <v>26</v>
      </c>
      <c r="D23" t="s">
        <v>102</v>
      </c>
      <c r="E23" t="s">
        <v>103</v>
      </c>
      <c r="F23" t="s">
        <v>104</v>
      </c>
      <c r="G23">
        <v>5.5</v>
      </c>
      <c r="H23" t="str">
        <f t="shared" si="0"/>
        <v>ABV btwn 4 &amp; 8</v>
      </c>
      <c r="I23">
        <v>25</v>
      </c>
      <c r="J23">
        <v>50</v>
      </c>
      <c r="K23">
        <v>37</v>
      </c>
      <c r="L23">
        <v>50</v>
      </c>
      <c r="M23">
        <v>16</v>
      </c>
      <c r="N23">
        <v>60</v>
      </c>
      <c r="O23">
        <v>84</v>
      </c>
      <c r="P23">
        <v>32</v>
      </c>
      <c r="Q23">
        <v>0</v>
      </c>
      <c r="R23">
        <v>46</v>
      </c>
      <c r="S23">
        <v>83</v>
      </c>
      <c r="T23">
        <v>19</v>
      </c>
      <c r="U23">
        <v>121</v>
      </c>
      <c r="V23">
        <f t="shared" si="1"/>
        <v>548</v>
      </c>
      <c r="W23">
        <v>3.8529409999999999</v>
      </c>
      <c r="X23">
        <v>3.9705879999999998</v>
      </c>
      <c r="Y23">
        <v>4.0441180000000001</v>
      </c>
      <c r="Z23">
        <v>4</v>
      </c>
      <c r="AB23">
        <v>4</v>
      </c>
      <c r="AC23">
        <v>34</v>
      </c>
    </row>
    <row r="24" spans="1:29" x14ac:dyDescent="0.2">
      <c r="A24" t="s">
        <v>105</v>
      </c>
      <c r="B24" t="s">
        <v>26</v>
      </c>
      <c r="C24" t="s">
        <v>26</v>
      </c>
      <c r="D24" t="s">
        <v>106</v>
      </c>
      <c r="E24" t="s">
        <v>107</v>
      </c>
      <c r="F24" t="s">
        <v>40</v>
      </c>
      <c r="G24">
        <v>4.9000000000000004</v>
      </c>
      <c r="H24" t="str">
        <f t="shared" si="0"/>
        <v>ABV btwn 4 &amp; 8</v>
      </c>
      <c r="I24">
        <v>25</v>
      </c>
      <c r="J24">
        <v>50</v>
      </c>
      <c r="K24">
        <v>21</v>
      </c>
      <c r="L24">
        <v>27</v>
      </c>
      <c r="M24">
        <v>5</v>
      </c>
      <c r="N24">
        <v>37</v>
      </c>
      <c r="O24">
        <v>33</v>
      </c>
      <c r="P24">
        <v>13</v>
      </c>
      <c r="Q24">
        <v>0</v>
      </c>
      <c r="R24">
        <v>13</v>
      </c>
      <c r="S24">
        <v>45</v>
      </c>
      <c r="T24">
        <v>10</v>
      </c>
      <c r="U24">
        <v>70</v>
      </c>
      <c r="V24">
        <f t="shared" si="1"/>
        <v>274</v>
      </c>
      <c r="W24">
        <v>3.75</v>
      </c>
      <c r="X24">
        <v>3.8125</v>
      </c>
      <c r="Y24">
        <v>3.625</v>
      </c>
      <c r="Z24">
        <v>3.625</v>
      </c>
      <c r="AB24">
        <v>3.875</v>
      </c>
      <c r="AC24">
        <v>8</v>
      </c>
    </row>
    <row r="25" spans="1:29" x14ac:dyDescent="0.2">
      <c r="A25" t="s">
        <v>108</v>
      </c>
      <c r="B25" t="s">
        <v>26</v>
      </c>
      <c r="C25" t="s">
        <v>26</v>
      </c>
      <c r="D25" t="s">
        <v>109</v>
      </c>
      <c r="E25" t="s">
        <v>110</v>
      </c>
      <c r="F25" t="s">
        <v>40</v>
      </c>
      <c r="G25">
        <v>5</v>
      </c>
      <c r="H25" t="str">
        <f t="shared" si="0"/>
        <v>ABV btwn 4 &amp; 8</v>
      </c>
      <c r="I25">
        <v>25</v>
      </c>
      <c r="J25">
        <v>50</v>
      </c>
      <c r="K25">
        <v>24</v>
      </c>
      <c r="L25">
        <v>36</v>
      </c>
      <c r="M25">
        <v>9</v>
      </c>
      <c r="N25">
        <v>59</v>
      </c>
      <c r="O25">
        <v>55</v>
      </c>
      <c r="P25">
        <v>20</v>
      </c>
      <c r="Q25">
        <v>2</v>
      </c>
      <c r="R25">
        <v>18</v>
      </c>
      <c r="S25">
        <v>80</v>
      </c>
      <c r="T25">
        <v>7</v>
      </c>
      <c r="U25">
        <v>132</v>
      </c>
      <c r="V25">
        <f t="shared" si="1"/>
        <v>442</v>
      </c>
      <c r="W25">
        <v>3.5882350000000001</v>
      </c>
      <c r="X25">
        <v>3.7352940000000001</v>
      </c>
      <c r="Y25">
        <v>3.4117649999999999</v>
      </c>
      <c r="Z25">
        <v>3.5882350000000001</v>
      </c>
      <c r="AB25">
        <v>3.4705879999999998</v>
      </c>
      <c r="AC25">
        <v>17</v>
      </c>
    </row>
    <row r="26" spans="1:29" x14ac:dyDescent="0.2">
      <c r="A26" t="s">
        <v>111</v>
      </c>
      <c r="B26" t="s">
        <v>26</v>
      </c>
      <c r="C26" t="s">
        <v>26</v>
      </c>
      <c r="D26" t="s">
        <v>112</v>
      </c>
      <c r="E26" t="s">
        <v>113</v>
      </c>
      <c r="F26" t="s">
        <v>40</v>
      </c>
      <c r="G26">
        <v>5.5</v>
      </c>
      <c r="H26" t="str">
        <f t="shared" si="0"/>
        <v>ABV btwn 4 &amp; 8</v>
      </c>
      <c r="I26">
        <v>25</v>
      </c>
      <c r="J26">
        <v>50</v>
      </c>
      <c r="K26">
        <v>22</v>
      </c>
      <c r="L26">
        <v>38</v>
      </c>
      <c r="M26">
        <v>10</v>
      </c>
      <c r="N26">
        <v>47</v>
      </c>
      <c r="O26">
        <v>54</v>
      </c>
      <c r="P26">
        <v>10</v>
      </c>
      <c r="Q26">
        <v>1</v>
      </c>
      <c r="R26">
        <v>14</v>
      </c>
      <c r="S26">
        <v>68</v>
      </c>
      <c r="T26">
        <v>2</v>
      </c>
      <c r="U26">
        <v>117</v>
      </c>
      <c r="V26">
        <f t="shared" si="1"/>
        <v>383</v>
      </c>
      <c r="W26">
        <v>3.519231</v>
      </c>
      <c r="X26">
        <v>3.788462</v>
      </c>
      <c r="Y26">
        <v>3.711538</v>
      </c>
      <c r="Z26">
        <v>3.6153849999999998</v>
      </c>
      <c r="AB26">
        <v>3.75</v>
      </c>
      <c r="AC26">
        <v>26</v>
      </c>
    </row>
    <row r="27" spans="1:29" x14ac:dyDescent="0.2">
      <c r="A27" t="s">
        <v>114</v>
      </c>
      <c r="B27" t="s">
        <v>26</v>
      </c>
      <c r="C27" t="s">
        <v>26</v>
      </c>
      <c r="D27" t="s">
        <v>115</v>
      </c>
      <c r="E27" t="s">
        <v>116</v>
      </c>
      <c r="F27" t="s">
        <v>40</v>
      </c>
      <c r="G27">
        <v>6.3</v>
      </c>
      <c r="H27" t="str">
        <f t="shared" si="0"/>
        <v>ABV btwn 4 &amp; 8</v>
      </c>
      <c r="I27">
        <v>25</v>
      </c>
      <c r="J27">
        <v>50</v>
      </c>
      <c r="K27">
        <v>14</v>
      </c>
      <c r="L27">
        <v>53</v>
      </c>
      <c r="M27">
        <v>16</v>
      </c>
      <c r="N27">
        <v>69</v>
      </c>
      <c r="O27">
        <v>67</v>
      </c>
      <c r="P27">
        <v>29</v>
      </c>
      <c r="Q27">
        <v>0</v>
      </c>
      <c r="R27">
        <v>23</v>
      </c>
      <c r="S27">
        <v>87</v>
      </c>
      <c r="T27">
        <v>18</v>
      </c>
      <c r="U27">
        <v>103</v>
      </c>
      <c r="V27">
        <f t="shared" si="1"/>
        <v>479</v>
      </c>
      <c r="W27">
        <v>3.625</v>
      </c>
      <c r="X27">
        <v>3.625</v>
      </c>
      <c r="Y27">
        <v>4</v>
      </c>
      <c r="Z27">
        <v>4</v>
      </c>
      <c r="AB27">
        <v>4.125</v>
      </c>
      <c r="AC27">
        <v>4</v>
      </c>
    </row>
    <row r="28" spans="1:29" x14ac:dyDescent="0.2">
      <c r="A28" t="s">
        <v>117</v>
      </c>
      <c r="B28" t="s">
        <v>26</v>
      </c>
      <c r="C28" t="s">
        <v>26</v>
      </c>
      <c r="D28" t="s">
        <v>118</v>
      </c>
      <c r="E28" t="s">
        <v>119</v>
      </c>
      <c r="F28" t="s">
        <v>120</v>
      </c>
      <c r="G28">
        <v>5.25</v>
      </c>
      <c r="H28" t="str">
        <f t="shared" si="0"/>
        <v>ABV btwn 4 &amp; 8</v>
      </c>
      <c r="I28">
        <v>25</v>
      </c>
      <c r="J28">
        <v>50</v>
      </c>
      <c r="K28">
        <v>11</v>
      </c>
      <c r="L28">
        <v>67</v>
      </c>
      <c r="M28">
        <v>5</v>
      </c>
      <c r="N28">
        <v>35</v>
      </c>
      <c r="O28">
        <v>86</v>
      </c>
      <c r="P28">
        <v>21</v>
      </c>
      <c r="Q28">
        <v>0</v>
      </c>
      <c r="R28">
        <v>28</v>
      </c>
      <c r="S28">
        <v>54</v>
      </c>
      <c r="T28">
        <v>4</v>
      </c>
      <c r="U28">
        <v>138</v>
      </c>
      <c r="V28">
        <f t="shared" si="1"/>
        <v>449</v>
      </c>
      <c r="W28">
        <v>4</v>
      </c>
      <c r="X28">
        <v>4</v>
      </c>
      <c r="Y28">
        <v>4</v>
      </c>
      <c r="Z28">
        <v>4</v>
      </c>
      <c r="AB28">
        <v>4</v>
      </c>
      <c r="AC28">
        <v>1</v>
      </c>
    </row>
    <row r="29" spans="1:29" x14ac:dyDescent="0.2">
      <c r="A29" t="s">
        <v>121</v>
      </c>
      <c r="B29" t="s">
        <v>26</v>
      </c>
      <c r="C29" t="s">
        <v>26</v>
      </c>
      <c r="D29" t="s">
        <v>122</v>
      </c>
      <c r="E29" t="s">
        <v>123</v>
      </c>
      <c r="F29" t="s">
        <v>124</v>
      </c>
      <c r="G29">
        <v>6</v>
      </c>
      <c r="H29" t="str">
        <f t="shared" si="0"/>
        <v>ABV btwn 4 &amp; 8</v>
      </c>
      <c r="I29">
        <v>25</v>
      </c>
      <c r="J29">
        <v>50</v>
      </c>
      <c r="K29">
        <v>17</v>
      </c>
      <c r="L29">
        <v>57</v>
      </c>
      <c r="M29">
        <v>14</v>
      </c>
      <c r="N29">
        <v>96</v>
      </c>
      <c r="O29">
        <v>106</v>
      </c>
      <c r="P29">
        <v>23</v>
      </c>
      <c r="Q29">
        <v>0</v>
      </c>
      <c r="R29">
        <v>42</v>
      </c>
      <c r="S29">
        <v>122</v>
      </c>
      <c r="T29">
        <v>11</v>
      </c>
      <c r="U29">
        <v>130</v>
      </c>
      <c r="V29">
        <f t="shared" si="1"/>
        <v>618</v>
      </c>
      <c r="W29">
        <v>3.9166669999999999</v>
      </c>
      <c r="X29">
        <v>4.2166670000000002</v>
      </c>
      <c r="Y29">
        <v>3.983333</v>
      </c>
      <c r="Z29">
        <v>3.9166669999999999</v>
      </c>
      <c r="AB29">
        <v>3.8666670000000001</v>
      </c>
      <c r="AC29">
        <v>30</v>
      </c>
    </row>
    <row r="30" spans="1:29" x14ac:dyDescent="0.2">
      <c r="A30" t="s">
        <v>125</v>
      </c>
      <c r="B30" t="s">
        <v>26</v>
      </c>
      <c r="C30" t="s">
        <v>26</v>
      </c>
      <c r="D30" t="s">
        <v>126</v>
      </c>
      <c r="E30" t="s">
        <v>127</v>
      </c>
      <c r="F30" t="s">
        <v>128</v>
      </c>
      <c r="G30">
        <v>5.0999999999999996</v>
      </c>
      <c r="H30" t="str">
        <f t="shared" si="0"/>
        <v>ABV btwn 4 &amp; 8</v>
      </c>
      <c r="I30">
        <v>25</v>
      </c>
      <c r="J30">
        <v>50</v>
      </c>
      <c r="K30">
        <v>20</v>
      </c>
      <c r="L30">
        <v>36</v>
      </c>
      <c r="M30">
        <v>7</v>
      </c>
      <c r="N30">
        <v>76</v>
      </c>
      <c r="O30">
        <v>47</v>
      </c>
      <c r="P30">
        <v>39</v>
      </c>
      <c r="Q30">
        <v>2</v>
      </c>
      <c r="R30">
        <v>40</v>
      </c>
      <c r="S30">
        <v>100</v>
      </c>
      <c r="T30">
        <v>8</v>
      </c>
      <c r="U30">
        <v>76</v>
      </c>
      <c r="V30">
        <f t="shared" si="1"/>
        <v>451</v>
      </c>
      <c r="W30">
        <v>3.9722219999999999</v>
      </c>
      <c r="X30">
        <v>4.1944439999999998</v>
      </c>
      <c r="Y30">
        <v>3.8333330000000001</v>
      </c>
      <c r="Z30">
        <v>4.0555560000000002</v>
      </c>
      <c r="AB30">
        <v>4.0833329999999997</v>
      </c>
      <c r="AC30">
        <v>18</v>
      </c>
    </row>
    <row r="31" spans="1:29" x14ac:dyDescent="0.2">
      <c r="A31" t="s">
        <v>129</v>
      </c>
      <c r="B31" t="s">
        <v>26</v>
      </c>
      <c r="C31" t="s">
        <v>26</v>
      </c>
      <c r="D31" t="s">
        <v>130</v>
      </c>
      <c r="E31" t="s">
        <v>131</v>
      </c>
      <c r="F31" t="s">
        <v>40</v>
      </c>
      <c r="G31">
        <v>7.25</v>
      </c>
      <c r="H31" t="str">
        <f t="shared" si="0"/>
        <v>ABV btwn 4 &amp; 8</v>
      </c>
      <c r="I31">
        <v>25</v>
      </c>
      <c r="J31">
        <v>50</v>
      </c>
      <c r="K31">
        <v>5</v>
      </c>
      <c r="L31">
        <v>48</v>
      </c>
      <c r="M31">
        <v>6</v>
      </c>
      <c r="N31">
        <v>54</v>
      </c>
      <c r="O31">
        <v>66</v>
      </c>
      <c r="P31">
        <v>11</v>
      </c>
      <c r="Q31">
        <v>0</v>
      </c>
      <c r="R31">
        <v>16</v>
      </c>
      <c r="S31">
        <v>52</v>
      </c>
      <c r="T31">
        <v>9</v>
      </c>
      <c r="U31">
        <v>109</v>
      </c>
      <c r="V31">
        <f t="shared" si="1"/>
        <v>376</v>
      </c>
      <c r="W31">
        <v>3.5227270000000002</v>
      </c>
      <c r="X31">
        <v>3.545455</v>
      </c>
      <c r="Y31">
        <v>3.795455</v>
      </c>
      <c r="Z31">
        <v>3.5227270000000002</v>
      </c>
      <c r="AB31">
        <v>3.6363639999999999</v>
      </c>
      <c r="AC31">
        <v>22</v>
      </c>
    </row>
    <row r="32" spans="1:29" x14ac:dyDescent="0.2">
      <c r="A32" t="s">
        <v>132</v>
      </c>
      <c r="B32" t="s">
        <v>26</v>
      </c>
      <c r="C32" t="s">
        <v>26</v>
      </c>
      <c r="D32" t="s">
        <v>133</v>
      </c>
      <c r="E32" t="s">
        <v>134</v>
      </c>
      <c r="F32" t="s">
        <v>135</v>
      </c>
      <c r="G32">
        <v>5.2</v>
      </c>
      <c r="H32" t="str">
        <f t="shared" si="0"/>
        <v>ABV btwn 4 &amp; 8</v>
      </c>
      <c r="I32">
        <v>25</v>
      </c>
      <c r="J32">
        <v>50</v>
      </c>
      <c r="K32">
        <v>27</v>
      </c>
      <c r="L32">
        <v>39</v>
      </c>
      <c r="M32">
        <v>18</v>
      </c>
      <c r="N32">
        <v>47</v>
      </c>
      <c r="O32">
        <v>52</v>
      </c>
      <c r="P32">
        <v>28</v>
      </c>
      <c r="Q32">
        <v>4</v>
      </c>
      <c r="R32">
        <v>24</v>
      </c>
      <c r="S32">
        <v>59</v>
      </c>
      <c r="T32">
        <v>6</v>
      </c>
      <c r="U32">
        <v>100</v>
      </c>
      <c r="V32">
        <f t="shared" si="1"/>
        <v>404</v>
      </c>
      <c r="W32">
        <v>3.8333330000000001</v>
      </c>
      <c r="X32">
        <v>3.8333330000000001</v>
      </c>
      <c r="Y32">
        <v>3.8333330000000001</v>
      </c>
      <c r="Z32">
        <v>3.6666669999999999</v>
      </c>
      <c r="AB32">
        <v>4</v>
      </c>
      <c r="AC32">
        <v>3</v>
      </c>
    </row>
    <row r="33" spans="1:29" x14ac:dyDescent="0.2">
      <c r="A33" t="s">
        <v>136</v>
      </c>
      <c r="B33" t="s">
        <v>26</v>
      </c>
      <c r="C33" t="s">
        <v>26</v>
      </c>
      <c r="D33" t="s">
        <v>137</v>
      </c>
      <c r="E33" t="s">
        <v>138</v>
      </c>
      <c r="F33" t="s">
        <v>139</v>
      </c>
      <c r="G33">
        <v>4.7</v>
      </c>
      <c r="H33" t="str">
        <f t="shared" si="0"/>
        <v>ABV btwn 4 &amp; 8</v>
      </c>
      <c r="I33">
        <v>25</v>
      </c>
      <c r="J33">
        <v>50</v>
      </c>
      <c r="K33">
        <v>29</v>
      </c>
      <c r="L33">
        <v>30</v>
      </c>
      <c r="M33">
        <v>9</v>
      </c>
      <c r="N33">
        <v>72</v>
      </c>
      <c r="O33">
        <v>77</v>
      </c>
      <c r="P33">
        <v>20</v>
      </c>
      <c r="Q33">
        <v>0</v>
      </c>
      <c r="R33">
        <v>20</v>
      </c>
      <c r="S33">
        <v>104</v>
      </c>
      <c r="T33">
        <v>10</v>
      </c>
      <c r="U33">
        <v>141</v>
      </c>
      <c r="V33">
        <f t="shared" si="1"/>
        <v>512</v>
      </c>
      <c r="W33">
        <v>3.6136360000000001</v>
      </c>
      <c r="X33">
        <v>3.8863639999999999</v>
      </c>
      <c r="Y33">
        <v>3.7272729999999998</v>
      </c>
      <c r="Z33">
        <v>3.6363639999999999</v>
      </c>
      <c r="AB33">
        <v>3.6818179999999998</v>
      </c>
      <c r="AC33">
        <v>22</v>
      </c>
    </row>
    <row r="34" spans="1:29" x14ac:dyDescent="0.2">
      <c r="A34" t="s">
        <v>140</v>
      </c>
      <c r="B34" t="s">
        <v>26</v>
      </c>
      <c r="C34" t="s">
        <v>26</v>
      </c>
      <c r="D34" t="s">
        <v>141</v>
      </c>
      <c r="E34" t="s">
        <v>142</v>
      </c>
      <c r="F34" t="s">
        <v>40</v>
      </c>
      <c r="G34">
        <v>5</v>
      </c>
      <c r="H34" t="str">
        <f t="shared" si="0"/>
        <v>ABV btwn 4 &amp; 8</v>
      </c>
      <c r="I34">
        <v>25</v>
      </c>
      <c r="J34">
        <v>50</v>
      </c>
      <c r="K34">
        <v>26</v>
      </c>
      <c r="L34">
        <v>37</v>
      </c>
      <c r="M34">
        <v>14</v>
      </c>
      <c r="N34">
        <v>65</v>
      </c>
      <c r="O34">
        <v>57</v>
      </c>
      <c r="P34">
        <v>33</v>
      </c>
      <c r="Q34">
        <v>0</v>
      </c>
      <c r="R34">
        <v>33</v>
      </c>
      <c r="S34">
        <v>107</v>
      </c>
      <c r="T34">
        <v>3</v>
      </c>
      <c r="U34">
        <v>98</v>
      </c>
      <c r="V34">
        <f t="shared" si="1"/>
        <v>473</v>
      </c>
      <c r="W34">
        <v>3.545455</v>
      </c>
      <c r="X34">
        <v>4.1363640000000004</v>
      </c>
      <c r="Y34">
        <v>3.6363639999999999</v>
      </c>
      <c r="Z34">
        <v>3.6818179999999998</v>
      </c>
      <c r="AB34">
        <v>3.9090910000000001</v>
      </c>
      <c r="AC34">
        <v>11</v>
      </c>
    </row>
    <row r="35" spans="1:29" x14ac:dyDescent="0.2">
      <c r="A35" t="s">
        <v>143</v>
      </c>
      <c r="B35" t="s">
        <v>26</v>
      </c>
      <c r="C35" t="s">
        <v>26</v>
      </c>
      <c r="D35" t="s">
        <v>144</v>
      </c>
      <c r="E35" t="s">
        <v>145</v>
      </c>
      <c r="F35" t="s">
        <v>146</v>
      </c>
      <c r="G35">
        <v>8.5</v>
      </c>
      <c r="H35" t="str">
        <f t="shared" si="0"/>
        <v>ABV btwn 8 &amp;12</v>
      </c>
      <c r="I35">
        <v>25</v>
      </c>
      <c r="J35">
        <v>50</v>
      </c>
      <c r="K35">
        <v>32</v>
      </c>
      <c r="L35">
        <v>64</v>
      </c>
      <c r="M35">
        <v>28</v>
      </c>
      <c r="N35">
        <v>47</v>
      </c>
      <c r="O35">
        <v>135</v>
      </c>
      <c r="P35">
        <v>49</v>
      </c>
      <c r="Q35">
        <v>2</v>
      </c>
      <c r="R35">
        <v>65</v>
      </c>
      <c r="S35">
        <v>55</v>
      </c>
      <c r="T35">
        <v>15</v>
      </c>
      <c r="U35">
        <v>182</v>
      </c>
      <c r="V35">
        <f t="shared" si="1"/>
        <v>674</v>
      </c>
      <c r="W35">
        <v>3.9333330000000002</v>
      </c>
      <c r="X35">
        <v>3.8666670000000001</v>
      </c>
      <c r="Y35">
        <v>4.266667</v>
      </c>
      <c r="Z35">
        <v>4.266667</v>
      </c>
      <c r="AB35">
        <v>4.1666670000000003</v>
      </c>
      <c r="AC35">
        <v>15</v>
      </c>
    </row>
    <row r="36" spans="1:29" x14ac:dyDescent="0.2">
      <c r="A36" t="s">
        <v>147</v>
      </c>
      <c r="B36" t="s">
        <v>26</v>
      </c>
      <c r="C36" t="s">
        <v>26</v>
      </c>
      <c r="D36" t="s">
        <v>148</v>
      </c>
      <c r="E36" t="s">
        <v>149</v>
      </c>
      <c r="F36" t="s">
        <v>40</v>
      </c>
      <c r="G36">
        <v>4.5</v>
      </c>
      <c r="H36" t="str">
        <f t="shared" si="0"/>
        <v>ABV btwn 4 &amp; 8</v>
      </c>
      <c r="I36">
        <v>25</v>
      </c>
      <c r="J36">
        <v>50</v>
      </c>
      <c r="K36">
        <v>33</v>
      </c>
      <c r="L36">
        <v>54</v>
      </c>
      <c r="M36">
        <v>13</v>
      </c>
      <c r="N36">
        <v>52</v>
      </c>
      <c r="O36">
        <v>57</v>
      </c>
      <c r="P36">
        <v>10</v>
      </c>
      <c r="Q36">
        <v>0</v>
      </c>
      <c r="R36">
        <v>14</v>
      </c>
      <c r="S36">
        <v>68</v>
      </c>
      <c r="T36">
        <v>15</v>
      </c>
      <c r="U36">
        <v>100</v>
      </c>
      <c r="V36">
        <f t="shared" si="1"/>
        <v>416</v>
      </c>
      <c r="W36">
        <v>4.0952380000000002</v>
      </c>
      <c r="X36">
        <v>4.2380950000000004</v>
      </c>
      <c r="Y36">
        <v>4.2619049999999996</v>
      </c>
      <c r="Z36">
        <v>4.2142860000000004</v>
      </c>
      <c r="AB36">
        <v>4.4523809999999999</v>
      </c>
      <c r="AC36">
        <v>21</v>
      </c>
    </row>
    <row r="37" spans="1:29" x14ac:dyDescent="0.2">
      <c r="A37" t="s">
        <v>150</v>
      </c>
      <c r="B37" t="s">
        <v>26</v>
      </c>
      <c r="C37" t="s">
        <v>26</v>
      </c>
      <c r="D37" t="s">
        <v>151</v>
      </c>
      <c r="E37" t="s">
        <v>152</v>
      </c>
      <c r="F37" t="s">
        <v>40</v>
      </c>
      <c r="G37">
        <v>7.5</v>
      </c>
      <c r="H37" t="str">
        <f t="shared" si="0"/>
        <v>ABV btwn 4 &amp; 8</v>
      </c>
      <c r="I37">
        <v>25</v>
      </c>
      <c r="J37">
        <v>50</v>
      </c>
      <c r="K37">
        <v>18</v>
      </c>
      <c r="L37">
        <v>55</v>
      </c>
      <c r="M37">
        <v>50</v>
      </c>
      <c r="N37">
        <v>51</v>
      </c>
      <c r="O37">
        <v>87</v>
      </c>
      <c r="P37">
        <v>22</v>
      </c>
      <c r="Q37">
        <v>0</v>
      </c>
      <c r="R37">
        <v>39</v>
      </c>
      <c r="S37">
        <v>47</v>
      </c>
      <c r="T37">
        <v>6</v>
      </c>
      <c r="U37">
        <v>96</v>
      </c>
      <c r="V37">
        <f t="shared" si="1"/>
        <v>471</v>
      </c>
      <c r="W37">
        <v>3.3636360000000001</v>
      </c>
      <c r="X37">
        <v>3.6212119999999999</v>
      </c>
      <c r="Y37">
        <v>3.5151520000000001</v>
      </c>
      <c r="Z37">
        <v>3.3333330000000001</v>
      </c>
      <c r="AB37">
        <v>3.2878790000000002</v>
      </c>
      <c r="AC37">
        <v>33</v>
      </c>
    </row>
    <row r="38" spans="1:29" x14ac:dyDescent="0.2">
      <c r="A38" t="s">
        <v>153</v>
      </c>
      <c r="B38" t="s">
        <v>26</v>
      </c>
      <c r="C38" t="s">
        <v>26</v>
      </c>
      <c r="D38" t="s">
        <v>154</v>
      </c>
      <c r="E38" t="s">
        <v>155</v>
      </c>
      <c r="F38" t="s">
        <v>156</v>
      </c>
      <c r="G38">
        <v>6.6</v>
      </c>
      <c r="H38" t="str">
        <f t="shared" si="0"/>
        <v>ABV btwn 4 &amp; 8</v>
      </c>
      <c r="I38">
        <v>25</v>
      </c>
      <c r="J38">
        <v>50</v>
      </c>
      <c r="K38">
        <v>21</v>
      </c>
      <c r="L38">
        <v>39</v>
      </c>
      <c r="M38">
        <v>7</v>
      </c>
      <c r="N38">
        <v>40</v>
      </c>
      <c r="O38">
        <v>62</v>
      </c>
      <c r="P38">
        <v>34</v>
      </c>
      <c r="Q38">
        <v>0</v>
      </c>
      <c r="R38">
        <v>47</v>
      </c>
      <c r="S38">
        <v>65</v>
      </c>
      <c r="T38">
        <v>5</v>
      </c>
      <c r="U38">
        <v>80</v>
      </c>
      <c r="V38">
        <f t="shared" si="1"/>
        <v>400</v>
      </c>
      <c r="W38">
        <v>4</v>
      </c>
      <c r="X38">
        <v>3.9</v>
      </c>
      <c r="Y38">
        <v>3.9</v>
      </c>
      <c r="Z38">
        <v>4</v>
      </c>
      <c r="AB38">
        <v>4.0999999999999996</v>
      </c>
      <c r="AC38">
        <v>5</v>
      </c>
    </row>
    <row r="39" spans="1:29" x14ac:dyDescent="0.2">
      <c r="A39" t="s">
        <v>157</v>
      </c>
      <c r="B39" t="s">
        <v>26</v>
      </c>
      <c r="C39" t="s">
        <v>26</v>
      </c>
      <c r="D39" t="s">
        <v>158</v>
      </c>
      <c r="E39" t="s">
        <v>159</v>
      </c>
      <c r="F39" t="s">
        <v>160</v>
      </c>
      <c r="G39">
        <v>6.3</v>
      </c>
      <c r="H39" t="str">
        <f t="shared" si="0"/>
        <v>ABV btwn 4 &amp; 8</v>
      </c>
      <c r="I39">
        <v>25</v>
      </c>
      <c r="J39">
        <v>50</v>
      </c>
      <c r="K39">
        <v>27</v>
      </c>
      <c r="L39">
        <v>61</v>
      </c>
      <c r="M39">
        <v>11</v>
      </c>
      <c r="N39">
        <v>56</v>
      </c>
      <c r="O39">
        <v>61</v>
      </c>
      <c r="P39">
        <v>46</v>
      </c>
      <c r="Q39">
        <v>0</v>
      </c>
      <c r="R39">
        <v>40</v>
      </c>
      <c r="S39">
        <v>77</v>
      </c>
      <c r="T39">
        <v>14</v>
      </c>
      <c r="U39">
        <v>110</v>
      </c>
      <c r="V39">
        <f t="shared" si="1"/>
        <v>503</v>
      </c>
      <c r="W39">
        <v>4.1875</v>
      </c>
      <c r="X39">
        <v>4.0625</v>
      </c>
      <c r="Y39">
        <v>4.25</v>
      </c>
      <c r="Z39">
        <v>4.25</v>
      </c>
      <c r="AB39">
        <v>4.46875</v>
      </c>
      <c r="AC39">
        <v>16</v>
      </c>
    </row>
    <row r="40" spans="1:29" x14ac:dyDescent="0.2">
      <c r="A40" t="s">
        <v>161</v>
      </c>
      <c r="B40" t="s">
        <v>26</v>
      </c>
      <c r="C40" t="s">
        <v>26</v>
      </c>
      <c r="D40" t="s">
        <v>162</v>
      </c>
      <c r="E40" t="s">
        <v>163</v>
      </c>
      <c r="F40" t="s">
        <v>164</v>
      </c>
      <c r="G40">
        <v>6.8</v>
      </c>
      <c r="H40" t="str">
        <f t="shared" si="0"/>
        <v>ABV btwn 4 &amp; 8</v>
      </c>
      <c r="I40">
        <v>25</v>
      </c>
      <c r="J40">
        <v>50</v>
      </c>
      <c r="K40">
        <v>19</v>
      </c>
      <c r="L40">
        <v>57</v>
      </c>
      <c r="M40">
        <v>13</v>
      </c>
      <c r="N40">
        <v>42</v>
      </c>
      <c r="O40">
        <v>68</v>
      </c>
      <c r="P40">
        <v>25</v>
      </c>
      <c r="Q40">
        <v>0</v>
      </c>
      <c r="R40">
        <v>29</v>
      </c>
      <c r="S40">
        <v>54</v>
      </c>
      <c r="T40">
        <v>12</v>
      </c>
      <c r="U40">
        <v>70</v>
      </c>
      <c r="V40">
        <f t="shared" si="1"/>
        <v>389</v>
      </c>
      <c r="W40">
        <v>3.6551719999999999</v>
      </c>
      <c r="X40">
        <v>3.9310339999999999</v>
      </c>
      <c r="Y40">
        <v>3.8103449999999999</v>
      </c>
      <c r="Z40">
        <v>3.6896550000000001</v>
      </c>
      <c r="AB40">
        <v>3.8275860000000002</v>
      </c>
      <c r="AC40">
        <v>29</v>
      </c>
    </row>
    <row r="41" spans="1:29" x14ac:dyDescent="0.2">
      <c r="A41" t="s">
        <v>165</v>
      </c>
      <c r="B41" t="s">
        <v>7606</v>
      </c>
      <c r="C41" t="s">
        <v>166</v>
      </c>
      <c r="D41" t="s">
        <v>167</v>
      </c>
      <c r="E41" t="s">
        <v>168</v>
      </c>
      <c r="F41" t="s">
        <v>169</v>
      </c>
      <c r="G41">
        <v>15</v>
      </c>
      <c r="H41" t="str">
        <f t="shared" si="0"/>
        <v>ABV btwn 12 &amp; 16</v>
      </c>
      <c r="I41">
        <v>60</v>
      </c>
      <c r="J41">
        <v>100</v>
      </c>
      <c r="K41">
        <v>20</v>
      </c>
      <c r="L41">
        <v>55</v>
      </c>
      <c r="M41">
        <v>82</v>
      </c>
      <c r="N41">
        <v>56</v>
      </c>
      <c r="O41">
        <v>170</v>
      </c>
      <c r="P41">
        <v>30</v>
      </c>
      <c r="Q41">
        <v>0</v>
      </c>
      <c r="R41">
        <v>107</v>
      </c>
      <c r="S41">
        <v>43</v>
      </c>
      <c r="T41">
        <v>13</v>
      </c>
      <c r="U41">
        <v>62</v>
      </c>
      <c r="V41">
        <f t="shared" si="1"/>
        <v>638</v>
      </c>
      <c r="W41">
        <v>3.9024109999999999</v>
      </c>
      <c r="X41">
        <v>3.9322620000000001</v>
      </c>
      <c r="Y41">
        <v>3.901837</v>
      </c>
      <c r="Z41">
        <v>3.9316879999999998</v>
      </c>
      <c r="AB41">
        <v>3.7043629999999999</v>
      </c>
      <c r="AC41">
        <v>871</v>
      </c>
    </row>
    <row r="42" spans="1:29" x14ac:dyDescent="0.2">
      <c r="A42" t="s">
        <v>170</v>
      </c>
      <c r="B42" t="s">
        <v>7606</v>
      </c>
      <c r="C42" t="s">
        <v>166</v>
      </c>
      <c r="D42" t="s">
        <v>171</v>
      </c>
      <c r="E42" t="s">
        <v>172</v>
      </c>
      <c r="F42" t="s">
        <v>173</v>
      </c>
      <c r="G42">
        <v>14.3</v>
      </c>
      <c r="H42" t="str">
        <f t="shared" si="0"/>
        <v>ABV btwn 12 &amp; 16</v>
      </c>
      <c r="I42">
        <v>60</v>
      </c>
      <c r="J42">
        <v>100</v>
      </c>
      <c r="K42">
        <v>11</v>
      </c>
      <c r="L42">
        <v>65</v>
      </c>
      <c r="M42">
        <v>94</v>
      </c>
      <c r="N42">
        <v>40</v>
      </c>
      <c r="O42">
        <v>142</v>
      </c>
      <c r="P42">
        <v>25</v>
      </c>
      <c r="Q42">
        <v>0</v>
      </c>
      <c r="R42">
        <v>63</v>
      </c>
      <c r="S42">
        <v>23</v>
      </c>
      <c r="T42">
        <v>27</v>
      </c>
      <c r="U42">
        <v>133</v>
      </c>
      <c r="V42">
        <f t="shared" si="1"/>
        <v>623</v>
      </c>
      <c r="W42">
        <v>4.369205</v>
      </c>
      <c r="X42">
        <v>4.0728479999999996</v>
      </c>
      <c r="Y42">
        <v>4.1937090000000001</v>
      </c>
      <c r="Z42">
        <v>4.3079470000000004</v>
      </c>
      <c r="AB42">
        <v>4.0910599999999997</v>
      </c>
      <c r="AC42">
        <v>302</v>
      </c>
    </row>
    <row r="43" spans="1:29" x14ac:dyDescent="0.2">
      <c r="A43" t="s">
        <v>174</v>
      </c>
      <c r="B43" t="s">
        <v>7606</v>
      </c>
      <c r="C43" t="s">
        <v>166</v>
      </c>
      <c r="D43" t="s">
        <v>175</v>
      </c>
      <c r="E43" t="s">
        <v>176</v>
      </c>
      <c r="F43" t="s">
        <v>177</v>
      </c>
      <c r="G43">
        <v>10.199999999999999</v>
      </c>
      <c r="H43" t="str">
        <f t="shared" si="0"/>
        <v>ABV btwn 8 &amp;12</v>
      </c>
      <c r="I43">
        <v>60</v>
      </c>
      <c r="J43">
        <v>100</v>
      </c>
      <c r="K43">
        <v>6</v>
      </c>
      <c r="L43">
        <v>55</v>
      </c>
      <c r="M43">
        <v>31</v>
      </c>
      <c r="N43">
        <v>107</v>
      </c>
      <c r="O43">
        <v>97</v>
      </c>
      <c r="P43">
        <v>27</v>
      </c>
      <c r="Q43">
        <v>1</v>
      </c>
      <c r="R43">
        <v>57</v>
      </c>
      <c r="S43">
        <v>120</v>
      </c>
      <c r="T43">
        <v>14</v>
      </c>
      <c r="U43">
        <v>119</v>
      </c>
      <c r="V43">
        <f t="shared" si="1"/>
        <v>634</v>
      </c>
      <c r="W43">
        <v>4.2385520000000003</v>
      </c>
      <c r="X43">
        <v>4.318956</v>
      </c>
      <c r="Y43">
        <v>4.2316289999999999</v>
      </c>
      <c r="Z43">
        <v>4.2859420000000004</v>
      </c>
      <c r="AB43">
        <v>4.071885</v>
      </c>
      <c r="AC43">
        <v>939</v>
      </c>
    </row>
    <row r="44" spans="1:29" x14ac:dyDescent="0.2">
      <c r="A44" t="s">
        <v>178</v>
      </c>
      <c r="B44" t="s">
        <v>7606</v>
      </c>
      <c r="C44" t="s">
        <v>166</v>
      </c>
      <c r="D44" t="s">
        <v>76</v>
      </c>
      <c r="E44" t="s">
        <v>179</v>
      </c>
      <c r="F44" t="s">
        <v>180</v>
      </c>
      <c r="G44">
        <v>11</v>
      </c>
      <c r="H44" t="str">
        <f t="shared" si="0"/>
        <v>ABV btwn 8 &amp;12</v>
      </c>
      <c r="I44">
        <v>60</v>
      </c>
      <c r="J44">
        <v>100</v>
      </c>
      <c r="K44">
        <v>9</v>
      </c>
      <c r="L44">
        <v>49</v>
      </c>
      <c r="M44">
        <v>45</v>
      </c>
      <c r="N44">
        <v>78</v>
      </c>
      <c r="O44">
        <v>83</v>
      </c>
      <c r="P44">
        <v>36</v>
      </c>
      <c r="Q44">
        <v>1</v>
      </c>
      <c r="R44">
        <v>52</v>
      </c>
      <c r="S44">
        <v>97</v>
      </c>
      <c r="T44">
        <v>12</v>
      </c>
      <c r="U44">
        <v>117</v>
      </c>
      <c r="V44">
        <f t="shared" si="1"/>
        <v>579</v>
      </c>
      <c r="W44">
        <v>4.0519179999999997</v>
      </c>
      <c r="X44">
        <v>4.0757719999999997</v>
      </c>
      <c r="Y44">
        <v>4.0841909999999997</v>
      </c>
      <c r="Z44">
        <v>4.1440599999999996</v>
      </c>
      <c r="AB44">
        <v>3.963517</v>
      </c>
      <c r="AC44">
        <v>1069</v>
      </c>
    </row>
    <row r="45" spans="1:29" x14ac:dyDescent="0.2">
      <c r="A45" t="s">
        <v>181</v>
      </c>
      <c r="B45" t="s">
        <v>7606</v>
      </c>
      <c r="C45" t="s">
        <v>166</v>
      </c>
      <c r="D45" t="s">
        <v>182</v>
      </c>
      <c r="E45" t="s">
        <v>183</v>
      </c>
      <c r="F45" t="s">
        <v>184</v>
      </c>
      <c r="G45">
        <v>10.5</v>
      </c>
      <c r="H45" t="str">
        <f t="shared" si="0"/>
        <v>ABV btwn 8 &amp;12</v>
      </c>
      <c r="I45">
        <v>60</v>
      </c>
      <c r="J45">
        <v>100</v>
      </c>
      <c r="K45">
        <v>18</v>
      </c>
      <c r="L45">
        <v>71</v>
      </c>
      <c r="M45">
        <v>52</v>
      </c>
      <c r="N45">
        <v>90</v>
      </c>
      <c r="O45">
        <v>125</v>
      </c>
      <c r="P45">
        <v>72</v>
      </c>
      <c r="Q45">
        <v>0</v>
      </c>
      <c r="R45">
        <v>101</v>
      </c>
      <c r="S45">
        <v>105</v>
      </c>
      <c r="T45">
        <v>24</v>
      </c>
      <c r="U45">
        <v>105</v>
      </c>
      <c r="V45">
        <f t="shared" si="1"/>
        <v>763</v>
      </c>
      <c r="W45">
        <v>4.2073729999999996</v>
      </c>
      <c r="X45">
        <v>4.123272</v>
      </c>
      <c r="Y45">
        <v>4.1877880000000003</v>
      </c>
      <c r="Z45">
        <v>4.264977</v>
      </c>
      <c r="AB45">
        <v>4.0599080000000001</v>
      </c>
      <c r="AC45">
        <v>434</v>
      </c>
    </row>
    <row r="46" spans="1:29" x14ac:dyDescent="0.2">
      <c r="A46" t="s">
        <v>185</v>
      </c>
      <c r="B46" t="s">
        <v>7606</v>
      </c>
      <c r="C46" t="s">
        <v>166</v>
      </c>
      <c r="D46" t="s">
        <v>186</v>
      </c>
      <c r="E46" t="s">
        <v>187</v>
      </c>
      <c r="F46" t="s">
        <v>188</v>
      </c>
      <c r="G46">
        <v>10.9</v>
      </c>
      <c r="H46" t="str">
        <f t="shared" si="0"/>
        <v>ABV btwn 8 &amp;12</v>
      </c>
      <c r="I46">
        <v>60</v>
      </c>
      <c r="J46">
        <v>100</v>
      </c>
      <c r="K46">
        <v>14</v>
      </c>
      <c r="L46">
        <v>49</v>
      </c>
      <c r="M46">
        <v>44</v>
      </c>
      <c r="N46">
        <v>47</v>
      </c>
      <c r="O46">
        <v>74</v>
      </c>
      <c r="P46">
        <v>28</v>
      </c>
      <c r="Q46">
        <v>0</v>
      </c>
      <c r="R46">
        <v>43</v>
      </c>
      <c r="S46">
        <v>68</v>
      </c>
      <c r="T46">
        <v>17</v>
      </c>
      <c r="U46">
        <v>89</v>
      </c>
      <c r="V46">
        <f t="shared" si="1"/>
        <v>473</v>
      </c>
      <c r="W46">
        <v>4.0523730000000002</v>
      </c>
      <c r="X46">
        <v>4.1432079999999996</v>
      </c>
      <c r="Y46">
        <v>4.0826510000000003</v>
      </c>
      <c r="Z46">
        <v>4.1276599999999997</v>
      </c>
      <c r="AB46">
        <v>4.0163669999999998</v>
      </c>
      <c r="AC46">
        <v>611</v>
      </c>
    </row>
    <row r="47" spans="1:29" x14ac:dyDescent="0.2">
      <c r="A47" t="s">
        <v>189</v>
      </c>
      <c r="B47" t="s">
        <v>7606</v>
      </c>
      <c r="C47" t="s">
        <v>166</v>
      </c>
      <c r="D47" t="s">
        <v>190</v>
      </c>
      <c r="E47" t="s">
        <v>191</v>
      </c>
      <c r="F47" t="s">
        <v>40</v>
      </c>
      <c r="G47">
        <v>11</v>
      </c>
      <c r="H47" t="str">
        <f t="shared" si="0"/>
        <v>ABV btwn 8 &amp;12</v>
      </c>
      <c r="I47">
        <v>60</v>
      </c>
      <c r="J47">
        <v>100</v>
      </c>
      <c r="K47">
        <v>14</v>
      </c>
      <c r="L47">
        <v>58</v>
      </c>
      <c r="M47">
        <v>36</v>
      </c>
      <c r="N47">
        <v>52</v>
      </c>
      <c r="O47">
        <v>117</v>
      </c>
      <c r="P47">
        <v>29</v>
      </c>
      <c r="Q47">
        <v>0</v>
      </c>
      <c r="R47">
        <v>54</v>
      </c>
      <c r="S47">
        <v>67</v>
      </c>
      <c r="T47">
        <v>13</v>
      </c>
      <c r="U47">
        <v>122</v>
      </c>
      <c r="V47">
        <f t="shared" si="1"/>
        <v>562</v>
      </c>
      <c r="W47">
        <v>4.1764710000000003</v>
      </c>
      <c r="X47">
        <v>4.0826330000000004</v>
      </c>
      <c r="Y47">
        <v>4.1372549999999997</v>
      </c>
      <c r="Z47">
        <v>4.2212889999999996</v>
      </c>
      <c r="AB47">
        <v>4.1022410000000002</v>
      </c>
      <c r="AC47">
        <v>357</v>
      </c>
    </row>
    <row r="48" spans="1:29" x14ac:dyDescent="0.2">
      <c r="A48" t="s">
        <v>192</v>
      </c>
      <c r="B48" t="s">
        <v>7606</v>
      </c>
      <c r="C48" t="s">
        <v>166</v>
      </c>
      <c r="D48" t="s">
        <v>193</v>
      </c>
      <c r="E48" t="s">
        <v>194</v>
      </c>
      <c r="F48" t="s">
        <v>195</v>
      </c>
      <c r="G48">
        <v>9.3000000000000007</v>
      </c>
      <c r="H48" t="str">
        <f t="shared" si="0"/>
        <v>ABV btwn 8 &amp;12</v>
      </c>
      <c r="I48">
        <v>60</v>
      </c>
      <c r="J48">
        <v>100</v>
      </c>
      <c r="K48">
        <v>17</v>
      </c>
      <c r="L48">
        <v>74</v>
      </c>
      <c r="M48">
        <v>41</v>
      </c>
      <c r="N48">
        <v>66</v>
      </c>
      <c r="O48">
        <v>143</v>
      </c>
      <c r="P48">
        <v>38</v>
      </c>
      <c r="Q48">
        <v>1</v>
      </c>
      <c r="R48">
        <v>78</v>
      </c>
      <c r="S48">
        <v>72</v>
      </c>
      <c r="T48">
        <v>11</v>
      </c>
      <c r="U48">
        <v>130</v>
      </c>
      <c r="V48">
        <f t="shared" si="1"/>
        <v>671</v>
      </c>
      <c r="W48">
        <v>4.1347829999999997</v>
      </c>
      <c r="X48">
        <v>4.1336959999999996</v>
      </c>
      <c r="Y48">
        <v>4.1413039999999999</v>
      </c>
      <c r="Z48">
        <v>4.2358700000000002</v>
      </c>
      <c r="AB48">
        <v>4.0836959999999998</v>
      </c>
      <c r="AC48">
        <v>460</v>
      </c>
    </row>
    <row r="49" spans="1:29" x14ac:dyDescent="0.2">
      <c r="A49" t="s">
        <v>196</v>
      </c>
      <c r="B49" t="s">
        <v>7606</v>
      </c>
      <c r="C49" t="s">
        <v>166</v>
      </c>
      <c r="D49" t="s">
        <v>197</v>
      </c>
      <c r="E49" t="s">
        <v>198</v>
      </c>
      <c r="F49" t="s">
        <v>199</v>
      </c>
      <c r="G49">
        <v>11.5</v>
      </c>
      <c r="H49" t="str">
        <f t="shared" si="0"/>
        <v>ABV btwn 8 &amp;12</v>
      </c>
      <c r="I49">
        <v>60</v>
      </c>
      <c r="J49">
        <v>100</v>
      </c>
      <c r="K49">
        <v>13</v>
      </c>
      <c r="L49">
        <v>51</v>
      </c>
      <c r="M49">
        <v>35</v>
      </c>
      <c r="N49">
        <v>88</v>
      </c>
      <c r="O49">
        <v>80</v>
      </c>
      <c r="P49">
        <v>41</v>
      </c>
      <c r="Q49">
        <v>0</v>
      </c>
      <c r="R49">
        <v>65</v>
      </c>
      <c r="S49">
        <v>86</v>
      </c>
      <c r="T49">
        <v>14</v>
      </c>
      <c r="U49">
        <v>83</v>
      </c>
      <c r="V49">
        <f t="shared" si="1"/>
        <v>556</v>
      </c>
      <c r="W49">
        <v>4.094595</v>
      </c>
      <c r="X49">
        <v>4.0241819999999997</v>
      </c>
      <c r="Y49">
        <v>4.0611660000000001</v>
      </c>
      <c r="Z49">
        <v>4.0640109999999998</v>
      </c>
      <c r="AB49">
        <v>3.7382650000000002</v>
      </c>
      <c r="AC49">
        <v>703</v>
      </c>
    </row>
    <row r="50" spans="1:29" x14ac:dyDescent="0.2">
      <c r="A50" t="s">
        <v>200</v>
      </c>
      <c r="B50" t="s">
        <v>7606</v>
      </c>
      <c r="C50" t="s">
        <v>166</v>
      </c>
      <c r="D50" t="s">
        <v>201</v>
      </c>
      <c r="E50" t="s">
        <v>202</v>
      </c>
      <c r="F50" t="s">
        <v>203</v>
      </c>
      <c r="G50">
        <v>11.5</v>
      </c>
      <c r="H50" t="str">
        <f t="shared" si="0"/>
        <v>ABV btwn 8 &amp;12</v>
      </c>
      <c r="I50">
        <v>60</v>
      </c>
      <c r="J50">
        <v>100</v>
      </c>
      <c r="K50">
        <v>14</v>
      </c>
      <c r="L50">
        <v>55</v>
      </c>
      <c r="M50">
        <v>34</v>
      </c>
      <c r="N50">
        <v>66</v>
      </c>
      <c r="O50">
        <v>102</v>
      </c>
      <c r="P50">
        <v>36</v>
      </c>
      <c r="Q50">
        <v>1</v>
      </c>
      <c r="R50">
        <v>53</v>
      </c>
      <c r="S50">
        <v>82</v>
      </c>
      <c r="T50">
        <v>22</v>
      </c>
      <c r="U50">
        <v>98</v>
      </c>
      <c r="V50">
        <f t="shared" si="1"/>
        <v>563</v>
      </c>
      <c r="W50">
        <v>4.1971679999999996</v>
      </c>
      <c r="X50">
        <v>3.9803920000000002</v>
      </c>
      <c r="Y50">
        <v>4.0228760000000001</v>
      </c>
      <c r="Z50">
        <v>4.2538130000000001</v>
      </c>
      <c r="AB50">
        <v>4.0217859999999996</v>
      </c>
      <c r="AC50">
        <v>459</v>
      </c>
    </row>
    <row r="51" spans="1:29" x14ac:dyDescent="0.2">
      <c r="A51" t="s">
        <v>204</v>
      </c>
      <c r="B51" t="s">
        <v>7606</v>
      </c>
      <c r="C51" t="s">
        <v>166</v>
      </c>
      <c r="D51" t="s">
        <v>205</v>
      </c>
      <c r="E51" t="s">
        <v>206</v>
      </c>
      <c r="F51" t="s">
        <v>207</v>
      </c>
      <c r="G51">
        <v>12.8</v>
      </c>
      <c r="H51" t="str">
        <f t="shared" si="0"/>
        <v>ABV btwn 12 &amp; 16</v>
      </c>
      <c r="I51">
        <v>60</v>
      </c>
      <c r="J51">
        <v>100</v>
      </c>
      <c r="K51">
        <v>6</v>
      </c>
      <c r="L51">
        <v>39</v>
      </c>
      <c r="M51">
        <v>56</v>
      </c>
      <c r="N51">
        <v>25</v>
      </c>
      <c r="O51">
        <v>101</v>
      </c>
      <c r="P51">
        <v>23</v>
      </c>
      <c r="Q51">
        <v>5</v>
      </c>
      <c r="R51">
        <v>45</v>
      </c>
      <c r="S51">
        <v>48</v>
      </c>
      <c r="T51">
        <v>21</v>
      </c>
      <c r="U51">
        <v>134</v>
      </c>
      <c r="V51">
        <f t="shared" si="1"/>
        <v>503</v>
      </c>
      <c r="W51">
        <v>4.5</v>
      </c>
      <c r="X51">
        <v>4</v>
      </c>
      <c r="Y51">
        <v>4</v>
      </c>
      <c r="Z51">
        <v>4.5</v>
      </c>
      <c r="AB51">
        <v>4.5</v>
      </c>
      <c r="AC51">
        <v>1</v>
      </c>
    </row>
    <row r="52" spans="1:29" x14ac:dyDescent="0.2">
      <c r="A52" t="s">
        <v>208</v>
      </c>
      <c r="B52" t="s">
        <v>7606</v>
      </c>
      <c r="C52" t="s">
        <v>166</v>
      </c>
      <c r="D52" t="s">
        <v>209</v>
      </c>
      <c r="E52" t="s">
        <v>210</v>
      </c>
      <c r="F52" t="s">
        <v>211</v>
      </c>
      <c r="G52">
        <v>11.1</v>
      </c>
      <c r="H52" t="str">
        <f t="shared" si="0"/>
        <v>ABV btwn 8 &amp;12</v>
      </c>
      <c r="I52">
        <v>60</v>
      </c>
      <c r="J52">
        <v>100</v>
      </c>
      <c r="K52">
        <v>12</v>
      </c>
      <c r="L52">
        <v>62</v>
      </c>
      <c r="M52">
        <v>66</v>
      </c>
      <c r="N52">
        <v>38</v>
      </c>
      <c r="O52">
        <v>52</v>
      </c>
      <c r="P52">
        <v>20</v>
      </c>
      <c r="Q52">
        <v>0</v>
      </c>
      <c r="R52">
        <v>32</v>
      </c>
      <c r="S52">
        <v>42</v>
      </c>
      <c r="T52">
        <v>22</v>
      </c>
      <c r="U52">
        <v>103</v>
      </c>
      <c r="V52">
        <f t="shared" si="1"/>
        <v>449</v>
      </c>
      <c r="W52">
        <v>3.943333</v>
      </c>
      <c r="X52">
        <v>4.0866670000000003</v>
      </c>
      <c r="Y52">
        <v>3.8433329999999999</v>
      </c>
      <c r="Z52">
        <v>3.88</v>
      </c>
      <c r="AB52">
        <v>3.8133330000000001</v>
      </c>
      <c r="AC52">
        <v>150</v>
      </c>
    </row>
    <row r="53" spans="1:29" x14ac:dyDescent="0.2">
      <c r="A53" t="s">
        <v>212</v>
      </c>
      <c r="B53" t="s">
        <v>7606</v>
      </c>
      <c r="C53" t="s">
        <v>166</v>
      </c>
      <c r="D53" t="s">
        <v>213</v>
      </c>
      <c r="E53" t="s">
        <v>214</v>
      </c>
      <c r="F53" t="s">
        <v>215</v>
      </c>
      <c r="G53">
        <v>10.199999999999999</v>
      </c>
      <c r="H53" t="str">
        <f t="shared" si="0"/>
        <v>ABV btwn 8 &amp;12</v>
      </c>
      <c r="I53">
        <v>60</v>
      </c>
      <c r="J53">
        <v>100</v>
      </c>
      <c r="K53">
        <v>23</v>
      </c>
      <c r="L53">
        <v>54</v>
      </c>
      <c r="M53">
        <v>61</v>
      </c>
      <c r="N53">
        <v>70</v>
      </c>
      <c r="O53">
        <v>125</v>
      </c>
      <c r="P53">
        <v>33</v>
      </c>
      <c r="Q53">
        <v>0</v>
      </c>
      <c r="R53">
        <v>54</v>
      </c>
      <c r="S53">
        <v>62</v>
      </c>
      <c r="T53">
        <v>22</v>
      </c>
      <c r="U53">
        <v>119</v>
      </c>
      <c r="V53">
        <f t="shared" si="1"/>
        <v>623</v>
      </c>
      <c r="W53">
        <v>3.9051719999999999</v>
      </c>
      <c r="X53">
        <v>3.9120689999999998</v>
      </c>
      <c r="Y53">
        <v>3.8810340000000001</v>
      </c>
      <c r="Z53">
        <v>3.9275859999999998</v>
      </c>
      <c r="AB53">
        <v>3.8172410000000001</v>
      </c>
      <c r="AC53">
        <v>290</v>
      </c>
    </row>
    <row r="54" spans="1:29" x14ac:dyDescent="0.2">
      <c r="A54" t="s">
        <v>216</v>
      </c>
      <c r="B54" t="s">
        <v>7606</v>
      </c>
      <c r="C54" t="s">
        <v>166</v>
      </c>
      <c r="D54" t="s">
        <v>209</v>
      </c>
      <c r="E54" t="s">
        <v>217</v>
      </c>
      <c r="F54" t="s">
        <v>218</v>
      </c>
      <c r="G54">
        <v>10.4</v>
      </c>
      <c r="H54" t="str">
        <f t="shared" si="0"/>
        <v>ABV btwn 8 &amp;12</v>
      </c>
      <c r="I54">
        <v>60</v>
      </c>
      <c r="J54">
        <v>100</v>
      </c>
      <c r="K54">
        <v>7</v>
      </c>
      <c r="L54">
        <v>47</v>
      </c>
      <c r="M54">
        <v>39</v>
      </c>
      <c r="N54">
        <v>64</v>
      </c>
      <c r="O54">
        <v>97</v>
      </c>
      <c r="P54">
        <v>27</v>
      </c>
      <c r="Q54">
        <v>1</v>
      </c>
      <c r="R54">
        <v>46</v>
      </c>
      <c r="S54">
        <v>67</v>
      </c>
      <c r="T54">
        <v>2</v>
      </c>
      <c r="U54">
        <v>110</v>
      </c>
      <c r="V54">
        <f t="shared" si="1"/>
        <v>507</v>
      </c>
      <c r="W54">
        <v>3.8926059999999998</v>
      </c>
      <c r="X54">
        <v>3.924296</v>
      </c>
      <c r="Y54">
        <v>3.7799299999999998</v>
      </c>
      <c r="Z54">
        <v>3.8186619999999998</v>
      </c>
      <c r="AB54">
        <v>3.7693660000000002</v>
      </c>
      <c r="AC54">
        <v>284</v>
      </c>
    </row>
    <row r="55" spans="1:29" x14ac:dyDescent="0.2">
      <c r="A55" t="s">
        <v>219</v>
      </c>
      <c r="B55" t="s">
        <v>7606</v>
      </c>
      <c r="C55" t="s">
        <v>166</v>
      </c>
      <c r="D55" t="s">
        <v>220</v>
      </c>
      <c r="E55" t="s">
        <v>221</v>
      </c>
      <c r="F55" t="s">
        <v>40</v>
      </c>
      <c r="G55">
        <v>10.9</v>
      </c>
      <c r="H55" t="str">
        <f t="shared" si="0"/>
        <v>ABV btwn 8 &amp;12</v>
      </c>
      <c r="I55">
        <v>60</v>
      </c>
      <c r="J55">
        <v>100</v>
      </c>
      <c r="K55">
        <v>12</v>
      </c>
      <c r="L55">
        <v>44</v>
      </c>
      <c r="M55">
        <v>35</v>
      </c>
      <c r="N55">
        <v>70</v>
      </c>
      <c r="O55">
        <v>74</v>
      </c>
      <c r="P55">
        <v>39</v>
      </c>
      <c r="Q55">
        <v>1</v>
      </c>
      <c r="R55">
        <v>45</v>
      </c>
      <c r="S55">
        <v>81</v>
      </c>
      <c r="T55">
        <v>17</v>
      </c>
      <c r="U55">
        <v>99</v>
      </c>
      <c r="V55">
        <f t="shared" si="1"/>
        <v>517</v>
      </c>
      <c r="W55">
        <v>3.8839540000000001</v>
      </c>
      <c r="X55">
        <v>4.1017190000000001</v>
      </c>
      <c r="Y55">
        <v>3.89255</v>
      </c>
      <c r="Z55">
        <v>3.8438400000000001</v>
      </c>
      <c r="AB55">
        <v>3.7320920000000002</v>
      </c>
      <c r="AC55">
        <v>349</v>
      </c>
    </row>
    <row r="56" spans="1:29" x14ac:dyDescent="0.2">
      <c r="A56" t="s">
        <v>222</v>
      </c>
      <c r="B56" t="s">
        <v>7606</v>
      </c>
      <c r="C56" t="s">
        <v>166</v>
      </c>
      <c r="D56" t="s">
        <v>223</v>
      </c>
      <c r="E56" t="s">
        <v>224</v>
      </c>
      <c r="F56" t="s">
        <v>40</v>
      </c>
      <c r="G56">
        <v>11.5</v>
      </c>
      <c r="H56" t="str">
        <f t="shared" si="0"/>
        <v>ABV btwn 8 &amp;12</v>
      </c>
      <c r="I56">
        <v>60</v>
      </c>
      <c r="J56">
        <v>100</v>
      </c>
      <c r="K56">
        <v>11</v>
      </c>
      <c r="L56">
        <v>60</v>
      </c>
      <c r="M56">
        <v>47</v>
      </c>
      <c r="N56">
        <v>67</v>
      </c>
      <c r="O56">
        <v>110</v>
      </c>
      <c r="P56">
        <v>73</v>
      </c>
      <c r="Q56">
        <v>2</v>
      </c>
      <c r="R56">
        <v>120</v>
      </c>
      <c r="S56">
        <v>98</v>
      </c>
      <c r="T56">
        <v>6</v>
      </c>
      <c r="U56">
        <v>100</v>
      </c>
      <c r="V56">
        <f t="shared" si="1"/>
        <v>694</v>
      </c>
      <c r="W56">
        <v>3.714286</v>
      </c>
      <c r="X56">
        <v>3.785714</v>
      </c>
      <c r="Y56">
        <v>3.785714</v>
      </c>
      <c r="Z56">
        <v>3.4285709999999998</v>
      </c>
      <c r="AB56">
        <v>3.5</v>
      </c>
      <c r="AC56">
        <v>7</v>
      </c>
    </row>
    <row r="57" spans="1:29" x14ac:dyDescent="0.2">
      <c r="A57" t="s">
        <v>225</v>
      </c>
      <c r="B57" t="s">
        <v>7606</v>
      </c>
      <c r="C57" t="s">
        <v>166</v>
      </c>
      <c r="D57" t="s">
        <v>226</v>
      </c>
      <c r="E57" t="s">
        <v>227</v>
      </c>
      <c r="F57" t="s">
        <v>228</v>
      </c>
      <c r="G57">
        <v>10</v>
      </c>
      <c r="H57" t="str">
        <f t="shared" si="0"/>
        <v>ABV btwn 8 &amp;12</v>
      </c>
      <c r="I57">
        <v>60</v>
      </c>
      <c r="J57">
        <v>100</v>
      </c>
      <c r="K57">
        <v>8</v>
      </c>
      <c r="L57">
        <v>34</v>
      </c>
      <c r="M57">
        <v>33</v>
      </c>
      <c r="N57">
        <v>29</v>
      </c>
      <c r="O57">
        <v>70</v>
      </c>
      <c r="P57">
        <v>28</v>
      </c>
      <c r="Q57">
        <v>0</v>
      </c>
      <c r="R57">
        <v>41</v>
      </c>
      <c r="S57">
        <v>35</v>
      </c>
      <c r="T57">
        <v>4</v>
      </c>
      <c r="U57">
        <v>67</v>
      </c>
      <c r="V57">
        <f t="shared" si="1"/>
        <v>349</v>
      </c>
      <c r="W57">
        <v>3.6168830000000001</v>
      </c>
      <c r="X57">
        <v>3.852814</v>
      </c>
      <c r="Y57">
        <v>3.5952380000000002</v>
      </c>
      <c r="Z57">
        <v>3.5216449999999999</v>
      </c>
      <c r="AB57">
        <v>3.5735929999999998</v>
      </c>
      <c r="AC57">
        <v>231</v>
      </c>
    </row>
    <row r="58" spans="1:29" x14ac:dyDescent="0.2">
      <c r="A58" t="s">
        <v>229</v>
      </c>
      <c r="B58" t="s">
        <v>7606</v>
      </c>
      <c r="C58" t="s">
        <v>166</v>
      </c>
      <c r="D58" t="s">
        <v>230</v>
      </c>
      <c r="E58" t="s">
        <v>231</v>
      </c>
      <c r="F58" t="s">
        <v>232</v>
      </c>
      <c r="G58">
        <v>14</v>
      </c>
      <c r="H58" t="str">
        <f t="shared" si="0"/>
        <v>ABV btwn 12 &amp; 16</v>
      </c>
      <c r="I58">
        <v>60</v>
      </c>
      <c r="J58">
        <v>100</v>
      </c>
      <c r="K58">
        <v>8</v>
      </c>
      <c r="L58">
        <v>47</v>
      </c>
      <c r="M58">
        <v>36</v>
      </c>
      <c r="N58">
        <v>14</v>
      </c>
      <c r="O58">
        <v>81</v>
      </c>
      <c r="P58">
        <v>14</v>
      </c>
      <c r="Q58">
        <v>0</v>
      </c>
      <c r="R58">
        <v>35</v>
      </c>
      <c r="S58">
        <v>10</v>
      </c>
      <c r="T58">
        <v>10</v>
      </c>
      <c r="U58">
        <v>76</v>
      </c>
      <c r="V58">
        <f t="shared" si="1"/>
        <v>331</v>
      </c>
      <c r="W58">
        <v>4.4705880000000002</v>
      </c>
      <c r="X58">
        <v>3.8907560000000001</v>
      </c>
      <c r="Y58">
        <v>4.2058819999999999</v>
      </c>
      <c r="Z58">
        <v>4.5</v>
      </c>
      <c r="AB58">
        <v>4.1638659999999996</v>
      </c>
      <c r="AC58">
        <v>119</v>
      </c>
    </row>
    <row r="59" spans="1:29" x14ac:dyDescent="0.2">
      <c r="A59" t="s">
        <v>233</v>
      </c>
      <c r="B59" t="s">
        <v>7606</v>
      </c>
      <c r="C59" t="s">
        <v>166</v>
      </c>
      <c r="D59" t="s">
        <v>234</v>
      </c>
      <c r="E59" t="s">
        <v>235</v>
      </c>
      <c r="F59" t="s">
        <v>236</v>
      </c>
      <c r="G59">
        <v>11.5</v>
      </c>
      <c r="H59" t="str">
        <f t="shared" si="0"/>
        <v>ABV btwn 8 &amp;12</v>
      </c>
      <c r="I59">
        <v>60</v>
      </c>
      <c r="J59">
        <v>100</v>
      </c>
      <c r="K59">
        <v>5</v>
      </c>
      <c r="L59">
        <v>65</v>
      </c>
      <c r="M59">
        <v>41</v>
      </c>
      <c r="N59">
        <v>60</v>
      </c>
      <c r="O59">
        <v>146</v>
      </c>
      <c r="P59">
        <v>78</v>
      </c>
      <c r="Q59">
        <v>0</v>
      </c>
      <c r="R59">
        <v>117</v>
      </c>
      <c r="S59">
        <v>71</v>
      </c>
      <c r="T59">
        <v>25</v>
      </c>
      <c r="U59">
        <v>104</v>
      </c>
      <c r="V59">
        <f t="shared" si="1"/>
        <v>712</v>
      </c>
      <c r="W59">
        <v>3.557471</v>
      </c>
      <c r="X59">
        <v>3.8333330000000001</v>
      </c>
      <c r="Y59">
        <v>3.5862069999999999</v>
      </c>
      <c r="Z59">
        <v>3.442529</v>
      </c>
      <c r="AB59">
        <v>3.4655170000000002</v>
      </c>
      <c r="AC59">
        <v>87</v>
      </c>
    </row>
    <row r="60" spans="1:29" x14ac:dyDescent="0.2">
      <c r="A60" t="s">
        <v>237</v>
      </c>
      <c r="B60" t="s">
        <v>7606</v>
      </c>
      <c r="C60" t="s">
        <v>166</v>
      </c>
      <c r="D60" t="s">
        <v>238</v>
      </c>
      <c r="E60" t="s">
        <v>239</v>
      </c>
      <c r="F60" t="s">
        <v>40</v>
      </c>
      <c r="G60">
        <v>11.5</v>
      </c>
      <c r="H60" t="str">
        <f t="shared" si="0"/>
        <v>ABV btwn 8 &amp;12</v>
      </c>
      <c r="I60">
        <v>60</v>
      </c>
      <c r="J60">
        <v>100</v>
      </c>
      <c r="K60">
        <v>11</v>
      </c>
      <c r="L60">
        <v>68</v>
      </c>
      <c r="M60">
        <v>37</v>
      </c>
      <c r="N60">
        <v>80</v>
      </c>
      <c r="O60">
        <v>109</v>
      </c>
      <c r="P60">
        <v>67</v>
      </c>
      <c r="Q60">
        <v>0</v>
      </c>
      <c r="R60">
        <v>83</v>
      </c>
      <c r="S60">
        <v>96</v>
      </c>
      <c r="T60">
        <v>5</v>
      </c>
      <c r="U60">
        <v>87</v>
      </c>
      <c r="V60">
        <f t="shared" si="1"/>
        <v>643</v>
      </c>
      <c r="W60">
        <v>3.8776220000000001</v>
      </c>
      <c r="X60">
        <v>3.914336</v>
      </c>
      <c r="Y60">
        <v>3.9090910000000001</v>
      </c>
      <c r="Z60">
        <v>3.9038460000000001</v>
      </c>
      <c r="AB60">
        <v>3.8269229999999999</v>
      </c>
      <c r="AC60">
        <v>286</v>
      </c>
    </row>
    <row r="61" spans="1:29" x14ac:dyDescent="0.2">
      <c r="A61" t="s">
        <v>240</v>
      </c>
      <c r="B61" t="s">
        <v>7606</v>
      </c>
      <c r="C61" t="s">
        <v>166</v>
      </c>
      <c r="D61" t="s">
        <v>241</v>
      </c>
      <c r="E61" t="s">
        <v>242</v>
      </c>
      <c r="F61" t="s">
        <v>243</v>
      </c>
      <c r="G61">
        <v>11.5</v>
      </c>
      <c r="H61" t="str">
        <f t="shared" si="0"/>
        <v>ABV btwn 8 &amp;12</v>
      </c>
      <c r="I61">
        <v>60</v>
      </c>
      <c r="J61">
        <v>100</v>
      </c>
      <c r="K61">
        <v>10</v>
      </c>
      <c r="L61">
        <v>69</v>
      </c>
      <c r="M61">
        <v>31</v>
      </c>
      <c r="N61">
        <v>66</v>
      </c>
      <c r="O61">
        <v>124</v>
      </c>
      <c r="P61">
        <v>43</v>
      </c>
      <c r="Q61">
        <v>1</v>
      </c>
      <c r="R61">
        <v>60</v>
      </c>
      <c r="S61">
        <v>77</v>
      </c>
      <c r="T61">
        <v>10</v>
      </c>
      <c r="U61">
        <v>108</v>
      </c>
      <c r="V61">
        <f t="shared" si="1"/>
        <v>599</v>
      </c>
      <c r="W61">
        <v>4.2786460000000002</v>
      </c>
      <c r="X61">
        <v>4.1614579999999997</v>
      </c>
      <c r="Y61">
        <v>4.2057289999999998</v>
      </c>
      <c r="Z61">
        <v>4.3697920000000003</v>
      </c>
      <c r="AB61">
        <v>4.1744789999999998</v>
      </c>
      <c r="AC61">
        <v>192</v>
      </c>
    </row>
    <row r="62" spans="1:29" x14ac:dyDescent="0.2">
      <c r="A62" t="s">
        <v>244</v>
      </c>
      <c r="B62" t="s">
        <v>7606</v>
      </c>
      <c r="C62" t="s">
        <v>166</v>
      </c>
      <c r="D62" t="s">
        <v>245</v>
      </c>
      <c r="E62" t="s">
        <v>246</v>
      </c>
      <c r="F62" t="s">
        <v>247</v>
      </c>
      <c r="G62">
        <v>11</v>
      </c>
      <c r="H62" t="str">
        <f t="shared" si="0"/>
        <v>ABV btwn 8 &amp;12</v>
      </c>
      <c r="I62">
        <v>60</v>
      </c>
      <c r="J62">
        <v>100</v>
      </c>
      <c r="K62">
        <v>14</v>
      </c>
      <c r="L62">
        <v>57</v>
      </c>
      <c r="M62">
        <v>43</v>
      </c>
      <c r="N62">
        <v>86</v>
      </c>
      <c r="O62">
        <v>86</v>
      </c>
      <c r="P62">
        <v>36</v>
      </c>
      <c r="Q62">
        <v>1</v>
      </c>
      <c r="R62">
        <v>61</v>
      </c>
      <c r="S62">
        <v>96</v>
      </c>
      <c r="T62">
        <v>16</v>
      </c>
      <c r="U62">
        <v>95</v>
      </c>
      <c r="V62">
        <f t="shared" si="1"/>
        <v>591</v>
      </c>
      <c r="W62">
        <v>3.9319730000000002</v>
      </c>
      <c r="X62">
        <v>4.0442179999999999</v>
      </c>
      <c r="Y62">
        <v>3.8299319999999999</v>
      </c>
      <c r="Z62">
        <v>3.8095240000000001</v>
      </c>
      <c r="AB62">
        <v>3.721088</v>
      </c>
      <c r="AC62">
        <v>294</v>
      </c>
    </row>
    <row r="63" spans="1:29" x14ac:dyDescent="0.2">
      <c r="A63" t="s">
        <v>248</v>
      </c>
      <c r="B63" t="s">
        <v>7606</v>
      </c>
      <c r="C63" t="s">
        <v>166</v>
      </c>
      <c r="D63" t="s">
        <v>249</v>
      </c>
      <c r="E63" t="s">
        <v>250</v>
      </c>
      <c r="F63" t="s">
        <v>251</v>
      </c>
      <c r="G63">
        <v>10</v>
      </c>
      <c r="H63" t="str">
        <f t="shared" si="0"/>
        <v>ABV btwn 8 &amp;12</v>
      </c>
      <c r="I63">
        <v>60</v>
      </c>
      <c r="J63">
        <v>100</v>
      </c>
      <c r="K63">
        <v>34</v>
      </c>
      <c r="L63">
        <v>41</v>
      </c>
      <c r="M63">
        <v>29</v>
      </c>
      <c r="N63">
        <v>86</v>
      </c>
      <c r="O63">
        <v>50</v>
      </c>
      <c r="P63">
        <v>28</v>
      </c>
      <c r="Q63">
        <v>0</v>
      </c>
      <c r="R63">
        <v>34</v>
      </c>
      <c r="S63">
        <v>114</v>
      </c>
      <c r="T63">
        <v>9</v>
      </c>
      <c r="U63">
        <v>83</v>
      </c>
      <c r="V63">
        <f t="shared" si="1"/>
        <v>508</v>
      </c>
      <c r="W63">
        <v>3.9232670000000001</v>
      </c>
      <c r="X63">
        <v>3.9752480000000001</v>
      </c>
      <c r="Y63">
        <v>3.861386</v>
      </c>
      <c r="Z63">
        <v>3.9108909999999999</v>
      </c>
      <c r="AB63">
        <v>3.8168319999999998</v>
      </c>
      <c r="AC63">
        <v>202</v>
      </c>
    </row>
    <row r="64" spans="1:29" x14ac:dyDescent="0.2">
      <c r="A64" t="s">
        <v>252</v>
      </c>
      <c r="B64" t="s">
        <v>7606</v>
      </c>
      <c r="C64" t="s">
        <v>166</v>
      </c>
      <c r="D64" t="s">
        <v>253</v>
      </c>
      <c r="E64" t="s">
        <v>254</v>
      </c>
      <c r="F64" t="s">
        <v>255</v>
      </c>
      <c r="G64">
        <v>11.6</v>
      </c>
      <c r="H64" t="str">
        <f t="shared" si="0"/>
        <v>ABV btwn 8 &amp;12</v>
      </c>
      <c r="I64">
        <v>60</v>
      </c>
      <c r="J64">
        <v>100</v>
      </c>
      <c r="K64">
        <v>11</v>
      </c>
      <c r="L64">
        <v>75</v>
      </c>
      <c r="M64">
        <v>43</v>
      </c>
      <c r="N64">
        <v>89</v>
      </c>
      <c r="O64">
        <v>89</v>
      </c>
      <c r="P64">
        <v>46</v>
      </c>
      <c r="Q64">
        <v>0</v>
      </c>
      <c r="R64">
        <v>54</v>
      </c>
      <c r="S64">
        <v>106</v>
      </c>
      <c r="T64">
        <v>17</v>
      </c>
      <c r="U64">
        <v>97</v>
      </c>
      <c r="V64">
        <f t="shared" si="1"/>
        <v>627</v>
      </c>
      <c r="W64">
        <v>3.9953270000000001</v>
      </c>
      <c r="X64">
        <v>3.9672900000000002</v>
      </c>
      <c r="Y64">
        <v>3.929907</v>
      </c>
      <c r="Z64">
        <v>4.0046730000000004</v>
      </c>
      <c r="AB64">
        <v>3.8473519999999999</v>
      </c>
      <c r="AC64">
        <v>321</v>
      </c>
    </row>
    <row r="65" spans="1:29" x14ac:dyDescent="0.2">
      <c r="A65" t="s">
        <v>256</v>
      </c>
      <c r="B65" t="s">
        <v>7606</v>
      </c>
      <c r="C65" t="s">
        <v>166</v>
      </c>
      <c r="D65" t="s">
        <v>257</v>
      </c>
      <c r="E65" t="s">
        <v>258</v>
      </c>
      <c r="F65" t="s">
        <v>259</v>
      </c>
      <c r="G65">
        <v>11.4</v>
      </c>
      <c r="H65" t="str">
        <f t="shared" si="0"/>
        <v>ABV btwn 8 &amp;12</v>
      </c>
      <c r="I65">
        <v>60</v>
      </c>
      <c r="J65">
        <v>100</v>
      </c>
      <c r="K65">
        <v>12</v>
      </c>
      <c r="L65">
        <v>71</v>
      </c>
      <c r="M65">
        <v>61</v>
      </c>
      <c r="N65">
        <v>57</v>
      </c>
      <c r="O65">
        <v>98</v>
      </c>
      <c r="P65">
        <v>48</v>
      </c>
      <c r="Q65">
        <v>1</v>
      </c>
      <c r="R65">
        <v>59</v>
      </c>
      <c r="S65">
        <v>59</v>
      </c>
      <c r="T65">
        <v>14</v>
      </c>
      <c r="U65">
        <v>89</v>
      </c>
      <c r="V65">
        <f t="shared" si="1"/>
        <v>569</v>
      </c>
      <c r="W65">
        <v>3.7308919999999999</v>
      </c>
      <c r="X65">
        <v>3.7563689999999998</v>
      </c>
      <c r="Y65">
        <v>3.789809</v>
      </c>
      <c r="Z65">
        <v>3.7149679999999998</v>
      </c>
      <c r="AB65">
        <v>3.6735669999999998</v>
      </c>
      <c r="AC65">
        <v>314</v>
      </c>
    </row>
    <row r="66" spans="1:29" x14ac:dyDescent="0.2">
      <c r="A66" t="s">
        <v>260</v>
      </c>
      <c r="B66" t="s">
        <v>7606</v>
      </c>
      <c r="C66" t="s">
        <v>166</v>
      </c>
      <c r="D66" t="s">
        <v>182</v>
      </c>
      <c r="E66" t="s">
        <v>261</v>
      </c>
      <c r="F66" t="s">
        <v>262</v>
      </c>
      <c r="G66">
        <v>12.5</v>
      </c>
      <c r="H66" t="str">
        <f t="shared" si="0"/>
        <v>ABV btwn 12 &amp; 16</v>
      </c>
      <c r="I66">
        <v>60</v>
      </c>
      <c r="J66">
        <v>100</v>
      </c>
      <c r="K66">
        <v>13</v>
      </c>
      <c r="L66">
        <v>58</v>
      </c>
      <c r="M66">
        <v>66</v>
      </c>
      <c r="N66">
        <v>38</v>
      </c>
      <c r="O66">
        <v>86</v>
      </c>
      <c r="P66">
        <v>36</v>
      </c>
      <c r="Q66">
        <v>0</v>
      </c>
      <c r="R66">
        <v>61</v>
      </c>
      <c r="S66">
        <v>42</v>
      </c>
      <c r="T66">
        <v>35</v>
      </c>
      <c r="U66">
        <v>92</v>
      </c>
      <c r="V66">
        <f t="shared" si="1"/>
        <v>527</v>
      </c>
      <c r="W66">
        <v>4.3484850000000002</v>
      </c>
      <c r="X66">
        <v>4</v>
      </c>
      <c r="Y66">
        <v>4.3333329999999997</v>
      </c>
      <c r="Z66">
        <v>4.469697</v>
      </c>
      <c r="AB66">
        <v>4.2878790000000002</v>
      </c>
      <c r="AC66">
        <v>33</v>
      </c>
    </row>
    <row r="67" spans="1:29" x14ac:dyDescent="0.2">
      <c r="A67" t="s">
        <v>263</v>
      </c>
      <c r="B67" t="s">
        <v>7606</v>
      </c>
      <c r="C67" t="s">
        <v>166</v>
      </c>
      <c r="D67" t="s">
        <v>175</v>
      </c>
      <c r="E67" t="s">
        <v>264</v>
      </c>
      <c r="F67" t="s">
        <v>40</v>
      </c>
      <c r="G67">
        <v>12.7</v>
      </c>
      <c r="H67" t="str">
        <f t="shared" ref="H67:H130" si="2">IF(G67&lt;4, "ABV&lt;4", IF(G67&lt;8, "ABV btwn 4 &amp; 8", IF(G67&lt;12, "ABV btwn 8 &amp;12", IF(G67&lt;16, "ABV btwn 12 &amp; 16", "ABV&gt;16"))))</f>
        <v>ABV btwn 12 &amp; 16</v>
      </c>
      <c r="I67">
        <v>60</v>
      </c>
      <c r="J67">
        <v>100</v>
      </c>
      <c r="K67">
        <v>18</v>
      </c>
      <c r="L67">
        <v>67</v>
      </c>
      <c r="M67">
        <v>94</v>
      </c>
      <c r="N67">
        <v>43</v>
      </c>
      <c r="O67">
        <v>134</v>
      </c>
      <c r="P67">
        <v>34</v>
      </c>
      <c r="Q67">
        <v>0</v>
      </c>
      <c r="R67">
        <v>57</v>
      </c>
      <c r="S67">
        <v>53</v>
      </c>
      <c r="T67">
        <v>32</v>
      </c>
      <c r="U67">
        <v>132</v>
      </c>
      <c r="V67">
        <f t="shared" ref="V67:V130" si="3">SUM(K67:U67)</f>
        <v>664</v>
      </c>
      <c r="W67">
        <v>4.1607139999999996</v>
      </c>
      <c r="X67">
        <v>3.8452380000000002</v>
      </c>
      <c r="Y67">
        <v>3.9523809999999999</v>
      </c>
      <c r="Z67">
        <v>4.1369049999999996</v>
      </c>
      <c r="AB67">
        <v>3.9761899999999999</v>
      </c>
      <c r="AC67">
        <v>84</v>
      </c>
    </row>
    <row r="68" spans="1:29" x14ac:dyDescent="0.2">
      <c r="A68" t="s">
        <v>265</v>
      </c>
      <c r="B68" t="s">
        <v>7606</v>
      </c>
      <c r="C68" t="s">
        <v>166</v>
      </c>
      <c r="D68" t="s">
        <v>266</v>
      </c>
      <c r="E68" t="s">
        <v>267</v>
      </c>
      <c r="F68" t="s">
        <v>268</v>
      </c>
      <c r="G68">
        <v>10</v>
      </c>
      <c r="H68" t="str">
        <f t="shared" si="2"/>
        <v>ABV btwn 8 &amp;12</v>
      </c>
      <c r="I68">
        <v>60</v>
      </c>
      <c r="J68">
        <v>100</v>
      </c>
      <c r="K68">
        <v>18</v>
      </c>
      <c r="L68">
        <v>70</v>
      </c>
      <c r="M68">
        <v>43</v>
      </c>
      <c r="N68">
        <v>85</v>
      </c>
      <c r="O68">
        <v>92</v>
      </c>
      <c r="P68">
        <v>26</v>
      </c>
      <c r="Q68">
        <v>1</v>
      </c>
      <c r="R68">
        <v>53</v>
      </c>
      <c r="S68">
        <v>95</v>
      </c>
      <c r="T68">
        <v>15</v>
      </c>
      <c r="U68">
        <v>113</v>
      </c>
      <c r="V68">
        <f t="shared" si="3"/>
        <v>611</v>
      </c>
      <c r="W68">
        <v>4.0137609999999997</v>
      </c>
      <c r="X68">
        <v>4.15367</v>
      </c>
      <c r="Y68">
        <v>4.0848620000000002</v>
      </c>
      <c r="Z68">
        <v>4.0940370000000001</v>
      </c>
      <c r="AB68">
        <v>3.9610089999999998</v>
      </c>
      <c r="AC68">
        <v>218</v>
      </c>
    </row>
    <row r="69" spans="1:29" x14ac:dyDescent="0.2">
      <c r="A69" t="s">
        <v>269</v>
      </c>
      <c r="B69" t="s">
        <v>7606</v>
      </c>
      <c r="C69" t="s">
        <v>166</v>
      </c>
      <c r="D69" t="s">
        <v>190</v>
      </c>
      <c r="E69" t="s">
        <v>270</v>
      </c>
      <c r="F69" t="s">
        <v>271</v>
      </c>
      <c r="G69">
        <v>11</v>
      </c>
      <c r="H69" t="str">
        <f t="shared" si="2"/>
        <v>ABV btwn 8 &amp;12</v>
      </c>
      <c r="I69">
        <v>60</v>
      </c>
      <c r="J69">
        <v>100</v>
      </c>
      <c r="K69">
        <v>9</v>
      </c>
      <c r="L69">
        <v>57</v>
      </c>
      <c r="M69">
        <v>67</v>
      </c>
      <c r="N69">
        <v>26</v>
      </c>
      <c r="O69">
        <v>113</v>
      </c>
      <c r="P69">
        <v>20</v>
      </c>
      <c r="Q69">
        <v>0</v>
      </c>
      <c r="R69">
        <v>36</v>
      </c>
      <c r="S69">
        <v>23</v>
      </c>
      <c r="T69">
        <v>25</v>
      </c>
      <c r="U69">
        <v>132</v>
      </c>
      <c r="V69">
        <f t="shared" si="3"/>
        <v>508</v>
      </c>
      <c r="W69">
        <v>4.3412699999999997</v>
      </c>
      <c r="X69">
        <v>4.0714290000000002</v>
      </c>
      <c r="Y69">
        <v>4.3015869999999996</v>
      </c>
      <c r="Z69">
        <v>4.3492059999999997</v>
      </c>
      <c r="AB69">
        <v>4.1984130000000004</v>
      </c>
      <c r="AC69">
        <v>63</v>
      </c>
    </row>
    <row r="70" spans="1:29" x14ac:dyDescent="0.2">
      <c r="A70" t="s">
        <v>272</v>
      </c>
      <c r="B70" t="s">
        <v>7606</v>
      </c>
      <c r="C70" t="s">
        <v>166</v>
      </c>
      <c r="D70" t="s">
        <v>273</v>
      </c>
      <c r="E70" t="s">
        <v>274</v>
      </c>
      <c r="F70" t="s">
        <v>275</v>
      </c>
      <c r="G70">
        <v>10</v>
      </c>
      <c r="H70" t="str">
        <f t="shared" si="2"/>
        <v>ABV btwn 8 &amp;12</v>
      </c>
      <c r="I70">
        <v>60</v>
      </c>
      <c r="J70">
        <v>100</v>
      </c>
      <c r="K70">
        <v>15</v>
      </c>
      <c r="L70">
        <v>73</v>
      </c>
      <c r="M70">
        <v>45</v>
      </c>
      <c r="N70">
        <v>78</v>
      </c>
      <c r="O70">
        <v>125</v>
      </c>
      <c r="P70">
        <v>80</v>
      </c>
      <c r="Q70">
        <v>2</v>
      </c>
      <c r="R70">
        <v>122</v>
      </c>
      <c r="S70">
        <v>117</v>
      </c>
      <c r="T70">
        <v>9</v>
      </c>
      <c r="U70">
        <v>103</v>
      </c>
      <c r="V70">
        <f t="shared" si="3"/>
        <v>769</v>
      </c>
      <c r="W70">
        <v>3.8441559999999999</v>
      </c>
      <c r="X70">
        <v>3.9480520000000001</v>
      </c>
      <c r="Y70">
        <v>3.8961039999999998</v>
      </c>
      <c r="Z70">
        <v>3.8961039999999998</v>
      </c>
      <c r="AB70">
        <v>3.785714</v>
      </c>
      <c r="AC70">
        <v>77</v>
      </c>
    </row>
    <row r="71" spans="1:29" x14ac:dyDescent="0.2">
      <c r="A71" t="s">
        <v>276</v>
      </c>
      <c r="B71" t="s">
        <v>7606</v>
      </c>
      <c r="C71" t="s">
        <v>166</v>
      </c>
      <c r="D71" t="s">
        <v>277</v>
      </c>
      <c r="E71" t="s">
        <v>278</v>
      </c>
      <c r="F71" t="s">
        <v>279</v>
      </c>
      <c r="G71">
        <v>12</v>
      </c>
      <c r="H71" t="str">
        <f t="shared" si="2"/>
        <v>ABV btwn 12 &amp; 16</v>
      </c>
      <c r="I71">
        <v>60</v>
      </c>
      <c r="J71">
        <v>100</v>
      </c>
      <c r="K71">
        <v>14</v>
      </c>
      <c r="L71">
        <v>50</v>
      </c>
      <c r="M71">
        <v>58</v>
      </c>
      <c r="N71">
        <v>67</v>
      </c>
      <c r="O71">
        <v>137</v>
      </c>
      <c r="P71">
        <v>71</v>
      </c>
      <c r="Q71">
        <v>0</v>
      </c>
      <c r="R71">
        <v>110</v>
      </c>
      <c r="S71">
        <v>79</v>
      </c>
      <c r="T71">
        <v>12</v>
      </c>
      <c r="U71">
        <v>114</v>
      </c>
      <c r="V71">
        <f t="shared" si="3"/>
        <v>712</v>
      </c>
      <c r="W71">
        <v>3.8947370000000001</v>
      </c>
      <c r="X71">
        <v>3.62201</v>
      </c>
      <c r="Y71">
        <v>3.6889949999999998</v>
      </c>
      <c r="Z71">
        <v>3.8253590000000002</v>
      </c>
      <c r="AB71">
        <v>3.6004779999999998</v>
      </c>
      <c r="AC71">
        <v>209</v>
      </c>
    </row>
    <row r="72" spans="1:29" x14ac:dyDescent="0.2">
      <c r="A72" t="s">
        <v>280</v>
      </c>
      <c r="B72" t="s">
        <v>7606</v>
      </c>
      <c r="C72" t="s">
        <v>166</v>
      </c>
      <c r="D72" t="s">
        <v>281</v>
      </c>
      <c r="E72" t="s">
        <v>282</v>
      </c>
      <c r="F72" t="s">
        <v>283</v>
      </c>
      <c r="G72">
        <v>10</v>
      </c>
      <c r="H72" t="str">
        <f t="shared" si="2"/>
        <v>ABV btwn 8 &amp;12</v>
      </c>
      <c r="I72">
        <v>60</v>
      </c>
      <c r="J72">
        <v>100</v>
      </c>
      <c r="K72">
        <v>13</v>
      </c>
      <c r="L72">
        <v>41</v>
      </c>
      <c r="M72">
        <v>40</v>
      </c>
      <c r="N72">
        <v>61</v>
      </c>
      <c r="O72">
        <v>85</v>
      </c>
      <c r="P72">
        <v>38</v>
      </c>
      <c r="Q72">
        <v>0</v>
      </c>
      <c r="R72">
        <v>47</v>
      </c>
      <c r="S72">
        <v>61</v>
      </c>
      <c r="T72">
        <v>4</v>
      </c>
      <c r="U72">
        <v>104</v>
      </c>
      <c r="V72">
        <f t="shared" si="3"/>
        <v>494</v>
      </c>
      <c r="W72">
        <v>3.5666669999999998</v>
      </c>
      <c r="X72">
        <v>3.925926</v>
      </c>
      <c r="Y72">
        <v>3.7</v>
      </c>
      <c r="Z72">
        <v>3.6074069999999998</v>
      </c>
      <c r="AB72">
        <v>3.5444439999999999</v>
      </c>
      <c r="AC72">
        <v>135</v>
      </c>
    </row>
    <row r="73" spans="1:29" x14ac:dyDescent="0.2">
      <c r="A73" t="s">
        <v>284</v>
      </c>
      <c r="B73" t="s">
        <v>7606</v>
      </c>
      <c r="C73" t="s">
        <v>166</v>
      </c>
      <c r="D73" t="s">
        <v>285</v>
      </c>
      <c r="E73" t="s">
        <v>286</v>
      </c>
      <c r="F73" t="s">
        <v>287</v>
      </c>
      <c r="G73">
        <v>12</v>
      </c>
      <c r="H73" t="str">
        <f t="shared" si="2"/>
        <v>ABV btwn 12 &amp; 16</v>
      </c>
      <c r="I73">
        <v>60</v>
      </c>
      <c r="J73">
        <v>100</v>
      </c>
      <c r="K73">
        <v>10</v>
      </c>
      <c r="L73">
        <v>53</v>
      </c>
      <c r="M73">
        <v>63</v>
      </c>
      <c r="N73">
        <v>53</v>
      </c>
      <c r="O73">
        <v>71</v>
      </c>
      <c r="P73">
        <v>22</v>
      </c>
      <c r="Q73">
        <v>1</v>
      </c>
      <c r="R73">
        <v>32</v>
      </c>
      <c r="S73">
        <v>56</v>
      </c>
      <c r="T73">
        <v>23</v>
      </c>
      <c r="U73">
        <v>114</v>
      </c>
      <c r="V73">
        <f t="shared" si="3"/>
        <v>498</v>
      </c>
      <c r="W73">
        <v>3.9794520000000002</v>
      </c>
      <c r="X73">
        <v>3.9863010000000001</v>
      </c>
      <c r="Y73">
        <v>3.8767119999999999</v>
      </c>
      <c r="Z73">
        <v>4.0684930000000001</v>
      </c>
      <c r="AB73">
        <v>3.917808</v>
      </c>
      <c r="AC73">
        <v>73</v>
      </c>
    </row>
    <row r="74" spans="1:29" x14ac:dyDescent="0.2">
      <c r="A74" t="s">
        <v>288</v>
      </c>
      <c r="B74" t="s">
        <v>7606</v>
      </c>
      <c r="C74" t="s">
        <v>166</v>
      </c>
      <c r="D74" t="s">
        <v>289</v>
      </c>
      <c r="E74" t="s">
        <v>290</v>
      </c>
      <c r="F74" t="s">
        <v>40</v>
      </c>
      <c r="G74">
        <v>10</v>
      </c>
      <c r="H74" t="str">
        <f t="shared" si="2"/>
        <v>ABV btwn 8 &amp;12</v>
      </c>
      <c r="I74">
        <v>60</v>
      </c>
      <c r="J74">
        <v>100</v>
      </c>
      <c r="K74">
        <v>14</v>
      </c>
      <c r="L74">
        <v>66</v>
      </c>
      <c r="M74">
        <v>38</v>
      </c>
      <c r="N74">
        <v>61</v>
      </c>
      <c r="O74">
        <v>107</v>
      </c>
      <c r="P74">
        <v>39</v>
      </c>
      <c r="Q74">
        <v>0</v>
      </c>
      <c r="R74">
        <v>64</v>
      </c>
      <c r="S74">
        <v>69</v>
      </c>
      <c r="T74">
        <v>6</v>
      </c>
      <c r="U74">
        <v>119</v>
      </c>
      <c r="V74">
        <f t="shared" si="3"/>
        <v>583</v>
      </c>
      <c r="W74">
        <v>3.8847830000000001</v>
      </c>
      <c r="X74">
        <v>4.0260870000000004</v>
      </c>
      <c r="Y74">
        <v>3.936957</v>
      </c>
      <c r="Z74">
        <v>3.8847830000000001</v>
      </c>
      <c r="AB74">
        <v>3.821739</v>
      </c>
      <c r="AC74">
        <v>230</v>
      </c>
    </row>
    <row r="75" spans="1:29" x14ac:dyDescent="0.2">
      <c r="A75" t="s">
        <v>291</v>
      </c>
      <c r="B75" t="s">
        <v>7606</v>
      </c>
      <c r="C75" t="s">
        <v>166</v>
      </c>
      <c r="D75" t="s">
        <v>292</v>
      </c>
      <c r="E75" t="s">
        <v>293</v>
      </c>
      <c r="F75" t="s">
        <v>40</v>
      </c>
      <c r="G75">
        <v>9.5</v>
      </c>
      <c r="H75" t="str">
        <f t="shared" si="2"/>
        <v>ABV btwn 8 &amp;12</v>
      </c>
      <c r="I75">
        <v>60</v>
      </c>
      <c r="J75">
        <v>100</v>
      </c>
      <c r="K75">
        <v>25</v>
      </c>
      <c r="L75">
        <v>55</v>
      </c>
      <c r="M75">
        <v>39</v>
      </c>
      <c r="N75">
        <v>90</v>
      </c>
      <c r="O75">
        <v>116</v>
      </c>
      <c r="P75">
        <v>56</v>
      </c>
      <c r="Q75">
        <v>3</v>
      </c>
      <c r="R75">
        <v>88</v>
      </c>
      <c r="S75">
        <v>105</v>
      </c>
      <c r="T75">
        <v>4</v>
      </c>
      <c r="U75">
        <v>102</v>
      </c>
      <c r="V75">
        <f t="shared" si="3"/>
        <v>683</v>
      </c>
      <c r="W75">
        <v>3.9456069999999999</v>
      </c>
      <c r="X75">
        <v>4.0125520000000003</v>
      </c>
      <c r="Y75">
        <v>3.9581590000000002</v>
      </c>
      <c r="Z75">
        <v>3.9435150000000001</v>
      </c>
      <c r="AB75">
        <v>3.8347280000000001</v>
      </c>
      <c r="AC75">
        <v>239</v>
      </c>
    </row>
    <row r="76" spans="1:29" x14ac:dyDescent="0.2">
      <c r="A76" t="s">
        <v>294</v>
      </c>
      <c r="B76" t="s">
        <v>7606</v>
      </c>
      <c r="C76" t="s">
        <v>166</v>
      </c>
      <c r="D76" t="s">
        <v>295</v>
      </c>
      <c r="E76" t="s">
        <v>296</v>
      </c>
      <c r="F76" t="s">
        <v>40</v>
      </c>
      <c r="G76">
        <v>9.5</v>
      </c>
      <c r="H76" t="str">
        <f t="shared" si="2"/>
        <v>ABV btwn 8 &amp;12</v>
      </c>
      <c r="I76">
        <v>60</v>
      </c>
      <c r="J76">
        <v>100</v>
      </c>
      <c r="K76">
        <v>15</v>
      </c>
      <c r="L76">
        <v>72</v>
      </c>
      <c r="M76">
        <v>50</v>
      </c>
      <c r="N76">
        <v>79</v>
      </c>
      <c r="O76">
        <v>103</v>
      </c>
      <c r="P76">
        <v>42</v>
      </c>
      <c r="Q76">
        <v>0</v>
      </c>
      <c r="R76">
        <v>53</v>
      </c>
      <c r="S76">
        <v>69</v>
      </c>
      <c r="T76">
        <v>27</v>
      </c>
      <c r="U76">
        <v>107</v>
      </c>
      <c r="V76">
        <f t="shared" si="3"/>
        <v>617</v>
      </c>
      <c r="W76">
        <v>3.8313250000000001</v>
      </c>
      <c r="X76">
        <v>3.9879519999999999</v>
      </c>
      <c r="Y76">
        <v>3.9066269999999998</v>
      </c>
      <c r="Z76">
        <v>3.990964</v>
      </c>
      <c r="AB76">
        <v>3.8915660000000001</v>
      </c>
      <c r="AC76">
        <v>166</v>
      </c>
    </row>
    <row r="77" spans="1:29" x14ac:dyDescent="0.2">
      <c r="A77" t="s">
        <v>297</v>
      </c>
      <c r="B77" t="s">
        <v>7606</v>
      </c>
      <c r="C77" t="s">
        <v>166</v>
      </c>
      <c r="D77" t="s">
        <v>298</v>
      </c>
      <c r="E77" t="s">
        <v>299</v>
      </c>
      <c r="F77" t="s">
        <v>300</v>
      </c>
      <c r="G77">
        <v>10</v>
      </c>
      <c r="H77" t="str">
        <f t="shared" si="2"/>
        <v>ABV btwn 8 &amp;12</v>
      </c>
      <c r="I77">
        <v>60</v>
      </c>
      <c r="J77">
        <v>100</v>
      </c>
      <c r="K77">
        <v>9</v>
      </c>
      <c r="L77">
        <v>59</v>
      </c>
      <c r="M77">
        <v>37</v>
      </c>
      <c r="N77">
        <v>45</v>
      </c>
      <c r="O77">
        <v>100</v>
      </c>
      <c r="P77">
        <v>34</v>
      </c>
      <c r="Q77">
        <v>0</v>
      </c>
      <c r="R77">
        <v>44</v>
      </c>
      <c r="S77">
        <v>60</v>
      </c>
      <c r="T77">
        <v>11</v>
      </c>
      <c r="U77">
        <v>115</v>
      </c>
      <c r="V77">
        <f t="shared" si="3"/>
        <v>514</v>
      </c>
      <c r="W77">
        <v>3.8267329999999999</v>
      </c>
      <c r="X77">
        <v>3.9554459999999998</v>
      </c>
      <c r="Y77">
        <v>3.8415840000000001</v>
      </c>
      <c r="Z77">
        <v>3.8019799999999999</v>
      </c>
      <c r="AB77">
        <v>3.717822</v>
      </c>
      <c r="AC77">
        <v>101</v>
      </c>
    </row>
    <row r="78" spans="1:29" x14ac:dyDescent="0.2">
      <c r="A78" t="s">
        <v>301</v>
      </c>
      <c r="B78" t="s">
        <v>7606</v>
      </c>
      <c r="C78" t="s">
        <v>166</v>
      </c>
      <c r="D78" t="s">
        <v>68</v>
      </c>
      <c r="E78" t="s">
        <v>302</v>
      </c>
      <c r="F78" t="s">
        <v>303</v>
      </c>
      <c r="G78">
        <v>10.5</v>
      </c>
      <c r="H78" t="str">
        <f t="shared" si="2"/>
        <v>ABV btwn 8 &amp;12</v>
      </c>
      <c r="I78">
        <v>60</v>
      </c>
      <c r="J78">
        <v>100</v>
      </c>
      <c r="K78">
        <v>7</v>
      </c>
      <c r="L78">
        <v>62</v>
      </c>
      <c r="M78">
        <v>45</v>
      </c>
      <c r="N78">
        <v>56</v>
      </c>
      <c r="O78">
        <v>127</v>
      </c>
      <c r="P78">
        <v>39</v>
      </c>
      <c r="Q78">
        <v>1</v>
      </c>
      <c r="R78">
        <v>49</v>
      </c>
      <c r="S78">
        <v>62</v>
      </c>
      <c r="T78">
        <v>4</v>
      </c>
      <c r="U78">
        <v>108</v>
      </c>
      <c r="V78">
        <f t="shared" si="3"/>
        <v>560</v>
      </c>
      <c r="W78">
        <v>4.4464290000000002</v>
      </c>
      <c r="X78">
        <v>4.1160709999999998</v>
      </c>
      <c r="Y78">
        <v>4.4107139999999996</v>
      </c>
      <c r="Z78">
        <v>4.4910709999999998</v>
      </c>
      <c r="AB78">
        <v>4.375</v>
      </c>
      <c r="AC78">
        <v>56</v>
      </c>
    </row>
    <row r="79" spans="1:29" x14ac:dyDescent="0.2">
      <c r="A79" t="s">
        <v>304</v>
      </c>
      <c r="B79" t="s">
        <v>7606</v>
      </c>
      <c r="C79" t="s">
        <v>305</v>
      </c>
      <c r="D79" t="s">
        <v>205</v>
      </c>
      <c r="E79" t="s">
        <v>306</v>
      </c>
      <c r="F79" t="s">
        <v>307</v>
      </c>
      <c r="G79">
        <v>12.5</v>
      </c>
      <c r="H79" t="str">
        <f t="shared" si="2"/>
        <v>ABV btwn 12 &amp; 16</v>
      </c>
      <c r="I79">
        <v>40</v>
      </c>
      <c r="J79">
        <v>60</v>
      </c>
      <c r="K79">
        <v>5</v>
      </c>
      <c r="L79">
        <v>51</v>
      </c>
      <c r="M79">
        <v>74</v>
      </c>
      <c r="N79">
        <v>24</v>
      </c>
      <c r="O79">
        <v>105</v>
      </c>
      <c r="P79">
        <v>23</v>
      </c>
      <c r="Q79">
        <v>0</v>
      </c>
      <c r="R79">
        <v>50</v>
      </c>
      <c r="S79">
        <v>19</v>
      </c>
      <c r="T79">
        <v>18</v>
      </c>
      <c r="U79">
        <v>112</v>
      </c>
      <c r="V79">
        <f t="shared" si="3"/>
        <v>481</v>
      </c>
      <c r="W79">
        <v>4.3763019999999999</v>
      </c>
      <c r="X79">
        <v>4.0572920000000003</v>
      </c>
      <c r="Y79">
        <v>4.2929690000000003</v>
      </c>
      <c r="Z79">
        <v>4.5052079999999997</v>
      </c>
      <c r="AB79">
        <v>4.375</v>
      </c>
      <c r="AC79">
        <v>384</v>
      </c>
    </row>
    <row r="80" spans="1:29" x14ac:dyDescent="0.2">
      <c r="A80" t="s">
        <v>308</v>
      </c>
      <c r="B80" t="s">
        <v>7606</v>
      </c>
      <c r="C80" t="s">
        <v>305</v>
      </c>
      <c r="D80" t="s">
        <v>309</v>
      </c>
      <c r="E80" t="s">
        <v>310</v>
      </c>
      <c r="F80" t="s">
        <v>311</v>
      </c>
      <c r="G80">
        <v>13.3</v>
      </c>
      <c r="H80" t="str">
        <f t="shared" si="2"/>
        <v>ABV btwn 12 &amp; 16</v>
      </c>
      <c r="I80">
        <v>40</v>
      </c>
      <c r="J80">
        <v>60</v>
      </c>
      <c r="K80">
        <v>7</v>
      </c>
      <c r="L80">
        <v>56</v>
      </c>
      <c r="M80">
        <v>55</v>
      </c>
      <c r="N80">
        <v>19</v>
      </c>
      <c r="O80">
        <v>103</v>
      </c>
      <c r="P80">
        <v>27</v>
      </c>
      <c r="Q80">
        <v>0</v>
      </c>
      <c r="R80">
        <v>68</v>
      </c>
      <c r="S80">
        <v>19</v>
      </c>
      <c r="T80">
        <v>27</v>
      </c>
      <c r="U80">
        <v>88</v>
      </c>
      <c r="V80">
        <f t="shared" si="3"/>
        <v>469</v>
      </c>
      <c r="W80">
        <v>4.1791600000000004</v>
      </c>
      <c r="X80">
        <v>4.0397299999999996</v>
      </c>
      <c r="Y80">
        <v>4.1049480000000003</v>
      </c>
      <c r="Z80">
        <v>4.2383810000000004</v>
      </c>
      <c r="AB80">
        <v>3.9760119999999999</v>
      </c>
      <c r="AC80">
        <v>667</v>
      </c>
    </row>
    <row r="81" spans="1:29" x14ac:dyDescent="0.2">
      <c r="A81" t="s">
        <v>312</v>
      </c>
      <c r="B81" t="s">
        <v>7606</v>
      </c>
      <c r="C81" t="s">
        <v>305</v>
      </c>
      <c r="D81" t="s">
        <v>309</v>
      </c>
      <c r="E81" t="s">
        <v>313</v>
      </c>
      <c r="F81" t="s">
        <v>40</v>
      </c>
      <c r="G81">
        <v>11.1</v>
      </c>
      <c r="H81" t="str">
        <f t="shared" si="2"/>
        <v>ABV btwn 8 &amp;12</v>
      </c>
      <c r="I81">
        <v>40</v>
      </c>
      <c r="J81">
        <v>60</v>
      </c>
      <c r="K81">
        <v>2</v>
      </c>
      <c r="L81">
        <v>44</v>
      </c>
      <c r="M81">
        <v>47</v>
      </c>
      <c r="N81">
        <v>29</v>
      </c>
      <c r="O81">
        <v>138</v>
      </c>
      <c r="P81">
        <v>26</v>
      </c>
      <c r="Q81">
        <v>0</v>
      </c>
      <c r="R81">
        <v>62</v>
      </c>
      <c r="S81">
        <v>31</v>
      </c>
      <c r="T81">
        <v>15</v>
      </c>
      <c r="U81">
        <v>97</v>
      </c>
      <c r="V81">
        <f t="shared" si="3"/>
        <v>491</v>
      </c>
      <c r="W81">
        <v>3.7198099999999998</v>
      </c>
      <c r="X81">
        <v>3.7774760000000001</v>
      </c>
      <c r="Y81">
        <v>3.7740840000000002</v>
      </c>
      <c r="Z81">
        <v>3.74152</v>
      </c>
      <c r="AB81">
        <v>3.6071909999999998</v>
      </c>
      <c r="AC81">
        <v>737</v>
      </c>
    </row>
    <row r="82" spans="1:29" x14ac:dyDescent="0.2">
      <c r="A82" t="s">
        <v>314</v>
      </c>
      <c r="B82" t="s">
        <v>7606</v>
      </c>
      <c r="C82" t="s">
        <v>305</v>
      </c>
      <c r="D82" t="s">
        <v>315</v>
      </c>
      <c r="E82" t="s">
        <v>316</v>
      </c>
      <c r="F82" t="s">
        <v>317</v>
      </c>
      <c r="G82">
        <v>14</v>
      </c>
      <c r="H82" t="str">
        <f t="shared" si="2"/>
        <v>ABV btwn 12 &amp; 16</v>
      </c>
      <c r="I82">
        <v>40</v>
      </c>
      <c r="J82">
        <v>60</v>
      </c>
      <c r="K82">
        <v>10</v>
      </c>
      <c r="L82">
        <v>66</v>
      </c>
      <c r="M82">
        <v>86</v>
      </c>
      <c r="N82">
        <v>37</v>
      </c>
      <c r="O82">
        <v>156</v>
      </c>
      <c r="P82">
        <v>34</v>
      </c>
      <c r="Q82">
        <v>1</v>
      </c>
      <c r="R82">
        <v>77</v>
      </c>
      <c r="S82">
        <v>12</v>
      </c>
      <c r="T82">
        <v>27</v>
      </c>
      <c r="U82">
        <v>168</v>
      </c>
      <c r="V82">
        <f t="shared" si="3"/>
        <v>674</v>
      </c>
      <c r="W82">
        <v>4.5193050000000001</v>
      </c>
      <c r="X82">
        <v>4.2065640000000002</v>
      </c>
      <c r="Y82">
        <v>4.3976829999999998</v>
      </c>
      <c r="Z82">
        <v>4.5231659999999998</v>
      </c>
      <c r="AB82">
        <v>4.2818529999999999</v>
      </c>
      <c r="AC82">
        <v>259</v>
      </c>
    </row>
    <row r="83" spans="1:29" x14ac:dyDescent="0.2">
      <c r="A83" t="s">
        <v>318</v>
      </c>
      <c r="B83" t="s">
        <v>7606</v>
      </c>
      <c r="C83" t="s">
        <v>305</v>
      </c>
      <c r="D83" t="s">
        <v>319</v>
      </c>
      <c r="E83" t="s">
        <v>320</v>
      </c>
      <c r="F83" t="s">
        <v>321</v>
      </c>
      <c r="G83">
        <v>10</v>
      </c>
      <c r="H83" t="str">
        <f t="shared" si="2"/>
        <v>ABV btwn 8 &amp;12</v>
      </c>
      <c r="I83">
        <v>40</v>
      </c>
      <c r="J83">
        <v>60</v>
      </c>
      <c r="K83">
        <v>10</v>
      </c>
      <c r="L83">
        <v>62</v>
      </c>
      <c r="M83">
        <v>37</v>
      </c>
      <c r="N83">
        <v>56</v>
      </c>
      <c r="O83">
        <v>116</v>
      </c>
      <c r="P83">
        <v>36</v>
      </c>
      <c r="Q83">
        <v>0</v>
      </c>
      <c r="R83">
        <v>82</v>
      </c>
      <c r="S83">
        <v>64</v>
      </c>
      <c r="T83">
        <v>15</v>
      </c>
      <c r="U83">
        <v>110</v>
      </c>
      <c r="V83">
        <f t="shared" si="3"/>
        <v>588</v>
      </c>
      <c r="W83">
        <v>3.935225</v>
      </c>
      <c r="X83">
        <v>3.882762</v>
      </c>
      <c r="Y83">
        <v>3.8629549999999999</v>
      </c>
      <c r="Z83">
        <v>3.9678800000000001</v>
      </c>
      <c r="AB83">
        <v>3.8538540000000001</v>
      </c>
      <c r="AC83">
        <v>934</v>
      </c>
    </row>
    <row r="84" spans="1:29" x14ac:dyDescent="0.2">
      <c r="A84" t="s">
        <v>322</v>
      </c>
      <c r="B84" t="s">
        <v>7606</v>
      </c>
      <c r="C84" t="s">
        <v>305</v>
      </c>
      <c r="D84" t="s">
        <v>205</v>
      </c>
      <c r="E84" t="s">
        <v>323</v>
      </c>
      <c r="F84" t="s">
        <v>40</v>
      </c>
      <c r="G84">
        <v>12</v>
      </c>
      <c r="H84" t="str">
        <f t="shared" si="2"/>
        <v>ABV btwn 12 &amp; 16</v>
      </c>
      <c r="I84">
        <v>40</v>
      </c>
      <c r="J84">
        <v>60</v>
      </c>
      <c r="K84">
        <v>10</v>
      </c>
      <c r="L84">
        <v>45</v>
      </c>
      <c r="M84">
        <v>49</v>
      </c>
      <c r="N84">
        <v>16</v>
      </c>
      <c r="O84">
        <v>67</v>
      </c>
      <c r="P84">
        <v>13</v>
      </c>
      <c r="Q84">
        <v>0</v>
      </c>
      <c r="R84">
        <v>35</v>
      </c>
      <c r="S84">
        <v>9</v>
      </c>
      <c r="T84">
        <v>32</v>
      </c>
      <c r="U84">
        <v>101</v>
      </c>
      <c r="V84">
        <f t="shared" si="3"/>
        <v>377</v>
      </c>
      <c r="W84">
        <v>3.9117649999999999</v>
      </c>
      <c r="X84">
        <v>4.1176469999999998</v>
      </c>
      <c r="Y84">
        <v>4.0588240000000004</v>
      </c>
      <c r="Z84">
        <v>4.2647060000000003</v>
      </c>
      <c r="AB84">
        <v>4.1176469999999998</v>
      </c>
      <c r="AC84">
        <v>17</v>
      </c>
    </row>
    <row r="85" spans="1:29" x14ac:dyDescent="0.2">
      <c r="A85" t="s">
        <v>324</v>
      </c>
      <c r="B85" t="s">
        <v>7606</v>
      </c>
      <c r="C85" t="s">
        <v>305</v>
      </c>
      <c r="D85" t="s">
        <v>325</v>
      </c>
      <c r="E85" t="s">
        <v>326</v>
      </c>
      <c r="F85" t="s">
        <v>327</v>
      </c>
      <c r="G85">
        <v>11</v>
      </c>
      <c r="H85" t="str">
        <f t="shared" si="2"/>
        <v>ABV btwn 8 &amp;12</v>
      </c>
      <c r="I85">
        <v>40</v>
      </c>
      <c r="J85">
        <v>60</v>
      </c>
      <c r="K85">
        <v>18</v>
      </c>
      <c r="L85">
        <v>56</v>
      </c>
      <c r="M85">
        <v>19</v>
      </c>
      <c r="N85">
        <v>32</v>
      </c>
      <c r="O85">
        <v>119</v>
      </c>
      <c r="P85">
        <v>28</v>
      </c>
      <c r="Q85">
        <v>0</v>
      </c>
      <c r="R85">
        <v>77</v>
      </c>
      <c r="S85">
        <v>29</v>
      </c>
      <c r="T85">
        <v>18</v>
      </c>
      <c r="U85">
        <v>104</v>
      </c>
      <c r="V85">
        <f t="shared" si="3"/>
        <v>500</v>
      </c>
      <c r="W85">
        <v>4.1228069999999999</v>
      </c>
      <c r="X85">
        <v>4.117794</v>
      </c>
      <c r="Y85">
        <v>4.1541350000000001</v>
      </c>
      <c r="Z85">
        <v>4.2468669999999999</v>
      </c>
      <c r="AB85">
        <v>4.0964910000000003</v>
      </c>
      <c r="AC85">
        <v>399</v>
      </c>
    </row>
    <row r="86" spans="1:29" x14ac:dyDescent="0.2">
      <c r="A86" t="s">
        <v>328</v>
      </c>
      <c r="B86" t="s">
        <v>7606</v>
      </c>
      <c r="C86" t="s">
        <v>305</v>
      </c>
      <c r="D86" t="s">
        <v>329</v>
      </c>
      <c r="E86" t="s">
        <v>330</v>
      </c>
      <c r="F86" t="s">
        <v>331</v>
      </c>
      <c r="G86">
        <v>13.2</v>
      </c>
      <c r="H86" t="str">
        <f t="shared" si="2"/>
        <v>ABV btwn 12 &amp; 16</v>
      </c>
      <c r="I86">
        <v>40</v>
      </c>
      <c r="J86">
        <v>60</v>
      </c>
      <c r="K86">
        <v>10</v>
      </c>
      <c r="L86">
        <v>72</v>
      </c>
      <c r="M86">
        <v>69</v>
      </c>
      <c r="N86">
        <v>28</v>
      </c>
      <c r="O86">
        <v>123</v>
      </c>
      <c r="P86">
        <v>23</v>
      </c>
      <c r="Q86">
        <v>0</v>
      </c>
      <c r="R86">
        <v>49</v>
      </c>
      <c r="S86">
        <v>23</v>
      </c>
      <c r="T86">
        <v>24</v>
      </c>
      <c r="U86">
        <v>141</v>
      </c>
      <c r="V86">
        <f t="shared" si="3"/>
        <v>562</v>
      </c>
      <c r="W86">
        <v>4.3875599999999997</v>
      </c>
      <c r="X86">
        <v>4.1196169999999999</v>
      </c>
      <c r="Y86">
        <v>4.3349279999999997</v>
      </c>
      <c r="Z86">
        <v>4.437799</v>
      </c>
      <c r="AB86">
        <v>4.1937800000000003</v>
      </c>
      <c r="AC86">
        <v>209</v>
      </c>
    </row>
    <row r="87" spans="1:29" x14ac:dyDescent="0.2">
      <c r="A87" t="s">
        <v>332</v>
      </c>
      <c r="B87" t="s">
        <v>7606</v>
      </c>
      <c r="C87" t="s">
        <v>305</v>
      </c>
      <c r="D87" t="s">
        <v>333</v>
      </c>
      <c r="E87" t="s">
        <v>334</v>
      </c>
      <c r="F87" t="s">
        <v>40</v>
      </c>
      <c r="G87">
        <v>10.199999999999999</v>
      </c>
      <c r="H87" t="str">
        <f t="shared" si="2"/>
        <v>ABV btwn 8 &amp;12</v>
      </c>
      <c r="I87">
        <v>40</v>
      </c>
      <c r="J87">
        <v>60</v>
      </c>
      <c r="K87">
        <v>8</v>
      </c>
      <c r="L87">
        <v>43</v>
      </c>
      <c r="M87">
        <v>50</v>
      </c>
      <c r="N87">
        <v>22</v>
      </c>
      <c r="O87">
        <v>100</v>
      </c>
      <c r="P87">
        <v>25</v>
      </c>
      <c r="Q87">
        <v>0</v>
      </c>
      <c r="R87">
        <v>63</v>
      </c>
      <c r="S87">
        <v>21</v>
      </c>
      <c r="T87">
        <v>9</v>
      </c>
      <c r="U87">
        <v>65</v>
      </c>
      <c r="V87">
        <f t="shared" si="3"/>
        <v>406</v>
      </c>
      <c r="W87">
        <v>3.8399230000000002</v>
      </c>
      <c r="X87">
        <v>3.8450259999999998</v>
      </c>
      <c r="Y87">
        <v>3.870536</v>
      </c>
      <c r="Z87">
        <v>3.8852039999999999</v>
      </c>
      <c r="AB87">
        <v>3.7130100000000001</v>
      </c>
      <c r="AC87">
        <v>784</v>
      </c>
    </row>
    <row r="88" spans="1:29" x14ac:dyDescent="0.2">
      <c r="A88" t="s">
        <v>335</v>
      </c>
      <c r="B88" t="s">
        <v>7606</v>
      </c>
      <c r="C88" t="s">
        <v>305</v>
      </c>
      <c r="D88" t="s">
        <v>336</v>
      </c>
      <c r="E88" t="s">
        <v>337</v>
      </c>
      <c r="F88" t="s">
        <v>40</v>
      </c>
      <c r="G88">
        <v>14.5</v>
      </c>
      <c r="H88" t="str">
        <f t="shared" si="2"/>
        <v>ABV btwn 12 &amp; 16</v>
      </c>
      <c r="I88">
        <v>40</v>
      </c>
      <c r="J88">
        <v>60</v>
      </c>
      <c r="K88">
        <v>7</v>
      </c>
      <c r="L88">
        <v>47</v>
      </c>
      <c r="M88">
        <v>94</v>
      </c>
      <c r="N88">
        <v>24</v>
      </c>
      <c r="O88">
        <v>99</v>
      </c>
      <c r="P88">
        <v>14</v>
      </c>
      <c r="Q88">
        <v>1</v>
      </c>
      <c r="R88">
        <v>44</v>
      </c>
      <c r="S88">
        <v>8</v>
      </c>
      <c r="T88">
        <v>25</v>
      </c>
      <c r="U88">
        <v>123</v>
      </c>
      <c r="V88">
        <f t="shared" si="3"/>
        <v>486</v>
      </c>
      <c r="W88">
        <v>4.419492</v>
      </c>
      <c r="X88">
        <v>3.9364409999999999</v>
      </c>
      <c r="Y88">
        <v>4.169492</v>
      </c>
      <c r="Z88">
        <v>4.3432199999999996</v>
      </c>
      <c r="AB88">
        <v>4.1525420000000004</v>
      </c>
      <c r="AC88">
        <v>118</v>
      </c>
    </row>
    <row r="89" spans="1:29" x14ac:dyDescent="0.2">
      <c r="A89" t="s">
        <v>338</v>
      </c>
      <c r="B89" t="s">
        <v>7606</v>
      </c>
      <c r="C89" t="s">
        <v>305</v>
      </c>
      <c r="D89" t="s">
        <v>339</v>
      </c>
      <c r="E89" t="s">
        <v>340</v>
      </c>
      <c r="F89" t="s">
        <v>40</v>
      </c>
      <c r="G89">
        <v>11.5</v>
      </c>
      <c r="H89" t="str">
        <f t="shared" si="2"/>
        <v>ABV btwn 8 &amp;12</v>
      </c>
      <c r="I89">
        <v>40</v>
      </c>
      <c r="J89">
        <v>60</v>
      </c>
      <c r="K89">
        <v>9</v>
      </c>
      <c r="L89">
        <v>54</v>
      </c>
      <c r="M89">
        <v>59</v>
      </c>
      <c r="N89">
        <v>11</v>
      </c>
      <c r="O89">
        <v>126</v>
      </c>
      <c r="P89">
        <v>22</v>
      </c>
      <c r="Q89">
        <v>1</v>
      </c>
      <c r="R89">
        <v>64</v>
      </c>
      <c r="S89">
        <v>6</v>
      </c>
      <c r="T89">
        <v>54</v>
      </c>
      <c r="U89">
        <v>74</v>
      </c>
      <c r="V89">
        <f t="shared" si="3"/>
        <v>480</v>
      </c>
      <c r="W89">
        <v>4.1359219999999999</v>
      </c>
      <c r="X89">
        <v>3.808252</v>
      </c>
      <c r="Y89">
        <v>3.9854370000000001</v>
      </c>
      <c r="Z89">
        <v>4.0242719999999998</v>
      </c>
      <c r="AB89">
        <v>3.742718</v>
      </c>
      <c r="AC89">
        <v>206</v>
      </c>
    </row>
    <row r="90" spans="1:29" x14ac:dyDescent="0.2">
      <c r="A90" t="s">
        <v>341</v>
      </c>
      <c r="B90" t="s">
        <v>7606</v>
      </c>
      <c r="C90" t="s">
        <v>305</v>
      </c>
      <c r="D90" t="s">
        <v>342</v>
      </c>
      <c r="E90" t="s">
        <v>343</v>
      </c>
      <c r="F90" t="s">
        <v>344</v>
      </c>
      <c r="G90">
        <v>10</v>
      </c>
      <c r="H90" t="str">
        <f t="shared" si="2"/>
        <v>ABV btwn 8 &amp;12</v>
      </c>
      <c r="I90">
        <v>40</v>
      </c>
      <c r="J90">
        <v>60</v>
      </c>
      <c r="K90">
        <v>4</v>
      </c>
      <c r="L90">
        <v>62</v>
      </c>
      <c r="M90">
        <v>64</v>
      </c>
      <c r="N90">
        <v>13</v>
      </c>
      <c r="O90">
        <v>123</v>
      </c>
      <c r="P90">
        <v>31</v>
      </c>
      <c r="Q90">
        <v>0</v>
      </c>
      <c r="R90">
        <v>46</v>
      </c>
      <c r="S90">
        <v>7</v>
      </c>
      <c r="T90">
        <v>18</v>
      </c>
      <c r="U90">
        <v>96</v>
      </c>
      <c r="V90">
        <f t="shared" si="3"/>
        <v>464</v>
      </c>
      <c r="W90">
        <v>4.4400000000000004</v>
      </c>
      <c r="X90">
        <v>4.07</v>
      </c>
      <c r="Y90">
        <v>4.2300000000000004</v>
      </c>
      <c r="Z90">
        <v>4.5</v>
      </c>
      <c r="AB90">
        <v>4.45</v>
      </c>
      <c r="AC90">
        <v>50</v>
      </c>
    </row>
    <row r="91" spans="1:29" x14ac:dyDescent="0.2">
      <c r="A91" t="s">
        <v>345</v>
      </c>
      <c r="B91" t="s">
        <v>7606</v>
      </c>
      <c r="C91" t="s">
        <v>305</v>
      </c>
      <c r="D91" t="s">
        <v>339</v>
      </c>
      <c r="E91" t="s">
        <v>346</v>
      </c>
      <c r="F91" t="s">
        <v>40</v>
      </c>
      <c r="G91">
        <v>11.5</v>
      </c>
      <c r="H91" t="str">
        <f t="shared" si="2"/>
        <v>ABV btwn 8 &amp;12</v>
      </c>
      <c r="I91">
        <v>40</v>
      </c>
      <c r="J91">
        <v>60</v>
      </c>
      <c r="K91">
        <v>9</v>
      </c>
      <c r="L91">
        <v>38</v>
      </c>
      <c r="M91">
        <v>48</v>
      </c>
      <c r="N91">
        <v>23</v>
      </c>
      <c r="O91">
        <v>188</v>
      </c>
      <c r="P91">
        <v>74</v>
      </c>
      <c r="Q91">
        <v>0</v>
      </c>
      <c r="R91">
        <v>93</v>
      </c>
      <c r="S91">
        <v>22</v>
      </c>
      <c r="T91">
        <v>30</v>
      </c>
      <c r="U91">
        <v>93</v>
      </c>
      <c r="V91">
        <f t="shared" si="3"/>
        <v>618</v>
      </c>
      <c r="W91">
        <v>4.1491709999999999</v>
      </c>
      <c r="X91">
        <v>3.8066300000000002</v>
      </c>
      <c r="Y91">
        <v>4.0690609999999996</v>
      </c>
      <c r="Z91">
        <v>4.1519339999999998</v>
      </c>
      <c r="AB91">
        <v>3.9226519999999998</v>
      </c>
      <c r="AC91">
        <v>181</v>
      </c>
    </row>
    <row r="92" spans="1:29" x14ac:dyDescent="0.2">
      <c r="A92" t="s">
        <v>347</v>
      </c>
      <c r="B92" t="s">
        <v>7606</v>
      </c>
      <c r="C92" t="s">
        <v>305</v>
      </c>
      <c r="D92" t="s">
        <v>339</v>
      </c>
      <c r="E92" t="s">
        <v>348</v>
      </c>
      <c r="F92" t="s">
        <v>349</v>
      </c>
      <c r="G92">
        <v>11.5</v>
      </c>
      <c r="H92" t="str">
        <f t="shared" si="2"/>
        <v>ABV btwn 8 &amp;12</v>
      </c>
      <c r="I92">
        <v>40</v>
      </c>
      <c r="J92">
        <v>60</v>
      </c>
      <c r="K92">
        <v>7</v>
      </c>
      <c r="L92">
        <v>48</v>
      </c>
      <c r="M92">
        <v>38</v>
      </c>
      <c r="N92">
        <v>23</v>
      </c>
      <c r="O92">
        <v>148</v>
      </c>
      <c r="P92">
        <v>36</v>
      </c>
      <c r="Q92">
        <v>0</v>
      </c>
      <c r="R92">
        <v>89</v>
      </c>
      <c r="S92">
        <v>9</v>
      </c>
      <c r="T92">
        <v>14</v>
      </c>
      <c r="U92">
        <v>76</v>
      </c>
      <c r="V92">
        <f t="shared" si="3"/>
        <v>488</v>
      </c>
      <c r="W92">
        <v>4.2662719999999998</v>
      </c>
      <c r="X92">
        <v>3.9142009999999998</v>
      </c>
      <c r="Y92">
        <v>4.1923079999999997</v>
      </c>
      <c r="Z92">
        <v>4.2899409999999998</v>
      </c>
      <c r="AB92">
        <v>4.0443790000000002</v>
      </c>
      <c r="AC92">
        <v>169</v>
      </c>
    </row>
    <row r="93" spans="1:29" x14ac:dyDescent="0.2">
      <c r="A93" t="s">
        <v>350</v>
      </c>
      <c r="B93" t="s">
        <v>7606</v>
      </c>
      <c r="C93" t="s">
        <v>305</v>
      </c>
      <c r="D93" t="s">
        <v>249</v>
      </c>
      <c r="E93" t="s">
        <v>351</v>
      </c>
      <c r="F93" t="s">
        <v>352</v>
      </c>
      <c r="G93">
        <v>7.2</v>
      </c>
      <c r="H93" t="str">
        <f t="shared" si="2"/>
        <v>ABV btwn 4 &amp; 8</v>
      </c>
      <c r="I93">
        <v>40</v>
      </c>
      <c r="J93">
        <v>60</v>
      </c>
      <c r="K93">
        <v>9</v>
      </c>
      <c r="L93">
        <v>53</v>
      </c>
      <c r="M93">
        <v>20</v>
      </c>
      <c r="N93">
        <v>27</v>
      </c>
      <c r="O93">
        <v>80</v>
      </c>
      <c r="P93">
        <v>22</v>
      </c>
      <c r="Q93">
        <v>2</v>
      </c>
      <c r="R93">
        <v>45</v>
      </c>
      <c r="S93">
        <v>29</v>
      </c>
      <c r="T93">
        <v>5</v>
      </c>
      <c r="U93">
        <v>114</v>
      </c>
      <c r="V93">
        <f t="shared" si="3"/>
        <v>406</v>
      </c>
      <c r="W93">
        <v>3.5055559999999999</v>
      </c>
      <c r="X93">
        <v>3.769444</v>
      </c>
      <c r="Y93">
        <v>3.3250000000000002</v>
      </c>
      <c r="Z93">
        <v>3.4583330000000001</v>
      </c>
      <c r="AB93">
        <v>3.5916670000000002</v>
      </c>
      <c r="AC93">
        <v>180</v>
      </c>
    </row>
    <row r="94" spans="1:29" x14ac:dyDescent="0.2">
      <c r="A94" t="s">
        <v>353</v>
      </c>
      <c r="B94" t="s">
        <v>7606</v>
      </c>
      <c r="C94" t="s">
        <v>305</v>
      </c>
      <c r="D94" t="s">
        <v>339</v>
      </c>
      <c r="E94" t="s">
        <v>354</v>
      </c>
      <c r="F94" t="s">
        <v>40</v>
      </c>
      <c r="G94">
        <v>11.5</v>
      </c>
      <c r="H94" t="str">
        <f t="shared" si="2"/>
        <v>ABV btwn 8 &amp;12</v>
      </c>
      <c r="I94">
        <v>40</v>
      </c>
      <c r="J94">
        <v>60</v>
      </c>
      <c r="K94">
        <v>5</v>
      </c>
      <c r="L94">
        <v>58</v>
      </c>
      <c r="M94">
        <v>22</v>
      </c>
      <c r="N94">
        <v>24</v>
      </c>
      <c r="O94">
        <v>134</v>
      </c>
      <c r="P94">
        <v>40</v>
      </c>
      <c r="Q94">
        <v>0</v>
      </c>
      <c r="R94">
        <v>85</v>
      </c>
      <c r="S94">
        <v>30</v>
      </c>
      <c r="T94">
        <v>31</v>
      </c>
      <c r="U94">
        <v>101</v>
      </c>
      <c r="V94">
        <f t="shared" si="3"/>
        <v>530</v>
      </c>
      <c r="W94">
        <v>4.1448280000000004</v>
      </c>
      <c r="X94">
        <v>3.8689659999999999</v>
      </c>
      <c r="Y94">
        <v>4.1310339999999997</v>
      </c>
      <c r="Z94">
        <v>4.1344830000000004</v>
      </c>
      <c r="AB94">
        <v>3.8689659999999999</v>
      </c>
      <c r="AC94">
        <v>145</v>
      </c>
    </row>
    <row r="95" spans="1:29" x14ac:dyDescent="0.2">
      <c r="A95" t="s">
        <v>355</v>
      </c>
      <c r="B95" t="s">
        <v>7606</v>
      </c>
      <c r="C95" t="s">
        <v>305</v>
      </c>
      <c r="D95" t="s">
        <v>356</v>
      </c>
      <c r="E95" t="s">
        <v>357</v>
      </c>
      <c r="F95" t="s">
        <v>358</v>
      </c>
      <c r="G95">
        <v>10.14</v>
      </c>
      <c r="H95" t="str">
        <f t="shared" si="2"/>
        <v>ABV btwn 8 &amp;12</v>
      </c>
      <c r="I95">
        <v>40</v>
      </c>
      <c r="J95">
        <v>60</v>
      </c>
      <c r="K95">
        <v>7</v>
      </c>
      <c r="L95">
        <v>83</v>
      </c>
      <c r="M95">
        <v>62</v>
      </c>
      <c r="N95">
        <v>58</v>
      </c>
      <c r="O95">
        <v>186</v>
      </c>
      <c r="P95">
        <v>52</v>
      </c>
      <c r="Q95">
        <v>0</v>
      </c>
      <c r="R95">
        <v>105</v>
      </c>
      <c r="S95">
        <v>40</v>
      </c>
      <c r="T95">
        <v>17</v>
      </c>
      <c r="U95">
        <v>170</v>
      </c>
      <c r="V95">
        <f t="shared" si="3"/>
        <v>780</v>
      </c>
      <c r="W95">
        <v>3.9326919999999999</v>
      </c>
      <c r="X95">
        <v>3.980769</v>
      </c>
      <c r="Y95">
        <v>3.9038460000000001</v>
      </c>
      <c r="Z95">
        <v>3.9711539999999999</v>
      </c>
      <c r="AB95">
        <v>3.855769</v>
      </c>
      <c r="AC95">
        <v>52</v>
      </c>
    </row>
    <row r="96" spans="1:29" x14ac:dyDescent="0.2">
      <c r="A96" t="s">
        <v>359</v>
      </c>
      <c r="B96" t="s">
        <v>7606</v>
      </c>
      <c r="C96" t="s">
        <v>305</v>
      </c>
      <c r="D96" t="s">
        <v>360</v>
      </c>
      <c r="E96" t="s">
        <v>361</v>
      </c>
      <c r="F96" t="s">
        <v>40</v>
      </c>
      <c r="G96">
        <v>10.5</v>
      </c>
      <c r="H96" t="str">
        <f t="shared" si="2"/>
        <v>ABV btwn 8 &amp;12</v>
      </c>
      <c r="I96">
        <v>40</v>
      </c>
      <c r="J96">
        <v>60</v>
      </c>
      <c r="K96">
        <v>13</v>
      </c>
      <c r="L96">
        <v>63</v>
      </c>
      <c r="M96">
        <v>52</v>
      </c>
      <c r="N96">
        <v>34</v>
      </c>
      <c r="O96">
        <v>125</v>
      </c>
      <c r="P96">
        <v>44</v>
      </c>
      <c r="Q96">
        <v>0</v>
      </c>
      <c r="R96">
        <v>82</v>
      </c>
      <c r="S96">
        <v>52</v>
      </c>
      <c r="T96">
        <v>14</v>
      </c>
      <c r="U96">
        <v>92</v>
      </c>
      <c r="V96">
        <f t="shared" si="3"/>
        <v>571</v>
      </c>
      <c r="W96">
        <v>3.4571429999999999</v>
      </c>
      <c r="X96">
        <v>3.62</v>
      </c>
      <c r="Y96">
        <v>3.4657140000000002</v>
      </c>
      <c r="Z96">
        <v>3.4457140000000002</v>
      </c>
      <c r="AB96">
        <v>3.3885710000000002</v>
      </c>
      <c r="AC96">
        <v>175</v>
      </c>
    </row>
    <row r="97" spans="1:29" x14ac:dyDescent="0.2">
      <c r="A97" t="s">
        <v>362</v>
      </c>
      <c r="B97" t="s">
        <v>7606</v>
      </c>
      <c r="C97" t="s">
        <v>305</v>
      </c>
      <c r="D97" t="s">
        <v>363</v>
      </c>
      <c r="E97" t="s">
        <v>364</v>
      </c>
      <c r="F97" t="s">
        <v>365</v>
      </c>
      <c r="G97">
        <v>12.5</v>
      </c>
      <c r="H97" t="str">
        <f t="shared" si="2"/>
        <v>ABV btwn 12 &amp; 16</v>
      </c>
      <c r="I97">
        <v>40</v>
      </c>
      <c r="J97">
        <v>60</v>
      </c>
      <c r="K97">
        <v>4</v>
      </c>
      <c r="L97">
        <v>51</v>
      </c>
      <c r="M97">
        <v>71</v>
      </c>
      <c r="N97">
        <v>10</v>
      </c>
      <c r="O97">
        <v>96</v>
      </c>
      <c r="P97">
        <v>17</v>
      </c>
      <c r="Q97">
        <v>0</v>
      </c>
      <c r="R97">
        <v>34</v>
      </c>
      <c r="S97">
        <v>11</v>
      </c>
      <c r="T97">
        <v>66</v>
      </c>
      <c r="U97">
        <v>95</v>
      </c>
      <c r="V97">
        <f t="shared" si="3"/>
        <v>455</v>
      </c>
      <c r="W97">
        <v>3.964286</v>
      </c>
      <c r="X97">
        <v>3.8214290000000002</v>
      </c>
      <c r="Y97">
        <v>4.0714290000000002</v>
      </c>
      <c r="Z97">
        <v>4.0357139999999996</v>
      </c>
      <c r="AB97">
        <v>4.0357139999999996</v>
      </c>
      <c r="AC97">
        <v>14</v>
      </c>
    </row>
    <row r="98" spans="1:29" x14ac:dyDescent="0.2">
      <c r="A98" t="s">
        <v>366</v>
      </c>
      <c r="B98" t="s">
        <v>7606</v>
      </c>
      <c r="C98" t="s">
        <v>305</v>
      </c>
      <c r="D98" t="s">
        <v>367</v>
      </c>
      <c r="E98" t="s">
        <v>368</v>
      </c>
      <c r="F98" t="s">
        <v>369</v>
      </c>
      <c r="G98">
        <v>8.5</v>
      </c>
      <c r="H98" t="str">
        <f t="shared" si="2"/>
        <v>ABV btwn 8 &amp;12</v>
      </c>
      <c r="I98">
        <v>40</v>
      </c>
      <c r="J98">
        <v>60</v>
      </c>
      <c r="K98">
        <v>23</v>
      </c>
      <c r="L98">
        <v>99</v>
      </c>
      <c r="M98">
        <v>30</v>
      </c>
      <c r="N98">
        <v>65</v>
      </c>
      <c r="O98">
        <v>124</v>
      </c>
      <c r="P98">
        <v>42</v>
      </c>
      <c r="Q98">
        <v>0</v>
      </c>
      <c r="R98">
        <v>63</v>
      </c>
      <c r="S98">
        <v>54</v>
      </c>
      <c r="T98">
        <v>20</v>
      </c>
      <c r="U98">
        <v>130</v>
      </c>
      <c r="V98">
        <f t="shared" si="3"/>
        <v>650</v>
      </c>
      <c r="W98">
        <v>3.6666669999999999</v>
      </c>
      <c r="X98">
        <v>3.9496120000000001</v>
      </c>
      <c r="Y98">
        <v>3.631783</v>
      </c>
      <c r="Z98">
        <v>3.604651</v>
      </c>
      <c r="AB98">
        <v>3.635659</v>
      </c>
      <c r="AC98">
        <v>129</v>
      </c>
    </row>
    <row r="99" spans="1:29" x14ac:dyDescent="0.2">
      <c r="A99" t="s">
        <v>370</v>
      </c>
      <c r="B99" t="s">
        <v>7606</v>
      </c>
      <c r="C99" t="s">
        <v>305</v>
      </c>
      <c r="D99" t="s">
        <v>371</v>
      </c>
      <c r="E99" t="s">
        <v>372</v>
      </c>
      <c r="F99" t="s">
        <v>373</v>
      </c>
      <c r="G99">
        <v>15.2</v>
      </c>
      <c r="H99" t="str">
        <f t="shared" si="2"/>
        <v>ABV btwn 12 &amp; 16</v>
      </c>
      <c r="I99">
        <v>40</v>
      </c>
      <c r="J99">
        <v>60</v>
      </c>
      <c r="K99">
        <v>11</v>
      </c>
      <c r="L99">
        <v>55</v>
      </c>
      <c r="M99">
        <v>39</v>
      </c>
      <c r="N99">
        <v>36</v>
      </c>
      <c r="O99">
        <v>144</v>
      </c>
      <c r="P99">
        <v>45</v>
      </c>
      <c r="Q99">
        <v>0</v>
      </c>
      <c r="R99">
        <v>88</v>
      </c>
      <c r="S99">
        <v>30</v>
      </c>
      <c r="T99">
        <v>6</v>
      </c>
      <c r="U99">
        <v>70</v>
      </c>
      <c r="V99">
        <f t="shared" si="3"/>
        <v>524</v>
      </c>
      <c r="W99">
        <v>3.8928569999999998</v>
      </c>
      <c r="X99">
        <v>3.4404759999999999</v>
      </c>
      <c r="Y99">
        <v>3.714286</v>
      </c>
      <c r="Z99">
        <v>3.8452380000000002</v>
      </c>
      <c r="AB99">
        <v>3.7023809999999999</v>
      </c>
      <c r="AC99">
        <v>42</v>
      </c>
    </row>
    <row r="100" spans="1:29" x14ac:dyDescent="0.2">
      <c r="A100" t="s">
        <v>374</v>
      </c>
      <c r="B100" t="s">
        <v>7606</v>
      </c>
      <c r="C100" t="s">
        <v>305</v>
      </c>
      <c r="D100" t="s">
        <v>367</v>
      </c>
      <c r="E100" t="s">
        <v>375</v>
      </c>
      <c r="F100" t="s">
        <v>40</v>
      </c>
      <c r="G100">
        <v>11.2</v>
      </c>
      <c r="H100" t="str">
        <f t="shared" si="2"/>
        <v>ABV btwn 8 &amp;12</v>
      </c>
      <c r="I100">
        <v>40</v>
      </c>
      <c r="J100">
        <v>60</v>
      </c>
      <c r="K100">
        <v>2</v>
      </c>
      <c r="L100">
        <v>62</v>
      </c>
      <c r="M100">
        <v>63</v>
      </c>
      <c r="N100">
        <v>57</v>
      </c>
      <c r="O100">
        <v>145</v>
      </c>
      <c r="P100">
        <v>54</v>
      </c>
      <c r="Q100">
        <v>0</v>
      </c>
      <c r="R100">
        <v>80</v>
      </c>
      <c r="S100">
        <v>68</v>
      </c>
      <c r="T100">
        <v>17</v>
      </c>
      <c r="U100">
        <v>125</v>
      </c>
      <c r="V100">
        <f t="shared" si="3"/>
        <v>673</v>
      </c>
      <c r="W100">
        <v>3.515873</v>
      </c>
      <c r="X100">
        <v>3.9285709999999998</v>
      </c>
      <c r="Y100">
        <v>3.5317460000000001</v>
      </c>
      <c r="Z100">
        <v>3.4523809999999999</v>
      </c>
      <c r="AB100">
        <v>3.3571430000000002</v>
      </c>
      <c r="AC100">
        <v>63</v>
      </c>
    </row>
    <row r="101" spans="1:29" x14ac:dyDescent="0.2">
      <c r="A101" t="s">
        <v>376</v>
      </c>
      <c r="B101" t="s">
        <v>7606</v>
      </c>
      <c r="C101" t="s">
        <v>305</v>
      </c>
      <c r="D101" t="s">
        <v>377</v>
      </c>
      <c r="E101" t="s">
        <v>378</v>
      </c>
      <c r="F101" t="s">
        <v>379</v>
      </c>
      <c r="G101">
        <v>9.5</v>
      </c>
      <c r="H101" t="str">
        <f t="shared" si="2"/>
        <v>ABV btwn 8 &amp;12</v>
      </c>
      <c r="I101">
        <v>40</v>
      </c>
      <c r="J101">
        <v>60</v>
      </c>
      <c r="K101">
        <v>11</v>
      </c>
      <c r="L101">
        <v>77</v>
      </c>
      <c r="M101">
        <v>90</v>
      </c>
      <c r="N101">
        <v>35</v>
      </c>
      <c r="O101">
        <v>134</v>
      </c>
      <c r="P101">
        <v>28</v>
      </c>
      <c r="Q101">
        <v>0</v>
      </c>
      <c r="R101">
        <v>78</v>
      </c>
      <c r="S101">
        <v>44</v>
      </c>
      <c r="T101">
        <v>51</v>
      </c>
      <c r="U101">
        <v>143</v>
      </c>
      <c r="V101">
        <f t="shared" si="3"/>
        <v>691</v>
      </c>
      <c r="W101">
        <v>4.6052629999999999</v>
      </c>
      <c r="X101">
        <v>4.177632</v>
      </c>
      <c r="Y101">
        <v>4.4605259999999998</v>
      </c>
      <c r="Z101">
        <v>4.6052629999999999</v>
      </c>
      <c r="AB101">
        <v>4.5460529999999997</v>
      </c>
      <c r="AC101">
        <v>76</v>
      </c>
    </row>
    <row r="102" spans="1:29" x14ac:dyDescent="0.2">
      <c r="A102" t="s">
        <v>380</v>
      </c>
      <c r="B102" t="s">
        <v>7606</v>
      </c>
      <c r="C102" t="s">
        <v>305</v>
      </c>
      <c r="D102" t="s">
        <v>381</v>
      </c>
      <c r="E102" t="s">
        <v>382</v>
      </c>
      <c r="F102" t="s">
        <v>40</v>
      </c>
      <c r="G102">
        <v>8.5</v>
      </c>
      <c r="H102" t="str">
        <f t="shared" si="2"/>
        <v>ABV btwn 8 &amp;12</v>
      </c>
      <c r="I102">
        <v>40</v>
      </c>
      <c r="J102">
        <v>60</v>
      </c>
      <c r="K102">
        <v>9</v>
      </c>
      <c r="L102">
        <v>48</v>
      </c>
      <c r="M102">
        <v>54</v>
      </c>
      <c r="N102">
        <v>37</v>
      </c>
      <c r="O102">
        <v>101</v>
      </c>
      <c r="P102">
        <v>35</v>
      </c>
      <c r="Q102">
        <v>0</v>
      </c>
      <c r="R102">
        <v>59</v>
      </c>
      <c r="S102">
        <v>39</v>
      </c>
      <c r="T102">
        <v>4</v>
      </c>
      <c r="U102">
        <v>111</v>
      </c>
      <c r="V102">
        <f t="shared" si="3"/>
        <v>497</v>
      </c>
      <c r="W102">
        <v>4</v>
      </c>
      <c r="X102">
        <v>4.0833329999999997</v>
      </c>
      <c r="Y102">
        <v>4.0069439999999998</v>
      </c>
      <c r="Z102">
        <v>4.1458329999999997</v>
      </c>
      <c r="AB102">
        <v>3.9583330000000001</v>
      </c>
      <c r="AC102">
        <v>72</v>
      </c>
    </row>
    <row r="103" spans="1:29" x14ac:dyDescent="0.2">
      <c r="A103" t="s">
        <v>383</v>
      </c>
      <c r="B103" t="s">
        <v>7606</v>
      </c>
      <c r="C103" t="s">
        <v>305</v>
      </c>
      <c r="D103" t="s">
        <v>315</v>
      </c>
      <c r="E103" t="s">
        <v>384</v>
      </c>
      <c r="F103" t="s">
        <v>385</v>
      </c>
      <c r="G103">
        <v>13</v>
      </c>
      <c r="H103" t="str">
        <f t="shared" si="2"/>
        <v>ABV btwn 12 &amp; 16</v>
      </c>
      <c r="I103">
        <v>40</v>
      </c>
      <c r="J103">
        <v>60</v>
      </c>
      <c r="K103">
        <v>7</v>
      </c>
      <c r="L103">
        <v>57</v>
      </c>
      <c r="M103">
        <v>46</v>
      </c>
      <c r="N103">
        <v>29</v>
      </c>
      <c r="O103">
        <v>122</v>
      </c>
      <c r="P103">
        <v>26</v>
      </c>
      <c r="Q103">
        <v>2</v>
      </c>
      <c r="R103">
        <v>74</v>
      </c>
      <c r="S103">
        <v>30</v>
      </c>
      <c r="T103">
        <v>16</v>
      </c>
      <c r="U103">
        <v>130</v>
      </c>
      <c r="V103">
        <f t="shared" si="3"/>
        <v>539</v>
      </c>
      <c r="W103">
        <v>4.1886789999999996</v>
      </c>
      <c r="X103">
        <v>4.0377359999999998</v>
      </c>
      <c r="Y103">
        <v>4.1698110000000002</v>
      </c>
      <c r="Z103">
        <v>4.2830190000000004</v>
      </c>
      <c r="AB103">
        <v>4.1132080000000002</v>
      </c>
      <c r="AC103">
        <v>53</v>
      </c>
    </row>
    <row r="104" spans="1:29" x14ac:dyDescent="0.2">
      <c r="A104" t="s">
        <v>386</v>
      </c>
      <c r="B104" t="s">
        <v>7606</v>
      </c>
      <c r="C104" t="s">
        <v>305</v>
      </c>
      <c r="D104" t="s">
        <v>387</v>
      </c>
      <c r="E104" t="s">
        <v>388</v>
      </c>
      <c r="F104" t="s">
        <v>40</v>
      </c>
      <c r="G104">
        <v>9</v>
      </c>
      <c r="H104" t="str">
        <f t="shared" si="2"/>
        <v>ABV btwn 8 &amp;12</v>
      </c>
      <c r="I104">
        <v>40</v>
      </c>
      <c r="J104">
        <v>60</v>
      </c>
      <c r="K104">
        <v>11</v>
      </c>
      <c r="L104">
        <v>51</v>
      </c>
      <c r="M104">
        <v>23</v>
      </c>
      <c r="N104">
        <v>29</v>
      </c>
      <c r="O104">
        <v>114</v>
      </c>
      <c r="P104">
        <v>33</v>
      </c>
      <c r="Q104">
        <v>6</v>
      </c>
      <c r="R104">
        <v>53</v>
      </c>
      <c r="S104">
        <v>36</v>
      </c>
      <c r="T104">
        <v>4</v>
      </c>
      <c r="U104">
        <v>91</v>
      </c>
      <c r="V104">
        <f t="shared" si="3"/>
        <v>451</v>
      </c>
      <c r="W104">
        <v>3.7619050000000001</v>
      </c>
      <c r="X104">
        <v>3.9365079999999999</v>
      </c>
      <c r="Y104">
        <v>3.7380949999999999</v>
      </c>
      <c r="Z104">
        <v>3.6825399999999999</v>
      </c>
      <c r="AB104">
        <v>3.801587</v>
      </c>
      <c r="AC104">
        <v>63</v>
      </c>
    </row>
    <row r="105" spans="1:29" x14ac:dyDescent="0.2">
      <c r="A105" t="s">
        <v>389</v>
      </c>
      <c r="B105" t="s">
        <v>11</v>
      </c>
      <c r="C105" t="s">
        <v>390</v>
      </c>
      <c r="D105" t="s">
        <v>381</v>
      </c>
      <c r="E105" t="s">
        <v>391</v>
      </c>
      <c r="F105" t="s">
        <v>392</v>
      </c>
      <c r="G105">
        <v>5.9</v>
      </c>
      <c r="H105" t="str">
        <f t="shared" si="2"/>
        <v>ABV btwn 4 &amp; 8</v>
      </c>
      <c r="I105">
        <v>20</v>
      </c>
      <c r="J105">
        <v>40</v>
      </c>
      <c r="K105">
        <v>15</v>
      </c>
      <c r="L105">
        <v>59</v>
      </c>
      <c r="M105">
        <v>16</v>
      </c>
      <c r="N105">
        <v>41</v>
      </c>
      <c r="O105">
        <v>63</v>
      </c>
      <c r="P105">
        <v>23</v>
      </c>
      <c r="Q105">
        <v>0</v>
      </c>
      <c r="R105">
        <v>37</v>
      </c>
      <c r="S105">
        <v>57</v>
      </c>
      <c r="T105">
        <v>10</v>
      </c>
      <c r="U105">
        <v>67</v>
      </c>
      <c r="V105">
        <f t="shared" si="3"/>
        <v>388</v>
      </c>
      <c r="W105">
        <v>3.9128850000000002</v>
      </c>
      <c r="X105">
        <v>4.0012160000000003</v>
      </c>
      <c r="Y105">
        <v>4.0360620000000003</v>
      </c>
      <c r="Z105">
        <v>4.1300650000000001</v>
      </c>
      <c r="AB105">
        <v>4.1948949999999998</v>
      </c>
      <c r="AC105">
        <v>1234</v>
      </c>
    </row>
    <row r="106" spans="1:29" x14ac:dyDescent="0.2">
      <c r="A106" t="s">
        <v>393</v>
      </c>
      <c r="B106" t="s">
        <v>11</v>
      </c>
      <c r="C106" t="s">
        <v>390</v>
      </c>
      <c r="D106" t="s">
        <v>394</v>
      </c>
      <c r="E106" t="s">
        <v>395</v>
      </c>
      <c r="F106" t="s">
        <v>396</v>
      </c>
      <c r="G106">
        <v>5.2</v>
      </c>
      <c r="H106" t="str">
        <f t="shared" si="2"/>
        <v>ABV btwn 4 &amp; 8</v>
      </c>
      <c r="I106">
        <v>20</v>
      </c>
      <c r="J106">
        <v>40</v>
      </c>
      <c r="K106">
        <v>8</v>
      </c>
      <c r="L106">
        <v>44</v>
      </c>
      <c r="M106">
        <v>6</v>
      </c>
      <c r="N106">
        <v>49</v>
      </c>
      <c r="O106">
        <v>82</v>
      </c>
      <c r="P106">
        <v>19</v>
      </c>
      <c r="Q106">
        <v>0</v>
      </c>
      <c r="R106">
        <v>37</v>
      </c>
      <c r="S106">
        <v>59</v>
      </c>
      <c r="T106">
        <v>13</v>
      </c>
      <c r="U106">
        <v>88</v>
      </c>
      <c r="V106">
        <f t="shared" si="3"/>
        <v>405</v>
      </c>
      <c r="W106">
        <v>3.5391349999999999</v>
      </c>
      <c r="X106">
        <v>3.8135940000000002</v>
      </c>
      <c r="Y106">
        <v>3.635427</v>
      </c>
      <c r="Z106">
        <v>3.7209059999999998</v>
      </c>
      <c r="AB106">
        <v>3.7749739999999998</v>
      </c>
      <c r="AC106">
        <v>971</v>
      </c>
    </row>
    <row r="107" spans="1:29" x14ac:dyDescent="0.2">
      <c r="A107" t="s">
        <v>397</v>
      </c>
      <c r="B107" t="s">
        <v>11</v>
      </c>
      <c r="C107" t="s">
        <v>390</v>
      </c>
      <c r="D107" t="s">
        <v>398</v>
      </c>
      <c r="E107" t="s">
        <v>399</v>
      </c>
      <c r="F107" t="s">
        <v>400</v>
      </c>
      <c r="G107">
        <v>5.3</v>
      </c>
      <c r="H107" t="str">
        <f t="shared" si="2"/>
        <v>ABV btwn 4 &amp; 8</v>
      </c>
      <c r="I107">
        <v>20</v>
      </c>
      <c r="J107">
        <v>40</v>
      </c>
      <c r="K107">
        <v>18</v>
      </c>
      <c r="L107">
        <v>37</v>
      </c>
      <c r="M107">
        <v>2</v>
      </c>
      <c r="N107">
        <v>55</v>
      </c>
      <c r="O107">
        <v>53</v>
      </c>
      <c r="P107">
        <v>18</v>
      </c>
      <c r="Q107">
        <v>0</v>
      </c>
      <c r="R107">
        <v>25</v>
      </c>
      <c r="S107">
        <v>78</v>
      </c>
      <c r="T107">
        <v>0</v>
      </c>
      <c r="U107">
        <v>117</v>
      </c>
      <c r="V107">
        <f t="shared" si="3"/>
        <v>403</v>
      </c>
      <c r="W107">
        <v>3.5665529999999999</v>
      </c>
      <c r="X107">
        <v>3.7465869999999999</v>
      </c>
      <c r="Y107">
        <v>3.6732079999999998</v>
      </c>
      <c r="Z107">
        <v>3.6911260000000001</v>
      </c>
      <c r="AB107">
        <v>3.8327650000000002</v>
      </c>
      <c r="AC107">
        <v>586</v>
      </c>
    </row>
    <row r="108" spans="1:29" x14ac:dyDescent="0.2">
      <c r="A108" t="s">
        <v>401</v>
      </c>
      <c r="B108" t="s">
        <v>11</v>
      </c>
      <c r="C108" t="s">
        <v>390</v>
      </c>
      <c r="D108" t="s">
        <v>402</v>
      </c>
      <c r="E108" t="s">
        <v>403</v>
      </c>
      <c r="F108" t="s">
        <v>404</v>
      </c>
      <c r="G108">
        <v>6.7</v>
      </c>
      <c r="H108" t="str">
        <f t="shared" si="2"/>
        <v>ABV btwn 4 &amp; 8</v>
      </c>
      <c r="I108">
        <v>20</v>
      </c>
      <c r="J108">
        <v>40</v>
      </c>
      <c r="K108">
        <v>18</v>
      </c>
      <c r="L108">
        <v>26</v>
      </c>
      <c r="M108">
        <v>11</v>
      </c>
      <c r="N108">
        <v>74</v>
      </c>
      <c r="O108">
        <v>21</v>
      </c>
      <c r="P108">
        <v>23</v>
      </c>
      <c r="Q108">
        <v>0</v>
      </c>
      <c r="R108">
        <v>26</v>
      </c>
      <c r="S108">
        <v>105</v>
      </c>
      <c r="T108">
        <v>9</v>
      </c>
      <c r="U108">
        <v>52</v>
      </c>
      <c r="V108">
        <f t="shared" si="3"/>
        <v>365</v>
      </c>
      <c r="W108">
        <v>3.9382980000000001</v>
      </c>
      <c r="X108">
        <v>3.817021</v>
      </c>
      <c r="Y108">
        <v>3.803191</v>
      </c>
      <c r="Z108">
        <v>3.9744679999999999</v>
      </c>
      <c r="AB108">
        <v>4.0712770000000003</v>
      </c>
      <c r="AC108">
        <v>470</v>
      </c>
    </row>
    <row r="109" spans="1:29" x14ac:dyDescent="0.2">
      <c r="A109" t="s">
        <v>405</v>
      </c>
      <c r="B109" t="s">
        <v>11</v>
      </c>
      <c r="C109" t="s">
        <v>390</v>
      </c>
      <c r="D109" t="s">
        <v>367</v>
      </c>
      <c r="E109" t="s">
        <v>406</v>
      </c>
      <c r="F109" t="s">
        <v>407</v>
      </c>
      <c r="G109">
        <v>5.6</v>
      </c>
      <c r="H109" t="str">
        <f t="shared" si="2"/>
        <v>ABV btwn 4 &amp; 8</v>
      </c>
      <c r="I109">
        <v>20</v>
      </c>
      <c r="J109">
        <v>40</v>
      </c>
      <c r="K109">
        <v>12</v>
      </c>
      <c r="L109">
        <v>27</v>
      </c>
      <c r="M109">
        <v>19</v>
      </c>
      <c r="N109">
        <v>57</v>
      </c>
      <c r="O109">
        <v>75</v>
      </c>
      <c r="P109">
        <v>29</v>
      </c>
      <c r="Q109">
        <v>0</v>
      </c>
      <c r="R109">
        <v>35</v>
      </c>
      <c r="S109">
        <v>75</v>
      </c>
      <c r="T109">
        <v>5</v>
      </c>
      <c r="U109">
        <v>102</v>
      </c>
      <c r="V109">
        <f t="shared" si="3"/>
        <v>436</v>
      </c>
      <c r="W109">
        <v>3.5655739999999998</v>
      </c>
      <c r="X109">
        <v>3.729508</v>
      </c>
      <c r="Y109">
        <v>3.6830599999999998</v>
      </c>
      <c r="Z109">
        <v>3.741803</v>
      </c>
      <c r="AB109">
        <v>3.7540979999999999</v>
      </c>
      <c r="AC109">
        <v>366</v>
      </c>
    </row>
    <row r="110" spans="1:29" x14ac:dyDescent="0.2">
      <c r="A110" t="s">
        <v>408</v>
      </c>
      <c r="B110" t="s">
        <v>11</v>
      </c>
      <c r="C110" t="s">
        <v>390</v>
      </c>
      <c r="D110" t="s">
        <v>409</v>
      </c>
      <c r="E110" t="s">
        <v>410</v>
      </c>
      <c r="F110" t="s">
        <v>411</v>
      </c>
      <c r="G110">
        <v>5</v>
      </c>
      <c r="H110" t="str">
        <f t="shared" si="2"/>
        <v>ABV btwn 4 &amp; 8</v>
      </c>
      <c r="I110">
        <v>20</v>
      </c>
      <c r="J110">
        <v>40</v>
      </c>
      <c r="K110">
        <v>9</v>
      </c>
      <c r="L110">
        <v>42</v>
      </c>
      <c r="M110">
        <v>5</v>
      </c>
      <c r="N110">
        <v>30</v>
      </c>
      <c r="O110">
        <v>63</v>
      </c>
      <c r="P110">
        <v>16</v>
      </c>
      <c r="Q110">
        <v>3</v>
      </c>
      <c r="R110">
        <v>19</v>
      </c>
      <c r="S110">
        <v>51</v>
      </c>
      <c r="T110">
        <v>7</v>
      </c>
      <c r="U110">
        <v>92</v>
      </c>
      <c r="V110">
        <f t="shared" si="3"/>
        <v>337</v>
      </c>
      <c r="W110">
        <v>3.5</v>
      </c>
      <c r="X110">
        <v>3.8735119999999998</v>
      </c>
      <c r="Y110">
        <v>3.7127979999999998</v>
      </c>
      <c r="Z110">
        <v>3.6339290000000002</v>
      </c>
      <c r="AB110">
        <v>3.7648809999999999</v>
      </c>
      <c r="AC110">
        <v>336</v>
      </c>
    </row>
    <row r="111" spans="1:29" x14ac:dyDescent="0.2">
      <c r="A111" t="s">
        <v>412</v>
      </c>
      <c r="B111" t="s">
        <v>11</v>
      </c>
      <c r="C111" t="s">
        <v>390</v>
      </c>
      <c r="D111" t="s">
        <v>190</v>
      </c>
      <c r="E111" t="s">
        <v>413</v>
      </c>
      <c r="F111" t="s">
        <v>40</v>
      </c>
      <c r="G111">
        <v>5.5</v>
      </c>
      <c r="H111" t="str">
        <f t="shared" si="2"/>
        <v>ABV btwn 4 &amp; 8</v>
      </c>
      <c r="I111">
        <v>20</v>
      </c>
      <c r="J111">
        <v>40</v>
      </c>
      <c r="K111">
        <v>12</v>
      </c>
      <c r="L111">
        <v>56</v>
      </c>
      <c r="M111">
        <v>8</v>
      </c>
      <c r="N111">
        <v>54</v>
      </c>
      <c r="O111">
        <v>57</v>
      </c>
      <c r="P111">
        <v>20</v>
      </c>
      <c r="Q111">
        <v>3</v>
      </c>
      <c r="R111">
        <v>25</v>
      </c>
      <c r="S111">
        <v>68</v>
      </c>
      <c r="T111">
        <v>3</v>
      </c>
      <c r="U111">
        <v>118</v>
      </c>
      <c r="V111">
        <f t="shared" si="3"/>
        <v>424</v>
      </c>
      <c r="W111">
        <v>3.7747039999999998</v>
      </c>
      <c r="X111">
        <v>3.9822129999999998</v>
      </c>
      <c r="Y111">
        <v>3.8972329999999999</v>
      </c>
      <c r="Z111">
        <v>3.9110670000000001</v>
      </c>
      <c r="AB111">
        <v>4.0375490000000003</v>
      </c>
      <c r="AC111">
        <v>253</v>
      </c>
    </row>
    <row r="112" spans="1:29" x14ac:dyDescent="0.2">
      <c r="A112" t="s">
        <v>414</v>
      </c>
      <c r="B112" t="s">
        <v>11</v>
      </c>
      <c r="C112" t="s">
        <v>390</v>
      </c>
      <c r="D112" t="s">
        <v>387</v>
      </c>
      <c r="E112" t="s">
        <v>415</v>
      </c>
      <c r="F112" t="s">
        <v>416</v>
      </c>
      <c r="G112">
        <v>5</v>
      </c>
      <c r="H112" t="str">
        <f t="shared" si="2"/>
        <v>ABV btwn 4 &amp; 8</v>
      </c>
      <c r="I112">
        <v>20</v>
      </c>
      <c r="J112">
        <v>40</v>
      </c>
      <c r="K112">
        <v>18</v>
      </c>
      <c r="L112">
        <v>32</v>
      </c>
      <c r="M112">
        <v>4</v>
      </c>
      <c r="N112">
        <v>50</v>
      </c>
      <c r="O112">
        <v>45</v>
      </c>
      <c r="P112">
        <v>21</v>
      </c>
      <c r="Q112">
        <v>0</v>
      </c>
      <c r="R112">
        <v>15</v>
      </c>
      <c r="S112">
        <v>82</v>
      </c>
      <c r="T112">
        <v>2</v>
      </c>
      <c r="U112">
        <v>89</v>
      </c>
      <c r="V112">
        <f t="shared" si="3"/>
        <v>358</v>
      </c>
      <c r="W112">
        <v>3.4903050000000002</v>
      </c>
      <c r="X112">
        <v>3.7700830000000001</v>
      </c>
      <c r="Y112">
        <v>3.555402</v>
      </c>
      <c r="Z112">
        <v>3.5789469999999999</v>
      </c>
      <c r="AB112">
        <v>3.747922</v>
      </c>
      <c r="AC112">
        <v>361</v>
      </c>
    </row>
    <row r="113" spans="1:29" x14ac:dyDescent="0.2">
      <c r="A113" t="s">
        <v>417</v>
      </c>
      <c r="B113" t="s">
        <v>11</v>
      </c>
      <c r="C113" t="s">
        <v>390</v>
      </c>
      <c r="D113" t="s">
        <v>182</v>
      </c>
      <c r="E113" t="s">
        <v>418</v>
      </c>
      <c r="F113" t="s">
        <v>419</v>
      </c>
      <c r="G113">
        <v>6.4</v>
      </c>
      <c r="H113" t="str">
        <f t="shared" si="2"/>
        <v>ABV btwn 4 &amp; 8</v>
      </c>
      <c r="I113">
        <v>20</v>
      </c>
      <c r="J113">
        <v>40</v>
      </c>
      <c r="K113">
        <v>18</v>
      </c>
      <c r="L113">
        <v>57</v>
      </c>
      <c r="M113">
        <v>13</v>
      </c>
      <c r="N113">
        <v>77</v>
      </c>
      <c r="O113">
        <v>118</v>
      </c>
      <c r="P113">
        <v>63</v>
      </c>
      <c r="Q113">
        <v>1</v>
      </c>
      <c r="R113">
        <v>105</v>
      </c>
      <c r="S113">
        <v>110</v>
      </c>
      <c r="T113">
        <v>11</v>
      </c>
      <c r="U113">
        <v>117</v>
      </c>
      <c r="V113">
        <f t="shared" si="3"/>
        <v>690</v>
      </c>
      <c r="W113">
        <v>4.1982759999999999</v>
      </c>
      <c r="X113">
        <v>4.1939659999999996</v>
      </c>
      <c r="Y113">
        <v>4.0301720000000003</v>
      </c>
      <c r="Z113">
        <v>4.1982759999999999</v>
      </c>
      <c r="AB113">
        <v>4.2456899999999997</v>
      </c>
      <c r="AC113">
        <v>116</v>
      </c>
    </row>
    <row r="114" spans="1:29" x14ac:dyDescent="0.2">
      <c r="A114" t="s">
        <v>420</v>
      </c>
      <c r="B114" t="s">
        <v>11</v>
      </c>
      <c r="C114" t="s">
        <v>390</v>
      </c>
      <c r="D114" t="s">
        <v>421</v>
      </c>
      <c r="E114" t="s">
        <v>422</v>
      </c>
      <c r="F114" t="s">
        <v>423</v>
      </c>
      <c r="G114">
        <v>6</v>
      </c>
      <c r="H114" t="str">
        <f t="shared" si="2"/>
        <v>ABV btwn 4 &amp; 8</v>
      </c>
      <c r="I114">
        <v>20</v>
      </c>
      <c r="J114">
        <v>40</v>
      </c>
      <c r="K114">
        <v>13</v>
      </c>
      <c r="L114">
        <v>55</v>
      </c>
      <c r="M114">
        <v>11</v>
      </c>
      <c r="N114">
        <v>59</v>
      </c>
      <c r="O114">
        <v>54</v>
      </c>
      <c r="P114">
        <v>20</v>
      </c>
      <c r="Q114">
        <v>1</v>
      </c>
      <c r="R114">
        <v>18</v>
      </c>
      <c r="S114">
        <v>75</v>
      </c>
      <c r="T114">
        <v>20</v>
      </c>
      <c r="U114">
        <v>90</v>
      </c>
      <c r="V114">
        <f t="shared" si="3"/>
        <v>416</v>
      </c>
      <c r="W114">
        <v>3.6477729999999999</v>
      </c>
      <c r="X114">
        <v>3.8886639999999999</v>
      </c>
      <c r="Y114">
        <v>3.8036439999999998</v>
      </c>
      <c r="Z114">
        <v>3.8137650000000001</v>
      </c>
      <c r="AB114">
        <v>3.8441299999999998</v>
      </c>
      <c r="AC114">
        <v>247</v>
      </c>
    </row>
    <row r="115" spans="1:29" hidden="1" x14ac:dyDescent="0.2">
      <c r="A115" t="s">
        <v>424</v>
      </c>
      <c r="B115" t="s">
        <v>11</v>
      </c>
      <c r="C115" t="s">
        <v>390</v>
      </c>
      <c r="D115" t="s">
        <v>425</v>
      </c>
      <c r="E115" t="s">
        <v>426</v>
      </c>
      <c r="F115" t="s">
        <v>40</v>
      </c>
      <c r="G115">
        <v>5.5</v>
      </c>
      <c r="H115" t="str">
        <f t="shared" si="2"/>
        <v>ABV btwn 4 &amp; 8</v>
      </c>
      <c r="I115">
        <v>20</v>
      </c>
      <c r="J115">
        <v>40</v>
      </c>
      <c r="K115">
        <v>21</v>
      </c>
      <c r="L115">
        <v>43</v>
      </c>
      <c r="M115">
        <v>15</v>
      </c>
      <c r="N115">
        <v>45</v>
      </c>
      <c r="O115">
        <v>53</v>
      </c>
      <c r="P115">
        <v>17</v>
      </c>
      <c r="Q115">
        <v>0</v>
      </c>
      <c r="R115">
        <v>16</v>
      </c>
      <c r="S115">
        <v>73</v>
      </c>
      <c r="T115">
        <v>7</v>
      </c>
      <c r="U115">
        <v>95</v>
      </c>
      <c r="V115">
        <f t="shared" si="3"/>
        <v>385</v>
      </c>
      <c r="W115">
        <v>2.701613</v>
      </c>
      <c r="X115">
        <v>3.3870969999999998</v>
      </c>
      <c r="Y115">
        <v>3.0443549999999999</v>
      </c>
      <c r="Z115">
        <v>2.9193549999999999</v>
      </c>
      <c r="AB115">
        <v>3.1048390000000001</v>
      </c>
      <c r="AC115">
        <v>124</v>
      </c>
    </row>
    <row r="116" spans="1:29" x14ac:dyDescent="0.2">
      <c r="A116" t="s">
        <v>427</v>
      </c>
      <c r="B116" t="s">
        <v>11</v>
      </c>
      <c r="C116" t="s">
        <v>390</v>
      </c>
      <c r="D116" t="s">
        <v>428</v>
      </c>
      <c r="E116" t="s">
        <v>429</v>
      </c>
      <c r="F116" t="s">
        <v>430</v>
      </c>
      <c r="G116">
        <v>6.8</v>
      </c>
      <c r="H116" t="str">
        <f t="shared" si="2"/>
        <v>ABV btwn 4 &amp; 8</v>
      </c>
      <c r="I116">
        <v>20</v>
      </c>
      <c r="J116">
        <v>40</v>
      </c>
      <c r="K116">
        <v>21</v>
      </c>
      <c r="L116">
        <v>48</v>
      </c>
      <c r="M116">
        <v>16</v>
      </c>
      <c r="N116">
        <v>83</v>
      </c>
      <c r="O116">
        <v>48</v>
      </c>
      <c r="P116">
        <v>43</v>
      </c>
      <c r="Q116">
        <v>1</v>
      </c>
      <c r="R116">
        <v>52</v>
      </c>
      <c r="S116">
        <v>123</v>
      </c>
      <c r="T116">
        <v>22</v>
      </c>
      <c r="U116">
        <v>73</v>
      </c>
      <c r="V116">
        <f t="shared" si="3"/>
        <v>530</v>
      </c>
      <c r="W116">
        <v>3.6988300000000001</v>
      </c>
      <c r="X116">
        <v>3.9064329999999998</v>
      </c>
      <c r="Y116">
        <v>3.8172510000000002</v>
      </c>
      <c r="Z116">
        <v>3.856725</v>
      </c>
      <c r="AB116">
        <v>3.7982459999999998</v>
      </c>
      <c r="AC116">
        <v>342</v>
      </c>
    </row>
    <row r="117" spans="1:29" x14ac:dyDescent="0.2">
      <c r="A117" t="s">
        <v>431</v>
      </c>
      <c r="B117" t="s">
        <v>11</v>
      </c>
      <c r="C117" t="s">
        <v>390</v>
      </c>
      <c r="D117" t="s">
        <v>432</v>
      </c>
      <c r="E117" t="s">
        <v>433</v>
      </c>
      <c r="F117" t="s">
        <v>434</v>
      </c>
      <c r="G117">
        <v>5.5</v>
      </c>
      <c r="H117" t="str">
        <f t="shared" si="2"/>
        <v>ABV btwn 4 &amp; 8</v>
      </c>
      <c r="I117">
        <v>20</v>
      </c>
      <c r="J117">
        <v>40</v>
      </c>
      <c r="K117">
        <v>15</v>
      </c>
      <c r="L117">
        <v>39</v>
      </c>
      <c r="M117">
        <v>7</v>
      </c>
      <c r="N117">
        <v>46</v>
      </c>
      <c r="O117">
        <v>65</v>
      </c>
      <c r="P117">
        <v>23</v>
      </c>
      <c r="Q117">
        <v>0</v>
      </c>
      <c r="R117">
        <v>29</v>
      </c>
      <c r="S117">
        <v>70</v>
      </c>
      <c r="T117">
        <v>6</v>
      </c>
      <c r="U117">
        <v>123</v>
      </c>
      <c r="V117">
        <f t="shared" si="3"/>
        <v>423</v>
      </c>
      <c r="W117">
        <v>3.5535709999999998</v>
      </c>
      <c r="X117">
        <v>3.785714</v>
      </c>
      <c r="Y117">
        <v>3.839286</v>
      </c>
      <c r="Z117">
        <v>3.8571430000000002</v>
      </c>
      <c r="AB117">
        <v>3.910714</v>
      </c>
      <c r="AC117">
        <v>28</v>
      </c>
    </row>
    <row r="118" spans="1:29" x14ac:dyDescent="0.2">
      <c r="A118" t="s">
        <v>435</v>
      </c>
      <c r="B118" t="s">
        <v>11</v>
      </c>
      <c r="C118" t="s">
        <v>390</v>
      </c>
      <c r="D118" t="s">
        <v>436</v>
      </c>
      <c r="E118" t="s">
        <v>437</v>
      </c>
      <c r="F118" t="s">
        <v>40</v>
      </c>
      <c r="G118">
        <v>5.6</v>
      </c>
      <c r="H118" t="str">
        <f t="shared" si="2"/>
        <v>ABV btwn 4 &amp; 8</v>
      </c>
      <c r="I118">
        <v>20</v>
      </c>
      <c r="J118">
        <v>40</v>
      </c>
      <c r="K118">
        <v>18</v>
      </c>
      <c r="L118">
        <v>48</v>
      </c>
      <c r="M118">
        <v>6</v>
      </c>
      <c r="N118">
        <v>92</v>
      </c>
      <c r="O118">
        <v>57</v>
      </c>
      <c r="P118">
        <v>38</v>
      </c>
      <c r="Q118">
        <v>2</v>
      </c>
      <c r="R118">
        <v>39</v>
      </c>
      <c r="S118">
        <v>144</v>
      </c>
      <c r="T118">
        <v>9</v>
      </c>
      <c r="U118">
        <v>87</v>
      </c>
      <c r="V118">
        <f t="shared" si="3"/>
        <v>540</v>
      </c>
      <c r="W118">
        <v>3.7573530000000002</v>
      </c>
      <c r="X118">
        <v>3.8051469999999998</v>
      </c>
      <c r="Y118">
        <v>3.6985290000000002</v>
      </c>
      <c r="Z118">
        <v>3.8051469999999998</v>
      </c>
      <c r="AB118">
        <v>3.878676</v>
      </c>
      <c r="AC118">
        <v>136</v>
      </c>
    </row>
    <row r="119" spans="1:29" x14ac:dyDescent="0.2">
      <c r="A119" t="s">
        <v>438</v>
      </c>
      <c r="B119" t="s">
        <v>11</v>
      </c>
      <c r="C119" t="s">
        <v>390</v>
      </c>
      <c r="D119" t="s">
        <v>439</v>
      </c>
      <c r="E119" t="s">
        <v>440</v>
      </c>
      <c r="F119" t="s">
        <v>40</v>
      </c>
      <c r="G119">
        <v>5.7</v>
      </c>
      <c r="H119" t="str">
        <f t="shared" si="2"/>
        <v>ABV btwn 4 &amp; 8</v>
      </c>
      <c r="I119">
        <v>20</v>
      </c>
      <c r="J119">
        <v>40</v>
      </c>
      <c r="K119">
        <v>21</v>
      </c>
      <c r="L119">
        <v>59</v>
      </c>
      <c r="M119">
        <v>8</v>
      </c>
      <c r="N119">
        <v>61</v>
      </c>
      <c r="O119">
        <v>70</v>
      </c>
      <c r="P119">
        <v>35</v>
      </c>
      <c r="Q119">
        <v>1</v>
      </c>
      <c r="R119">
        <v>32</v>
      </c>
      <c r="S119">
        <v>86</v>
      </c>
      <c r="T119">
        <v>12</v>
      </c>
      <c r="U119">
        <v>126</v>
      </c>
      <c r="V119">
        <f t="shared" si="3"/>
        <v>511</v>
      </c>
      <c r="W119">
        <v>3.403448</v>
      </c>
      <c r="X119">
        <v>3.765517</v>
      </c>
      <c r="Y119">
        <v>3.6310340000000001</v>
      </c>
      <c r="Z119">
        <v>3.548276</v>
      </c>
      <c r="AB119">
        <v>3.7689659999999998</v>
      </c>
      <c r="AC119">
        <v>145</v>
      </c>
    </row>
    <row r="120" spans="1:29" x14ac:dyDescent="0.2">
      <c r="A120" t="s">
        <v>441</v>
      </c>
      <c r="B120" t="s">
        <v>11</v>
      </c>
      <c r="C120" t="s">
        <v>390</v>
      </c>
      <c r="D120" t="s">
        <v>442</v>
      </c>
      <c r="E120" t="s">
        <v>443</v>
      </c>
      <c r="F120" t="s">
        <v>444</v>
      </c>
      <c r="G120">
        <v>5.75</v>
      </c>
      <c r="H120" t="str">
        <f t="shared" si="2"/>
        <v>ABV btwn 4 &amp; 8</v>
      </c>
      <c r="I120">
        <v>20</v>
      </c>
      <c r="J120">
        <v>40</v>
      </c>
      <c r="K120">
        <v>17</v>
      </c>
      <c r="L120">
        <v>41</v>
      </c>
      <c r="M120">
        <v>15</v>
      </c>
      <c r="N120">
        <v>66</v>
      </c>
      <c r="O120">
        <v>68</v>
      </c>
      <c r="P120">
        <v>33</v>
      </c>
      <c r="Q120">
        <v>0</v>
      </c>
      <c r="R120">
        <v>50</v>
      </c>
      <c r="S120">
        <v>94</v>
      </c>
      <c r="T120">
        <v>7</v>
      </c>
      <c r="U120">
        <v>107</v>
      </c>
      <c r="V120">
        <f t="shared" si="3"/>
        <v>498</v>
      </c>
      <c r="W120">
        <v>3.52027</v>
      </c>
      <c r="X120">
        <v>3.6418919999999999</v>
      </c>
      <c r="Y120">
        <v>3.5472969999999999</v>
      </c>
      <c r="Z120">
        <v>3.4864860000000002</v>
      </c>
      <c r="AB120">
        <v>3.5405410000000002</v>
      </c>
      <c r="AC120">
        <v>74</v>
      </c>
    </row>
    <row r="121" spans="1:29" x14ac:dyDescent="0.2">
      <c r="A121" t="s">
        <v>445</v>
      </c>
      <c r="B121" t="s">
        <v>11</v>
      </c>
      <c r="C121" t="s">
        <v>390</v>
      </c>
      <c r="D121" t="s">
        <v>446</v>
      </c>
      <c r="E121" t="s">
        <v>447</v>
      </c>
      <c r="F121" t="s">
        <v>448</v>
      </c>
      <c r="G121">
        <v>6</v>
      </c>
      <c r="H121" t="str">
        <f t="shared" si="2"/>
        <v>ABV btwn 4 &amp; 8</v>
      </c>
      <c r="I121">
        <v>20</v>
      </c>
      <c r="J121">
        <v>40</v>
      </c>
      <c r="K121">
        <v>11</v>
      </c>
      <c r="L121">
        <v>58</v>
      </c>
      <c r="M121">
        <v>12</v>
      </c>
      <c r="N121">
        <v>60</v>
      </c>
      <c r="O121">
        <v>76</v>
      </c>
      <c r="P121">
        <v>26</v>
      </c>
      <c r="Q121">
        <v>0</v>
      </c>
      <c r="R121">
        <v>32</v>
      </c>
      <c r="S121">
        <v>78</v>
      </c>
      <c r="T121">
        <v>28</v>
      </c>
      <c r="U121">
        <v>101</v>
      </c>
      <c r="V121">
        <f t="shared" si="3"/>
        <v>482</v>
      </c>
      <c r="W121">
        <v>3.7569059999999999</v>
      </c>
      <c r="X121">
        <v>3.9613260000000001</v>
      </c>
      <c r="Y121">
        <v>3.8121550000000002</v>
      </c>
      <c r="Z121">
        <v>3.8839779999999999</v>
      </c>
      <c r="AB121">
        <v>3.9005519999999998</v>
      </c>
      <c r="AC121">
        <v>181</v>
      </c>
    </row>
    <row r="122" spans="1:29" x14ac:dyDescent="0.2">
      <c r="A122" t="s">
        <v>449</v>
      </c>
      <c r="B122" t="s">
        <v>11</v>
      </c>
      <c r="C122" t="s">
        <v>390</v>
      </c>
      <c r="D122" t="s">
        <v>450</v>
      </c>
      <c r="E122" t="s">
        <v>451</v>
      </c>
      <c r="F122" t="s">
        <v>40</v>
      </c>
      <c r="G122">
        <v>5.4</v>
      </c>
      <c r="H122" t="str">
        <f t="shared" si="2"/>
        <v>ABV btwn 4 &amp; 8</v>
      </c>
      <c r="I122">
        <v>20</v>
      </c>
      <c r="J122">
        <v>40</v>
      </c>
      <c r="K122">
        <v>10</v>
      </c>
      <c r="L122">
        <v>34</v>
      </c>
      <c r="M122">
        <v>11</v>
      </c>
      <c r="N122">
        <v>44</v>
      </c>
      <c r="O122">
        <v>52</v>
      </c>
      <c r="P122">
        <v>25</v>
      </c>
      <c r="Q122">
        <v>1</v>
      </c>
      <c r="R122">
        <v>36</v>
      </c>
      <c r="S122">
        <v>56</v>
      </c>
      <c r="T122">
        <v>6</v>
      </c>
      <c r="U122">
        <v>79</v>
      </c>
      <c r="V122">
        <f t="shared" si="3"/>
        <v>354</v>
      </c>
      <c r="W122">
        <v>3.5489130000000002</v>
      </c>
      <c r="X122">
        <v>3.8097829999999999</v>
      </c>
      <c r="Y122">
        <v>3.5923910000000001</v>
      </c>
      <c r="Z122">
        <v>3.6684779999999999</v>
      </c>
      <c r="AB122">
        <v>3.6902170000000001</v>
      </c>
      <c r="AC122">
        <v>92</v>
      </c>
    </row>
    <row r="123" spans="1:29" x14ac:dyDescent="0.2">
      <c r="A123" t="s">
        <v>452</v>
      </c>
      <c r="B123" t="s">
        <v>11</v>
      </c>
      <c r="C123" t="s">
        <v>390</v>
      </c>
      <c r="D123" t="s">
        <v>453</v>
      </c>
      <c r="E123" t="s">
        <v>454</v>
      </c>
      <c r="F123" t="s">
        <v>455</v>
      </c>
      <c r="G123">
        <v>5.2</v>
      </c>
      <c r="H123" t="str">
        <f t="shared" si="2"/>
        <v>ABV btwn 4 &amp; 8</v>
      </c>
      <c r="I123">
        <v>20</v>
      </c>
      <c r="J123">
        <v>40</v>
      </c>
      <c r="K123">
        <v>14</v>
      </c>
      <c r="L123">
        <v>31</v>
      </c>
      <c r="M123">
        <v>7</v>
      </c>
      <c r="N123">
        <v>54</v>
      </c>
      <c r="O123">
        <v>41</v>
      </c>
      <c r="P123">
        <v>27</v>
      </c>
      <c r="Q123">
        <v>0</v>
      </c>
      <c r="R123">
        <v>26</v>
      </c>
      <c r="S123">
        <v>77</v>
      </c>
      <c r="T123">
        <v>2</v>
      </c>
      <c r="U123">
        <v>84</v>
      </c>
      <c r="V123">
        <f t="shared" si="3"/>
        <v>363</v>
      </c>
      <c r="W123">
        <v>3.415584</v>
      </c>
      <c r="X123">
        <v>3.577922</v>
      </c>
      <c r="Y123">
        <v>3.6103900000000002</v>
      </c>
      <c r="Z123">
        <v>3.5714290000000002</v>
      </c>
      <c r="AB123">
        <v>3.668831</v>
      </c>
      <c r="AC123">
        <v>77</v>
      </c>
    </row>
    <row r="124" spans="1:29" x14ac:dyDescent="0.2">
      <c r="A124" t="s">
        <v>456</v>
      </c>
      <c r="B124" t="s">
        <v>11</v>
      </c>
      <c r="C124" t="s">
        <v>390</v>
      </c>
      <c r="D124" t="s">
        <v>292</v>
      </c>
      <c r="E124" t="s">
        <v>457</v>
      </c>
      <c r="F124" t="s">
        <v>40</v>
      </c>
      <c r="G124">
        <v>5.3</v>
      </c>
      <c r="H124" t="str">
        <f t="shared" si="2"/>
        <v>ABV btwn 4 &amp; 8</v>
      </c>
      <c r="I124">
        <v>20</v>
      </c>
      <c r="J124">
        <v>40</v>
      </c>
      <c r="K124">
        <v>31</v>
      </c>
      <c r="L124">
        <v>59</v>
      </c>
      <c r="M124">
        <v>10</v>
      </c>
      <c r="N124">
        <v>112</v>
      </c>
      <c r="O124">
        <v>62</v>
      </c>
      <c r="P124">
        <v>54</v>
      </c>
      <c r="Q124">
        <v>0</v>
      </c>
      <c r="R124">
        <v>53</v>
      </c>
      <c r="S124">
        <v>130</v>
      </c>
      <c r="T124">
        <v>8</v>
      </c>
      <c r="U124">
        <v>99</v>
      </c>
      <c r="V124">
        <f t="shared" si="3"/>
        <v>618</v>
      </c>
      <c r="W124">
        <v>3.810241</v>
      </c>
      <c r="X124">
        <v>3.927711</v>
      </c>
      <c r="Y124">
        <v>3.7138550000000001</v>
      </c>
      <c r="Z124">
        <v>3.8885540000000001</v>
      </c>
      <c r="AB124">
        <v>3.9006020000000001</v>
      </c>
      <c r="AC124">
        <v>166</v>
      </c>
    </row>
    <row r="125" spans="1:29" x14ac:dyDescent="0.2">
      <c r="A125" t="s">
        <v>458</v>
      </c>
      <c r="B125" t="s">
        <v>11</v>
      </c>
      <c r="C125" t="s">
        <v>390</v>
      </c>
      <c r="D125" t="s">
        <v>459</v>
      </c>
      <c r="E125" t="s">
        <v>460</v>
      </c>
      <c r="F125" t="s">
        <v>461</v>
      </c>
      <c r="G125">
        <v>5.5</v>
      </c>
      <c r="H125" t="str">
        <f t="shared" si="2"/>
        <v>ABV btwn 4 &amp; 8</v>
      </c>
      <c r="I125">
        <v>20</v>
      </c>
      <c r="J125">
        <v>40</v>
      </c>
      <c r="K125">
        <v>29</v>
      </c>
      <c r="L125">
        <v>54</v>
      </c>
      <c r="M125">
        <v>12</v>
      </c>
      <c r="N125">
        <v>90</v>
      </c>
      <c r="O125">
        <v>71</v>
      </c>
      <c r="P125">
        <v>47</v>
      </c>
      <c r="Q125">
        <v>3</v>
      </c>
      <c r="R125">
        <v>52</v>
      </c>
      <c r="S125">
        <v>171</v>
      </c>
      <c r="T125">
        <v>13</v>
      </c>
      <c r="U125">
        <v>120</v>
      </c>
      <c r="V125">
        <f t="shared" si="3"/>
        <v>662</v>
      </c>
      <c r="W125">
        <v>3.8108970000000002</v>
      </c>
      <c r="X125">
        <v>3.8621789999999998</v>
      </c>
      <c r="Y125">
        <v>3.9519229999999999</v>
      </c>
      <c r="Z125">
        <v>3.980769</v>
      </c>
      <c r="AB125">
        <v>4.2179489999999999</v>
      </c>
      <c r="AC125">
        <v>156</v>
      </c>
    </row>
    <row r="126" spans="1:29" x14ac:dyDescent="0.2">
      <c r="A126" t="s">
        <v>462</v>
      </c>
      <c r="B126" t="s">
        <v>11</v>
      </c>
      <c r="C126" t="s">
        <v>390</v>
      </c>
      <c r="D126" t="s">
        <v>249</v>
      </c>
      <c r="E126" t="s">
        <v>463</v>
      </c>
      <c r="F126" t="s">
        <v>464</v>
      </c>
      <c r="G126">
        <v>8</v>
      </c>
      <c r="H126" t="str">
        <f t="shared" si="2"/>
        <v>ABV btwn 8 &amp;12</v>
      </c>
      <c r="I126">
        <v>20</v>
      </c>
      <c r="J126">
        <v>40</v>
      </c>
      <c r="K126">
        <v>26</v>
      </c>
      <c r="L126">
        <v>60</v>
      </c>
      <c r="M126">
        <v>22</v>
      </c>
      <c r="N126">
        <v>102</v>
      </c>
      <c r="O126">
        <v>47</v>
      </c>
      <c r="P126">
        <v>45</v>
      </c>
      <c r="Q126">
        <v>0</v>
      </c>
      <c r="R126">
        <v>43</v>
      </c>
      <c r="S126">
        <v>134</v>
      </c>
      <c r="T126">
        <v>12</v>
      </c>
      <c r="U126">
        <v>62</v>
      </c>
      <c r="V126">
        <f t="shared" si="3"/>
        <v>553</v>
      </c>
      <c r="W126">
        <v>3.7971010000000001</v>
      </c>
      <c r="X126">
        <v>3.913043</v>
      </c>
      <c r="Y126">
        <v>3.7717390000000002</v>
      </c>
      <c r="Z126">
        <v>3.8333330000000001</v>
      </c>
      <c r="AB126">
        <v>3.75</v>
      </c>
      <c r="AC126">
        <v>138</v>
      </c>
    </row>
    <row r="127" spans="1:29" x14ac:dyDescent="0.2">
      <c r="A127" t="s">
        <v>465</v>
      </c>
      <c r="B127" t="s">
        <v>11</v>
      </c>
      <c r="C127" t="s">
        <v>390</v>
      </c>
      <c r="D127" t="s">
        <v>466</v>
      </c>
      <c r="E127" t="s">
        <v>467</v>
      </c>
      <c r="F127" t="s">
        <v>468</v>
      </c>
      <c r="G127">
        <v>5.9</v>
      </c>
      <c r="H127" t="str">
        <f t="shared" si="2"/>
        <v>ABV btwn 4 &amp; 8</v>
      </c>
      <c r="I127">
        <v>20</v>
      </c>
      <c r="J127">
        <v>40</v>
      </c>
      <c r="K127">
        <v>24</v>
      </c>
      <c r="L127">
        <v>63</v>
      </c>
      <c r="M127">
        <v>10</v>
      </c>
      <c r="N127">
        <v>105</v>
      </c>
      <c r="O127">
        <v>74</v>
      </c>
      <c r="P127">
        <v>34</v>
      </c>
      <c r="Q127">
        <v>1</v>
      </c>
      <c r="R127">
        <v>37</v>
      </c>
      <c r="S127">
        <v>140</v>
      </c>
      <c r="T127">
        <v>12</v>
      </c>
      <c r="U127">
        <v>126</v>
      </c>
      <c r="V127">
        <f t="shared" si="3"/>
        <v>626</v>
      </c>
      <c r="W127">
        <v>3.8029199999999999</v>
      </c>
      <c r="X127">
        <v>4.0072989999999997</v>
      </c>
      <c r="Y127">
        <v>3.9489049999999999</v>
      </c>
      <c r="Z127">
        <v>3.9890509999999999</v>
      </c>
      <c r="AB127">
        <v>4.0474449999999997</v>
      </c>
      <c r="AC127">
        <v>137</v>
      </c>
    </row>
    <row r="128" spans="1:29" x14ac:dyDescent="0.2">
      <c r="A128" t="s">
        <v>469</v>
      </c>
      <c r="B128" t="s">
        <v>11</v>
      </c>
      <c r="C128" t="s">
        <v>390</v>
      </c>
      <c r="D128" t="s">
        <v>470</v>
      </c>
      <c r="E128" t="s">
        <v>471</v>
      </c>
      <c r="F128" t="s">
        <v>472</v>
      </c>
      <c r="G128">
        <v>5.5</v>
      </c>
      <c r="H128" t="str">
        <f t="shared" si="2"/>
        <v>ABV btwn 4 &amp; 8</v>
      </c>
      <c r="I128">
        <v>20</v>
      </c>
      <c r="J128">
        <v>40</v>
      </c>
      <c r="K128">
        <v>20</v>
      </c>
      <c r="L128">
        <v>56</v>
      </c>
      <c r="M128">
        <v>12</v>
      </c>
      <c r="N128">
        <v>52</v>
      </c>
      <c r="O128">
        <v>75</v>
      </c>
      <c r="P128">
        <v>38</v>
      </c>
      <c r="Q128">
        <v>0</v>
      </c>
      <c r="R128">
        <v>27</v>
      </c>
      <c r="S128">
        <v>66</v>
      </c>
      <c r="T128">
        <v>3</v>
      </c>
      <c r="U128">
        <v>109</v>
      </c>
      <c r="V128">
        <f t="shared" si="3"/>
        <v>458</v>
      </c>
      <c r="W128">
        <v>3.3611110000000002</v>
      </c>
      <c r="X128">
        <v>3.6666669999999999</v>
      </c>
      <c r="Y128">
        <v>3.4777779999999998</v>
      </c>
      <c r="Z128">
        <v>3.45</v>
      </c>
      <c r="AB128">
        <v>3.588889</v>
      </c>
      <c r="AC128">
        <v>90</v>
      </c>
    </row>
    <row r="129" spans="1:29" x14ac:dyDescent="0.2">
      <c r="A129" t="s">
        <v>473</v>
      </c>
      <c r="B129" t="s">
        <v>11</v>
      </c>
      <c r="C129" t="s">
        <v>390</v>
      </c>
      <c r="D129" t="s">
        <v>446</v>
      </c>
      <c r="E129" t="s">
        <v>474</v>
      </c>
      <c r="F129" t="s">
        <v>475</v>
      </c>
      <c r="G129">
        <v>6.2</v>
      </c>
      <c r="H129" t="str">
        <f t="shared" si="2"/>
        <v>ABV btwn 4 &amp; 8</v>
      </c>
      <c r="I129">
        <v>20</v>
      </c>
      <c r="J129">
        <v>40</v>
      </c>
      <c r="K129">
        <v>9</v>
      </c>
      <c r="L129">
        <v>69</v>
      </c>
      <c r="M129">
        <v>22</v>
      </c>
      <c r="N129">
        <v>52</v>
      </c>
      <c r="O129">
        <v>61</v>
      </c>
      <c r="P129">
        <v>24</v>
      </c>
      <c r="Q129">
        <v>0</v>
      </c>
      <c r="R129">
        <v>27</v>
      </c>
      <c r="S129">
        <v>67</v>
      </c>
      <c r="T129">
        <v>21</v>
      </c>
      <c r="U129">
        <v>112</v>
      </c>
      <c r="V129">
        <f t="shared" si="3"/>
        <v>464</v>
      </c>
      <c r="W129">
        <v>3.6458330000000001</v>
      </c>
      <c r="X129">
        <v>3.8875000000000002</v>
      </c>
      <c r="Y129">
        <v>3.7791670000000002</v>
      </c>
      <c r="Z129">
        <v>3.8416670000000002</v>
      </c>
      <c r="AB129">
        <v>3.875</v>
      </c>
      <c r="AC129">
        <v>120</v>
      </c>
    </row>
    <row r="130" spans="1:29" x14ac:dyDescent="0.2">
      <c r="A130" t="s">
        <v>476</v>
      </c>
      <c r="B130" t="s">
        <v>11</v>
      </c>
      <c r="C130" t="s">
        <v>390</v>
      </c>
      <c r="D130" t="s">
        <v>325</v>
      </c>
      <c r="E130" t="s">
        <v>477</v>
      </c>
      <c r="F130" t="s">
        <v>478</v>
      </c>
      <c r="G130">
        <v>5.3</v>
      </c>
      <c r="H130" t="str">
        <f t="shared" si="2"/>
        <v>ABV btwn 4 &amp; 8</v>
      </c>
      <c r="I130">
        <v>20</v>
      </c>
      <c r="J130">
        <v>40</v>
      </c>
      <c r="K130">
        <v>20</v>
      </c>
      <c r="L130">
        <v>46</v>
      </c>
      <c r="M130">
        <v>8</v>
      </c>
      <c r="N130">
        <v>73</v>
      </c>
      <c r="O130">
        <v>27</v>
      </c>
      <c r="P130">
        <v>20</v>
      </c>
      <c r="Q130">
        <v>0</v>
      </c>
      <c r="R130">
        <v>16</v>
      </c>
      <c r="S130">
        <v>97</v>
      </c>
      <c r="T130">
        <v>7</v>
      </c>
      <c r="U130">
        <v>85</v>
      </c>
      <c r="V130">
        <f t="shared" si="3"/>
        <v>399</v>
      </c>
      <c r="W130">
        <v>3.8089430000000002</v>
      </c>
      <c r="X130">
        <v>4.0284550000000001</v>
      </c>
      <c r="Y130">
        <v>3.898374</v>
      </c>
      <c r="Z130">
        <v>3.9593500000000001</v>
      </c>
      <c r="AB130">
        <v>4.0528459999999997</v>
      </c>
      <c r="AC130">
        <v>123</v>
      </c>
    </row>
    <row r="131" spans="1:29" x14ac:dyDescent="0.2">
      <c r="A131" t="s">
        <v>479</v>
      </c>
      <c r="B131" t="s">
        <v>11</v>
      </c>
      <c r="C131" t="s">
        <v>390</v>
      </c>
      <c r="D131" t="s">
        <v>480</v>
      </c>
      <c r="E131" t="s">
        <v>481</v>
      </c>
      <c r="F131" t="s">
        <v>482</v>
      </c>
      <c r="G131">
        <v>5.7</v>
      </c>
      <c r="H131" t="str">
        <f t="shared" ref="H131:H186" si="4">IF(G131&lt;4, "ABV&lt;4", IF(G131&lt;8, "ABV btwn 4 &amp; 8", IF(G131&lt;12, "ABV btwn 8 &amp;12", IF(G131&lt;16, "ABV btwn 12 &amp; 16", "ABV&gt;16"))))</f>
        <v>ABV btwn 4 &amp; 8</v>
      </c>
      <c r="I131">
        <v>20</v>
      </c>
      <c r="J131">
        <v>40</v>
      </c>
      <c r="K131">
        <v>10</v>
      </c>
      <c r="L131">
        <v>32</v>
      </c>
      <c r="M131">
        <v>4</v>
      </c>
      <c r="N131">
        <v>45</v>
      </c>
      <c r="O131">
        <v>56</v>
      </c>
      <c r="P131">
        <v>16</v>
      </c>
      <c r="Q131">
        <v>0</v>
      </c>
      <c r="R131">
        <v>11</v>
      </c>
      <c r="S131">
        <v>75</v>
      </c>
      <c r="T131">
        <v>3</v>
      </c>
      <c r="U131">
        <v>95</v>
      </c>
      <c r="V131">
        <f t="shared" ref="V131:V194" si="5">SUM(K131:U131)</f>
        <v>347</v>
      </c>
      <c r="W131">
        <v>3.4074070000000001</v>
      </c>
      <c r="X131">
        <v>3.6666669999999999</v>
      </c>
      <c r="Y131">
        <v>3.518519</v>
      </c>
      <c r="Z131">
        <v>3.5</v>
      </c>
      <c r="AB131">
        <v>3.7037040000000001</v>
      </c>
      <c r="AC131">
        <v>27</v>
      </c>
    </row>
    <row r="132" spans="1:29" x14ac:dyDescent="0.2">
      <c r="A132" t="s">
        <v>483</v>
      </c>
      <c r="B132" t="s">
        <v>11</v>
      </c>
      <c r="C132" t="s">
        <v>390</v>
      </c>
      <c r="D132" t="s">
        <v>484</v>
      </c>
      <c r="E132" t="s">
        <v>485</v>
      </c>
      <c r="F132" t="s">
        <v>486</v>
      </c>
      <c r="G132">
        <v>5</v>
      </c>
      <c r="H132" t="str">
        <f t="shared" si="4"/>
        <v>ABV btwn 4 &amp; 8</v>
      </c>
      <c r="I132">
        <v>20</v>
      </c>
      <c r="J132">
        <v>40</v>
      </c>
      <c r="K132">
        <v>14</v>
      </c>
      <c r="L132">
        <v>59</v>
      </c>
      <c r="M132">
        <v>9</v>
      </c>
      <c r="N132">
        <v>87</v>
      </c>
      <c r="O132">
        <v>79</v>
      </c>
      <c r="P132">
        <v>30</v>
      </c>
      <c r="Q132">
        <v>0</v>
      </c>
      <c r="R132">
        <v>38</v>
      </c>
      <c r="S132">
        <v>112</v>
      </c>
      <c r="T132">
        <v>9</v>
      </c>
      <c r="U132">
        <v>105</v>
      </c>
      <c r="V132">
        <f t="shared" si="5"/>
        <v>542</v>
      </c>
      <c r="W132">
        <v>3.8231709999999999</v>
      </c>
      <c r="X132">
        <v>3.9390239999999999</v>
      </c>
      <c r="Y132">
        <v>3.8170730000000002</v>
      </c>
      <c r="Z132">
        <v>3.9146339999999999</v>
      </c>
      <c r="AB132">
        <v>3.9756100000000001</v>
      </c>
      <c r="AC132">
        <v>82</v>
      </c>
    </row>
    <row r="133" spans="1:29" x14ac:dyDescent="0.2">
      <c r="A133" t="s">
        <v>487</v>
      </c>
      <c r="B133" t="s">
        <v>11</v>
      </c>
      <c r="C133" t="s">
        <v>390</v>
      </c>
      <c r="D133" t="s">
        <v>154</v>
      </c>
      <c r="E133" t="s">
        <v>488</v>
      </c>
      <c r="F133" t="s">
        <v>40</v>
      </c>
      <c r="G133">
        <v>6.5</v>
      </c>
      <c r="H133" t="str">
        <f t="shared" si="4"/>
        <v>ABV btwn 4 &amp; 8</v>
      </c>
      <c r="I133">
        <v>20</v>
      </c>
      <c r="J133">
        <v>40</v>
      </c>
      <c r="K133">
        <v>23</v>
      </c>
      <c r="L133">
        <v>40</v>
      </c>
      <c r="M133">
        <v>21</v>
      </c>
      <c r="N133">
        <v>58</v>
      </c>
      <c r="O133">
        <v>96</v>
      </c>
      <c r="P133">
        <v>33</v>
      </c>
      <c r="Q133">
        <v>0</v>
      </c>
      <c r="R133">
        <v>42</v>
      </c>
      <c r="S133">
        <v>74</v>
      </c>
      <c r="T133">
        <v>13</v>
      </c>
      <c r="U133">
        <v>106</v>
      </c>
      <c r="V133">
        <f t="shared" si="5"/>
        <v>506</v>
      </c>
      <c r="W133">
        <v>3.5</v>
      </c>
      <c r="X133">
        <v>4.5</v>
      </c>
      <c r="Y133">
        <v>4.5</v>
      </c>
      <c r="Z133">
        <v>4</v>
      </c>
      <c r="AB133">
        <v>4</v>
      </c>
      <c r="AC133">
        <v>1</v>
      </c>
    </row>
    <row r="134" spans="1:29" x14ac:dyDescent="0.2">
      <c r="A134" t="s">
        <v>489</v>
      </c>
      <c r="B134" t="s">
        <v>11</v>
      </c>
      <c r="C134" t="s">
        <v>390</v>
      </c>
      <c r="D134" t="s">
        <v>490</v>
      </c>
      <c r="E134" t="s">
        <v>491</v>
      </c>
      <c r="F134" t="s">
        <v>40</v>
      </c>
      <c r="G134">
        <v>4.8</v>
      </c>
      <c r="H134" t="str">
        <f t="shared" si="4"/>
        <v>ABV btwn 4 &amp; 8</v>
      </c>
      <c r="I134">
        <v>20</v>
      </c>
      <c r="J134">
        <v>40</v>
      </c>
      <c r="K134">
        <v>18</v>
      </c>
      <c r="L134">
        <v>62</v>
      </c>
      <c r="M134">
        <v>10</v>
      </c>
      <c r="N134">
        <v>62</v>
      </c>
      <c r="O134">
        <v>95</v>
      </c>
      <c r="P134">
        <v>36</v>
      </c>
      <c r="Q134">
        <v>0</v>
      </c>
      <c r="R134">
        <v>42</v>
      </c>
      <c r="S134">
        <v>76</v>
      </c>
      <c r="T134">
        <v>14</v>
      </c>
      <c r="U134">
        <v>94</v>
      </c>
      <c r="V134">
        <f t="shared" si="5"/>
        <v>509</v>
      </c>
      <c r="W134">
        <v>3.8282829999999999</v>
      </c>
      <c r="X134">
        <v>3.9191919999999998</v>
      </c>
      <c r="Y134">
        <v>3.8636360000000001</v>
      </c>
      <c r="Z134">
        <v>3.9646460000000001</v>
      </c>
      <c r="AB134">
        <v>3.9848479999999999</v>
      </c>
      <c r="AC134">
        <v>99</v>
      </c>
    </row>
    <row r="135" spans="1:29" x14ac:dyDescent="0.2">
      <c r="A135" t="s">
        <v>492</v>
      </c>
      <c r="B135" t="s">
        <v>11</v>
      </c>
      <c r="C135" t="s">
        <v>390</v>
      </c>
      <c r="D135" t="s">
        <v>493</v>
      </c>
      <c r="E135" t="s">
        <v>494</v>
      </c>
      <c r="F135" t="s">
        <v>495</v>
      </c>
      <c r="G135">
        <v>7.5</v>
      </c>
      <c r="H135" t="str">
        <f t="shared" si="4"/>
        <v>ABV btwn 4 &amp; 8</v>
      </c>
      <c r="I135">
        <v>20</v>
      </c>
      <c r="J135">
        <v>40</v>
      </c>
      <c r="K135">
        <v>11</v>
      </c>
      <c r="L135">
        <v>89</v>
      </c>
      <c r="M135">
        <v>27</v>
      </c>
      <c r="N135">
        <v>111</v>
      </c>
      <c r="O135">
        <v>86</v>
      </c>
      <c r="P135">
        <v>32</v>
      </c>
      <c r="Q135">
        <v>0</v>
      </c>
      <c r="R135">
        <v>40</v>
      </c>
      <c r="S135">
        <v>115</v>
      </c>
      <c r="T135">
        <v>13</v>
      </c>
      <c r="U135">
        <v>169</v>
      </c>
      <c r="V135">
        <f t="shared" si="5"/>
        <v>693</v>
      </c>
      <c r="W135">
        <v>3.8863639999999999</v>
      </c>
      <c r="X135">
        <v>4.0681820000000002</v>
      </c>
      <c r="Y135">
        <v>3.9090910000000001</v>
      </c>
      <c r="Z135">
        <v>3.9090910000000001</v>
      </c>
      <c r="AB135">
        <v>3.8409089999999999</v>
      </c>
      <c r="AC135">
        <v>44</v>
      </c>
    </row>
    <row r="136" spans="1:29" x14ac:dyDescent="0.2">
      <c r="A136" t="s">
        <v>496</v>
      </c>
      <c r="B136" t="s">
        <v>11</v>
      </c>
      <c r="C136" t="s">
        <v>390</v>
      </c>
      <c r="D136" t="s">
        <v>497</v>
      </c>
      <c r="E136" t="s">
        <v>498</v>
      </c>
      <c r="F136" t="s">
        <v>40</v>
      </c>
      <c r="G136">
        <v>4.5</v>
      </c>
      <c r="H136" t="str">
        <f t="shared" si="4"/>
        <v>ABV btwn 4 &amp; 8</v>
      </c>
      <c r="I136">
        <v>20</v>
      </c>
      <c r="J136">
        <v>40</v>
      </c>
      <c r="K136">
        <v>16</v>
      </c>
      <c r="L136">
        <v>46</v>
      </c>
      <c r="M136">
        <v>18</v>
      </c>
      <c r="N136">
        <v>65</v>
      </c>
      <c r="O136">
        <v>52</v>
      </c>
      <c r="P136">
        <v>33</v>
      </c>
      <c r="Q136">
        <v>0</v>
      </c>
      <c r="R136">
        <v>25</v>
      </c>
      <c r="S136">
        <v>69</v>
      </c>
      <c r="T136">
        <v>6</v>
      </c>
      <c r="U136">
        <v>72</v>
      </c>
      <c r="V136">
        <f t="shared" si="5"/>
        <v>402</v>
      </c>
      <c r="W136">
        <v>3.6928570000000001</v>
      </c>
      <c r="X136">
        <v>3.9214289999999998</v>
      </c>
      <c r="Y136">
        <v>3.8</v>
      </c>
      <c r="Z136">
        <v>3.878571</v>
      </c>
      <c r="AB136">
        <v>3.996429</v>
      </c>
      <c r="AC136">
        <v>140</v>
      </c>
    </row>
    <row r="137" spans="1:29" x14ac:dyDescent="0.2">
      <c r="A137" t="s">
        <v>499</v>
      </c>
      <c r="B137" t="s">
        <v>11</v>
      </c>
      <c r="C137" t="s">
        <v>390</v>
      </c>
      <c r="D137" t="s">
        <v>126</v>
      </c>
      <c r="E137" t="s">
        <v>500</v>
      </c>
      <c r="F137" t="s">
        <v>501</v>
      </c>
      <c r="G137">
        <v>6.5</v>
      </c>
      <c r="H137" t="str">
        <f t="shared" si="4"/>
        <v>ABV btwn 4 &amp; 8</v>
      </c>
      <c r="I137">
        <v>20</v>
      </c>
      <c r="J137">
        <v>40</v>
      </c>
      <c r="K137">
        <v>9</v>
      </c>
      <c r="L137">
        <v>48</v>
      </c>
      <c r="M137">
        <v>11</v>
      </c>
      <c r="N137">
        <v>97</v>
      </c>
      <c r="O137">
        <v>55</v>
      </c>
      <c r="P137">
        <v>49</v>
      </c>
      <c r="Q137">
        <v>0</v>
      </c>
      <c r="R137">
        <v>65</v>
      </c>
      <c r="S137">
        <v>129</v>
      </c>
      <c r="T137">
        <v>6</v>
      </c>
      <c r="U137">
        <v>89</v>
      </c>
      <c r="V137">
        <f t="shared" si="5"/>
        <v>558</v>
      </c>
      <c r="W137">
        <v>4.25</v>
      </c>
      <c r="X137">
        <v>4.2857139999999996</v>
      </c>
      <c r="Y137">
        <v>4.1071429999999998</v>
      </c>
      <c r="Z137">
        <v>4.1428570000000002</v>
      </c>
      <c r="AB137">
        <v>4.1428570000000002</v>
      </c>
      <c r="AC137">
        <v>14</v>
      </c>
    </row>
    <row r="138" spans="1:29" x14ac:dyDescent="0.2">
      <c r="A138" t="s">
        <v>502</v>
      </c>
      <c r="B138" t="s">
        <v>11</v>
      </c>
      <c r="C138" t="s">
        <v>503</v>
      </c>
      <c r="D138" t="s">
        <v>504</v>
      </c>
      <c r="E138" t="s">
        <v>505</v>
      </c>
      <c r="F138" t="s">
        <v>506</v>
      </c>
      <c r="G138">
        <v>4.3</v>
      </c>
      <c r="H138" t="str">
        <f t="shared" si="4"/>
        <v>ABV btwn 4 &amp; 8</v>
      </c>
      <c r="I138">
        <v>20</v>
      </c>
      <c r="J138">
        <v>35</v>
      </c>
      <c r="K138">
        <v>14</v>
      </c>
      <c r="L138">
        <v>35</v>
      </c>
      <c r="M138">
        <v>3</v>
      </c>
      <c r="N138">
        <v>53</v>
      </c>
      <c r="O138">
        <v>66</v>
      </c>
      <c r="P138">
        <v>28</v>
      </c>
      <c r="Q138">
        <v>1</v>
      </c>
      <c r="R138">
        <v>32</v>
      </c>
      <c r="S138">
        <v>58</v>
      </c>
      <c r="T138">
        <v>1</v>
      </c>
      <c r="U138">
        <v>79</v>
      </c>
      <c r="V138">
        <f t="shared" si="5"/>
        <v>370</v>
      </c>
      <c r="W138">
        <v>3.6465519999999998</v>
      </c>
      <c r="X138">
        <v>3.7689659999999998</v>
      </c>
      <c r="Y138">
        <v>3.7040229999999998</v>
      </c>
      <c r="Z138">
        <v>3.824713</v>
      </c>
      <c r="AB138">
        <v>4.0005750000000004</v>
      </c>
      <c r="AC138">
        <v>870</v>
      </c>
    </row>
    <row r="139" spans="1:29" x14ac:dyDescent="0.2">
      <c r="A139" t="s">
        <v>507</v>
      </c>
      <c r="B139" t="s">
        <v>11</v>
      </c>
      <c r="C139" t="s">
        <v>503</v>
      </c>
      <c r="D139" t="s">
        <v>381</v>
      </c>
      <c r="E139" t="s">
        <v>508</v>
      </c>
      <c r="F139" t="s">
        <v>509</v>
      </c>
      <c r="G139">
        <v>4.7</v>
      </c>
      <c r="H139" t="str">
        <f t="shared" si="4"/>
        <v>ABV btwn 4 &amp; 8</v>
      </c>
      <c r="I139">
        <v>20</v>
      </c>
      <c r="J139">
        <v>35</v>
      </c>
      <c r="K139">
        <v>21</v>
      </c>
      <c r="L139">
        <v>49</v>
      </c>
      <c r="M139">
        <v>9</v>
      </c>
      <c r="N139">
        <v>58</v>
      </c>
      <c r="O139">
        <v>67</v>
      </c>
      <c r="P139">
        <v>32</v>
      </c>
      <c r="Q139">
        <v>0</v>
      </c>
      <c r="R139">
        <v>33</v>
      </c>
      <c r="S139">
        <v>101</v>
      </c>
      <c r="T139">
        <v>6</v>
      </c>
      <c r="U139">
        <v>108</v>
      </c>
      <c r="V139">
        <f t="shared" si="5"/>
        <v>484</v>
      </c>
      <c r="W139">
        <v>3.7923640000000001</v>
      </c>
      <c r="X139">
        <v>3.895397</v>
      </c>
      <c r="Y139">
        <v>3.898536</v>
      </c>
      <c r="Z139">
        <v>3.9769869999999998</v>
      </c>
      <c r="AB139">
        <v>4.1501049999999999</v>
      </c>
      <c r="AC139">
        <v>956</v>
      </c>
    </row>
    <row r="140" spans="1:29" x14ac:dyDescent="0.2">
      <c r="A140" t="s">
        <v>510</v>
      </c>
      <c r="B140" t="s">
        <v>11</v>
      </c>
      <c r="C140" t="s">
        <v>503</v>
      </c>
      <c r="D140" t="s">
        <v>511</v>
      </c>
      <c r="E140" t="s">
        <v>512</v>
      </c>
      <c r="F140" t="s">
        <v>513</v>
      </c>
      <c r="G140">
        <v>4.2</v>
      </c>
      <c r="H140" t="str">
        <f t="shared" si="4"/>
        <v>ABV btwn 4 &amp; 8</v>
      </c>
      <c r="I140">
        <v>20</v>
      </c>
      <c r="J140">
        <v>35</v>
      </c>
      <c r="K140">
        <v>29</v>
      </c>
      <c r="L140">
        <v>43</v>
      </c>
      <c r="M140">
        <v>15</v>
      </c>
      <c r="N140">
        <v>62</v>
      </c>
      <c r="O140">
        <v>52</v>
      </c>
      <c r="P140">
        <v>47</v>
      </c>
      <c r="Q140">
        <v>2</v>
      </c>
      <c r="R140">
        <v>38</v>
      </c>
      <c r="S140">
        <v>101</v>
      </c>
      <c r="T140">
        <v>23</v>
      </c>
      <c r="U140">
        <v>81</v>
      </c>
      <c r="V140">
        <f t="shared" si="5"/>
        <v>493</v>
      </c>
      <c r="W140">
        <v>3.7242649999999999</v>
      </c>
      <c r="X140">
        <v>3.8069850000000001</v>
      </c>
      <c r="Y140">
        <v>3.7555149999999999</v>
      </c>
      <c r="Z140">
        <v>3.8621319999999999</v>
      </c>
      <c r="AB140">
        <v>4.1121319999999999</v>
      </c>
      <c r="AC140">
        <v>272</v>
      </c>
    </row>
    <row r="141" spans="1:29" x14ac:dyDescent="0.2">
      <c r="A141" t="s">
        <v>514</v>
      </c>
      <c r="B141" t="s">
        <v>11</v>
      </c>
      <c r="C141" t="s">
        <v>503</v>
      </c>
      <c r="D141" t="s">
        <v>450</v>
      </c>
      <c r="E141" t="s">
        <v>515</v>
      </c>
      <c r="F141" t="s">
        <v>516</v>
      </c>
      <c r="G141">
        <v>4.5</v>
      </c>
      <c r="H141" t="str">
        <f t="shared" si="4"/>
        <v>ABV btwn 4 &amp; 8</v>
      </c>
      <c r="I141">
        <v>20</v>
      </c>
      <c r="J141">
        <v>35</v>
      </c>
      <c r="K141">
        <v>16</v>
      </c>
      <c r="L141">
        <v>22</v>
      </c>
      <c r="M141">
        <v>6</v>
      </c>
      <c r="N141">
        <v>51</v>
      </c>
      <c r="O141">
        <v>29</v>
      </c>
      <c r="P141">
        <v>16</v>
      </c>
      <c r="Q141">
        <v>1</v>
      </c>
      <c r="R141">
        <v>15</v>
      </c>
      <c r="S141">
        <v>76</v>
      </c>
      <c r="T141">
        <v>6</v>
      </c>
      <c r="U141">
        <v>61</v>
      </c>
      <c r="V141">
        <f t="shared" si="5"/>
        <v>299</v>
      </c>
      <c r="W141">
        <v>3.5153850000000002</v>
      </c>
      <c r="X141">
        <v>3.8692310000000001</v>
      </c>
      <c r="Y141">
        <v>3.526923</v>
      </c>
      <c r="Z141">
        <v>3.6884619999999999</v>
      </c>
      <c r="AB141">
        <v>3.7192310000000002</v>
      </c>
      <c r="AC141">
        <v>130</v>
      </c>
    </row>
    <row r="142" spans="1:29" x14ac:dyDescent="0.2">
      <c r="A142" t="s">
        <v>517</v>
      </c>
      <c r="B142" t="s">
        <v>11</v>
      </c>
      <c r="C142" t="s">
        <v>503</v>
      </c>
      <c r="D142" t="s">
        <v>197</v>
      </c>
      <c r="E142" t="s">
        <v>518</v>
      </c>
      <c r="F142" t="s">
        <v>40</v>
      </c>
      <c r="G142">
        <v>4.8</v>
      </c>
      <c r="H142" t="str">
        <f t="shared" si="4"/>
        <v>ABV btwn 4 &amp; 8</v>
      </c>
      <c r="I142">
        <v>20</v>
      </c>
      <c r="J142">
        <v>35</v>
      </c>
      <c r="K142">
        <v>20</v>
      </c>
      <c r="L142">
        <v>69</v>
      </c>
      <c r="M142">
        <v>14</v>
      </c>
      <c r="N142">
        <v>74</v>
      </c>
      <c r="O142">
        <v>44</v>
      </c>
      <c r="P142">
        <v>24</v>
      </c>
      <c r="Q142">
        <v>0</v>
      </c>
      <c r="R142">
        <v>20</v>
      </c>
      <c r="S142">
        <v>84</v>
      </c>
      <c r="T142">
        <v>13</v>
      </c>
      <c r="U142">
        <v>89</v>
      </c>
      <c r="V142">
        <f t="shared" si="5"/>
        <v>451</v>
      </c>
      <c r="W142">
        <v>3.8260869999999998</v>
      </c>
      <c r="X142">
        <v>3.8461539999999999</v>
      </c>
      <c r="Y142">
        <v>3.829431</v>
      </c>
      <c r="Z142">
        <v>3.9481609999999998</v>
      </c>
      <c r="AB142">
        <v>4.0317730000000003</v>
      </c>
      <c r="AC142">
        <v>299</v>
      </c>
    </row>
    <row r="143" spans="1:29" x14ac:dyDescent="0.2">
      <c r="A143" t="s">
        <v>519</v>
      </c>
      <c r="B143" t="s">
        <v>11</v>
      </c>
      <c r="C143" t="s">
        <v>503</v>
      </c>
      <c r="D143" t="s">
        <v>520</v>
      </c>
      <c r="E143" t="s">
        <v>521</v>
      </c>
      <c r="F143" t="s">
        <v>522</v>
      </c>
      <c r="G143">
        <v>5</v>
      </c>
      <c r="H143" t="str">
        <f t="shared" si="4"/>
        <v>ABV btwn 4 &amp; 8</v>
      </c>
      <c r="I143">
        <v>20</v>
      </c>
      <c r="J143">
        <v>35</v>
      </c>
      <c r="K143">
        <v>11</v>
      </c>
      <c r="L143">
        <v>38</v>
      </c>
      <c r="M143">
        <v>10</v>
      </c>
      <c r="N143">
        <v>65</v>
      </c>
      <c r="O143">
        <v>55</v>
      </c>
      <c r="P143">
        <v>7</v>
      </c>
      <c r="Q143">
        <v>0</v>
      </c>
      <c r="R143">
        <v>4</v>
      </c>
      <c r="S143">
        <v>75</v>
      </c>
      <c r="T143">
        <v>9</v>
      </c>
      <c r="U143">
        <v>89</v>
      </c>
      <c r="V143">
        <f t="shared" si="5"/>
        <v>363</v>
      </c>
      <c r="W143">
        <v>3.3448280000000001</v>
      </c>
      <c r="X143">
        <v>3.5517240000000001</v>
      </c>
      <c r="Y143">
        <v>3.3793099999999998</v>
      </c>
      <c r="Z143">
        <v>3.5</v>
      </c>
      <c r="AB143">
        <v>3.5862069999999999</v>
      </c>
      <c r="AC143">
        <v>29</v>
      </c>
    </row>
    <row r="144" spans="1:29" x14ac:dyDescent="0.2">
      <c r="A144" t="s">
        <v>523</v>
      </c>
      <c r="B144" t="s">
        <v>11</v>
      </c>
      <c r="C144" t="s">
        <v>503</v>
      </c>
      <c r="D144" t="s">
        <v>409</v>
      </c>
      <c r="E144" t="s">
        <v>524</v>
      </c>
      <c r="F144" t="s">
        <v>40</v>
      </c>
      <c r="G144">
        <v>4.7</v>
      </c>
      <c r="H144" t="str">
        <f t="shared" si="4"/>
        <v>ABV btwn 4 &amp; 8</v>
      </c>
      <c r="I144">
        <v>20</v>
      </c>
      <c r="J144">
        <v>35</v>
      </c>
      <c r="K144">
        <v>15</v>
      </c>
      <c r="L144">
        <v>60</v>
      </c>
      <c r="M144">
        <v>9</v>
      </c>
      <c r="N144">
        <v>65</v>
      </c>
      <c r="O144">
        <v>49</v>
      </c>
      <c r="P144">
        <v>20</v>
      </c>
      <c r="Q144">
        <v>0</v>
      </c>
      <c r="R144">
        <v>24</v>
      </c>
      <c r="S144">
        <v>93</v>
      </c>
      <c r="T144">
        <v>14</v>
      </c>
      <c r="U144">
        <v>97</v>
      </c>
      <c r="V144">
        <f t="shared" si="5"/>
        <v>446</v>
      </c>
      <c r="W144">
        <v>3.564171</v>
      </c>
      <c r="X144">
        <v>3.8529409999999999</v>
      </c>
      <c r="Y144">
        <v>3.6925129999999999</v>
      </c>
      <c r="Z144">
        <v>3.7540110000000002</v>
      </c>
      <c r="AB144">
        <v>3.8181820000000002</v>
      </c>
      <c r="AC144">
        <v>187</v>
      </c>
    </row>
    <row r="145" spans="1:29" hidden="1" x14ac:dyDescent="0.2">
      <c r="A145" t="s">
        <v>525</v>
      </c>
      <c r="B145" t="s">
        <v>11</v>
      </c>
      <c r="C145" t="s">
        <v>503</v>
      </c>
      <c r="D145" t="s">
        <v>425</v>
      </c>
      <c r="E145" t="s">
        <v>526</v>
      </c>
      <c r="F145" t="s">
        <v>40</v>
      </c>
      <c r="G145">
        <v>5</v>
      </c>
      <c r="H145" t="str">
        <f t="shared" si="4"/>
        <v>ABV btwn 4 &amp; 8</v>
      </c>
      <c r="I145">
        <v>20</v>
      </c>
      <c r="J145">
        <v>35</v>
      </c>
      <c r="K145">
        <v>20</v>
      </c>
      <c r="L145">
        <v>39</v>
      </c>
      <c r="M145">
        <v>8</v>
      </c>
      <c r="N145">
        <v>37</v>
      </c>
      <c r="O145">
        <v>31</v>
      </c>
      <c r="P145">
        <v>30</v>
      </c>
      <c r="Q145">
        <v>1</v>
      </c>
      <c r="R145">
        <v>19</v>
      </c>
      <c r="S145">
        <v>43</v>
      </c>
      <c r="T145">
        <v>2</v>
      </c>
      <c r="U145">
        <v>56</v>
      </c>
      <c r="V145">
        <f t="shared" si="5"/>
        <v>286</v>
      </c>
      <c r="W145">
        <v>2.663462</v>
      </c>
      <c r="X145">
        <v>3.4519229999999999</v>
      </c>
      <c r="Y145">
        <v>2.9198719999999998</v>
      </c>
      <c r="Z145">
        <v>2.8814099999999998</v>
      </c>
      <c r="AB145">
        <v>3.1570510000000001</v>
      </c>
      <c r="AC145">
        <v>156</v>
      </c>
    </row>
    <row r="146" spans="1:29" x14ac:dyDescent="0.2">
      <c r="A146" t="s">
        <v>527</v>
      </c>
      <c r="B146" t="s">
        <v>11</v>
      </c>
      <c r="C146" t="s">
        <v>503</v>
      </c>
      <c r="D146" t="s">
        <v>76</v>
      </c>
      <c r="E146" t="s">
        <v>528</v>
      </c>
      <c r="F146" t="s">
        <v>40</v>
      </c>
      <c r="G146">
        <v>4</v>
      </c>
      <c r="H146" t="str">
        <f t="shared" si="4"/>
        <v>ABV btwn 4 &amp; 8</v>
      </c>
      <c r="I146">
        <v>20</v>
      </c>
      <c r="J146">
        <v>35</v>
      </c>
      <c r="K146">
        <v>12</v>
      </c>
      <c r="L146">
        <v>83</v>
      </c>
      <c r="M146">
        <v>5</v>
      </c>
      <c r="N146">
        <v>58</v>
      </c>
      <c r="O146">
        <v>44</v>
      </c>
      <c r="P146">
        <v>24</v>
      </c>
      <c r="Q146">
        <v>1</v>
      </c>
      <c r="R146">
        <v>25</v>
      </c>
      <c r="S146">
        <v>85</v>
      </c>
      <c r="T146">
        <v>32</v>
      </c>
      <c r="U146">
        <v>88</v>
      </c>
      <c r="V146">
        <f t="shared" si="5"/>
        <v>457</v>
      </c>
      <c r="W146">
        <v>3.8484850000000002</v>
      </c>
      <c r="X146">
        <v>4.1212119999999999</v>
      </c>
      <c r="Y146">
        <v>4.1363640000000004</v>
      </c>
      <c r="Z146">
        <v>4.0681820000000002</v>
      </c>
      <c r="AB146">
        <v>4.469697</v>
      </c>
      <c r="AC146">
        <v>66</v>
      </c>
    </row>
    <row r="147" spans="1:29" x14ac:dyDescent="0.2">
      <c r="A147" t="s">
        <v>529</v>
      </c>
      <c r="B147" t="s">
        <v>11</v>
      </c>
      <c r="C147" t="s">
        <v>503</v>
      </c>
      <c r="D147" t="s">
        <v>530</v>
      </c>
      <c r="E147" t="s">
        <v>531</v>
      </c>
      <c r="F147" t="s">
        <v>532</v>
      </c>
      <c r="G147">
        <v>4.3</v>
      </c>
      <c r="H147" t="str">
        <f t="shared" si="4"/>
        <v>ABV btwn 4 &amp; 8</v>
      </c>
      <c r="I147">
        <v>20</v>
      </c>
      <c r="J147">
        <v>35</v>
      </c>
      <c r="K147">
        <v>8</v>
      </c>
      <c r="L147">
        <v>50</v>
      </c>
      <c r="M147">
        <v>2</v>
      </c>
      <c r="N147">
        <v>45</v>
      </c>
      <c r="O147">
        <v>36</v>
      </c>
      <c r="P147">
        <v>10</v>
      </c>
      <c r="Q147">
        <v>1</v>
      </c>
      <c r="R147">
        <v>8</v>
      </c>
      <c r="S147">
        <v>49</v>
      </c>
      <c r="T147">
        <v>23</v>
      </c>
      <c r="U147">
        <v>64</v>
      </c>
      <c r="V147">
        <f t="shared" si="5"/>
        <v>296</v>
      </c>
      <c r="W147">
        <v>3.4523809999999999</v>
      </c>
      <c r="X147">
        <v>3.6904759999999999</v>
      </c>
      <c r="Y147">
        <v>3.5</v>
      </c>
      <c r="Z147">
        <v>3.4523809999999999</v>
      </c>
      <c r="AB147">
        <v>3.6190479999999998</v>
      </c>
      <c r="AC147">
        <v>21</v>
      </c>
    </row>
    <row r="148" spans="1:29" x14ac:dyDescent="0.2">
      <c r="A148" t="s">
        <v>533</v>
      </c>
      <c r="B148" t="s">
        <v>11</v>
      </c>
      <c r="C148" t="s">
        <v>503</v>
      </c>
      <c r="D148" t="s">
        <v>534</v>
      </c>
      <c r="E148" t="s">
        <v>535</v>
      </c>
      <c r="F148" t="s">
        <v>536</v>
      </c>
      <c r="G148">
        <v>4.2</v>
      </c>
      <c r="H148" t="str">
        <f t="shared" si="4"/>
        <v>ABV btwn 4 &amp; 8</v>
      </c>
      <c r="I148">
        <v>20</v>
      </c>
      <c r="J148">
        <v>35</v>
      </c>
      <c r="K148">
        <v>17</v>
      </c>
      <c r="L148">
        <v>40</v>
      </c>
      <c r="M148">
        <v>6</v>
      </c>
      <c r="N148">
        <v>54</v>
      </c>
      <c r="O148">
        <v>48</v>
      </c>
      <c r="P148">
        <v>35</v>
      </c>
      <c r="Q148">
        <v>0</v>
      </c>
      <c r="R148">
        <v>23</v>
      </c>
      <c r="S148">
        <v>65</v>
      </c>
      <c r="T148">
        <v>17</v>
      </c>
      <c r="U148">
        <v>88</v>
      </c>
      <c r="V148">
        <f t="shared" si="5"/>
        <v>393</v>
      </c>
      <c r="W148">
        <v>3.4583330000000001</v>
      </c>
      <c r="X148">
        <v>3.7847219999999999</v>
      </c>
      <c r="Y148">
        <v>3.5416669999999999</v>
      </c>
      <c r="Z148">
        <v>3.5416669999999999</v>
      </c>
      <c r="AB148">
        <v>3.7152780000000001</v>
      </c>
      <c r="AC148">
        <v>72</v>
      </c>
    </row>
    <row r="149" spans="1:29" x14ac:dyDescent="0.2">
      <c r="A149" t="s">
        <v>537</v>
      </c>
      <c r="B149" t="s">
        <v>11</v>
      </c>
      <c r="C149" t="s">
        <v>503</v>
      </c>
      <c r="D149" t="s">
        <v>446</v>
      </c>
      <c r="E149" t="s">
        <v>538</v>
      </c>
      <c r="F149" t="s">
        <v>539</v>
      </c>
      <c r="G149">
        <v>5</v>
      </c>
      <c r="H149" t="str">
        <f t="shared" si="4"/>
        <v>ABV btwn 4 &amp; 8</v>
      </c>
      <c r="I149">
        <v>20</v>
      </c>
      <c r="J149">
        <v>35</v>
      </c>
      <c r="K149">
        <v>18</v>
      </c>
      <c r="L149">
        <v>61</v>
      </c>
      <c r="M149">
        <v>4</v>
      </c>
      <c r="N149">
        <v>77</v>
      </c>
      <c r="O149">
        <v>55</v>
      </c>
      <c r="P149">
        <v>26</v>
      </c>
      <c r="Q149">
        <v>0</v>
      </c>
      <c r="R149">
        <v>22</v>
      </c>
      <c r="S149">
        <v>101</v>
      </c>
      <c r="T149">
        <v>13</v>
      </c>
      <c r="U149">
        <v>89</v>
      </c>
      <c r="V149">
        <f t="shared" si="5"/>
        <v>466</v>
      </c>
      <c r="W149">
        <v>3.5860660000000002</v>
      </c>
      <c r="X149">
        <v>3.75</v>
      </c>
      <c r="Y149">
        <v>3.627049</v>
      </c>
      <c r="Z149">
        <v>3.75</v>
      </c>
      <c r="AB149">
        <v>3.864754</v>
      </c>
      <c r="AC149">
        <v>122</v>
      </c>
    </row>
    <row r="150" spans="1:29" x14ac:dyDescent="0.2">
      <c r="A150" t="s">
        <v>540</v>
      </c>
      <c r="B150" t="s">
        <v>11</v>
      </c>
      <c r="C150" t="s">
        <v>503</v>
      </c>
      <c r="D150" t="s">
        <v>409</v>
      </c>
      <c r="E150" t="s">
        <v>541</v>
      </c>
      <c r="F150" t="s">
        <v>40</v>
      </c>
      <c r="G150">
        <v>4.0999999999999996</v>
      </c>
      <c r="H150" t="str">
        <f t="shared" si="4"/>
        <v>ABV btwn 4 &amp; 8</v>
      </c>
      <c r="I150">
        <v>20</v>
      </c>
      <c r="J150">
        <v>35</v>
      </c>
      <c r="K150">
        <v>14</v>
      </c>
      <c r="L150">
        <v>41</v>
      </c>
      <c r="M150">
        <v>6</v>
      </c>
      <c r="N150">
        <v>67</v>
      </c>
      <c r="O150">
        <v>48</v>
      </c>
      <c r="P150">
        <v>44</v>
      </c>
      <c r="Q150">
        <v>3</v>
      </c>
      <c r="R150">
        <v>72</v>
      </c>
      <c r="S150">
        <v>85</v>
      </c>
      <c r="T150">
        <v>11</v>
      </c>
      <c r="U150">
        <v>69</v>
      </c>
      <c r="V150">
        <f t="shared" si="5"/>
        <v>460</v>
      </c>
      <c r="W150">
        <v>3.3333330000000001</v>
      </c>
      <c r="X150">
        <v>3.3333330000000001</v>
      </c>
      <c r="Y150">
        <v>3.6666669999999999</v>
      </c>
      <c r="Z150">
        <v>3.8333330000000001</v>
      </c>
      <c r="AB150">
        <v>3.5</v>
      </c>
      <c r="AC150">
        <v>3</v>
      </c>
    </row>
    <row r="151" spans="1:29" x14ac:dyDescent="0.2">
      <c r="A151" t="s">
        <v>542</v>
      </c>
      <c r="B151" t="s">
        <v>11</v>
      </c>
      <c r="C151" t="s">
        <v>503</v>
      </c>
      <c r="D151" t="s">
        <v>543</v>
      </c>
      <c r="E151" t="s">
        <v>544</v>
      </c>
      <c r="F151" t="s">
        <v>40</v>
      </c>
      <c r="G151">
        <v>5</v>
      </c>
      <c r="H151" t="str">
        <f t="shared" si="4"/>
        <v>ABV btwn 4 &amp; 8</v>
      </c>
      <c r="I151">
        <v>20</v>
      </c>
      <c r="J151">
        <v>35</v>
      </c>
      <c r="K151">
        <v>37</v>
      </c>
      <c r="L151">
        <v>35</v>
      </c>
      <c r="M151">
        <v>3</v>
      </c>
      <c r="N151">
        <v>66</v>
      </c>
      <c r="O151">
        <v>18</v>
      </c>
      <c r="P151">
        <v>26</v>
      </c>
      <c r="Q151">
        <v>0</v>
      </c>
      <c r="R151">
        <v>18</v>
      </c>
      <c r="S151">
        <v>85</v>
      </c>
      <c r="T151">
        <v>9</v>
      </c>
      <c r="U151">
        <v>36</v>
      </c>
      <c r="V151">
        <f t="shared" si="5"/>
        <v>333</v>
      </c>
      <c r="W151">
        <v>3.4145569999999998</v>
      </c>
      <c r="X151">
        <v>3.7721520000000002</v>
      </c>
      <c r="Y151">
        <v>3.5537969999999999</v>
      </c>
      <c r="Z151">
        <v>3.575949</v>
      </c>
      <c r="AB151">
        <v>3.7658230000000001</v>
      </c>
      <c r="AC151">
        <v>158</v>
      </c>
    </row>
    <row r="152" spans="1:29" x14ac:dyDescent="0.2">
      <c r="A152" t="s">
        <v>545</v>
      </c>
      <c r="B152" t="s">
        <v>11</v>
      </c>
      <c r="C152" t="s">
        <v>503</v>
      </c>
      <c r="D152" t="s">
        <v>546</v>
      </c>
      <c r="E152" t="s">
        <v>547</v>
      </c>
      <c r="F152" t="s">
        <v>548</v>
      </c>
      <c r="G152">
        <v>3.5</v>
      </c>
      <c r="H152" t="str">
        <f t="shared" si="4"/>
        <v>ABV&lt;4</v>
      </c>
      <c r="I152">
        <v>20</v>
      </c>
      <c r="J152">
        <v>35</v>
      </c>
      <c r="K152">
        <v>7</v>
      </c>
      <c r="L152">
        <v>73</v>
      </c>
      <c r="M152">
        <v>14</v>
      </c>
      <c r="N152">
        <v>33</v>
      </c>
      <c r="O152">
        <v>63</v>
      </c>
      <c r="P152">
        <v>17</v>
      </c>
      <c r="Q152">
        <v>2</v>
      </c>
      <c r="R152">
        <v>18</v>
      </c>
      <c r="S152">
        <v>49</v>
      </c>
      <c r="T152">
        <v>4</v>
      </c>
      <c r="U152">
        <v>99</v>
      </c>
      <c r="V152">
        <f t="shared" si="5"/>
        <v>379</v>
      </c>
      <c r="W152">
        <v>3.174242</v>
      </c>
      <c r="X152">
        <v>3.8787880000000001</v>
      </c>
      <c r="Y152">
        <v>3.356061</v>
      </c>
      <c r="Z152">
        <v>3.204545</v>
      </c>
      <c r="AB152">
        <v>3.5530300000000001</v>
      </c>
      <c r="AC152">
        <v>66</v>
      </c>
    </row>
    <row r="153" spans="1:29" x14ac:dyDescent="0.2">
      <c r="A153" t="s">
        <v>549</v>
      </c>
      <c r="B153" t="s">
        <v>11</v>
      </c>
      <c r="C153" t="s">
        <v>503</v>
      </c>
      <c r="D153" t="s">
        <v>497</v>
      </c>
      <c r="E153" t="s">
        <v>550</v>
      </c>
      <c r="F153" t="s">
        <v>40</v>
      </c>
      <c r="G153">
        <v>4.0999999999999996</v>
      </c>
      <c r="H153" t="str">
        <f t="shared" si="4"/>
        <v>ABV btwn 4 &amp; 8</v>
      </c>
      <c r="I153">
        <v>20</v>
      </c>
      <c r="J153">
        <v>35</v>
      </c>
      <c r="K153">
        <v>18</v>
      </c>
      <c r="L153">
        <v>49</v>
      </c>
      <c r="M153">
        <v>15</v>
      </c>
      <c r="N153">
        <v>94</v>
      </c>
      <c r="O153">
        <v>97</v>
      </c>
      <c r="P153">
        <v>49</v>
      </c>
      <c r="Q153">
        <v>2</v>
      </c>
      <c r="R153">
        <v>55</v>
      </c>
      <c r="S153">
        <v>127</v>
      </c>
      <c r="T153">
        <v>9</v>
      </c>
      <c r="U153">
        <v>85</v>
      </c>
      <c r="V153">
        <f t="shared" si="5"/>
        <v>600</v>
      </c>
      <c r="W153">
        <v>3.4750000000000001</v>
      </c>
      <c r="X153">
        <v>3.8250000000000002</v>
      </c>
      <c r="Y153">
        <v>3.85</v>
      </c>
      <c r="Z153">
        <v>3.65</v>
      </c>
      <c r="AB153">
        <v>3.8</v>
      </c>
      <c r="AC153">
        <v>20</v>
      </c>
    </row>
    <row r="154" spans="1:29" x14ac:dyDescent="0.2">
      <c r="A154" t="s">
        <v>551</v>
      </c>
      <c r="B154" t="s">
        <v>11</v>
      </c>
      <c r="C154" t="s">
        <v>503</v>
      </c>
      <c r="D154" t="s">
        <v>552</v>
      </c>
      <c r="E154" t="s">
        <v>553</v>
      </c>
      <c r="F154" t="s">
        <v>554</v>
      </c>
      <c r="G154">
        <v>6</v>
      </c>
      <c r="H154" t="str">
        <f t="shared" si="4"/>
        <v>ABV btwn 4 &amp; 8</v>
      </c>
      <c r="I154">
        <v>20</v>
      </c>
      <c r="J154">
        <v>35</v>
      </c>
      <c r="K154">
        <v>9</v>
      </c>
      <c r="L154">
        <v>59</v>
      </c>
      <c r="M154">
        <v>20</v>
      </c>
      <c r="N154">
        <v>37</v>
      </c>
      <c r="O154">
        <v>60</v>
      </c>
      <c r="P154">
        <v>13</v>
      </c>
      <c r="Q154">
        <v>0</v>
      </c>
      <c r="R154">
        <v>18</v>
      </c>
      <c r="S154">
        <v>45</v>
      </c>
      <c r="T154">
        <v>19</v>
      </c>
      <c r="U154">
        <v>80</v>
      </c>
      <c r="V154">
        <f t="shared" si="5"/>
        <v>360</v>
      </c>
      <c r="W154">
        <v>3.3624999999999998</v>
      </c>
      <c r="X154">
        <v>3.6</v>
      </c>
      <c r="Y154">
        <v>3.5083329999999999</v>
      </c>
      <c r="Z154">
        <v>3.483333</v>
      </c>
      <c r="AB154">
        <v>3.6</v>
      </c>
      <c r="AC154">
        <v>120</v>
      </c>
    </row>
    <row r="155" spans="1:29" x14ac:dyDescent="0.2">
      <c r="A155" t="s">
        <v>555</v>
      </c>
      <c r="B155" t="s">
        <v>11</v>
      </c>
      <c r="C155" t="s">
        <v>503</v>
      </c>
      <c r="D155" t="s">
        <v>556</v>
      </c>
      <c r="E155" t="s">
        <v>557</v>
      </c>
      <c r="F155" t="s">
        <v>40</v>
      </c>
      <c r="G155">
        <v>3.4</v>
      </c>
      <c r="H155" t="str">
        <f t="shared" si="4"/>
        <v>ABV&lt;4</v>
      </c>
      <c r="I155">
        <v>20</v>
      </c>
      <c r="J155">
        <v>35</v>
      </c>
      <c r="K155">
        <v>18</v>
      </c>
      <c r="L155">
        <v>52</v>
      </c>
      <c r="M155">
        <v>5</v>
      </c>
      <c r="N155">
        <v>73</v>
      </c>
      <c r="O155">
        <v>34</v>
      </c>
      <c r="P155">
        <v>19</v>
      </c>
      <c r="Q155">
        <v>0</v>
      </c>
      <c r="R155">
        <v>17</v>
      </c>
      <c r="S155">
        <v>85</v>
      </c>
      <c r="T155">
        <v>11</v>
      </c>
      <c r="U155">
        <v>74</v>
      </c>
      <c r="V155">
        <f t="shared" si="5"/>
        <v>388</v>
      </c>
      <c r="W155">
        <v>3.6160709999999998</v>
      </c>
      <c r="X155">
        <v>3.7589290000000002</v>
      </c>
      <c r="Y155">
        <v>3.651786</v>
      </c>
      <c r="Z155">
        <v>3.6428569999999998</v>
      </c>
      <c r="AB155">
        <v>3.8660709999999998</v>
      </c>
      <c r="AC155">
        <v>56</v>
      </c>
    </row>
    <row r="156" spans="1:29" x14ac:dyDescent="0.2">
      <c r="A156" t="s">
        <v>558</v>
      </c>
      <c r="B156" t="s">
        <v>11</v>
      </c>
      <c r="C156" t="s">
        <v>503</v>
      </c>
      <c r="D156" t="s">
        <v>394</v>
      </c>
      <c r="E156" t="s">
        <v>559</v>
      </c>
      <c r="F156" t="s">
        <v>40</v>
      </c>
      <c r="G156">
        <v>4.2</v>
      </c>
      <c r="H156" t="str">
        <f t="shared" si="4"/>
        <v>ABV btwn 4 &amp; 8</v>
      </c>
      <c r="I156">
        <v>20</v>
      </c>
      <c r="J156">
        <v>35</v>
      </c>
      <c r="K156">
        <v>12</v>
      </c>
      <c r="L156">
        <v>41</v>
      </c>
      <c r="M156">
        <v>19</v>
      </c>
      <c r="N156">
        <v>49</v>
      </c>
      <c r="O156">
        <v>47</v>
      </c>
      <c r="P156">
        <v>27</v>
      </c>
      <c r="Q156">
        <v>0</v>
      </c>
      <c r="R156">
        <v>24</v>
      </c>
      <c r="S156">
        <v>77</v>
      </c>
      <c r="T156">
        <v>9</v>
      </c>
      <c r="U156">
        <v>74</v>
      </c>
      <c r="V156">
        <f t="shared" si="5"/>
        <v>379</v>
      </c>
      <c r="W156">
        <v>3.3059699999999999</v>
      </c>
      <c r="X156">
        <v>3.641791</v>
      </c>
      <c r="Y156">
        <v>3.3432840000000001</v>
      </c>
      <c r="Z156">
        <v>3.276119</v>
      </c>
      <c r="AB156">
        <v>3.3432840000000001</v>
      </c>
      <c r="AC156">
        <v>67</v>
      </c>
    </row>
    <row r="157" spans="1:29" x14ac:dyDescent="0.2">
      <c r="A157" t="s">
        <v>560</v>
      </c>
      <c r="B157" t="s">
        <v>11</v>
      </c>
      <c r="C157" t="s">
        <v>503</v>
      </c>
      <c r="D157" t="s">
        <v>561</v>
      </c>
      <c r="E157" t="s">
        <v>562</v>
      </c>
      <c r="F157" t="s">
        <v>563</v>
      </c>
      <c r="G157">
        <v>5</v>
      </c>
      <c r="H157" t="str">
        <f t="shared" si="4"/>
        <v>ABV btwn 4 &amp; 8</v>
      </c>
      <c r="I157">
        <v>20</v>
      </c>
      <c r="J157">
        <v>35</v>
      </c>
      <c r="K157">
        <v>27</v>
      </c>
      <c r="L157">
        <v>50</v>
      </c>
      <c r="M157">
        <v>7</v>
      </c>
      <c r="N157">
        <v>58</v>
      </c>
      <c r="O157">
        <v>62</v>
      </c>
      <c r="P157">
        <v>34</v>
      </c>
      <c r="Q157">
        <v>3</v>
      </c>
      <c r="R157">
        <v>30</v>
      </c>
      <c r="S157">
        <v>96</v>
      </c>
      <c r="T157">
        <v>8</v>
      </c>
      <c r="U157">
        <v>116</v>
      </c>
      <c r="V157">
        <f t="shared" si="5"/>
        <v>491</v>
      </c>
      <c r="W157">
        <v>3.6810339999999999</v>
      </c>
      <c r="X157">
        <v>3.862069</v>
      </c>
      <c r="Y157">
        <v>3.8793099999999998</v>
      </c>
      <c r="Z157">
        <v>3.8793099999999998</v>
      </c>
      <c r="AB157">
        <v>4.0775860000000002</v>
      </c>
      <c r="AC157">
        <v>58</v>
      </c>
    </row>
    <row r="158" spans="1:29" x14ac:dyDescent="0.2">
      <c r="A158" t="s">
        <v>564</v>
      </c>
      <c r="B158" t="s">
        <v>11</v>
      </c>
      <c r="C158" t="s">
        <v>503</v>
      </c>
      <c r="D158" t="s">
        <v>565</v>
      </c>
      <c r="E158" t="s">
        <v>566</v>
      </c>
      <c r="F158" t="s">
        <v>567</v>
      </c>
      <c r="G158">
        <v>4.3</v>
      </c>
      <c r="H158" t="str">
        <f t="shared" si="4"/>
        <v>ABV btwn 4 &amp; 8</v>
      </c>
      <c r="I158">
        <v>20</v>
      </c>
      <c r="J158">
        <v>35</v>
      </c>
      <c r="K158">
        <v>19</v>
      </c>
      <c r="L158">
        <v>47</v>
      </c>
      <c r="M158">
        <v>12</v>
      </c>
      <c r="N158">
        <v>71</v>
      </c>
      <c r="O158">
        <v>73</v>
      </c>
      <c r="P158">
        <v>28</v>
      </c>
      <c r="Q158">
        <v>0</v>
      </c>
      <c r="R158">
        <v>33</v>
      </c>
      <c r="S158">
        <v>78</v>
      </c>
      <c r="T158">
        <v>14</v>
      </c>
      <c r="U158">
        <v>122</v>
      </c>
      <c r="V158">
        <f t="shared" si="5"/>
        <v>497</v>
      </c>
      <c r="W158">
        <v>3.820513</v>
      </c>
      <c r="X158">
        <v>3.7564099999999998</v>
      </c>
      <c r="Y158">
        <v>3.6538460000000001</v>
      </c>
      <c r="Z158">
        <v>3.8589739999999999</v>
      </c>
      <c r="AB158">
        <v>3.8461539999999999</v>
      </c>
      <c r="AC158">
        <v>39</v>
      </c>
    </row>
    <row r="159" spans="1:29" x14ac:dyDescent="0.2">
      <c r="A159" t="s">
        <v>568</v>
      </c>
      <c r="B159" t="s">
        <v>11</v>
      </c>
      <c r="C159" t="s">
        <v>503</v>
      </c>
      <c r="D159" t="s">
        <v>371</v>
      </c>
      <c r="E159" t="s">
        <v>569</v>
      </c>
      <c r="F159" t="s">
        <v>40</v>
      </c>
      <c r="G159">
        <v>4.5</v>
      </c>
      <c r="H159" t="str">
        <f t="shared" si="4"/>
        <v>ABV btwn 4 &amp; 8</v>
      </c>
      <c r="I159">
        <v>20</v>
      </c>
      <c r="J159">
        <v>35</v>
      </c>
      <c r="K159">
        <v>19</v>
      </c>
      <c r="L159">
        <v>38</v>
      </c>
      <c r="M159">
        <v>8</v>
      </c>
      <c r="N159">
        <v>70</v>
      </c>
      <c r="O159">
        <v>55</v>
      </c>
      <c r="P159">
        <v>72</v>
      </c>
      <c r="Q159">
        <v>0</v>
      </c>
      <c r="R159">
        <v>81</v>
      </c>
      <c r="S159">
        <v>112</v>
      </c>
      <c r="T159">
        <v>7</v>
      </c>
      <c r="U159">
        <v>55</v>
      </c>
      <c r="V159">
        <f t="shared" si="5"/>
        <v>517</v>
      </c>
      <c r="W159">
        <v>3.75</v>
      </c>
      <c r="X159">
        <v>3.785714</v>
      </c>
      <c r="Y159">
        <v>3.4285709999999998</v>
      </c>
      <c r="Z159">
        <v>3.714286</v>
      </c>
      <c r="AB159">
        <v>3.785714</v>
      </c>
      <c r="AC159">
        <v>14</v>
      </c>
    </row>
    <row r="160" spans="1:29" x14ac:dyDescent="0.2">
      <c r="A160" t="s">
        <v>570</v>
      </c>
      <c r="B160" t="s">
        <v>11</v>
      </c>
      <c r="C160" t="s">
        <v>503</v>
      </c>
      <c r="D160" t="s">
        <v>571</v>
      </c>
      <c r="E160" t="s">
        <v>572</v>
      </c>
      <c r="F160" t="s">
        <v>40</v>
      </c>
      <c r="G160">
        <v>3.6</v>
      </c>
      <c r="H160" t="str">
        <f t="shared" si="4"/>
        <v>ABV&lt;4</v>
      </c>
      <c r="I160">
        <v>20</v>
      </c>
      <c r="J160">
        <v>35</v>
      </c>
      <c r="K160">
        <v>14</v>
      </c>
      <c r="L160">
        <v>96</v>
      </c>
      <c r="M160">
        <v>10</v>
      </c>
      <c r="N160">
        <v>40</v>
      </c>
      <c r="O160">
        <v>62</v>
      </c>
      <c r="P160">
        <v>21</v>
      </c>
      <c r="Q160">
        <v>1</v>
      </c>
      <c r="R160">
        <v>20</v>
      </c>
      <c r="S160">
        <v>55</v>
      </c>
      <c r="T160">
        <v>2</v>
      </c>
      <c r="U160">
        <v>74</v>
      </c>
      <c r="V160">
        <f t="shared" si="5"/>
        <v>395</v>
      </c>
      <c r="W160">
        <v>3.125</v>
      </c>
      <c r="X160">
        <v>3.8928569999999998</v>
      </c>
      <c r="Y160">
        <v>3.589286</v>
      </c>
      <c r="Z160">
        <v>3.3035709999999998</v>
      </c>
      <c r="AB160">
        <v>3.6785709999999998</v>
      </c>
      <c r="AC160">
        <v>28</v>
      </c>
    </row>
    <row r="161" spans="1:29" x14ac:dyDescent="0.2">
      <c r="A161" t="s">
        <v>573</v>
      </c>
      <c r="B161" t="s">
        <v>11</v>
      </c>
      <c r="C161" t="s">
        <v>503</v>
      </c>
      <c r="D161" t="s">
        <v>574</v>
      </c>
      <c r="E161" t="s">
        <v>575</v>
      </c>
      <c r="F161" t="s">
        <v>576</v>
      </c>
      <c r="G161">
        <v>4</v>
      </c>
      <c r="H161" t="str">
        <f t="shared" si="4"/>
        <v>ABV btwn 4 &amp; 8</v>
      </c>
      <c r="I161">
        <v>20</v>
      </c>
      <c r="J161">
        <v>35</v>
      </c>
      <c r="K161">
        <v>15</v>
      </c>
      <c r="L161">
        <v>40</v>
      </c>
      <c r="M161">
        <v>8</v>
      </c>
      <c r="N161">
        <v>79</v>
      </c>
      <c r="O161">
        <v>60</v>
      </c>
      <c r="P161">
        <v>31</v>
      </c>
      <c r="Q161">
        <v>4</v>
      </c>
      <c r="R161">
        <v>29</v>
      </c>
      <c r="S161">
        <v>105</v>
      </c>
      <c r="T161">
        <v>4</v>
      </c>
      <c r="U161">
        <v>117</v>
      </c>
      <c r="V161">
        <f t="shared" si="5"/>
        <v>492</v>
      </c>
      <c r="W161">
        <v>3.6304349999999999</v>
      </c>
      <c r="X161">
        <v>3.7101449999999998</v>
      </c>
      <c r="Y161">
        <v>3.6376810000000002</v>
      </c>
      <c r="Z161">
        <v>3.7898550000000002</v>
      </c>
      <c r="AB161">
        <v>4.0144929999999999</v>
      </c>
      <c r="AC161">
        <v>69</v>
      </c>
    </row>
    <row r="162" spans="1:29" x14ac:dyDescent="0.2">
      <c r="A162" t="s">
        <v>577</v>
      </c>
      <c r="B162" t="s">
        <v>11</v>
      </c>
      <c r="C162" t="s">
        <v>503</v>
      </c>
      <c r="D162" t="s">
        <v>578</v>
      </c>
      <c r="E162" t="s">
        <v>579</v>
      </c>
      <c r="F162" t="s">
        <v>580</v>
      </c>
      <c r="G162">
        <v>4.5</v>
      </c>
      <c r="H162" t="str">
        <f t="shared" si="4"/>
        <v>ABV btwn 4 &amp; 8</v>
      </c>
      <c r="I162">
        <v>20</v>
      </c>
      <c r="J162">
        <v>35</v>
      </c>
      <c r="K162">
        <v>14</v>
      </c>
      <c r="L162">
        <v>85</v>
      </c>
      <c r="M162">
        <v>10</v>
      </c>
      <c r="N162">
        <v>74</v>
      </c>
      <c r="O162">
        <v>32</v>
      </c>
      <c r="P162">
        <v>31</v>
      </c>
      <c r="Q162">
        <v>0</v>
      </c>
      <c r="R162">
        <v>30</v>
      </c>
      <c r="S162">
        <v>91</v>
      </c>
      <c r="T162">
        <v>37</v>
      </c>
      <c r="U162">
        <v>82</v>
      </c>
      <c r="V162">
        <f t="shared" si="5"/>
        <v>486</v>
      </c>
      <c r="W162">
        <v>3.5769229999999999</v>
      </c>
      <c r="X162">
        <v>3.9230770000000001</v>
      </c>
      <c r="Y162">
        <v>3.9038460000000001</v>
      </c>
      <c r="Z162">
        <v>3.730769</v>
      </c>
      <c r="AB162">
        <v>3.9038460000000001</v>
      </c>
      <c r="AC162">
        <v>26</v>
      </c>
    </row>
    <row r="163" spans="1:29" x14ac:dyDescent="0.2">
      <c r="A163" t="s">
        <v>581</v>
      </c>
      <c r="B163" t="s">
        <v>11</v>
      </c>
      <c r="C163" t="s">
        <v>503</v>
      </c>
      <c r="D163" t="s">
        <v>582</v>
      </c>
      <c r="E163" t="s">
        <v>583</v>
      </c>
      <c r="F163" t="s">
        <v>40</v>
      </c>
      <c r="G163">
        <v>4</v>
      </c>
      <c r="H163" t="str">
        <f t="shared" si="4"/>
        <v>ABV btwn 4 &amp; 8</v>
      </c>
      <c r="I163">
        <v>20</v>
      </c>
      <c r="J163">
        <v>35</v>
      </c>
      <c r="K163">
        <v>15</v>
      </c>
      <c r="L163">
        <v>59</v>
      </c>
      <c r="M163">
        <v>7</v>
      </c>
      <c r="N163">
        <v>68</v>
      </c>
      <c r="O163">
        <v>60</v>
      </c>
      <c r="P163">
        <v>17</v>
      </c>
      <c r="Q163">
        <v>1</v>
      </c>
      <c r="R163">
        <v>22</v>
      </c>
      <c r="S163">
        <v>91</v>
      </c>
      <c r="T163">
        <v>3</v>
      </c>
      <c r="U163">
        <v>104</v>
      </c>
      <c r="V163">
        <f t="shared" si="5"/>
        <v>447</v>
      </c>
      <c r="W163">
        <v>3.35</v>
      </c>
      <c r="X163">
        <v>3.6666669999999999</v>
      </c>
      <c r="Y163">
        <v>3.5666669999999998</v>
      </c>
      <c r="Z163">
        <v>3.483333</v>
      </c>
      <c r="AB163">
        <v>3.5333329999999998</v>
      </c>
      <c r="AC163">
        <v>30</v>
      </c>
    </row>
    <row r="164" spans="1:29" x14ac:dyDescent="0.2">
      <c r="A164" t="s">
        <v>11</v>
      </c>
      <c r="B164" t="s">
        <v>11</v>
      </c>
      <c r="C164" t="s">
        <v>503</v>
      </c>
      <c r="D164" t="s">
        <v>360</v>
      </c>
      <c r="E164" t="s">
        <v>584</v>
      </c>
      <c r="F164" t="s">
        <v>40</v>
      </c>
      <c r="G164">
        <v>4</v>
      </c>
      <c r="H164" t="str">
        <f t="shared" si="4"/>
        <v>ABV btwn 4 &amp; 8</v>
      </c>
      <c r="I164">
        <v>20</v>
      </c>
      <c r="J164">
        <v>35</v>
      </c>
      <c r="K164">
        <v>26</v>
      </c>
      <c r="L164">
        <v>42</v>
      </c>
      <c r="M164">
        <v>5</v>
      </c>
      <c r="N164">
        <v>74</v>
      </c>
      <c r="O164">
        <v>37</v>
      </c>
      <c r="P164">
        <v>44</v>
      </c>
      <c r="Q164">
        <v>1</v>
      </c>
      <c r="R164">
        <v>42</v>
      </c>
      <c r="S164">
        <v>100</v>
      </c>
      <c r="T164">
        <v>11</v>
      </c>
      <c r="U164">
        <v>69</v>
      </c>
      <c r="V164">
        <f t="shared" si="5"/>
        <v>451</v>
      </c>
      <c r="W164">
        <v>3.538961</v>
      </c>
      <c r="X164">
        <v>3.7792210000000002</v>
      </c>
      <c r="Y164">
        <v>3.7012990000000001</v>
      </c>
      <c r="Z164">
        <v>3.6493509999999998</v>
      </c>
      <c r="AB164">
        <v>3.915584</v>
      </c>
      <c r="AC164">
        <v>77</v>
      </c>
    </row>
    <row r="165" spans="1:29" x14ac:dyDescent="0.2">
      <c r="A165" t="s">
        <v>585</v>
      </c>
      <c r="B165" t="s">
        <v>11</v>
      </c>
      <c r="C165" t="s">
        <v>503</v>
      </c>
      <c r="D165" t="s">
        <v>586</v>
      </c>
      <c r="E165" t="s">
        <v>587</v>
      </c>
      <c r="F165" t="s">
        <v>588</v>
      </c>
      <c r="G165">
        <v>5.5</v>
      </c>
      <c r="H165" t="str">
        <f t="shared" si="4"/>
        <v>ABV btwn 4 &amp; 8</v>
      </c>
      <c r="I165">
        <v>20</v>
      </c>
      <c r="J165">
        <v>35</v>
      </c>
      <c r="K165">
        <v>14</v>
      </c>
      <c r="L165">
        <v>56</v>
      </c>
      <c r="M165">
        <v>5</v>
      </c>
      <c r="N165">
        <v>61</v>
      </c>
      <c r="O165">
        <v>43</v>
      </c>
      <c r="P165">
        <v>38</v>
      </c>
      <c r="Q165">
        <v>3</v>
      </c>
      <c r="R165">
        <v>41</v>
      </c>
      <c r="S165">
        <v>78</v>
      </c>
      <c r="T165">
        <v>8</v>
      </c>
      <c r="U165">
        <v>82</v>
      </c>
      <c r="V165">
        <f t="shared" si="5"/>
        <v>429</v>
      </c>
      <c r="W165">
        <v>3.545455</v>
      </c>
      <c r="X165">
        <v>3.829545</v>
      </c>
      <c r="Y165">
        <v>3.7613639999999999</v>
      </c>
      <c r="Z165">
        <v>3.7159089999999999</v>
      </c>
      <c r="AB165">
        <v>3.829545</v>
      </c>
      <c r="AC165">
        <v>44</v>
      </c>
    </row>
    <row r="166" spans="1:29" x14ac:dyDescent="0.2">
      <c r="A166" t="s">
        <v>589</v>
      </c>
      <c r="B166" t="s">
        <v>11</v>
      </c>
      <c r="C166" t="s">
        <v>503</v>
      </c>
      <c r="D166" t="s">
        <v>590</v>
      </c>
      <c r="E166" t="s">
        <v>591</v>
      </c>
      <c r="F166" t="s">
        <v>592</v>
      </c>
      <c r="G166">
        <v>4.2</v>
      </c>
      <c r="H166" t="str">
        <f t="shared" si="4"/>
        <v>ABV btwn 4 &amp; 8</v>
      </c>
      <c r="I166">
        <v>20</v>
      </c>
      <c r="J166">
        <v>35</v>
      </c>
      <c r="K166">
        <v>13</v>
      </c>
      <c r="L166">
        <v>36</v>
      </c>
      <c r="M166">
        <v>10</v>
      </c>
      <c r="N166">
        <v>53</v>
      </c>
      <c r="O166">
        <v>58</v>
      </c>
      <c r="P166">
        <v>43</v>
      </c>
      <c r="Q166">
        <v>2</v>
      </c>
      <c r="R166">
        <v>41</v>
      </c>
      <c r="S166">
        <v>81</v>
      </c>
      <c r="T166">
        <v>7</v>
      </c>
      <c r="U166">
        <v>81</v>
      </c>
      <c r="V166">
        <f t="shared" si="5"/>
        <v>425</v>
      </c>
      <c r="W166">
        <v>3.2435900000000002</v>
      </c>
      <c r="X166">
        <v>3.5641029999999998</v>
      </c>
      <c r="Y166">
        <v>3.3717950000000001</v>
      </c>
      <c r="Z166">
        <v>3.3076919999999999</v>
      </c>
      <c r="AB166">
        <v>3.538462</v>
      </c>
      <c r="AC166">
        <v>39</v>
      </c>
    </row>
    <row r="167" spans="1:29" x14ac:dyDescent="0.2">
      <c r="A167" t="s">
        <v>593</v>
      </c>
      <c r="B167" t="s">
        <v>11</v>
      </c>
      <c r="C167" t="s">
        <v>503</v>
      </c>
      <c r="D167" t="s">
        <v>511</v>
      </c>
      <c r="E167" t="s">
        <v>594</v>
      </c>
      <c r="F167" t="s">
        <v>40</v>
      </c>
      <c r="G167">
        <v>4.4000000000000004</v>
      </c>
      <c r="H167" t="str">
        <f t="shared" si="4"/>
        <v>ABV btwn 4 &amp; 8</v>
      </c>
      <c r="I167">
        <v>20</v>
      </c>
      <c r="J167">
        <v>35</v>
      </c>
      <c r="K167">
        <v>31</v>
      </c>
      <c r="L167">
        <v>51</v>
      </c>
      <c r="M167">
        <v>2</v>
      </c>
      <c r="N167">
        <v>64</v>
      </c>
      <c r="O167">
        <v>55</v>
      </c>
      <c r="P167">
        <v>73</v>
      </c>
      <c r="Q167">
        <v>0</v>
      </c>
      <c r="R167">
        <v>66</v>
      </c>
      <c r="S167">
        <v>82</v>
      </c>
      <c r="T167">
        <v>6</v>
      </c>
      <c r="U167">
        <v>69</v>
      </c>
      <c r="V167">
        <f t="shared" si="5"/>
        <v>499</v>
      </c>
      <c r="W167">
        <v>3.6145830000000001</v>
      </c>
      <c r="X167">
        <v>3.71875</v>
      </c>
      <c r="Y167">
        <v>3.4583330000000001</v>
      </c>
      <c r="Z167">
        <v>3.4479169999999999</v>
      </c>
      <c r="AB167">
        <v>3.59375</v>
      </c>
      <c r="AC167">
        <v>48</v>
      </c>
    </row>
    <row r="168" spans="1:29" x14ac:dyDescent="0.2">
      <c r="A168" t="s">
        <v>595</v>
      </c>
      <c r="B168" t="s">
        <v>11</v>
      </c>
      <c r="C168" t="s">
        <v>503</v>
      </c>
      <c r="D168" t="s">
        <v>596</v>
      </c>
      <c r="E168" t="s">
        <v>597</v>
      </c>
      <c r="F168" t="s">
        <v>598</v>
      </c>
      <c r="G168">
        <v>4.3</v>
      </c>
      <c r="H168" t="str">
        <f t="shared" si="4"/>
        <v>ABV btwn 4 &amp; 8</v>
      </c>
      <c r="I168">
        <v>20</v>
      </c>
      <c r="J168">
        <v>35</v>
      </c>
      <c r="K168">
        <v>34</v>
      </c>
      <c r="L168">
        <v>49</v>
      </c>
      <c r="M168">
        <v>13</v>
      </c>
      <c r="N168">
        <v>88</v>
      </c>
      <c r="O168">
        <v>41</v>
      </c>
      <c r="P168">
        <v>59</v>
      </c>
      <c r="Q168">
        <v>2</v>
      </c>
      <c r="R168">
        <v>60</v>
      </c>
      <c r="S168">
        <v>112</v>
      </c>
      <c r="T168">
        <v>12</v>
      </c>
      <c r="U168">
        <v>64</v>
      </c>
      <c r="V168">
        <f t="shared" si="5"/>
        <v>534</v>
      </c>
      <c r="W168">
        <v>3.4237289999999998</v>
      </c>
      <c r="X168">
        <v>3.9491529999999999</v>
      </c>
      <c r="Y168">
        <v>3.627119</v>
      </c>
      <c r="Z168">
        <v>3.7118639999999998</v>
      </c>
      <c r="AB168">
        <v>3.889831</v>
      </c>
      <c r="AC168">
        <v>59</v>
      </c>
    </row>
    <row r="169" spans="1:29" x14ac:dyDescent="0.2">
      <c r="A169" t="s">
        <v>599</v>
      </c>
      <c r="B169" t="s">
        <v>11</v>
      </c>
      <c r="C169" t="s">
        <v>503</v>
      </c>
      <c r="D169" t="s">
        <v>600</v>
      </c>
      <c r="E169" t="s">
        <v>601</v>
      </c>
      <c r="F169" t="s">
        <v>602</v>
      </c>
      <c r="G169">
        <v>3.8</v>
      </c>
      <c r="H169" t="str">
        <f t="shared" si="4"/>
        <v>ABV&lt;4</v>
      </c>
      <c r="I169">
        <v>20</v>
      </c>
      <c r="J169">
        <v>35</v>
      </c>
      <c r="K169">
        <v>25</v>
      </c>
      <c r="L169">
        <v>57</v>
      </c>
      <c r="M169">
        <v>8</v>
      </c>
      <c r="N169">
        <v>67</v>
      </c>
      <c r="O169">
        <v>15</v>
      </c>
      <c r="P169">
        <v>33</v>
      </c>
      <c r="Q169">
        <v>0</v>
      </c>
      <c r="R169">
        <v>29</v>
      </c>
      <c r="S169">
        <v>85</v>
      </c>
      <c r="T169">
        <v>21</v>
      </c>
      <c r="U169">
        <v>23</v>
      </c>
      <c r="V169">
        <f t="shared" si="5"/>
        <v>363</v>
      </c>
      <c r="W169">
        <v>4.0714290000000002</v>
      </c>
      <c r="X169">
        <v>3.7380949999999999</v>
      </c>
      <c r="Y169">
        <v>4.0476190000000001</v>
      </c>
      <c r="Z169">
        <v>4.1666670000000003</v>
      </c>
      <c r="AB169">
        <v>4.2857139999999996</v>
      </c>
      <c r="AC169">
        <v>21</v>
      </c>
    </row>
    <row r="170" spans="1:29" x14ac:dyDescent="0.2">
      <c r="A170" t="s">
        <v>603</v>
      </c>
      <c r="B170" t="s">
        <v>11</v>
      </c>
      <c r="C170" t="s">
        <v>503</v>
      </c>
      <c r="D170" t="s">
        <v>604</v>
      </c>
      <c r="E170" t="s">
        <v>605</v>
      </c>
      <c r="F170" t="s">
        <v>40</v>
      </c>
      <c r="G170">
        <v>4</v>
      </c>
      <c r="H170" t="str">
        <f t="shared" si="4"/>
        <v>ABV btwn 4 &amp; 8</v>
      </c>
      <c r="I170">
        <v>20</v>
      </c>
      <c r="J170">
        <v>35</v>
      </c>
      <c r="K170">
        <v>10</v>
      </c>
      <c r="L170">
        <v>91</v>
      </c>
      <c r="M170">
        <v>9</v>
      </c>
      <c r="N170">
        <v>58</v>
      </c>
      <c r="O170">
        <v>62</v>
      </c>
      <c r="P170">
        <v>42</v>
      </c>
      <c r="Q170">
        <v>1</v>
      </c>
      <c r="R170">
        <v>41</v>
      </c>
      <c r="S170">
        <v>68</v>
      </c>
      <c r="T170">
        <v>21</v>
      </c>
      <c r="U170">
        <v>75</v>
      </c>
      <c r="V170">
        <f t="shared" si="5"/>
        <v>478</v>
      </c>
      <c r="W170">
        <v>3.4166669999999999</v>
      </c>
      <c r="X170">
        <v>3.8666670000000001</v>
      </c>
      <c r="Y170">
        <v>3.65</v>
      </c>
      <c r="Z170">
        <v>3.733333</v>
      </c>
      <c r="AB170">
        <v>3.8333330000000001</v>
      </c>
      <c r="AC170">
        <v>30</v>
      </c>
    </row>
    <row r="171" spans="1:29" x14ac:dyDescent="0.2">
      <c r="A171" t="s">
        <v>606</v>
      </c>
      <c r="B171" t="s">
        <v>11</v>
      </c>
      <c r="C171" t="s">
        <v>503</v>
      </c>
      <c r="D171" t="s">
        <v>201</v>
      </c>
      <c r="E171" t="s">
        <v>607</v>
      </c>
      <c r="F171" t="s">
        <v>608</v>
      </c>
      <c r="G171">
        <v>3.5</v>
      </c>
      <c r="H171" t="str">
        <f t="shared" si="4"/>
        <v>ABV&lt;4</v>
      </c>
      <c r="I171">
        <v>20</v>
      </c>
      <c r="J171">
        <v>35</v>
      </c>
      <c r="K171">
        <v>9</v>
      </c>
      <c r="L171">
        <v>31</v>
      </c>
      <c r="M171">
        <v>8</v>
      </c>
      <c r="N171">
        <v>44</v>
      </c>
      <c r="O171">
        <v>13</v>
      </c>
      <c r="P171">
        <v>24</v>
      </c>
      <c r="Q171">
        <v>3</v>
      </c>
      <c r="R171">
        <v>26</v>
      </c>
      <c r="S171">
        <v>61</v>
      </c>
      <c r="T171">
        <v>9</v>
      </c>
      <c r="U171">
        <v>53</v>
      </c>
      <c r="V171">
        <f t="shared" si="5"/>
        <v>281</v>
      </c>
      <c r="W171">
        <v>3.6785709999999998</v>
      </c>
      <c r="X171">
        <v>3.6071430000000002</v>
      </c>
      <c r="Y171">
        <v>3.4285709999999998</v>
      </c>
      <c r="Z171">
        <v>3.75</v>
      </c>
      <c r="AB171">
        <v>3.8214290000000002</v>
      </c>
      <c r="AC171">
        <v>14</v>
      </c>
    </row>
    <row r="172" spans="1:29" x14ac:dyDescent="0.2">
      <c r="A172" t="s">
        <v>537</v>
      </c>
      <c r="B172" t="s">
        <v>11</v>
      </c>
      <c r="C172" t="s">
        <v>503</v>
      </c>
      <c r="D172" t="s">
        <v>565</v>
      </c>
      <c r="E172" t="s">
        <v>609</v>
      </c>
      <c r="F172" t="s">
        <v>610</v>
      </c>
      <c r="G172">
        <v>3.7</v>
      </c>
      <c r="H172" t="str">
        <f t="shared" si="4"/>
        <v>ABV&lt;4</v>
      </c>
      <c r="I172">
        <v>20</v>
      </c>
      <c r="J172">
        <v>35</v>
      </c>
      <c r="K172">
        <v>17</v>
      </c>
      <c r="L172">
        <v>45</v>
      </c>
      <c r="M172">
        <v>2</v>
      </c>
      <c r="N172">
        <v>79</v>
      </c>
      <c r="O172">
        <v>47</v>
      </c>
      <c r="P172">
        <v>28</v>
      </c>
      <c r="Q172">
        <v>0</v>
      </c>
      <c r="R172">
        <v>20</v>
      </c>
      <c r="S172">
        <v>101</v>
      </c>
      <c r="T172">
        <v>11</v>
      </c>
      <c r="U172">
        <v>82</v>
      </c>
      <c r="V172">
        <f t="shared" si="5"/>
        <v>432</v>
      </c>
      <c r="W172">
        <v>3.4848479999999999</v>
      </c>
      <c r="X172">
        <v>3.5909089999999999</v>
      </c>
      <c r="Y172">
        <v>3.469697</v>
      </c>
      <c r="Z172">
        <v>3.5606059999999999</v>
      </c>
      <c r="AB172">
        <v>3.6363639999999999</v>
      </c>
      <c r="AC172">
        <v>33</v>
      </c>
    </row>
    <row r="173" spans="1:29" x14ac:dyDescent="0.2">
      <c r="A173" t="s">
        <v>611</v>
      </c>
      <c r="B173" t="s">
        <v>11</v>
      </c>
      <c r="C173" t="s">
        <v>503</v>
      </c>
      <c r="D173" t="s">
        <v>612</v>
      </c>
      <c r="E173" t="s">
        <v>613</v>
      </c>
      <c r="F173" t="s">
        <v>40</v>
      </c>
      <c r="G173">
        <v>4</v>
      </c>
      <c r="H173" t="str">
        <f t="shared" si="4"/>
        <v>ABV btwn 4 &amp; 8</v>
      </c>
      <c r="I173">
        <v>20</v>
      </c>
      <c r="J173">
        <v>35</v>
      </c>
      <c r="K173">
        <v>16</v>
      </c>
      <c r="L173">
        <v>49</v>
      </c>
      <c r="M173">
        <v>13</v>
      </c>
      <c r="N173">
        <v>60</v>
      </c>
      <c r="O173">
        <v>62</v>
      </c>
      <c r="P173">
        <v>22</v>
      </c>
      <c r="Q173">
        <v>0</v>
      </c>
      <c r="R173">
        <v>16</v>
      </c>
      <c r="S173">
        <v>66</v>
      </c>
      <c r="T173">
        <v>12</v>
      </c>
      <c r="U173">
        <v>89</v>
      </c>
      <c r="V173">
        <f t="shared" si="5"/>
        <v>405</v>
      </c>
      <c r="W173">
        <v>3.6440679999999999</v>
      </c>
      <c r="X173">
        <v>3.8983050000000001</v>
      </c>
      <c r="Y173">
        <v>3.6440679999999999</v>
      </c>
      <c r="Z173">
        <v>3.6610170000000002</v>
      </c>
      <c r="AB173">
        <v>3.889831</v>
      </c>
      <c r="AC173">
        <v>59</v>
      </c>
    </row>
    <row r="174" spans="1:29" x14ac:dyDescent="0.2">
      <c r="A174" t="s">
        <v>614</v>
      </c>
      <c r="B174" t="s">
        <v>11</v>
      </c>
      <c r="C174" t="s">
        <v>503</v>
      </c>
      <c r="D174" t="s">
        <v>615</v>
      </c>
      <c r="E174" t="s">
        <v>616</v>
      </c>
      <c r="F174" t="s">
        <v>40</v>
      </c>
      <c r="G174">
        <v>4.8</v>
      </c>
      <c r="H174" t="str">
        <f t="shared" si="4"/>
        <v>ABV btwn 4 &amp; 8</v>
      </c>
      <c r="I174">
        <v>20</v>
      </c>
      <c r="J174">
        <v>35</v>
      </c>
      <c r="K174">
        <v>13</v>
      </c>
      <c r="L174">
        <v>47</v>
      </c>
      <c r="M174">
        <v>7</v>
      </c>
      <c r="N174">
        <v>54</v>
      </c>
      <c r="O174">
        <v>40</v>
      </c>
      <c r="P174">
        <v>28</v>
      </c>
      <c r="Q174">
        <v>0</v>
      </c>
      <c r="R174">
        <v>29</v>
      </c>
      <c r="S174">
        <v>64</v>
      </c>
      <c r="T174">
        <v>14</v>
      </c>
      <c r="U174">
        <v>64</v>
      </c>
      <c r="V174">
        <f t="shared" si="5"/>
        <v>360</v>
      </c>
      <c r="W174">
        <v>3.8918919999999999</v>
      </c>
      <c r="X174">
        <v>4.0405410000000002</v>
      </c>
      <c r="Y174">
        <v>3.9864860000000002</v>
      </c>
      <c r="Z174">
        <v>4.135135</v>
      </c>
      <c r="AB174">
        <v>4.2027029999999996</v>
      </c>
      <c r="AC174">
        <v>37</v>
      </c>
    </row>
    <row r="175" spans="1:29" x14ac:dyDescent="0.2">
      <c r="A175" t="s">
        <v>617</v>
      </c>
      <c r="B175" t="s">
        <v>11</v>
      </c>
      <c r="C175" t="s">
        <v>503</v>
      </c>
      <c r="D175" t="s">
        <v>618</v>
      </c>
      <c r="E175" t="s">
        <v>619</v>
      </c>
      <c r="F175" t="s">
        <v>40</v>
      </c>
      <c r="G175">
        <v>4.2</v>
      </c>
      <c r="H175" t="str">
        <f t="shared" si="4"/>
        <v>ABV btwn 4 &amp; 8</v>
      </c>
      <c r="I175">
        <v>20</v>
      </c>
      <c r="J175">
        <v>35</v>
      </c>
      <c r="K175">
        <v>24</v>
      </c>
      <c r="L175">
        <v>58</v>
      </c>
      <c r="M175">
        <v>11</v>
      </c>
      <c r="N175">
        <v>52</v>
      </c>
      <c r="O175">
        <v>77</v>
      </c>
      <c r="P175">
        <v>37</v>
      </c>
      <c r="Q175">
        <v>2</v>
      </c>
      <c r="R175">
        <v>31</v>
      </c>
      <c r="S175">
        <v>91</v>
      </c>
      <c r="T175">
        <v>9</v>
      </c>
      <c r="U175">
        <v>109</v>
      </c>
      <c r="V175">
        <f t="shared" si="5"/>
        <v>501</v>
      </c>
      <c r="W175">
        <v>3.4651160000000001</v>
      </c>
      <c r="X175">
        <v>3.6627909999999999</v>
      </c>
      <c r="Y175">
        <v>3.4069769999999999</v>
      </c>
      <c r="Z175">
        <v>3.5813950000000001</v>
      </c>
      <c r="AB175">
        <v>3.6976740000000001</v>
      </c>
      <c r="AC175">
        <v>43</v>
      </c>
    </row>
    <row r="176" spans="1:29" x14ac:dyDescent="0.2">
      <c r="A176" t="s">
        <v>620</v>
      </c>
      <c r="B176" t="s">
        <v>11</v>
      </c>
      <c r="C176" t="s">
        <v>503</v>
      </c>
      <c r="D176" t="s">
        <v>621</v>
      </c>
      <c r="E176" t="s">
        <v>622</v>
      </c>
      <c r="F176" t="s">
        <v>40</v>
      </c>
      <c r="G176">
        <v>3.5</v>
      </c>
      <c r="H176" t="str">
        <f t="shared" si="4"/>
        <v>ABV&lt;4</v>
      </c>
      <c r="I176">
        <v>20</v>
      </c>
      <c r="J176">
        <v>35</v>
      </c>
      <c r="K176">
        <v>23</v>
      </c>
      <c r="L176">
        <v>60</v>
      </c>
      <c r="M176">
        <v>9</v>
      </c>
      <c r="N176">
        <v>83</v>
      </c>
      <c r="O176">
        <v>71</v>
      </c>
      <c r="P176">
        <v>56</v>
      </c>
      <c r="Q176">
        <v>0</v>
      </c>
      <c r="R176">
        <v>58</v>
      </c>
      <c r="S176">
        <v>117</v>
      </c>
      <c r="T176">
        <v>16</v>
      </c>
      <c r="U176">
        <v>113</v>
      </c>
      <c r="V176">
        <f t="shared" si="5"/>
        <v>606</v>
      </c>
      <c r="W176">
        <v>3.6447370000000001</v>
      </c>
      <c r="X176">
        <v>3.9078949999999999</v>
      </c>
      <c r="Y176">
        <v>3.8684210000000001</v>
      </c>
      <c r="Z176">
        <v>3.9078949999999999</v>
      </c>
      <c r="AB176">
        <v>4.3157889999999997</v>
      </c>
      <c r="AC176">
        <v>38</v>
      </c>
    </row>
    <row r="177" spans="1:29" x14ac:dyDescent="0.2">
      <c r="A177" t="s">
        <v>623</v>
      </c>
      <c r="B177" t="s">
        <v>11</v>
      </c>
      <c r="C177" t="s">
        <v>503</v>
      </c>
      <c r="D177" t="s">
        <v>624</v>
      </c>
      <c r="E177" t="s">
        <v>625</v>
      </c>
      <c r="F177" t="s">
        <v>626</v>
      </c>
      <c r="G177">
        <v>4.8</v>
      </c>
      <c r="H177" t="str">
        <f t="shared" si="4"/>
        <v>ABV btwn 4 &amp; 8</v>
      </c>
      <c r="I177">
        <v>20</v>
      </c>
      <c r="J177">
        <v>35</v>
      </c>
      <c r="K177">
        <v>18</v>
      </c>
      <c r="L177">
        <v>44</v>
      </c>
      <c r="M177">
        <v>6</v>
      </c>
      <c r="N177">
        <v>86</v>
      </c>
      <c r="O177">
        <v>39</v>
      </c>
      <c r="P177">
        <v>59</v>
      </c>
      <c r="Q177">
        <v>1</v>
      </c>
      <c r="R177">
        <v>70</v>
      </c>
      <c r="S177">
        <v>120</v>
      </c>
      <c r="T177">
        <v>14</v>
      </c>
      <c r="U177">
        <v>59</v>
      </c>
      <c r="V177">
        <f t="shared" si="5"/>
        <v>516</v>
      </c>
      <c r="W177">
        <v>3.7444440000000001</v>
      </c>
      <c r="X177">
        <v>3.8888889999999998</v>
      </c>
      <c r="Y177">
        <v>3.8777780000000002</v>
      </c>
      <c r="Z177">
        <v>3.766667</v>
      </c>
      <c r="AB177">
        <v>3.9888889999999999</v>
      </c>
      <c r="AC177">
        <v>45</v>
      </c>
    </row>
    <row r="178" spans="1:29" x14ac:dyDescent="0.2">
      <c r="A178" t="s">
        <v>627</v>
      </c>
      <c r="B178" t="s">
        <v>11</v>
      </c>
      <c r="C178" t="s">
        <v>503</v>
      </c>
      <c r="D178" t="s">
        <v>497</v>
      </c>
      <c r="E178" t="s">
        <v>628</v>
      </c>
      <c r="F178" t="s">
        <v>40</v>
      </c>
      <c r="G178">
        <v>4.0999999999999996</v>
      </c>
      <c r="H178" t="str">
        <f t="shared" si="4"/>
        <v>ABV btwn 4 &amp; 8</v>
      </c>
      <c r="I178">
        <v>20</v>
      </c>
      <c r="J178">
        <v>35</v>
      </c>
      <c r="K178">
        <v>18</v>
      </c>
      <c r="L178">
        <v>60</v>
      </c>
      <c r="M178">
        <v>10</v>
      </c>
      <c r="N178">
        <v>95</v>
      </c>
      <c r="O178">
        <v>63</v>
      </c>
      <c r="P178">
        <v>42</v>
      </c>
      <c r="Q178">
        <v>0</v>
      </c>
      <c r="R178">
        <v>39</v>
      </c>
      <c r="S178">
        <v>109</v>
      </c>
      <c r="T178">
        <v>13</v>
      </c>
      <c r="U178">
        <v>90</v>
      </c>
      <c r="V178">
        <f t="shared" si="5"/>
        <v>539</v>
      </c>
      <c r="W178">
        <v>3.5227270000000002</v>
      </c>
      <c r="X178">
        <v>3.8977270000000002</v>
      </c>
      <c r="Y178">
        <v>3.7386360000000001</v>
      </c>
      <c r="Z178">
        <v>3.795455</v>
      </c>
      <c r="AB178">
        <v>3.8522729999999998</v>
      </c>
      <c r="AC178">
        <v>44</v>
      </c>
    </row>
    <row r="179" spans="1:29" x14ac:dyDescent="0.2">
      <c r="A179" t="s">
        <v>633</v>
      </c>
      <c r="B179" t="s">
        <v>7607</v>
      </c>
      <c r="C179" t="s">
        <v>634</v>
      </c>
      <c r="D179" t="s">
        <v>76</v>
      </c>
      <c r="E179" t="s">
        <v>635</v>
      </c>
      <c r="F179" t="s">
        <v>636</v>
      </c>
      <c r="G179">
        <v>5.2</v>
      </c>
      <c r="H179" t="str">
        <f t="shared" si="4"/>
        <v>ABV btwn 4 &amp; 8</v>
      </c>
      <c r="I179">
        <v>15</v>
      </c>
      <c r="J179">
        <v>25</v>
      </c>
      <c r="K179">
        <v>30</v>
      </c>
      <c r="L179">
        <v>19</v>
      </c>
      <c r="M179">
        <v>2</v>
      </c>
      <c r="N179">
        <v>61</v>
      </c>
      <c r="O179">
        <v>17</v>
      </c>
      <c r="P179">
        <v>41</v>
      </c>
      <c r="Q179">
        <v>2</v>
      </c>
      <c r="R179">
        <v>48</v>
      </c>
      <c r="S179">
        <v>88</v>
      </c>
      <c r="T179">
        <v>3</v>
      </c>
      <c r="U179">
        <v>38</v>
      </c>
      <c r="V179">
        <f t="shared" si="5"/>
        <v>349</v>
      </c>
      <c r="W179">
        <v>3.7361810000000002</v>
      </c>
      <c r="X179">
        <v>3.8241209999999999</v>
      </c>
      <c r="Y179">
        <v>3.8366829999999998</v>
      </c>
      <c r="Z179">
        <v>3.909548</v>
      </c>
      <c r="AB179">
        <v>3.9195980000000001</v>
      </c>
      <c r="AC179">
        <v>199</v>
      </c>
    </row>
    <row r="180" spans="1:29" x14ac:dyDescent="0.2">
      <c r="A180" t="s">
        <v>637</v>
      </c>
      <c r="B180" t="s">
        <v>7607</v>
      </c>
      <c r="C180" t="s">
        <v>634</v>
      </c>
      <c r="D180" t="s">
        <v>638</v>
      </c>
      <c r="E180" t="s">
        <v>639</v>
      </c>
      <c r="F180" t="s">
        <v>640</v>
      </c>
      <c r="G180">
        <v>5</v>
      </c>
      <c r="H180" t="str">
        <f t="shared" si="4"/>
        <v>ABV btwn 4 &amp; 8</v>
      </c>
      <c r="I180">
        <v>15</v>
      </c>
      <c r="J180">
        <v>25</v>
      </c>
      <c r="K180">
        <v>13</v>
      </c>
      <c r="L180">
        <v>38</v>
      </c>
      <c r="M180">
        <v>7</v>
      </c>
      <c r="N180">
        <v>54</v>
      </c>
      <c r="O180">
        <v>39</v>
      </c>
      <c r="P180">
        <v>38</v>
      </c>
      <c r="Q180">
        <v>0</v>
      </c>
      <c r="R180">
        <v>40</v>
      </c>
      <c r="S180">
        <v>81</v>
      </c>
      <c r="T180">
        <v>2</v>
      </c>
      <c r="U180">
        <v>50</v>
      </c>
      <c r="V180">
        <f t="shared" si="5"/>
        <v>362</v>
      </c>
      <c r="W180">
        <v>3.8448910000000001</v>
      </c>
      <c r="X180">
        <v>3.9178829999999998</v>
      </c>
      <c r="Y180">
        <v>3.9635039999999999</v>
      </c>
      <c r="Z180">
        <v>3.9416060000000002</v>
      </c>
      <c r="AB180">
        <v>4.0328470000000003</v>
      </c>
      <c r="AC180">
        <v>274</v>
      </c>
    </row>
    <row r="181" spans="1:29" x14ac:dyDescent="0.2">
      <c r="A181" t="s">
        <v>641</v>
      </c>
      <c r="B181" t="s">
        <v>7607</v>
      </c>
      <c r="C181" t="s">
        <v>634</v>
      </c>
      <c r="D181" t="s">
        <v>642</v>
      </c>
      <c r="E181" t="s">
        <v>643</v>
      </c>
      <c r="F181" t="s">
        <v>644</v>
      </c>
      <c r="G181">
        <v>4.4000000000000004</v>
      </c>
      <c r="H181" t="str">
        <f t="shared" si="4"/>
        <v>ABV btwn 4 &amp; 8</v>
      </c>
      <c r="I181">
        <v>15</v>
      </c>
      <c r="J181">
        <v>25</v>
      </c>
      <c r="K181">
        <v>9</v>
      </c>
      <c r="L181">
        <v>25</v>
      </c>
      <c r="M181">
        <v>7</v>
      </c>
      <c r="N181">
        <v>31</v>
      </c>
      <c r="O181">
        <v>35</v>
      </c>
      <c r="P181">
        <v>27</v>
      </c>
      <c r="Q181">
        <v>2</v>
      </c>
      <c r="R181">
        <v>35</v>
      </c>
      <c r="S181">
        <v>49</v>
      </c>
      <c r="T181">
        <v>0</v>
      </c>
      <c r="U181">
        <v>34</v>
      </c>
      <c r="V181">
        <f t="shared" si="5"/>
        <v>254</v>
      </c>
      <c r="W181">
        <v>3.34</v>
      </c>
      <c r="X181">
        <v>3.37</v>
      </c>
      <c r="Y181">
        <v>3.45</v>
      </c>
      <c r="Z181">
        <v>3.44</v>
      </c>
      <c r="AB181">
        <v>3.55</v>
      </c>
      <c r="AC181">
        <v>50</v>
      </c>
    </row>
    <row r="182" spans="1:29" x14ac:dyDescent="0.2">
      <c r="A182" t="s">
        <v>645</v>
      </c>
      <c r="B182" t="s">
        <v>7607</v>
      </c>
      <c r="C182" t="s">
        <v>634</v>
      </c>
      <c r="D182" t="s">
        <v>325</v>
      </c>
      <c r="E182" t="s">
        <v>646</v>
      </c>
      <c r="F182" t="s">
        <v>647</v>
      </c>
      <c r="G182">
        <v>5</v>
      </c>
      <c r="H182" t="str">
        <f t="shared" si="4"/>
        <v>ABV btwn 4 &amp; 8</v>
      </c>
      <c r="I182">
        <v>15</v>
      </c>
      <c r="J182">
        <v>25</v>
      </c>
      <c r="K182">
        <v>28</v>
      </c>
      <c r="L182">
        <v>37</v>
      </c>
      <c r="M182">
        <v>8</v>
      </c>
      <c r="N182">
        <v>62</v>
      </c>
      <c r="O182">
        <v>48</v>
      </c>
      <c r="P182">
        <v>79</v>
      </c>
      <c r="Q182">
        <v>0</v>
      </c>
      <c r="R182">
        <v>82</v>
      </c>
      <c r="S182">
        <v>102</v>
      </c>
      <c r="T182">
        <v>17</v>
      </c>
      <c r="U182">
        <v>100</v>
      </c>
      <c r="V182">
        <f t="shared" si="5"/>
        <v>563</v>
      </c>
      <c r="W182">
        <v>3.573248</v>
      </c>
      <c r="X182">
        <v>3.7133759999999998</v>
      </c>
      <c r="Y182">
        <v>3.6353499999999999</v>
      </c>
      <c r="Z182">
        <v>3.6496819999999999</v>
      </c>
      <c r="AB182">
        <v>3.9044590000000001</v>
      </c>
      <c r="AC182">
        <v>314</v>
      </c>
    </row>
    <row r="183" spans="1:29" hidden="1" x14ac:dyDescent="0.2">
      <c r="A183" t="s">
        <v>648</v>
      </c>
      <c r="B183" t="s">
        <v>7607</v>
      </c>
      <c r="C183" t="s">
        <v>634</v>
      </c>
      <c r="D183" t="s">
        <v>333</v>
      </c>
      <c r="E183" t="s">
        <v>649</v>
      </c>
      <c r="F183" t="s">
        <v>40</v>
      </c>
      <c r="G183">
        <v>5.0999999999999996</v>
      </c>
      <c r="H183" t="str">
        <f t="shared" si="4"/>
        <v>ABV btwn 4 &amp; 8</v>
      </c>
      <c r="I183">
        <v>15</v>
      </c>
      <c r="J183">
        <v>25</v>
      </c>
      <c r="K183">
        <v>28</v>
      </c>
      <c r="L183">
        <v>34</v>
      </c>
      <c r="M183">
        <v>8</v>
      </c>
      <c r="N183">
        <v>29</v>
      </c>
      <c r="O183">
        <v>31</v>
      </c>
      <c r="P183">
        <v>25</v>
      </c>
      <c r="Q183">
        <v>1</v>
      </c>
      <c r="R183">
        <v>19</v>
      </c>
      <c r="S183">
        <v>49</v>
      </c>
      <c r="T183">
        <v>5</v>
      </c>
      <c r="U183">
        <v>54</v>
      </c>
      <c r="V183">
        <f t="shared" si="5"/>
        <v>283</v>
      </c>
      <c r="W183">
        <v>2.831159</v>
      </c>
      <c r="X183">
        <v>3.0797099999999999</v>
      </c>
      <c r="Y183">
        <v>3.0855070000000002</v>
      </c>
      <c r="Z183">
        <v>2.9347829999999999</v>
      </c>
      <c r="AB183">
        <v>3.2253620000000001</v>
      </c>
      <c r="AC183">
        <v>690</v>
      </c>
    </row>
    <row r="184" spans="1:29" x14ac:dyDescent="0.2">
      <c r="A184" t="s">
        <v>650</v>
      </c>
      <c r="B184" t="s">
        <v>7607</v>
      </c>
      <c r="C184" t="s">
        <v>634</v>
      </c>
      <c r="D184" t="s">
        <v>367</v>
      </c>
      <c r="E184" t="s">
        <v>651</v>
      </c>
      <c r="F184" t="s">
        <v>40</v>
      </c>
      <c r="G184">
        <v>5.0999999999999996</v>
      </c>
      <c r="H184" t="str">
        <f t="shared" si="4"/>
        <v>ABV btwn 4 &amp; 8</v>
      </c>
      <c r="I184">
        <v>15</v>
      </c>
      <c r="J184">
        <v>25</v>
      </c>
      <c r="K184">
        <v>15</v>
      </c>
      <c r="L184">
        <v>41</v>
      </c>
      <c r="M184">
        <v>13</v>
      </c>
      <c r="N184">
        <v>34</v>
      </c>
      <c r="O184">
        <v>45</v>
      </c>
      <c r="P184">
        <v>39</v>
      </c>
      <c r="Q184">
        <v>7</v>
      </c>
      <c r="R184">
        <v>35</v>
      </c>
      <c r="S184">
        <v>61</v>
      </c>
      <c r="T184">
        <v>4</v>
      </c>
      <c r="U184">
        <v>85</v>
      </c>
      <c r="V184">
        <f t="shared" si="5"/>
        <v>379</v>
      </c>
      <c r="W184">
        <v>3.2416019999999999</v>
      </c>
      <c r="X184">
        <v>3.4715760000000002</v>
      </c>
      <c r="Y184">
        <v>3.326873</v>
      </c>
      <c r="Z184">
        <v>3.3501289999999999</v>
      </c>
      <c r="AB184">
        <v>3.4896639999999999</v>
      </c>
      <c r="AC184">
        <v>387</v>
      </c>
    </row>
    <row r="185" spans="1:29" x14ac:dyDescent="0.2">
      <c r="A185" t="s">
        <v>652</v>
      </c>
      <c r="B185" t="s">
        <v>7607</v>
      </c>
      <c r="C185" t="s">
        <v>634</v>
      </c>
      <c r="D185" t="s">
        <v>238</v>
      </c>
      <c r="E185" t="s">
        <v>653</v>
      </c>
      <c r="F185" t="s">
        <v>40</v>
      </c>
      <c r="G185">
        <v>5.0999999999999996</v>
      </c>
      <c r="H185" t="str">
        <f t="shared" si="4"/>
        <v>ABV btwn 4 &amp; 8</v>
      </c>
      <c r="I185">
        <v>15</v>
      </c>
      <c r="J185">
        <v>25</v>
      </c>
      <c r="K185">
        <v>14</v>
      </c>
      <c r="L185">
        <v>17</v>
      </c>
      <c r="M185">
        <v>10</v>
      </c>
      <c r="N185">
        <v>24</v>
      </c>
      <c r="O185">
        <v>26</v>
      </c>
      <c r="P185">
        <v>21</v>
      </c>
      <c r="Q185">
        <v>8</v>
      </c>
      <c r="R185">
        <v>26</v>
      </c>
      <c r="S185">
        <v>39</v>
      </c>
      <c r="T185">
        <v>10</v>
      </c>
      <c r="U185">
        <v>36</v>
      </c>
      <c r="V185">
        <f t="shared" si="5"/>
        <v>231</v>
      </c>
      <c r="W185">
        <v>3.3041960000000001</v>
      </c>
      <c r="X185">
        <v>3.454545</v>
      </c>
      <c r="Y185">
        <v>3.4405589999999999</v>
      </c>
      <c r="Z185">
        <v>3.4335659999999999</v>
      </c>
      <c r="AB185">
        <v>3.7447550000000001</v>
      </c>
      <c r="AC185">
        <v>143</v>
      </c>
    </row>
    <row r="186" spans="1:29" hidden="1" x14ac:dyDescent="0.2">
      <c r="A186" t="s">
        <v>654</v>
      </c>
      <c r="B186" t="s">
        <v>7607</v>
      </c>
      <c r="C186" t="s">
        <v>634</v>
      </c>
      <c r="D186" t="s">
        <v>655</v>
      </c>
      <c r="E186" t="s">
        <v>656</v>
      </c>
      <c r="F186" t="s">
        <v>657</v>
      </c>
      <c r="G186">
        <v>5</v>
      </c>
      <c r="H186" t="str">
        <f t="shared" si="4"/>
        <v>ABV btwn 4 &amp; 8</v>
      </c>
      <c r="I186">
        <v>15</v>
      </c>
      <c r="J186">
        <v>25</v>
      </c>
      <c r="K186">
        <v>6</v>
      </c>
      <c r="L186">
        <v>12</v>
      </c>
      <c r="M186">
        <v>4</v>
      </c>
      <c r="N186">
        <v>20</v>
      </c>
      <c r="O186">
        <v>12</v>
      </c>
      <c r="P186">
        <v>2</v>
      </c>
      <c r="Q186">
        <v>0</v>
      </c>
      <c r="R186">
        <v>2</v>
      </c>
      <c r="S186">
        <v>28</v>
      </c>
      <c r="T186">
        <v>0</v>
      </c>
      <c r="U186">
        <v>23</v>
      </c>
      <c r="V186">
        <f t="shared" si="5"/>
        <v>109</v>
      </c>
      <c r="W186">
        <v>2.446215</v>
      </c>
      <c r="X186">
        <v>2.6613549999999999</v>
      </c>
      <c r="Y186">
        <v>2.7450199999999998</v>
      </c>
      <c r="Z186">
        <v>2.5258959999999999</v>
      </c>
      <c r="AB186">
        <v>3.015936</v>
      </c>
      <c r="AC186">
        <v>251</v>
      </c>
    </row>
    <row r="187" spans="1:29" x14ac:dyDescent="0.2">
      <c r="A187" t="s">
        <v>658</v>
      </c>
      <c r="B187" t="s">
        <v>7607</v>
      </c>
      <c r="C187" t="s">
        <v>634</v>
      </c>
      <c r="D187" t="s">
        <v>175</v>
      </c>
      <c r="E187" t="s">
        <v>659</v>
      </c>
      <c r="F187" t="s">
        <v>660</v>
      </c>
      <c r="G187">
        <v>5.0999999999999996</v>
      </c>
      <c r="H187" t="str">
        <f t="shared" ref="H187:H250" si="6">IF(G187&lt;4, "ABV&lt;4", IF(G187&lt;8, "ABV btwn 4 &amp; 8", IF(G187&lt;12, "ABV btwn 8 &amp;12", IF(G187&lt;16, "ABV btwn 12 &amp; 16", "ABV&gt;16"))))</f>
        <v>ABV btwn 4 &amp; 8</v>
      </c>
      <c r="I187">
        <v>15</v>
      </c>
      <c r="J187">
        <v>25</v>
      </c>
      <c r="K187">
        <v>36</v>
      </c>
      <c r="L187">
        <v>31</v>
      </c>
      <c r="M187">
        <v>6</v>
      </c>
      <c r="N187">
        <v>43</v>
      </c>
      <c r="O187">
        <v>47</v>
      </c>
      <c r="P187">
        <v>58</v>
      </c>
      <c r="Q187">
        <v>3</v>
      </c>
      <c r="R187">
        <v>50</v>
      </c>
      <c r="S187">
        <v>71</v>
      </c>
      <c r="T187">
        <v>4</v>
      </c>
      <c r="U187">
        <v>107</v>
      </c>
      <c r="V187">
        <f t="shared" si="5"/>
        <v>456</v>
      </c>
      <c r="W187">
        <v>3.303077</v>
      </c>
      <c r="X187">
        <v>3.578462</v>
      </c>
      <c r="Y187">
        <v>3.5753849999999998</v>
      </c>
      <c r="Z187">
        <v>3.4307690000000002</v>
      </c>
      <c r="AB187">
        <v>3.696923</v>
      </c>
      <c r="AC187">
        <v>325</v>
      </c>
    </row>
    <row r="188" spans="1:29" x14ac:dyDescent="0.2">
      <c r="A188" t="s">
        <v>661</v>
      </c>
      <c r="B188" t="s">
        <v>7607</v>
      </c>
      <c r="C188" t="s">
        <v>634</v>
      </c>
      <c r="D188" t="s">
        <v>662</v>
      </c>
      <c r="E188" t="s">
        <v>663</v>
      </c>
      <c r="F188" t="s">
        <v>664</v>
      </c>
      <c r="G188">
        <v>5.25</v>
      </c>
      <c r="H188" t="str">
        <f t="shared" si="6"/>
        <v>ABV btwn 4 &amp; 8</v>
      </c>
      <c r="I188">
        <v>15</v>
      </c>
      <c r="J188">
        <v>25</v>
      </c>
      <c r="K188">
        <v>29</v>
      </c>
      <c r="L188">
        <v>41</v>
      </c>
      <c r="M188">
        <v>10</v>
      </c>
      <c r="N188">
        <v>28</v>
      </c>
      <c r="O188">
        <v>27</v>
      </c>
      <c r="P188">
        <v>26</v>
      </c>
      <c r="Q188">
        <v>5</v>
      </c>
      <c r="R188">
        <v>30</v>
      </c>
      <c r="S188">
        <v>41</v>
      </c>
      <c r="T188">
        <v>6</v>
      </c>
      <c r="U188">
        <v>67</v>
      </c>
      <c r="V188">
        <f t="shared" si="5"/>
        <v>310</v>
      </c>
      <c r="W188">
        <v>3.6098270000000001</v>
      </c>
      <c r="X188">
        <v>3.8526009999999999</v>
      </c>
      <c r="Y188">
        <v>3.8583820000000002</v>
      </c>
      <c r="Z188">
        <v>3.7456649999999998</v>
      </c>
      <c r="AB188">
        <v>3.9884390000000001</v>
      </c>
      <c r="AC188">
        <v>173</v>
      </c>
    </row>
    <row r="189" spans="1:29" x14ac:dyDescent="0.2">
      <c r="A189" t="s">
        <v>665</v>
      </c>
      <c r="B189" t="s">
        <v>7607</v>
      </c>
      <c r="C189" t="s">
        <v>634</v>
      </c>
      <c r="D189" t="s">
        <v>666</v>
      </c>
      <c r="E189" t="s">
        <v>667</v>
      </c>
      <c r="F189" t="s">
        <v>668</v>
      </c>
      <c r="G189">
        <v>4.5999999999999996</v>
      </c>
      <c r="H189" t="str">
        <f t="shared" si="6"/>
        <v>ABV btwn 4 &amp; 8</v>
      </c>
      <c r="I189">
        <v>15</v>
      </c>
      <c r="J189">
        <v>25</v>
      </c>
      <c r="K189">
        <v>12</v>
      </c>
      <c r="L189">
        <v>17</v>
      </c>
      <c r="M189">
        <v>6</v>
      </c>
      <c r="N189">
        <v>28</v>
      </c>
      <c r="O189">
        <v>27</v>
      </c>
      <c r="P189">
        <v>35</v>
      </c>
      <c r="Q189">
        <v>4</v>
      </c>
      <c r="R189">
        <v>33</v>
      </c>
      <c r="S189">
        <v>41</v>
      </c>
      <c r="T189">
        <v>14</v>
      </c>
      <c r="U189">
        <v>46</v>
      </c>
      <c r="V189">
        <f t="shared" si="5"/>
        <v>263</v>
      </c>
      <c r="W189">
        <v>3.3076919999999999</v>
      </c>
      <c r="X189">
        <v>3.4368129999999999</v>
      </c>
      <c r="Y189">
        <v>3.4532970000000001</v>
      </c>
      <c r="Z189">
        <v>3.4313189999999998</v>
      </c>
      <c r="AB189">
        <v>3.7417579999999999</v>
      </c>
      <c r="AC189">
        <v>182</v>
      </c>
    </row>
    <row r="190" spans="1:29" x14ac:dyDescent="0.2">
      <c r="A190" t="s">
        <v>669</v>
      </c>
      <c r="B190" t="s">
        <v>7607</v>
      </c>
      <c r="C190" t="s">
        <v>634</v>
      </c>
      <c r="D190" t="s">
        <v>670</v>
      </c>
      <c r="E190" t="s">
        <v>671</v>
      </c>
      <c r="F190" t="s">
        <v>672</v>
      </c>
      <c r="G190">
        <v>5</v>
      </c>
      <c r="H190" t="str">
        <f t="shared" si="6"/>
        <v>ABV btwn 4 &amp; 8</v>
      </c>
      <c r="I190">
        <v>15</v>
      </c>
      <c r="J190">
        <v>25</v>
      </c>
      <c r="K190">
        <v>22</v>
      </c>
      <c r="L190">
        <v>40</v>
      </c>
      <c r="M190">
        <v>10</v>
      </c>
      <c r="N190">
        <v>22</v>
      </c>
      <c r="O190">
        <v>34</v>
      </c>
      <c r="P190">
        <v>45</v>
      </c>
      <c r="Q190">
        <v>3</v>
      </c>
      <c r="R190">
        <v>34</v>
      </c>
      <c r="S190">
        <v>50</v>
      </c>
      <c r="T190">
        <v>7</v>
      </c>
      <c r="U190">
        <v>64</v>
      </c>
      <c r="V190">
        <f t="shared" si="5"/>
        <v>331</v>
      </c>
      <c r="W190">
        <v>3.2291669999999999</v>
      </c>
      <c r="X190">
        <v>3.4416669999999998</v>
      </c>
      <c r="Y190">
        <v>3.4583330000000001</v>
      </c>
      <c r="Z190">
        <v>3.4041670000000002</v>
      </c>
      <c r="AB190">
        <v>3.5750000000000002</v>
      </c>
      <c r="AC190">
        <v>120</v>
      </c>
    </row>
    <row r="191" spans="1:29" x14ac:dyDescent="0.2">
      <c r="A191" t="s">
        <v>673</v>
      </c>
      <c r="B191" t="s">
        <v>7607</v>
      </c>
      <c r="C191" t="s">
        <v>634</v>
      </c>
      <c r="D191" t="s">
        <v>48</v>
      </c>
      <c r="E191" t="s">
        <v>674</v>
      </c>
      <c r="F191" t="s">
        <v>40</v>
      </c>
      <c r="G191">
        <v>4.3</v>
      </c>
      <c r="H191" t="str">
        <f t="shared" si="6"/>
        <v>ABV btwn 4 &amp; 8</v>
      </c>
      <c r="I191">
        <v>15</v>
      </c>
      <c r="J191">
        <v>25</v>
      </c>
      <c r="K191">
        <v>48</v>
      </c>
      <c r="L191">
        <v>42</v>
      </c>
      <c r="M191">
        <v>13</v>
      </c>
      <c r="N191">
        <v>71</v>
      </c>
      <c r="O191">
        <v>22</v>
      </c>
      <c r="P191">
        <v>80</v>
      </c>
      <c r="Q191">
        <v>2</v>
      </c>
      <c r="R191">
        <v>97</v>
      </c>
      <c r="S191">
        <v>55</v>
      </c>
      <c r="T191">
        <v>0</v>
      </c>
      <c r="U191">
        <v>45</v>
      </c>
      <c r="V191">
        <f t="shared" si="5"/>
        <v>475</v>
      </c>
      <c r="W191">
        <v>3.7846150000000001</v>
      </c>
      <c r="X191">
        <v>3.3769230000000001</v>
      </c>
      <c r="Y191">
        <v>3.6307689999999999</v>
      </c>
      <c r="Z191">
        <v>3.6692309999999999</v>
      </c>
      <c r="AB191">
        <v>3.6923080000000001</v>
      </c>
      <c r="AC191">
        <v>65</v>
      </c>
    </row>
    <row r="192" spans="1:29" x14ac:dyDescent="0.2">
      <c r="A192" t="s">
        <v>675</v>
      </c>
      <c r="B192" t="s">
        <v>7607</v>
      </c>
      <c r="C192" t="s">
        <v>634</v>
      </c>
      <c r="D192" t="s">
        <v>439</v>
      </c>
      <c r="E192" t="s">
        <v>676</v>
      </c>
      <c r="F192" t="s">
        <v>677</v>
      </c>
      <c r="G192">
        <v>5.3</v>
      </c>
      <c r="H192" t="str">
        <f t="shared" si="6"/>
        <v>ABV btwn 4 &amp; 8</v>
      </c>
      <c r="I192">
        <v>15</v>
      </c>
      <c r="J192">
        <v>25</v>
      </c>
      <c r="K192">
        <v>27</v>
      </c>
      <c r="L192">
        <v>38</v>
      </c>
      <c r="M192">
        <v>6</v>
      </c>
      <c r="N192">
        <v>31</v>
      </c>
      <c r="O192">
        <v>57</v>
      </c>
      <c r="P192">
        <v>42</v>
      </c>
      <c r="Q192">
        <v>1</v>
      </c>
      <c r="R192">
        <v>42</v>
      </c>
      <c r="S192">
        <v>44</v>
      </c>
      <c r="T192">
        <v>7</v>
      </c>
      <c r="U192">
        <v>84</v>
      </c>
      <c r="V192">
        <f t="shared" si="5"/>
        <v>379</v>
      </c>
      <c r="W192">
        <v>3.2765149999999998</v>
      </c>
      <c r="X192">
        <v>3.4583330000000001</v>
      </c>
      <c r="Y192">
        <v>3.4621209999999998</v>
      </c>
      <c r="Z192">
        <v>3.393939</v>
      </c>
      <c r="AB192">
        <v>3.5681820000000002</v>
      </c>
      <c r="AC192">
        <v>132</v>
      </c>
    </row>
    <row r="193" spans="1:29" x14ac:dyDescent="0.2">
      <c r="A193" t="s">
        <v>678</v>
      </c>
      <c r="B193" t="s">
        <v>7607</v>
      </c>
      <c r="C193" t="s">
        <v>634</v>
      </c>
      <c r="D193" t="s">
        <v>534</v>
      </c>
      <c r="E193" t="s">
        <v>679</v>
      </c>
      <c r="F193" t="s">
        <v>40</v>
      </c>
      <c r="G193">
        <v>5.0999999999999996</v>
      </c>
      <c r="H193" t="str">
        <f t="shared" si="6"/>
        <v>ABV btwn 4 &amp; 8</v>
      </c>
      <c r="I193">
        <v>15</v>
      </c>
      <c r="J193">
        <v>25</v>
      </c>
      <c r="K193">
        <v>24</v>
      </c>
      <c r="L193">
        <v>26</v>
      </c>
      <c r="M193">
        <v>7</v>
      </c>
      <c r="N193">
        <v>43</v>
      </c>
      <c r="O193">
        <v>38</v>
      </c>
      <c r="P193">
        <v>32</v>
      </c>
      <c r="Q193">
        <v>1</v>
      </c>
      <c r="R193">
        <v>37</v>
      </c>
      <c r="S193">
        <v>70</v>
      </c>
      <c r="T193">
        <v>7</v>
      </c>
      <c r="U193">
        <v>68</v>
      </c>
      <c r="V193">
        <f t="shared" si="5"/>
        <v>353</v>
      </c>
      <c r="W193">
        <v>3.4159290000000002</v>
      </c>
      <c r="X193">
        <v>3.575221</v>
      </c>
      <c r="Y193">
        <v>3.4734509999999998</v>
      </c>
      <c r="Z193">
        <v>3.4159290000000002</v>
      </c>
      <c r="AB193">
        <v>3.6327430000000001</v>
      </c>
      <c r="AC193">
        <v>113</v>
      </c>
    </row>
    <row r="194" spans="1:29" x14ac:dyDescent="0.2">
      <c r="A194" t="s">
        <v>680</v>
      </c>
      <c r="B194" t="s">
        <v>7607</v>
      </c>
      <c r="C194" t="s">
        <v>634</v>
      </c>
      <c r="D194" t="s">
        <v>298</v>
      </c>
      <c r="E194" t="s">
        <v>681</v>
      </c>
      <c r="F194" t="s">
        <v>682</v>
      </c>
      <c r="G194">
        <v>4.4000000000000004</v>
      </c>
      <c r="H194" t="str">
        <f t="shared" si="6"/>
        <v>ABV btwn 4 &amp; 8</v>
      </c>
      <c r="I194">
        <v>15</v>
      </c>
      <c r="J194">
        <v>25</v>
      </c>
      <c r="K194">
        <v>16</v>
      </c>
      <c r="L194">
        <v>22</v>
      </c>
      <c r="M194">
        <v>3</v>
      </c>
      <c r="N194">
        <v>25</v>
      </c>
      <c r="O194">
        <v>14</v>
      </c>
      <c r="P194">
        <v>25</v>
      </c>
      <c r="Q194">
        <v>6</v>
      </c>
      <c r="R194">
        <v>27</v>
      </c>
      <c r="S194">
        <v>37</v>
      </c>
      <c r="T194">
        <v>1</v>
      </c>
      <c r="U194">
        <v>46</v>
      </c>
      <c r="V194">
        <f t="shared" si="5"/>
        <v>222</v>
      </c>
      <c r="W194">
        <v>3.1637170000000001</v>
      </c>
      <c r="X194">
        <v>3.4734509999999998</v>
      </c>
      <c r="Y194">
        <v>3.4778760000000002</v>
      </c>
      <c r="Z194">
        <v>3.331858</v>
      </c>
      <c r="AB194">
        <v>3.6106189999999998</v>
      </c>
      <c r="AC194">
        <v>113</v>
      </c>
    </row>
    <row r="195" spans="1:29" x14ac:dyDescent="0.2">
      <c r="A195" t="s">
        <v>683</v>
      </c>
      <c r="B195" t="s">
        <v>7607</v>
      </c>
      <c r="C195" t="s">
        <v>634</v>
      </c>
      <c r="D195" t="s">
        <v>684</v>
      </c>
      <c r="E195" t="s">
        <v>685</v>
      </c>
      <c r="F195" t="s">
        <v>40</v>
      </c>
      <c r="G195">
        <v>4.5</v>
      </c>
      <c r="H195" t="str">
        <f t="shared" si="6"/>
        <v>ABV btwn 4 &amp; 8</v>
      </c>
      <c r="I195">
        <v>15</v>
      </c>
      <c r="J195">
        <v>25</v>
      </c>
      <c r="K195">
        <v>27</v>
      </c>
      <c r="L195">
        <v>38</v>
      </c>
      <c r="M195">
        <v>4</v>
      </c>
      <c r="N195">
        <v>51</v>
      </c>
      <c r="O195">
        <v>27</v>
      </c>
      <c r="P195">
        <v>43</v>
      </c>
      <c r="Q195">
        <v>0</v>
      </c>
      <c r="R195">
        <v>36</v>
      </c>
      <c r="S195">
        <v>80</v>
      </c>
      <c r="T195">
        <v>8</v>
      </c>
      <c r="U195">
        <v>49</v>
      </c>
      <c r="V195">
        <f t="shared" ref="V195:V258" si="7">SUM(K195:U195)</f>
        <v>363</v>
      </c>
      <c r="W195">
        <v>3.5681820000000002</v>
      </c>
      <c r="X195">
        <v>3.8068179999999998</v>
      </c>
      <c r="Y195">
        <v>3.8863639999999999</v>
      </c>
      <c r="Z195">
        <v>3.8068179999999998</v>
      </c>
      <c r="AB195">
        <v>4.1477269999999997</v>
      </c>
      <c r="AC195">
        <v>44</v>
      </c>
    </row>
    <row r="196" spans="1:29" x14ac:dyDescent="0.2">
      <c r="A196" t="s">
        <v>686</v>
      </c>
      <c r="B196" t="s">
        <v>7607</v>
      </c>
      <c r="C196" t="s">
        <v>634</v>
      </c>
      <c r="D196" t="s">
        <v>687</v>
      </c>
      <c r="E196" t="s">
        <v>688</v>
      </c>
      <c r="F196" t="s">
        <v>40</v>
      </c>
      <c r="G196">
        <v>4.2</v>
      </c>
      <c r="H196" t="str">
        <f t="shared" si="6"/>
        <v>ABV btwn 4 &amp; 8</v>
      </c>
      <c r="I196">
        <v>15</v>
      </c>
      <c r="J196">
        <v>25</v>
      </c>
      <c r="K196">
        <v>23</v>
      </c>
      <c r="L196">
        <v>44</v>
      </c>
      <c r="M196">
        <v>9</v>
      </c>
      <c r="N196">
        <v>55</v>
      </c>
      <c r="O196">
        <v>41</v>
      </c>
      <c r="P196">
        <v>54</v>
      </c>
      <c r="Q196">
        <v>5</v>
      </c>
      <c r="R196">
        <v>74</v>
      </c>
      <c r="S196">
        <v>97</v>
      </c>
      <c r="T196">
        <v>5</v>
      </c>
      <c r="U196">
        <v>67</v>
      </c>
      <c r="V196">
        <f t="shared" si="7"/>
        <v>474</v>
      </c>
      <c r="W196">
        <v>3.8214290000000002</v>
      </c>
      <c r="X196">
        <v>3.7755100000000001</v>
      </c>
      <c r="Y196">
        <v>3.836735</v>
      </c>
      <c r="Z196">
        <v>3.8469389999999999</v>
      </c>
      <c r="AB196">
        <v>4.1173469999999996</v>
      </c>
      <c r="AC196">
        <v>98</v>
      </c>
    </row>
    <row r="197" spans="1:29" x14ac:dyDescent="0.2">
      <c r="A197" t="s">
        <v>689</v>
      </c>
      <c r="B197" t="s">
        <v>7607</v>
      </c>
      <c r="C197" t="s">
        <v>634</v>
      </c>
      <c r="D197" t="s">
        <v>690</v>
      </c>
      <c r="E197" t="s">
        <v>691</v>
      </c>
      <c r="F197" t="s">
        <v>40</v>
      </c>
      <c r="G197">
        <v>4.5</v>
      </c>
      <c r="H197" t="str">
        <f t="shared" si="6"/>
        <v>ABV btwn 4 &amp; 8</v>
      </c>
      <c r="I197">
        <v>15</v>
      </c>
      <c r="J197">
        <v>25</v>
      </c>
      <c r="K197">
        <v>22</v>
      </c>
      <c r="L197">
        <v>31</v>
      </c>
      <c r="M197">
        <v>7</v>
      </c>
      <c r="N197">
        <v>34</v>
      </c>
      <c r="O197">
        <v>33</v>
      </c>
      <c r="P197">
        <v>27</v>
      </c>
      <c r="Q197">
        <v>3</v>
      </c>
      <c r="R197">
        <v>31</v>
      </c>
      <c r="S197">
        <v>53</v>
      </c>
      <c r="T197">
        <v>3</v>
      </c>
      <c r="U197">
        <v>61</v>
      </c>
      <c r="V197">
        <f t="shared" si="7"/>
        <v>305</v>
      </c>
      <c r="W197">
        <v>3.285714</v>
      </c>
      <c r="X197">
        <v>3.5918369999999999</v>
      </c>
      <c r="Y197">
        <v>3.5204080000000002</v>
      </c>
      <c r="Z197">
        <v>3.4897960000000001</v>
      </c>
      <c r="AB197">
        <v>3.6020409999999998</v>
      </c>
      <c r="AC197">
        <v>49</v>
      </c>
    </row>
    <row r="198" spans="1:29" x14ac:dyDescent="0.2">
      <c r="A198" t="s">
        <v>692</v>
      </c>
      <c r="B198" t="s">
        <v>7607</v>
      </c>
      <c r="C198" t="s">
        <v>634</v>
      </c>
      <c r="D198" t="s">
        <v>209</v>
      </c>
      <c r="E198" t="s">
        <v>693</v>
      </c>
      <c r="F198" t="s">
        <v>694</v>
      </c>
      <c r="G198">
        <v>4</v>
      </c>
      <c r="H198" t="str">
        <f t="shared" si="6"/>
        <v>ABV btwn 4 &amp; 8</v>
      </c>
      <c r="I198">
        <v>15</v>
      </c>
      <c r="J198">
        <v>25</v>
      </c>
      <c r="K198">
        <v>27</v>
      </c>
      <c r="L198">
        <v>34</v>
      </c>
      <c r="M198">
        <v>6</v>
      </c>
      <c r="N198">
        <v>41</v>
      </c>
      <c r="O198">
        <v>30</v>
      </c>
      <c r="P198">
        <v>48</v>
      </c>
      <c r="Q198">
        <v>4</v>
      </c>
      <c r="R198">
        <v>48</v>
      </c>
      <c r="S198">
        <v>61</v>
      </c>
      <c r="T198">
        <v>1</v>
      </c>
      <c r="U198">
        <v>65</v>
      </c>
      <c r="V198">
        <f t="shared" si="7"/>
        <v>365</v>
      </c>
      <c r="W198">
        <v>3.5208330000000001</v>
      </c>
      <c r="X198">
        <v>3.6875</v>
      </c>
      <c r="Y198">
        <v>3.6458330000000001</v>
      </c>
      <c r="Z198">
        <v>3.7083330000000001</v>
      </c>
      <c r="AB198">
        <v>3.7708330000000001</v>
      </c>
      <c r="AC198">
        <v>24</v>
      </c>
    </row>
    <row r="199" spans="1:29" x14ac:dyDescent="0.2">
      <c r="A199" t="s">
        <v>695</v>
      </c>
      <c r="B199" t="s">
        <v>7607</v>
      </c>
      <c r="C199" t="s">
        <v>634</v>
      </c>
      <c r="D199" t="s">
        <v>285</v>
      </c>
      <c r="E199" t="s">
        <v>696</v>
      </c>
      <c r="F199" t="s">
        <v>697</v>
      </c>
      <c r="G199">
        <v>4.7</v>
      </c>
      <c r="H199" t="str">
        <f t="shared" si="6"/>
        <v>ABV btwn 4 &amp; 8</v>
      </c>
      <c r="I199">
        <v>15</v>
      </c>
      <c r="J199">
        <v>25</v>
      </c>
      <c r="K199">
        <v>19</v>
      </c>
      <c r="L199">
        <v>46</v>
      </c>
      <c r="M199">
        <v>18</v>
      </c>
      <c r="N199">
        <v>36</v>
      </c>
      <c r="O199">
        <v>78</v>
      </c>
      <c r="P199">
        <v>24</v>
      </c>
      <c r="Q199">
        <v>6</v>
      </c>
      <c r="R199">
        <v>27</v>
      </c>
      <c r="S199">
        <v>73</v>
      </c>
      <c r="T199">
        <v>28</v>
      </c>
      <c r="U199">
        <v>120</v>
      </c>
      <c r="V199">
        <f t="shared" si="7"/>
        <v>475</v>
      </c>
      <c r="W199">
        <v>3.3333330000000001</v>
      </c>
      <c r="X199">
        <v>3.4270830000000001</v>
      </c>
      <c r="Y199">
        <v>3.3923610000000002</v>
      </c>
      <c r="Z199">
        <v>3.3541669999999999</v>
      </c>
      <c r="AB199">
        <v>3.5347219999999999</v>
      </c>
      <c r="AC199">
        <v>144</v>
      </c>
    </row>
    <row r="200" spans="1:29" x14ac:dyDescent="0.2">
      <c r="A200" t="s">
        <v>698</v>
      </c>
      <c r="B200" t="s">
        <v>7607</v>
      </c>
      <c r="C200" t="s">
        <v>634</v>
      </c>
      <c r="D200" t="s">
        <v>699</v>
      </c>
      <c r="E200" t="s">
        <v>700</v>
      </c>
      <c r="F200" t="s">
        <v>40</v>
      </c>
      <c r="G200">
        <v>4.8499999999999996</v>
      </c>
      <c r="H200" t="str">
        <f t="shared" si="6"/>
        <v>ABV btwn 4 &amp; 8</v>
      </c>
      <c r="I200">
        <v>15</v>
      </c>
      <c r="J200">
        <v>25</v>
      </c>
      <c r="K200">
        <v>18</v>
      </c>
      <c r="L200">
        <v>41</v>
      </c>
      <c r="M200">
        <v>4</v>
      </c>
      <c r="N200">
        <v>33</v>
      </c>
      <c r="O200">
        <v>27</v>
      </c>
      <c r="P200">
        <v>16</v>
      </c>
      <c r="Q200">
        <v>2</v>
      </c>
      <c r="R200">
        <v>14</v>
      </c>
      <c r="S200">
        <v>64</v>
      </c>
      <c r="T200">
        <v>3</v>
      </c>
      <c r="U200">
        <v>51</v>
      </c>
      <c r="V200">
        <f t="shared" si="7"/>
        <v>273</v>
      </c>
      <c r="W200">
        <v>2.8173080000000001</v>
      </c>
      <c r="X200">
        <v>3.125</v>
      </c>
      <c r="Y200">
        <v>3.1089739999999999</v>
      </c>
      <c r="Z200">
        <v>3.1089739999999999</v>
      </c>
      <c r="AB200">
        <v>3.3814099999999998</v>
      </c>
      <c r="AC200">
        <v>156</v>
      </c>
    </row>
    <row r="201" spans="1:29" x14ac:dyDescent="0.2">
      <c r="A201" t="s">
        <v>701</v>
      </c>
      <c r="B201" t="s">
        <v>7607</v>
      </c>
      <c r="C201" t="s">
        <v>634</v>
      </c>
      <c r="D201" t="s">
        <v>702</v>
      </c>
      <c r="E201" t="s">
        <v>703</v>
      </c>
      <c r="F201" t="s">
        <v>704</v>
      </c>
      <c r="G201">
        <v>5</v>
      </c>
      <c r="H201" t="str">
        <f t="shared" si="6"/>
        <v>ABV btwn 4 &amp; 8</v>
      </c>
      <c r="I201">
        <v>15</v>
      </c>
      <c r="J201">
        <v>25</v>
      </c>
      <c r="K201">
        <v>19</v>
      </c>
      <c r="L201">
        <v>31</v>
      </c>
      <c r="M201">
        <v>6</v>
      </c>
      <c r="N201">
        <v>33</v>
      </c>
      <c r="O201">
        <v>30</v>
      </c>
      <c r="P201">
        <v>25</v>
      </c>
      <c r="Q201">
        <v>0</v>
      </c>
      <c r="R201">
        <v>18</v>
      </c>
      <c r="S201">
        <v>39</v>
      </c>
      <c r="T201">
        <v>2</v>
      </c>
      <c r="U201">
        <v>43</v>
      </c>
      <c r="V201">
        <f t="shared" si="7"/>
        <v>246</v>
      </c>
      <c r="W201">
        <v>2.75</v>
      </c>
      <c r="X201">
        <v>3.1170209999999998</v>
      </c>
      <c r="Y201">
        <v>3.1329790000000002</v>
      </c>
      <c r="Z201">
        <v>3.1595740000000001</v>
      </c>
      <c r="AB201">
        <v>3.398936</v>
      </c>
      <c r="AC201">
        <v>94</v>
      </c>
    </row>
    <row r="202" spans="1:29" x14ac:dyDescent="0.2">
      <c r="A202" t="s">
        <v>705</v>
      </c>
      <c r="B202" t="s">
        <v>7607</v>
      </c>
      <c r="C202" t="s">
        <v>634</v>
      </c>
      <c r="D202" t="s">
        <v>706</v>
      </c>
      <c r="E202" t="s">
        <v>707</v>
      </c>
      <c r="F202" t="s">
        <v>708</v>
      </c>
      <c r="G202">
        <v>4.8</v>
      </c>
      <c r="H202" t="str">
        <f t="shared" si="6"/>
        <v>ABV btwn 4 &amp; 8</v>
      </c>
      <c r="I202">
        <v>15</v>
      </c>
      <c r="J202">
        <v>25</v>
      </c>
      <c r="K202">
        <v>26</v>
      </c>
      <c r="L202">
        <v>32</v>
      </c>
      <c r="M202">
        <v>19</v>
      </c>
      <c r="N202">
        <v>32</v>
      </c>
      <c r="O202">
        <v>45</v>
      </c>
      <c r="P202">
        <v>35</v>
      </c>
      <c r="Q202">
        <v>4</v>
      </c>
      <c r="R202">
        <v>41</v>
      </c>
      <c r="S202">
        <v>50</v>
      </c>
      <c r="T202">
        <v>4</v>
      </c>
      <c r="U202">
        <v>92</v>
      </c>
      <c r="V202">
        <f t="shared" si="7"/>
        <v>380</v>
      </c>
      <c r="W202">
        <v>3.3</v>
      </c>
      <c r="X202">
        <v>3.4</v>
      </c>
      <c r="Y202">
        <v>3.4666670000000002</v>
      </c>
      <c r="Z202">
        <v>3.4</v>
      </c>
      <c r="AB202">
        <v>3.5</v>
      </c>
      <c r="AC202">
        <v>15</v>
      </c>
    </row>
    <row r="203" spans="1:29" x14ac:dyDescent="0.2">
      <c r="A203" t="s">
        <v>709</v>
      </c>
      <c r="B203" t="s">
        <v>7607</v>
      </c>
      <c r="C203" t="s">
        <v>634</v>
      </c>
      <c r="D203" t="s">
        <v>710</v>
      </c>
      <c r="E203" t="s">
        <v>711</v>
      </c>
      <c r="F203" t="s">
        <v>712</v>
      </c>
      <c r="G203">
        <v>4.5</v>
      </c>
      <c r="H203" t="str">
        <f t="shared" si="6"/>
        <v>ABV btwn 4 &amp; 8</v>
      </c>
      <c r="I203">
        <v>15</v>
      </c>
      <c r="J203">
        <v>25</v>
      </c>
      <c r="K203">
        <v>15</v>
      </c>
      <c r="L203">
        <v>23</v>
      </c>
      <c r="M203">
        <v>5</v>
      </c>
      <c r="N203">
        <v>17</v>
      </c>
      <c r="O203">
        <v>21</v>
      </c>
      <c r="P203">
        <v>32</v>
      </c>
      <c r="Q203">
        <v>0</v>
      </c>
      <c r="R203">
        <v>34</v>
      </c>
      <c r="S203">
        <v>27</v>
      </c>
      <c r="T203">
        <v>3</v>
      </c>
      <c r="U203">
        <v>44</v>
      </c>
      <c r="V203">
        <f t="shared" si="7"/>
        <v>221</v>
      </c>
      <c r="W203">
        <v>3.0277780000000001</v>
      </c>
      <c r="X203">
        <v>3.1944439999999998</v>
      </c>
      <c r="Y203">
        <v>3.1203699999999999</v>
      </c>
      <c r="Z203">
        <v>3.1203699999999999</v>
      </c>
      <c r="AB203">
        <v>3.3888889999999998</v>
      </c>
      <c r="AC203">
        <v>54</v>
      </c>
    </row>
    <row r="204" spans="1:29" x14ac:dyDescent="0.2">
      <c r="A204" t="s">
        <v>713</v>
      </c>
      <c r="B204" t="s">
        <v>7607</v>
      </c>
      <c r="C204" t="s">
        <v>634</v>
      </c>
      <c r="D204" t="s">
        <v>714</v>
      </c>
      <c r="E204" t="s">
        <v>715</v>
      </c>
      <c r="F204" t="s">
        <v>716</v>
      </c>
      <c r="G204">
        <v>5</v>
      </c>
      <c r="H204" t="str">
        <f t="shared" si="6"/>
        <v>ABV btwn 4 &amp; 8</v>
      </c>
      <c r="I204">
        <v>15</v>
      </c>
      <c r="J204">
        <v>25</v>
      </c>
      <c r="K204">
        <v>28</v>
      </c>
      <c r="L204">
        <v>35</v>
      </c>
      <c r="M204">
        <v>16</v>
      </c>
      <c r="N204">
        <v>102</v>
      </c>
      <c r="O204">
        <v>30</v>
      </c>
      <c r="P204">
        <v>64</v>
      </c>
      <c r="Q204">
        <v>5</v>
      </c>
      <c r="R204">
        <v>76</v>
      </c>
      <c r="S204">
        <v>148</v>
      </c>
      <c r="T204">
        <v>9</v>
      </c>
      <c r="U204">
        <v>62</v>
      </c>
      <c r="V204">
        <f t="shared" si="7"/>
        <v>575</v>
      </c>
      <c r="W204">
        <v>3.9565220000000001</v>
      </c>
      <c r="X204">
        <v>4.1956519999999999</v>
      </c>
      <c r="Y204">
        <v>4.1304350000000003</v>
      </c>
      <c r="Z204">
        <v>4.1956519999999999</v>
      </c>
      <c r="AB204">
        <v>4.3478260000000004</v>
      </c>
      <c r="AC204">
        <v>23</v>
      </c>
    </row>
    <row r="205" spans="1:29" x14ac:dyDescent="0.2">
      <c r="A205" t="s">
        <v>717</v>
      </c>
      <c r="B205" t="s">
        <v>7607</v>
      </c>
      <c r="C205" t="s">
        <v>634</v>
      </c>
      <c r="D205" t="s">
        <v>718</v>
      </c>
      <c r="E205" t="s">
        <v>719</v>
      </c>
      <c r="F205" t="s">
        <v>720</v>
      </c>
      <c r="G205">
        <v>4.5999999999999996</v>
      </c>
      <c r="H205" t="str">
        <f t="shared" si="6"/>
        <v>ABV btwn 4 &amp; 8</v>
      </c>
      <c r="I205">
        <v>15</v>
      </c>
      <c r="J205">
        <v>25</v>
      </c>
      <c r="K205">
        <v>19</v>
      </c>
      <c r="L205">
        <v>33</v>
      </c>
      <c r="M205">
        <v>3</v>
      </c>
      <c r="N205">
        <v>36</v>
      </c>
      <c r="O205">
        <v>22</v>
      </c>
      <c r="P205">
        <v>35</v>
      </c>
      <c r="Q205">
        <v>1</v>
      </c>
      <c r="R205">
        <v>27</v>
      </c>
      <c r="S205">
        <v>54</v>
      </c>
      <c r="T205">
        <v>3</v>
      </c>
      <c r="U205">
        <v>60</v>
      </c>
      <c r="V205">
        <f t="shared" si="7"/>
        <v>293</v>
      </c>
      <c r="W205">
        <v>3.399254</v>
      </c>
      <c r="X205">
        <v>3.473881</v>
      </c>
      <c r="Y205">
        <v>3.6119400000000002</v>
      </c>
      <c r="Z205">
        <v>3.5559699999999999</v>
      </c>
      <c r="AB205">
        <v>3.8768660000000001</v>
      </c>
      <c r="AC205">
        <v>134</v>
      </c>
    </row>
    <row r="206" spans="1:29" x14ac:dyDescent="0.2">
      <c r="A206" t="s">
        <v>721</v>
      </c>
      <c r="B206" t="s">
        <v>7607</v>
      </c>
      <c r="C206" t="s">
        <v>634</v>
      </c>
      <c r="D206" t="s">
        <v>273</v>
      </c>
      <c r="E206" t="s">
        <v>722</v>
      </c>
      <c r="F206" t="s">
        <v>723</v>
      </c>
      <c r="G206">
        <v>5</v>
      </c>
      <c r="H206" t="str">
        <f t="shared" si="6"/>
        <v>ABV btwn 4 &amp; 8</v>
      </c>
      <c r="I206">
        <v>15</v>
      </c>
      <c r="J206">
        <v>25</v>
      </c>
      <c r="K206">
        <v>25</v>
      </c>
      <c r="L206">
        <v>30</v>
      </c>
      <c r="M206">
        <v>6</v>
      </c>
      <c r="N206">
        <v>27</v>
      </c>
      <c r="O206">
        <v>32</v>
      </c>
      <c r="P206">
        <v>24</v>
      </c>
      <c r="Q206">
        <v>3</v>
      </c>
      <c r="R206">
        <v>24</v>
      </c>
      <c r="S206">
        <v>39</v>
      </c>
      <c r="T206">
        <v>0</v>
      </c>
      <c r="U206">
        <v>66</v>
      </c>
      <c r="V206">
        <f t="shared" si="7"/>
        <v>276</v>
      </c>
      <c r="W206">
        <v>3.3666670000000001</v>
      </c>
      <c r="X206">
        <v>3.5666669999999998</v>
      </c>
      <c r="Y206">
        <v>3.5666669999999998</v>
      </c>
      <c r="Z206">
        <v>3.733333</v>
      </c>
      <c r="AB206">
        <v>3.8</v>
      </c>
      <c r="AC206">
        <v>15</v>
      </c>
    </row>
    <row r="207" spans="1:29" x14ac:dyDescent="0.2">
      <c r="A207" t="s">
        <v>724</v>
      </c>
      <c r="B207" t="s">
        <v>7607</v>
      </c>
      <c r="C207" t="s">
        <v>634</v>
      </c>
      <c r="D207" t="s">
        <v>725</v>
      </c>
      <c r="E207" t="s">
        <v>726</v>
      </c>
      <c r="F207" t="s">
        <v>727</v>
      </c>
      <c r="G207">
        <v>4.9000000000000004</v>
      </c>
      <c r="H207" t="str">
        <f t="shared" si="6"/>
        <v>ABV btwn 4 &amp; 8</v>
      </c>
      <c r="I207">
        <v>15</v>
      </c>
      <c r="J207">
        <v>25</v>
      </c>
      <c r="K207">
        <v>10</v>
      </c>
      <c r="L207">
        <v>24</v>
      </c>
      <c r="M207">
        <v>7</v>
      </c>
      <c r="N207">
        <v>36</v>
      </c>
      <c r="O207">
        <v>49</v>
      </c>
      <c r="P207">
        <v>52</v>
      </c>
      <c r="Q207">
        <v>2</v>
      </c>
      <c r="R207">
        <v>44</v>
      </c>
      <c r="S207">
        <v>52</v>
      </c>
      <c r="T207">
        <v>3</v>
      </c>
      <c r="U207">
        <v>66</v>
      </c>
      <c r="V207">
        <f t="shared" si="7"/>
        <v>345</v>
      </c>
      <c r="W207">
        <v>3.7708330000000001</v>
      </c>
      <c r="X207">
        <v>3.9375</v>
      </c>
      <c r="Y207">
        <v>3.8958330000000001</v>
      </c>
      <c r="Z207">
        <v>3.7916669999999999</v>
      </c>
      <c r="AB207">
        <v>4.0833329999999997</v>
      </c>
      <c r="AC207">
        <v>24</v>
      </c>
    </row>
    <row r="208" spans="1:29" x14ac:dyDescent="0.2">
      <c r="A208" t="s">
        <v>728</v>
      </c>
      <c r="B208" t="s">
        <v>7607</v>
      </c>
      <c r="C208" t="s">
        <v>634</v>
      </c>
      <c r="D208" t="s">
        <v>729</v>
      </c>
      <c r="E208" t="s">
        <v>730</v>
      </c>
      <c r="F208" t="s">
        <v>40</v>
      </c>
      <c r="G208">
        <v>5.0999999999999996</v>
      </c>
      <c r="H208" t="str">
        <f t="shared" si="6"/>
        <v>ABV btwn 4 &amp; 8</v>
      </c>
      <c r="I208">
        <v>15</v>
      </c>
      <c r="J208">
        <v>25</v>
      </c>
      <c r="K208">
        <v>21</v>
      </c>
      <c r="L208">
        <v>21</v>
      </c>
      <c r="M208">
        <v>9</v>
      </c>
      <c r="N208">
        <v>29</v>
      </c>
      <c r="O208">
        <v>18</v>
      </c>
      <c r="P208">
        <v>5</v>
      </c>
      <c r="Q208">
        <v>1</v>
      </c>
      <c r="R208">
        <v>5</v>
      </c>
      <c r="S208">
        <v>44</v>
      </c>
      <c r="T208">
        <v>4</v>
      </c>
      <c r="U208">
        <v>50</v>
      </c>
      <c r="V208">
        <f t="shared" si="7"/>
        <v>207</v>
      </c>
      <c r="W208">
        <v>3.3214290000000002</v>
      </c>
      <c r="X208">
        <v>3.3571430000000002</v>
      </c>
      <c r="Y208">
        <v>3.535714</v>
      </c>
      <c r="Z208">
        <v>3.535714</v>
      </c>
      <c r="AB208">
        <v>3.6904759999999999</v>
      </c>
      <c r="AC208">
        <v>42</v>
      </c>
    </row>
    <row r="209" spans="1:29" x14ac:dyDescent="0.2">
      <c r="A209" t="s">
        <v>731</v>
      </c>
      <c r="B209" t="s">
        <v>7607</v>
      </c>
      <c r="C209" t="s">
        <v>634</v>
      </c>
      <c r="D209" t="s">
        <v>732</v>
      </c>
      <c r="E209" t="s">
        <v>733</v>
      </c>
      <c r="F209" t="s">
        <v>40</v>
      </c>
      <c r="G209">
        <v>4.7</v>
      </c>
      <c r="H209" t="str">
        <f t="shared" si="6"/>
        <v>ABV btwn 4 &amp; 8</v>
      </c>
      <c r="I209">
        <v>15</v>
      </c>
      <c r="J209">
        <v>25</v>
      </c>
      <c r="K209">
        <v>32</v>
      </c>
      <c r="L209">
        <v>34</v>
      </c>
      <c r="M209">
        <v>9</v>
      </c>
      <c r="N209">
        <v>29</v>
      </c>
      <c r="O209">
        <v>26</v>
      </c>
      <c r="P209">
        <v>17</v>
      </c>
      <c r="Q209">
        <v>3</v>
      </c>
      <c r="R209">
        <v>17</v>
      </c>
      <c r="S209">
        <v>46</v>
      </c>
      <c r="T209">
        <v>7</v>
      </c>
      <c r="U209">
        <v>48</v>
      </c>
      <c r="V209">
        <f t="shared" si="7"/>
        <v>268</v>
      </c>
      <c r="W209">
        <v>3.379032</v>
      </c>
      <c r="X209">
        <v>3.6129030000000002</v>
      </c>
      <c r="Y209">
        <v>3.620968</v>
      </c>
      <c r="Z209">
        <v>3.6532260000000001</v>
      </c>
      <c r="AB209">
        <v>3.9919349999999998</v>
      </c>
      <c r="AC209">
        <v>62</v>
      </c>
    </row>
    <row r="210" spans="1:29" x14ac:dyDescent="0.2">
      <c r="A210" t="s">
        <v>734</v>
      </c>
      <c r="B210" t="s">
        <v>7607</v>
      </c>
      <c r="C210" t="s">
        <v>735</v>
      </c>
      <c r="D210" t="s">
        <v>736</v>
      </c>
      <c r="E210" t="s">
        <v>737</v>
      </c>
      <c r="F210" t="s">
        <v>40</v>
      </c>
      <c r="G210">
        <v>6.6</v>
      </c>
      <c r="H210" t="str">
        <f t="shared" si="6"/>
        <v>ABV btwn 4 &amp; 8</v>
      </c>
      <c r="I210">
        <v>15</v>
      </c>
      <c r="J210">
        <v>30</v>
      </c>
      <c r="K210">
        <v>14</v>
      </c>
      <c r="L210">
        <v>23</v>
      </c>
      <c r="M210">
        <v>12</v>
      </c>
      <c r="N210">
        <v>13</v>
      </c>
      <c r="O210">
        <v>34</v>
      </c>
      <c r="P210">
        <v>11</v>
      </c>
      <c r="Q210">
        <v>0</v>
      </c>
      <c r="R210">
        <v>28</v>
      </c>
      <c r="S210">
        <v>16</v>
      </c>
      <c r="T210">
        <v>22</v>
      </c>
      <c r="U210">
        <v>32</v>
      </c>
      <c r="V210">
        <f t="shared" si="7"/>
        <v>205</v>
      </c>
      <c r="W210">
        <v>3.5753789999999999</v>
      </c>
      <c r="X210">
        <v>3.7908119999999998</v>
      </c>
      <c r="Y210">
        <v>3.586084</v>
      </c>
      <c r="Z210">
        <v>3.570919</v>
      </c>
      <c r="AB210">
        <v>3.6427299999999998</v>
      </c>
      <c r="AC210">
        <v>1121</v>
      </c>
    </row>
    <row r="211" spans="1:29" x14ac:dyDescent="0.2">
      <c r="A211" t="s">
        <v>738</v>
      </c>
      <c r="B211" t="s">
        <v>7607</v>
      </c>
      <c r="C211" t="s">
        <v>735</v>
      </c>
      <c r="D211" t="s">
        <v>739</v>
      </c>
      <c r="E211" t="s">
        <v>740</v>
      </c>
      <c r="F211" t="s">
        <v>741</v>
      </c>
      <c r="G211">
        <v>6.8</v>
      </c>
      <c r="H211" t="str">
        <f t="shared" si="6"/>
        <v>ABV btwn 4 &amp; 8</v>
      </c>
      <c r="I211">
        <v>15</v>
      </c>
      <c r="J211">
        <v>30</v>
      </c>
      <c r="K211">
        <v>19</v>
      </c>
      <c r="L211">
        <v>28</v>
      </c>
      <c r="M211">
        <v>12</v>
      </c>
      <c r="N211">
        <v>20</v>
      </c>
      <c r="O211">
        <v>47</v>
      </c>
      <c r="P211">
        <v>36</v>
      </c>
      <c r="Q211">
        <v>0</v>
      </c>
      <c r="R211">
        <v>38</v>
      </c>
      <c r="S211">
        <v>25</v>
      </c>
      <c r="T211">
        <v>17</v>
      </c>
      <c r="U211">
        <v>41</v>
      </c>
      <c r="V211">
        <f t="shared" si="7"/>
        <v>283</v>
      </c>
      <c r="W211">
        <v>3.80837</v>
      </c>
      <c r="X211">
        <v>4.0154189999999996</v>
      </c>
      <c r="Y211">
        <v>3.8480180000000002</v>
      </c>
      <c r="Z211">
        <v>3.8898679999999999</v>
      </c>
      <c r="AB211">
        <v>3.9438330000000001</v>
      </c>
      <c r="AC211">
        <v>454</v>
      </c>
    </row>
    <row r="212" spans="1:29" x14ac:dyDescent="0.2">
      <c r="A212" t="s">
        <v>742</v>
      </c>
      <c r="B212" t="s">
        <v>7607</v>
      </c>
      <c r="C212" t="s">
        <v>735</v>
      </c>
      <c r="D212" t="s">
        <v>743</v>
      </c>
      <c r="E212" t="s">
        <v>744</v>
      </c>
      <c r="F212" t="s">
        <v>745</v>
      </c>
      <c r="G212">
        <v>5.8</v>
      </c>
      <c r="H212" t="str">
        <f t="shared" si="6"/>
        <v>ABV btwn 4 &amp; 8</v>
      </c>
      <c r="I212">
        <v>15</v>
      </c>
      <c r="J212">
        <v>30</v>
      </c>
      <c r="K212">
        <v>33</v>
      </c>
      <c r="L212">
        <v>46</v>
      </c>
      <c r="M212">
        <v>10</v>
      </c>
      <c r="N212">
        <v>44</v>
      </c>
      <c r="O212">
        <v>40</v>
      </c>
      <c r="P212">
        <v>55</v>
      </c>
      <c r="Q212">
        <v>0</v>
      </c>
      <c r="R212">
        <v>70</v>
      </c>
      <c r="S212">
        <v>57</v>
      </c>
      <c r="T212">
        <v>32</v>
      </c>
      <c r="U212">
        <v>46</v>
      </c>
      <c r="V212">
        <f t="shared" si="7"/>
        <v>433</v>
      </c>
      <c r="W212">
        <v>4.161111</v>
      </c>
      <c r="X212">
        <v>4.2180559999999998</v>
      </c>
      <c r="Y212">
        <v>4.2458330000000002</v>
      </c>
      <c r="Z212">
        <v>4.2277779999999998</v>
      </c>
      <c r="AB212">
        <v>4.3722219999999998</v>
      </c>
      <c r="AC212">
        <v>360</v>
      </c>
    </row>
    <row r="213" spans="1:29" x14ac:dyDescent="0.2">
      <c r="A213" t="s">
        <v>746</v>
      </c>
      <c r="B213" t="s">
        <v>7607</v>
      </c>
      <c r="C213" t="s">
        <v>735</v>
      </c>
      <c r="D213" t="s">
        <v>747</v>
      </c>
      <c r="E213" t="s">
        <v>748</v>
      </c>
      <c r="F213" t="s">
        <v>749</v>
      </c>
      <c r="G213">
        <v>6</v>
      </c>
      <c r="H213" t="str">
        <f t="shared" si="6"/>
        <v>ABV btwn 4 &amp; 8</v>
      </c>
      <c r="I213">
        <v>15</v>
      </c>
      <c r="J213">
        <v>30</v>
      </c>
      <c r="K213">
        <v>31</v>
      </c>
      <c r="L213">
        <v>33</v>
      </c>
      <c r="M213">
        <v>10</v>
      </c>
      <c r="N213">
        <v>74</v>
      </c>
      <c r="O213">
        <v>45</v>
      </c>
      <c r="P213">
        <v>49</v>
      </c>
      <c r="Q213">
        <v>4</v>
      </c>
      <c r="R213">
        <v>72</v>
      </c>
      <c r="S213">
        <v>112</v>
      </c>
      <c r="T213">
        <v>38</v>
      </c>
      <c r="U213">
        <v>63</v>
      </c>
      <c r="V213">
        <f t="shared" si="7"/>
        <v>531</v>
      </c>
      <c r="W213">
        <v>3.8221340000000001</v>
      </c>
      <c r="X213">
        <v>3.9703560000000002</v>
      </c>
      <c r="Y213">
        <v>3.8162060000000002</v>
      </c>
      <c r="Z213">
        <v>3.8754940000000002</v>
      </c>
      <c r="AB213">
        <v>3.9644270000000001</v>
      </c>
      <c r="AC213">
        <v>253</v>
      </c>
    </row>
    <row r="214" spans="1:29" x14ac:dyDescent="0.2">
      <c r="A214" t="s">
        <v>750</v>
      </c>
      <c r="B214" t="s">
        <v>7607</v>
      </c>
      <c r="C214" t="s">
        <v>735</v>
      </c>
      <c r="D214" t="s">
        <v>751</v>
      </c>
      <c r="E214" t="s">
        <v>752</v>
      </c>
      <c r="F214" t="s">
        <v>753</v>
      </c>
      <c r="G214">
        <v>6.7</v>
      </c>
      <c r="H214" t="str">
        <f t="shared" si="6"/>
        <v>ABV btwn 4 &amp; 8</v>
      </c>
      <c r="I214">
        <v>15</v>
      </c>
      <c r="J214">
        <v>30</v>
      </c>
      <c r="K214">
        <v>11</v>
      </c>
      <c r="L214">
        <v>31</v>
      </c>
      <c r="M214">
        <v>16</v>
      </c>
      <c r="N214">
        <v>19</v>
      </c>
      <c r="O214">
        <v>63</v>
      </c>
      <c r="P214">
        <v>57</v>
      </c>
      <c r="Q214">
        <v>2</v>
      </c>
      <c r="R214">
        <v>45</v>
      </c>
      <c r="S214">
        <v>22</v>
      </c>
      <c r="T214">
        <v>25</v>
      </c>
      <c r="U214">
        <v>45</v>
      </c>
      <c r="V214">
        <f t="shared" si="7"/>
        <v>336</v>
      </c>
      <c r="W214">
        <v>3.6305839999999998</v>
      </c>
      <c r="X214">
        <v>3.8436430000000001</v>
      </c>
      <c r="Y214">
        <v>3.680412</v>
      </c>
      <c r="Z214">
        <v>3.726804</v>
      </c>
      <c r="AB214">
        <v>3.8127149999999999</v>
      </c>
      <c r="AC214">
        <v>291</v>
      </c>
    </row>
    <row r="215" spans="1:29" x14ac:dyDescent="0.2">
      <c r="A215" t="s">
        <v>754</v>
      </c>
      <c r="B215" t="s">
        <v>7607</v>
      </c>
      <c r="C215" t="s">
        <v>735</v>
      </c>
      <c r="D215" t="s">
        <v>755</v>
      </c>
      <c r="E215" t="s">
        <v>756</v>
      </c>
      <c r="F215" t="s">
        <v>40</v>
      </c>
      <c r="G215">
        <v>6</v>
      </c>
      <c r="H215" t="str">
        <f t="shared" si="6"/>
        <v>ABV btwn 4 &amp; 8</v>
      </c>
      <c r="I215">
        <v>15</v>
      </c>
      <c r="J215">
        <v>30</v>
      </c>
      <c r="K215">
        <v>13</v>
      </c>
      <c r="L215">
        <v>38</v>
      </c>
      <c r="M215">
        <v>12</v>
      </c>
      <c r="N215">
        <v>24</v>
      </c>
      <c r="O215">
        <v>66</v>
      </c>
      <c r="P215">
        <v>41</v>
      </c>
      <c r="Q215">
        <v>0</v>
      </c>
      <c r="R215">
        <v>54</v>
      </c>
      <c r="S215">
        <v>45</v>
      </c>
      <c r="T215">
        <v>16</v>
      </c>
      <c r="U215">
        <v>66</v>
      </c>
      <c r="V215">
        <f t="shared" si="7"/>
        <v>375</v>
      </c>
      <c r="W215">
        <v>3.7395209999999999</v>
      </c>
      <c r="X215">
        <v>4.0718560000000004</v>
      </c>
      <c r="Y215">
        <v>3.7724549999999999</v>
      </c>
      <c r="Z215">
        <v>3.7754490000000001</v>
      </c>
      <c r="AB215">
        <v>3.8922159999999999</v>
      </c>
      <c r="AC215">
        <v>167</v>
      </c>
    </row>
    <row r="216" spans="1:29" x14ac:dyDescent="0.2">
      <c r="A216" t="s">
        <v>757</v>
      </c>
      <c r="B216" t="s">
        <v>7607</v>
      </c>
      <c r="C216" t="s">
        <v>735</v>
      </c>
      <c r="D216" t="s">
        <v>758</v>
      </c>
      <c r="E216" t="s">
        <v>759</v>
      </c>
      <c r="F216" t="s">
        <v>40</v>
      </c>
      <c r="G216">
        <v>8</v>
      </c>
      <c r="H216" t="str">
        <f t="shared" si="6"/>
        <v>ABV btwn 8 &amp;12</v>
      </c>
      <c r="I216">
        <v>15</v>
      </c>
      <c r="J216">
        <v>30</v>
      </c>
      <c r="K216">
        <v>17</v>
      </c>
      <c r="L216">
        <v>37</v>
      </c>
      <c r="M216">
        <v>26</v>
      </c>
      <c r="N216">
        <v>24</v>
      </c>
      <c r="O216">
        <v>92</v>
      </c>
      <c r="P216">
        <v>76</v>
      </c>
      <c r="Q216">
        <v>3</v>
      </c>
      <c r="R216">
        <v>96</v>
      </c>
      <c r="S216">
        <v>61</v>
      </c>
      <c r="T216">
        <v>24</v>
      </c>
      <c r="U216">
        <v>61</v>
      </c>
      <c r="V216">
        <f t="shared" si="7"/>
        <v>517</v>
      </c>
      <c r="W216">
        <v>3.933649</v>
      </c>
      <c r="X216">
        <v>3.9265400000000001</v>
      </c>
      <c r="Y216">
        <v>3.9075829999999998</v>
      </c>
      <c r="Z216">
        <v>3.9241709999999999</v>
      </c>
      <c r="AB216">
        <v>4.0047389999999998</v>
      </c>
      <c r="AC216">
        <v>211</v>
      </c>
    </row>
    <row r="217" spans="1:29" x14ac:dyDescent="0.2">
      <c r="A217" t="s">
        <v>760</v>
      </c>
      <c r="B217" t="s">
        <v>7607</v>
      </c>
      <c r="C217" t="s">
        <v>735</v>
      </c>
      <c r="D217" t="s">
        <v>761</v>
      </c>
      <c r="E217" t="s">
        <v>762</v>
      </c>
      <c r="F217" t="s">
        <v>763</v>
      </c>
      <c r="G217">
        <v>6.5</v>
      </c>
      <c r="H217" t="str">
        <f t="shared" si="6"/>
        <v>ABV btwn 4 &amp; 8</v>
      </c>
      <c r="I217">
        <v>15</v>
      </c>
      <c r="J217">
        <v>30</v>
      </c>
      <c r="K217">
        <v>23</v>
      </c>
      <c r="L217">
        <v>53</v>
      </c>
      <c r="M217">
        <v>28</v>
      </c>
      <c r="N217">
        <v>28</v>
      </c>
      <c r="O217">
        <v>61</v>
      </c>
      <c r="P217">
        <v>45</v>
      </c>
      <c r="Q217">
        <v>0</v>
      </c>
      <c r="R217">
        <v>52</v>
      </c>
      <c r="S217">
        <v>36</v>
      </c>
      <c r="T217">
        <v>25</v>
      </c>
      <c r="U217">
        <v>45</v>
      </c>
      <c r="V217">
        <f t="shared" si="7"/>
        <v>396</v>
      </c>
      <c r="W217">
        <v>3.6726619999999999</v>
      </c>
      <c r="X217">
        <v>3.820144</v>
      </c>
      <c r="Y217">
        <v>3.6834530000000001</v>
      </c>
      <c r="Z217">
        <v>3.6690649999999998</v>
      </c>
      <c r="AB217">
        <v>3.7625899999999999</v>
      </c>
      <c r="AC217">
        <v>139</v>
      </c>
    </row>
    <row r="218" spans="1:29" x14ac:dyDescent="0.2">
      <c r="A218" t="s">
        <v>764</v>
      </c>
      <c r="B218" t="s">
        <v>7607</v>
      </c>
      <c r="C218" t="s">
        <v>735</v>
      </c>
      <c r="D218" t="s">
        <v>765</v>
      </c>
      <c r="E218" t="s">
        <v>766</v>
      </c>
      <c r="F218" t="s">
        <v>40</v>
      </c>
      <c r="G218">
        <v>7.5</v>
      </c>
      <c r="H218" t="str">
        <f t="shared" si="6"/>
        <v>ABV btwn 4 &amp; 8</v>
      </c>
      <c r="I218">
        <v>15</v>
      </c>
      <c r="J218">
        <v>30</v>
      </c>
      <c r="K218">
        <v>22</v>
      </c>
      <c r="L218">
        <v>31</v>
      </c>
      <c r="M218">
        <v>28</v>
      </c>
      <c r="N218">
        <v>20</v>
      </c>
      <c r="O218">
        <v>71</v>
      </c>
      <c r="P218">
        <v>40</v>
      </c>
      <c r="Q218">
        <v>3</v>
      </c>
      <c r="R218">
        <v>64</v>
      </c>
      <c r="S218">
        <v>28</v>
      </c>
      <c r="T218">
        <v>29</v>
      </c>
      <c r="U218">
        <v>42</v>
      </c>
      <c r="V218">
        <f t="shared" si="7"/>
        <v>378</v>
      </c>
      <c r="W218">
        <v>3.6041669999999999</v>
      </c>
      <c r="X218">
        <v>4.03125</v>
      </c>
      <c r="Y218">
        <v>3.6458330000000001</v>
      </c>
      <c r="Z218">
        <v>3.53125</v>
      </c>
      <c r="AB218">
        <v>3.6875</v>
      </c>
      <c r="AC218">
        <v>48</v>
      </c>
    </row>
    <row r="219" spans="1:29" x14ac:dyDescent="0.2">
      <c r="A219" t="s">
        <v>767</v>
      </c>
      <c r="B219" t="s">
        <v>7607</v>
      </c>
      <c r="C219" t="s">
        <v>735</v>
      </c>
      <c r="D219" t="s">
        <v>768</v>
      </c>
      <c r="E219" t="s">
        <v>769</v>
      </c>
      <c r="F219" t="s">
        <v>40</v>
      </c>
      <c r="G219">
        <v>7</v>
      </c>
      <c r="H219" t="str">
        <f t="shared" si="6"/>
        <v>ABV btwn 4 &amp; 8</v>
      </c>
      <c r="I219">
        <v>15</v>
      </c>
      <c r="J219">
        <v>30</v>
      </c>
      <c r="K219">
        <v>16</v>
      </c>
      <c r="L219">
        <v>29</v>
      </c>
      <c r="M219">
        <v>21</v>
      </c>
      <c r="N219">
        <v>20</v>
      </c>
      <c r="O219">
        <v>50</v>
      </c>
      <c r="P219">
        <v>30</v>
      </c>
      <c r="Q219">
        <v>0</v>
      </c>
      <c r="R219">
        <v>42</v>
      </c>
      <c r="S219">
        <v>32</v>
      </c>
      <c r="T219">
        <v>15</v>
      </c>
      <c r="U219">
        <v>42</v>
      </c>
      <c r="V219">
        <f t="shared" si="7"/>
        <v>297</v>
      </c>
      <c r="W219">
        <v>3.8133330000000001</v>
      </c>
      <c r="X219">
        <v>3.92</v>
      </c>
      <c r="Y219">
        <v>3.95</v>
      </c>
      <c r="Z219">
        <v>3.95</v>
      </c>
      <c r="AB219">
        <v>3.8766669999999999</v>
      </c>
      <c r="AC219">
        <v>150</v>
      </c>
    </row>
    <row r="220" spans="1:29" x14ac:dyDescent="0.2">
      <c r="A220" t="s">
        <v>770</v>
      </c>
      <c r="B220" t="s">
        <v>7607</v>
      </c>
      <c r="C220" t="s">
        <v>735</v>
      </c>
      <c r="D220" t="s">
        <v>771</v>
      </c>
      <c r="E220" t="s">
        <v>772</v>
      </c>
      <c r="F220" t="s">
        <v>40</v>
      </c>
      <c r="G220">
        <v>6</v>
      </c>
      <c r="H220" t="str">
        <f t="shared" si="6"/>
        <v>ABV btwn 4 &amp; 8</v>
      </c>
      <c r="I220">
        <v>15</v>
      </c>
      <c r="J220">
        <v>30</v>
      </c>
      <c r="K220">
        <v>33</v>
      </c>
      <c r="L220">
        <v>35</v>
      </c>
      <c r="M220">
        <v>22</v>
      </c>
      <c r="N220">
        <v>28</v>
      </c>
      <c r="O220">
        <v>82</v>
      </c>
      <c r="P220">
        <v>59</v>
      </c>
      <c r="Q220">
        <v>0</v>
      </c>
      <c r="R220">
        <v>63</v>
      </c>
      <c r="S220">
        <v>61</v>
      </c>
      <c r="T220">
        <v>33</v>
      </c>
      <c r="U220">
        <v>56</v>
      </c>
      <c r="V220">
        <f t="shared" si="7"/>
        <v>472</v>
      </c>
      <c r="W220">
        <v>3.771277</v>
      </c>
      <c r="X220">
        <v>3.9414889999999998</v>
      </c>
      <c r="Y220">
        <v>3.8404259999999999</v>
      </c>
      <c r="Z220">
        <v>3.8563830000000001</v>
      </c>
      <c r="AB220">
        <v>3.9840429999999998</v>
      </c>
      <c r="AC220">
        <v>94</v>
      </c>
    </row>
    <row r="221" spans="1:29" x14ac:dyDescent="0.2">
      <c r="A221" t="s">
        <v>773</v>
      </c>
      <c r="B221" t="s">
        <v>7607</v>
      </c>
      <c r="C221" t="s">
        <v>735</v>
      </c>
      <c r="D221" t="s">
        <v>774</v>
      </c>
      <c r="E221" t="s">
        <v>775</v>
      </c>
      <c r="F221" t="s">
        <v>40</v>
      </c>
      <c r="G221">
        <v>7.5</v>
      </c>
      <c r="H221" t="str">
        <f t="shared" si="6"/>
        <v>ABV btwn 4 &amp; 8</v>
      </c>
      <c r="I221">
        <v>15</v>
      </c>
      <c r="J221">
        <v>30</v>
      </c>
      <c r="K221">
        <v>29</v>
      </c>
      <c r="L221">
        <v>38</v>
      </c>
      <c r="M221">
        <v>20</v>
      </c>
      <c r="N221">
        <v>39</v>
      </c>
      <c r="O221">
        <v>78</v>
      </c>
      <c r="P221">
        <v>65</v>
      </c>
      <c r="Q221">
        <v>0</v>
      </c>
      <c r="R221">
        <v>77</v>
      </c>
      <c r="S221">
        <v>63</v>
      </c>
      <c r="T221">
        <v>32</v>
      </c>
      <c r="U221">
        <v>35</v>
      </c>
      <c r="V221">
        <f t="shared" si="7"/>
        <v>476</v>
      </c>
      <c r="W221">
        <v>3.8297870000000001</v>
      </c>
      <c r="X221">
        <v>3.904255</v>
      </c>
      <c r="Y221">
        <v>3.7234039999999999</v>
      </c>
      <c r="Z221">
        <v>3.904255</v>
      </c>
      <c r="AB221">
        <v>3.9361700000000002</v>
      </c>
      <c r="AC221">
        <v>47</v>
      </c>
    </row>
    <row r="222" spans="1:29" x14ac:dyDescent="0.2">
      <c r="A222" t="s">
        <v>776</v>
      </c>
      <c r="B222" t="s">
        <v>7607</v>
      </c>
      <c r="C222" t="s">
        <v>735</v>
      </c>
      <c r="D222" t="s">
        <v>777</v>
      </c>
      <c r="E222" t="s">
        <v>778</v>
      </c>
      <c r="F222" t="s">
        <v>40</v>
      </c>
      <c r="G222">
        <v>5.5</v>
      </c>
      <c r="H222" t="str">
        <f t="shared" si="6"/>
        <v>ABV btwn 4 &amp; 8</v>
      </c>
      <c r="I222">
        <v>15</v>
      </c>
      <c r="J222">
        <v>30</v>
      </c>
      <c r="K222">
        <v>19</v>
      </c>
      <c r="L222">
        <v>46</v>
      </c>
      <c r="M222">
        <v>16</v>
      </c>
      <c r="N222">
        <v>53</v>
      </c>
      <c r="O222">
        <v>73</v>
      </c>
      <c r="P222">
        <v>69</v>
      </c>
      <c r="Q222">
        <v>1</v>
      </c>
      <c r="R222">
        <v>57</v>
      </c>
      <c r="S222">
        <v>85</v>
      </c>
      <c r="T222">
        <v>35</v>
      </c>
      <c r="U222">
        <v>67</v>
      </c>
      <c r="V222">
        <f t="shared" si="7"/>
        <v>521</v>
      </c>
      <c r="W222">
        <v>3.810127</v>
      </c>
      <c r="X222">
        <v>3.8354430000000002</v>
      </c>
      <c r="Y222">
        <v>3.7088610000000002</v>
      </c>
      <c r="Z222">
        <v>3.7278479999999998</v>
      </c>
      <c r="AB222">
        <v>3.8164560000000001</v>
      </c>
      <c r="AC222">
        <v>79</v>
      </c>
    </row>
    <row r="223" spans="1:29" x14ac:dyDescent="0.2">
      <c r="A223" t="s">
        <v>770</v>
      </c>
      <c r="B223" t="s">
        <v>7607</v>
      </c>
      <c r="C223" t="s">
        <v>735</v>
      </c>
      <c r="D223" t="s">
        <v>779</v>
      </c>
      <c r="E223" t="s">
        <v>780</v>
      </c>
      <c r="F223" t="s">
        <v>40</v>
      </c>
      <c r="G223">
        <v>8</v>
      </c>
      <c r="H223" t="str">
        <f t="shared" si="6"/>
        <v>ABV btwn 8 &amp;12</v>
      </c>
      <c r="I223">
        <v>15</v>
      </c>
      <c r="J223">
        <v>30</v>
      </c>
      <c r="K223">
        <v>31</v>
      </c>
      <c r="L223">
        <v>52</v>
      </c>
      <c r="M223">
        <v>24</v>
      </c>
      <c r="N223">
        <v>23</v>
      </c>
      <c r="O223">
        <v>79</v>
      </c>
      <c r="P223">
        <v>103</v>
      </c>
      <c r="Q223">
        <v>0</v>
      </c>
      <c r="R223">
        <v>85</v>
      </c>
      <c r="S223">
        <v>63</v>
      </c>
      <c r="T223">
        <v>48</v>
      </c>
      <c r="U223">
        <v>71</v>
      </c>
      <c r="V223">
        <f t="shared" si="7"/>
        <v>579</v>
      </c>
      <c r="W223">
        <v>3.9864860000000002</v>
      </c>
      <c r="X223">
        <v>3.9864860000000002</v>
      </c>
      <c r="Y223">
        <v>3.9594589999999998</v>
      </c>
      <c r="Z223">
        <v>4.1486489999999998</v>
      </c>
      <c r="AB223">
        <v>3.9459460000000002</v>
      </c>
      <c r="AC223">
        <v>37</v>
      </c>
    </row>
    <row r="224" spans="1:29" x14ac:dyDescent="0.2">
      <c r="A224" t="s">
        <v>781</v>
      </c>
      <c r="B224" t="s">
        <v>7607</v>
      </c>
      <c r="C224" t="s">
        <v>735</v>
      </c>
      <c r="D224" t="s">
        <v>782</v>
      </c>
      <c r="E224" t="s">
        <v>783</v>
      </c>
      <c r="F224" t="s">
        <v>784</v>
      </c>
      <c r="G224">
        <v>6</v>
      </c>
      <c r="H224" t="str">
        <f t="shared" si="6"/>
        <v>ABV btwn 4 &amp; 8</v>
      </c>
      <c r="I224">
        <v>15</v>
      </c>
      <c r="J224">
        <v>30</v>
      </c>
      <c r="K224">
        <v>15</v>
      </c>
      <c r="L224">
        <v>38</v>
      </c>
      <c r="M224">
        <v>16</v>
      </c>
      <c r="N224">
        <v>27</v>
      </c>
      <c r="O224">
        <v>75</v>
      </c>
      <c r="P224">
        <v>44</v>
      </c>
      <c r="Q224">
        <v>5</v>
      </c>
      <c r="R224">
        <v>43</v>
      </c>
      <c r="S224">
        <v>37</v>
      </c>
      <c r="T224">
        <v>34</v>
      </c>
      <c r="U224">
        <v>62</v>
      </c>
      <c r="V224">
        <f t="shared" si="7"/>
        <v>396</v>
      </c>
      <c r="W224">
        <v>3.5</v>
      </c>
      <c r="X224">
        <v>3.7</v>
      </c>
      <c r="Y224">
        <v>3.3</v>
      </c>
      <c r="Z224">
        <v>3.3</v>
      </c>
      <c r="AB224">
        <v>3.4333330000000002</v>
      </c>
      <c r="AC224">
        <v>15</v>
      </c>
    </row>
    <row r="225" spans="1:29" x14ac:dyDescent="0.2">
      <c r="A225" t="s">
        <v>785</v>
      </c>
      <c r="B225" t="s">
        <v>7607</v>
      </c>
      <c r="C225" t="s">
        <v>735</v>
      </c>
      <c r="D225" t="s">
        <v>786</v>
      </c>
      <c r="E225" t="s">
        <v>787</v>
      </c>
      <c r="F225" t="s">
        <v>788</v>
      </c>
      <c r="G225">
        <v>5.5</v>
      </c>
      <c r="H225" t="str">
        <f t="shared" si="6"/>
        <v>ABV btwn 4 &amp; 8</v>
      </c>
      <c r="I225">
        <v>15</v>
      </c>
      <c r="J225">
        <v>30</v>
      </c>
      <c r="K225">
        <v>21</v>
      </c>
      <c r="L225">
        <v>27</v>
      </c>
      <c r="M225">
        <v>9</v>
      </c>
      <c r="N225">
        <v>19</v>
      </c>
      <c r="O225">
        <v>41</v>
      </c>
      <c r="P225">
        <v>49</v>
      </c>
      <c r="Q225">
        <v>1</v>
      </c>
      <c r="R225">
        <v>60</v>
      </c>
      <c r="S225">
        <v>39</v>
      </c>
      <c r="T225">
        <v>25</v>
      </c>
      <c r="U225">
        <v>40</v>
      </c>
      <c r="V225">
        <f t="shared" si="7"/>
        <v>331</v>
      </c>
      <c r="W225">
        <v>3.75</v>
      </c>
      <c r="X225">
        <v>3.8333330000000001</v>
      </c>
      <c r="Y225">
        <v>3.6666669999999999</v>
      </c>
      <c r="Z225">
        <v>3.75</v>
      </c>
      <c r="AB225">
        <v>3.8333330000000001</v>
      </c>
      <c r="AC225">
        <v>6</v>
      </c>
    </row>
    <row r="226" spans="1:29" x14ac:dyDescent="0.2">
      <c r="A226" t="s">
        <v>789</v>
      </c>
      <c r="B226" t="s">
        <v>7607</v>
      </c>
      <c r="C226" t="s">
        <v>735</v>
      </c>
      <c r="D226" t="s">
        <v>790</v>
      </c>
      <c r="E226" t="s">
        <v>791</v>
      </c>
      <c r="F226" t="s">
        <v>40</v>
      </c>
      <c r="G226">
        <v>5</v>
      </c>
      <c r="H226" t="str">
        <f t="shared" si="6"/>
        <v>ABV btwn 4 &amp; 8</v>
      </c>
      <c r="I226">
        <v>15</v>
      </c>
      <c r="J226">
        <v>30</v>
      </c>
      <c r="K226">
        <v>21</v>
      </c>
      <c r="L226">
        <v>32</v>
      </c>
      <c r="M226">
        <v>10</v>
      </c>
      <c r="N226">
        <v>30</v>
      </c>
      <c r="O226">
        <v>54</v>
      </c>
      <c r="P226">
        <v>50</v>
      </c>
      <c r="Q226">
        <v>3</v>
      </c>
      <c r="R226">
        <v>59</v>
      </c>
      <c r="S226">
        <v>45</v>
      </c>
      <c r="T226">
        <v>22</v>
      </c>
      <c r="U226">
        <v>62</v>
      </c>
      <c r="V226">
        <f t="shared" si="7"/>
        <v>388</v>
      </c>
      <c r="W226">
        <v>3.6041669999999999</v>
      </c>
      <c r="X226">
        <v>3.6875</v>
      </c>
      <c r="Y226">
        <v>3.5416669999999999</v>
      </c>
      <c r="Z226">
        <v>3.5</v>
      </c>
      <c r="AB226">
        <v>3.7083330000000001</v>
      </c>
      <c r="AC226">
        <v>24</v>
      </c>
    </row>
    <row r="227" spans="1:29" x14ac:dyDescent="0.2">
      <c r="A227" t="s">
        <v>792</v>
      </c>
      <c r="B227" t="s">
        <v>7607</v>
      </c>
      <c r="C227" t="s">
        <v>735</v>
      </c>
      <c r="D227" t="s">
        <v>793</v>
      </c>
      <c r="E227" t="s">
        <v>794</v>
      </c>
      <c r="F227" t="s">
        <v>40</v>
      </c>
      <c r="G227">
        <v>6.5</v>
      </c>
      <c r="H227" t="str">
        <f t="shared" si="6"/>
        <v>ABV btwn 4 &amp; 8</v>
      </c>
      <c r="I227">
        <v>15</v>
      </c>
      <c r="J227">
        <v>30</v>
      </c>
      <c r="K227">
        <v>16</v>
      </c>
      <c r="L227">
        <v>43</v>
      </c>
      <c r="M227">
        <v>19</v>
      </c>
      <c r="N227">
        <v>27</v>
      </c>
      <c r="O227">
        <v>82</v>
      </c>
      <c r="P227">
        <v>65</v>
      </c>
      <c r="Q227">
        <v>0</v>
      </c>
      <c r="R227">
        <v>79</v>
      </c>
      <c r="S227">
        <v>44</v>
      </c>
      <c r="T227">
        <v>29</v>
      </c>
      <c r="U227">
        <v>39</v>
      </c>
      <c r="V227">
        <f t="shared" si="7"/>
        <v>443</v>
      </c>
      <c r="W227">
        <v>3.7280700000000002</v>
      </c>
      <c r="X227">
        <v>3.8421050000000001</v>
      </c>
      <c r="Y227">
        <v>3.8421050000000001</v>
      </c>
      <c r="Z227">
        <v>3.8859650000000001</v>
      </c>
      <c r="AB227">
        <v>4</v>
      </c>
      <c r="AC227">
        <v>57</v>
      </c>
    </row>
    <row r="228" spans="1:29" x14ac:dyDescent="0.2">
      <c r="A228" t="s">
        <v>795</v>
      </c>
      <c r="B228" t="s">
        <v>7607</v>
      </c>
      <c r="C228" t="s">
        <v>735</v>
      </c>
      <c r="D228" t="s">
        <v>796</v>
      </c>
      <c r="E228" t="s">
        <v>797</v>
      </c>
      <c r="F228" t="s">
        <v>40</v>
      </c>
      <c r="G228">
        <v>6.5</v>
      </c>
      <c r="H228" t="str">
        <f t="shared" si="6"/>
        <v>ABV btwn 4 &amp; 8</v>
      </c>
      <c r="I228">
        <v>15</v>
      </c>
      <c r="J228">
        <v>30</v>
      </c>
      <c r="K228">
        <v>23</v>
      </c>
      <c r="L228">
        <v>47</v>
      </c>
      <c r="M228">
        <v>15</v>
      </c>
      <c r="N228">
        <v>24</v>
      </c>
      <c r="O228">
        <v>62</v>
      </c>
      <c r="P228">
        <v>47</v>
      </c>
      <c r="Q228">
        <v>5</v>
      </c>
      <c r="R228">
        <v>56</v>
      </c>
      <c r="S228">
        <v>54</v>
      </c>
      <c r="T228">
        <v>24</v>
      </c>
      <c r="U228">
        <v>62</v>
      </c>
      <c r="V228">
        <f t="shared" si="7"/>
        <v>419</v>
      </c>
      <c r="W228">
        <v>3.3888889999999998</v>
      </c>
      <c r="X228">
        <v>3.3888889999999998</v>
      </c>
      <c r="Y228">
        <v>3.4444439999999998</v>
      </c>
      <c r="Z228">
        <v>3.3888889999999998</v>
      </c>
      <c r="AB228">
        <v>3.5555560000000002</v>
      </c>
      <c r="AC228">
        <v>9</v>
      </c>
    </row>
    <row r="229" spans="1:29" x14ac:dyDescent="0.2">
      <c r="A229" t="s">
        <v>798</v>
      </c>
      <c r="B229" t="s">
        <v>7607</v>
      </c>
      <c r="C229" t="s">
        <v>735</v>
      </c>
      <c r="D229" t="s">
        <v>799</v>
      </c>
      <c r="E229" t="s">
        <v>800</v>
      </c>
      <c r="F229" t="s">
        <v>40</v>
      </c>
      <c r="G229">
        <v>6.5</v>
      </c>
      <c r="H229" t="str">
        <f t="shared" si="6"/>
        <v>ABV btwn 4 &amp; 8</v>
      </c>
      <c r="I229">
        <v>15</v>
      </c>
      <c r="J229">
        <v>30</v>
      </c>
      <c r="K229">
        <v>18</v>
      </c>
      <c r="L229">
        <v>38</v>
      </c>
      <c r="M229">
        <v>21</v>
      </c>
      <c r="N229">
        <v>28</v>
      </c>
      <c r="O229">
        <v>81</v>
      </c>
      <c r="P229">
        <v>64</v>
      </c>
      <c r="Q229">
        <v>0</v>
      </c>
      <c r="R229">
        <v>66</v>
      </c>
      <c r="S229">
        <v>49</v>
      </c>
      <c r="T229">
        <v>35</v>
      </c>
      <c r="U229">
        <v>66</v>
      </c>
      <c r="V229">
        <f t="shared" si="7"/>
        <v>466</v>
      </c>
      <c r="W229">
        <v>3.6052629999999999</v>
      </c>
      <c r="X229">
        <v>3.7105260000000002</v>
      </c>
      <c r="Y229">
        <v>3.6315789999999999</v>
      </c>
      <c r="Z229">
        <v>3.5789469999999999</v>
      </c>
      <c r="AB229">
        <v>3.552632</v>
      </c>
      <c r="AC229">
        <v>19</v>
      </c>
    </row>
    <row r="230" spans="1:29" x14ac:dyDescent="0.2">
      <c r="A230" t="s">
        <v>801</v>
      </c>
      <c r="B230" t="s">
        <v>7607</v>
      </c>
      <c r="C230" t="s">
        <v>735</v>
      </c>
      <c r="D230" t="s">
        <v>802</v>
      </c>
      <c r="E230" t="s">
        <v>803</v>
      </c>
      <c r="F230" t="s">
        <v>40</v>
      </c>
      <c r="G230">
        <v>6.3</v>
      </c>
      <c r="H230" t="str">
        <f t="shared" si="6"/>
        <v>ABV btwn 4 &amp; 8</v>
      </c>
      <c r="I230">
        <v>15</v>
      </c>
      <c r="J230">
        <v>30</v>
      </c>
      <c r="K230">
        <v>17</v>
      </c>
      <c r="L230">
        <v>25</v>
      </c>
      <c r="M230">
        <v>15</v>
      </c>
      <c r="N230">
        <v>33</v>
      </c>
      <c r="O230">
        <v>76</v>
      </c>
      <c r="P230">
        <v>44</v>
      </c>
      <c r="Q230">
        <v>3</v>
      </c>
      <c r="R230">
        <v>49</v>
      </c>
      <c r="S230">
        <v>55</v>
      </c>
      <c r="T230">
        <v>30</v>
      </c>
      <c r="U230">
        <v>65</v>
      </c>
      <c r="V230">
        <f t="shared" si="7"/>
        <v>412</v>
      </c>
      <c r="W230">
        <v>3.5882350000000001</v>
      </c>
      <c r="X230">
        <v>3.7352940000000001</v>
      </c>
      <c r="Y230">
        <v>3.5882350000000001</v>
      </c>
      <c r="Z230">
        <v>3.7352940000000001</v>
      </c>
      <c r="AB230">
        <v>3.8235290000000002</v>
      </c>
      <c r="AC230">
        <v>17</v>
      </c>
    </row>
    <row r="231" spans="1:29" x14ac:dyDescent="0.2">
      <c r="A231" t="s">
        <v>804</v>
      </c>
      <c r="B231" t="s">
        <v>7607</v>
      </c>
      <c r="C231" t="s">
        <v>735</v>
      </c>
      <c r="D231" t="s">
        <v>805</v>
      </c>
      <c r="E231" t="s">
        <v>806</v>
      </c>
      <c r="F231" t="s">
        <v>40</v>
      </c>
      <c r="G231">
        <v>6.3</v>
      </c>
      <c r="H231" t="str">
        <f t="shared" si="6"/>
        <v>ABV btwn 4 &amp; 8</v>
      </c>
      <c r="I231">
        <v>15</v>
      </c>
      <c r="J231">
        <v>30</v>
      </c>
      <c r="K231">
        <v>27</v>
      </c>
      <c r="L231">
        <v>35</v>
      </c>
      <c r="M231">
        <v>20</v>
      </c>
      <c r="N231">
        <v>27</v>
      </c>
      <c r="O231">
        <v>54</v>
      </c>
      <c r="P231">
        <v>54</v>
      </c>
      <c r="Q231">
        <v>4</v>
      </c>
      <c r="R231">
        <v>54</v>
      </c>
      <c r="S231">
        <v>33</v>
      </c>
      <c r="T231">
        <v>34</v>
      </c>
      <c r="U231">
        <v>57</v>
      </c>
      <c r="V231">
        <f t="shared" si="7"/>
        <v>399</v>
      </c>
      <c r="W231">
        <v>3.5</v>
      </c>
      <c r="X231">
        <v>3.6190479999999998</v>
      </c>
      <c r="Y231">
        <v>3.4285709999999998</v>
      </c>
      <c r="Z231">
        <v>3.4761899999999999</v>
      </c>
      <c r="AB231">
        <v>3.714286</v>
      </c>
      <c r="AC231">
        <v>21</v>
      </c>
    </row>
    <row r="232" spans="1:29" x14ac:dyDescent="0.2">
      <c r="A232" t="s">
        <v>807</v>
      </c>
      <c r="B232" t="s">
        <v>7607</v>
      </c>
      <c r="C232" t="s">
        <v>735</v>
      </c>
      <c r="D232" t="s">
        <v>808</v>
      </c>
      <c r="E232" t="s">
        <v>809</v>
      </c>
      <c r="F232" t="s">
        <v>40</v>
      </c>
      <c r="G232">
        <v>6.5</v>
      </c>
      <c r="H232" t="str">
        <f t="shared" si="6"/>
        <v>ABV btwn 4 &amp; 8</v>
      </c>
      <c r="I232">
        <v>15</v>
      </c>
      <c r="J232">
        <v>30</v>
      </c>
      <c r="K232">
        <v>22</v>
      </c>
      <c r="L232">
        <v>34</v>
      </c>
      <c r="M232">
        <v>10</v>
      </c>
      <c r="N232">
        <v>37</v>
      </c>
      <c r="O232">
        <v>89</v>
      </c>
      <c r="P232">
        <v>76</v>
      </c>
      <c r="Q232">
        <v>1</v>
      </c>
      <c r="R232">
        <v>71</v>
      </c>
      <c r="S232">
        <v>52</v>
      </c>
      <c r="T232">
        <v>26</v>
      </c>
      <c r="U232">
        <v>72</v>
      </c>
      <c r="V232">
        <f t="shared" si="7"/>
        <v>490</v>
      </c>
      <c r="W232">
        <v>3.875</v>
      </c>
      <c r="X232">
        <v>3.875</v>
      </c>
      <c r="Y232">
        <v>3.8250000000000002</v>
      </c>
      <c r="Z232">
        <v>3.9249999999999998</v>
      </c>
      <c r="AB232">
        <v>3.9750000000000001</v>
      </c>
      <c r="AC232">
        <v>20</v>
      </c>
    </row>
    <row r="233" spans="1:29" x14ac:dyDescent="0.2">
      <c r="A233" t="s">
        <v>810</v>
      </c>
      <c r="B233" t="s">
        <v>7607</v>
      </c>
      <c r="C233" t="s">
        <v>735</v>
      </c>
      <c r="D233" t="s">
        <v>811</v>
      </c>
      <c r="E233" t="s">
        <v>812</v>
      </c>
      <c r="F233" t="s">
        <v>40</v>
      </c>
      <c r="G233">
        <v>7</v>
      </c>
      <c r="H233" t="str">
        <f t="shared" si="6"/>
        <v>ABV btwn 4 &amp; 8</v>
      </c>
      <c r="I233">
        <v>15</v>
      </c>
      <c r="J233">
        <v>30</v>
      </c>
      <c r="K233">
        <v>13</v>
      </c>
      <c r="L233">
        <v>21</v>
      </c>
      <c r="M233">
        <v>13</v>
      </c>
      <c r="N233">
        <v>17</v>
      </c>
      <c r="O233">
        <v>39</v>
      </c>
      <c r="P233">
        <v>27</v>
      </c>
      <c r="Q233">
        <v>0</v>
      </c>
      <c r="R233">
        <v>35</v>
      </c>
      <c r="S233">
        <v>25</v>
      </c>
      <c r="T233">
        <v>16</v>
      </c>
      <c r="U233">
        <v>29</v>
      </c>
      <c r="V233">
        <f t="shared" si="7"/>
        <v>235</v>
      </c>
      <c r="W233">
        <v>3.625</v>
      </c>
      <c r="X233">
        <v>3.75</v>
      </c>
      <c r="Y233">
        <v>3.5</v>
      </c>
      <c r="Z233">
        <v>3.75</v>
      </c>
      <c r="AB233">
        <v>3.75</v>
      </c>
      <c r="AC233">
        <v>4</v>
      </c>
    </row>
    <row r="234" spans="1:29" x14ac:dyDescent="0.2">
      <c r="A234" t="s">
        <v>813</v>
      </c>
      <c r="B234" t="s">
        <v>7607</v>
      </c>
      <c r="C234" t="s">
        <v>735</v>
      </c>
      <c r="D234" t="s">
        <v>814</v>
      </c>
      <c r="E234" t="s">
        <v>815</v>
      </c>
      <c r="F234" t="s">
        <v>40</v>
      </c>
      <c r="G234">
        <v>6</v>
      </c>
      <c r="H234" t="str">
        <f t="shared" si="6"/>
        <v>ABV btwn 4 &amp; 8</v>
      </c>
      <c r="I234">
        <v>15</v>
      </c>
      <c r="J234">
        <v>30</v>
      </c>
      <c r="K234">
        <v>11</v>
      </c>
      <c r="L234">
        <v>34</v>
      </c>
      <c r="M234">
        <v>14</v>
      </c>
      <c r="N234">
        <v>21</v>
      </c>
      <c r="O234">
        <v>31</v>
      </c>
      <c r="P234">
        <v>82</v>
      </c>
      <c r="Q234">
        <v>0</v>
      </c>
      <c r="R234">
        <v>79</v>
      </c>
      <c r="S234">
        <v>43</v>
      </c>
      <c r="T234">
        <v>15</v>
      </c>
      <c r="U234">
        <v>22</v>
      </c>
      <c r="V234">
        <f t="shared" si="7"/>
        <v>352</v>
      </c>
      <c r="W234">
        <v>3.2604169999999999</v>
      </c>
      <c r="X234">
        <v>3.5729169999999999</v>
      </c>
      <c r="Y234">
        <v>3.2604169999999999</v>
      </c>
      <c r="Z234">
        <v>3.0833330000000001</v>
      </c>
      <c r="AB234">
        <v>3.03125</v>
      </c>
      <c r="AC234">
        <v>48</v>
      </c>
    </row>
    <row r="235" spans="1:29" x14ac:dyDescent="0.2">
      <c r="A235" t="s">
        <v>816</v>
      </c>
      <c r="B235" t="s">
        <v>7607</v>
      </c>
      <c r="C235" t="s">
        <v>735</v>
      </c>
      <c r="D235" t="s">
        <v>817</v>
      </c>
      <c r="E235" t="s">
        <v>818</v>
      </c>
      <c r="F235" t="s">
        <v>40</v>
      </c>
      <c r="G235">
        <v>6</v>
      </c>
      <c r="H235" t="str">
        <f t="shared" si="6"/>
        <v>ABV btwn 4 &amp; 8</v>
      </c>
      <c r="I235">
        <v>15</v>
      </c>
      <c r="J235">
        <v>30</v>
      </c>
      <c r="K235">
        <v>21</v>
      </c>
      <c r="L235">
        <v>42</v>
      </c>
      <c r="M235">
        <v>20</v>
      </c>
      <c r="N235">
        <v>24</v>
      </c>
      <c r="O235">
        <v>64</v>
      </c>
      <c r="P235">
        <v>54</v>
      </c>
      <c r="Q235">
        <v>0</v>
      </c>
      <c r="R235">
        <v>50</v>
      </c>
      <c r="S235">
        <v>41</v>
      </c>
      <c r="T235">
        <v>16</v>
      </c>
      <c r="U235">
        <v>39</v>
      </c>
      <c r="V235">
        <f t="shared" si="7"/>
        <v>371</v>
      </c>
      <c r="W235">
        <v>3.4624999999999999</v>
      </c>
      <c r="X235">
        <v>3.4624999999999999</v>
      </c>
      <c r="Y235">
        <v>3.5125000000000002</v>
      </c>
      <c r="Z235">
        <v>3.5125000000000002</v>
      </c>
      <c r="AB235">
        <v>3.6124999999999998</v>
      </c>
      <c r="AC235">
        <v>40</v>
      </c>
    </row>
    <row r="236" spans="1:29" x14ac:dyDescent="0.2">
      <c r="A236" t="s">
        <v>819</v>
      </c>
      <c r="B236" t="s">
        <v>7607</v>
      </c>
      <c r="C236" t="s">
        <v>735</v>
      </c>
      <c r="D236" t="s">
        <v>820</v>
      </c>
      <c r="E236" t="s">
        <v>821</v>
      </c>
      <c r="F236" t="s">
        <v>822</v>
      </c>
      <c r="G236">
        <v>6.8</v>
      </c>
      <c r="H236" t="str">
        <f t="shared" si="6"/>
        <v>ABV btwn 4 &amp; 8</v>
      </c>
      <c r="I236">
        <v>15</v>
      </c>
      <c r="J236">
        <v>30</v>
      </c>
      <c r="K236">
        <v>16</v>
      </c>
      <c r="L236">
        <v>40</v>
      </c>
      <c r="M236">
        <v>19</v>
      </c>
      <c r="N236">
        <v>26</v>
      </c>
      <c r="O236">
        <v>94</v>
      </c>
      <c r="P236">
        <v>44</v>
      </c>
      <c r="Q236">
        <v>0</v>
      </c>
      <c r="R236">
        <v>52</v>
      </c>
      <c r="S236">
        <v>41</v>
      </c>
      <c r="T236">
        <v>36</v>
      </c>
      <c r="U236">
        <v>71</v>
      </c>
      <c r="V236">
        <f t="shared" si="7"/>
        <v>439</v>
      </c>
      <c r="W236">
        <v>3.7</v>
      </c>
      <c r="X236">
        <v>3.5333329999999998</v>
      </c>
      <c r="Y236">
        <v>3.4333330000000002</v>
      </c>
      <c r="Z236">
        <v>3.4666670000000002</v>
      </c>
      <c r="AB236">
        <v>3.4666670000000002</v>
      </c>
      <c r="AC236">
        <v>15</v>
      </c>
    </row>
    <row r="237" spans="1:29" x14ac:dyDescent="0.2">
      <c r="A237" t="s">
        <v>823</v>
      </c>
      <c r="B237" t="s">
        <v>7607</v>
      </c>
      <c r="C237" t="s">
        <v>735</v>
      </c>
      <c r="D237" t="s">
        <v>824</v>
      </c>
      <c r="E237" t="s">
        <v>825</v>
      </c>
      <c r="F237" t="s">
        <v>40</v>
      </c>
      <c r="G237">
        <v>6.5</v>
      </c>
      <c r="H237" t="str">
        <f t="shared" si="6"/>
        <v>ABV btwn 4 &amp; 8</v>
      </c>
      <c r="I237">
        <v>15</v>
      </c>
      <c r="J237">
        <v>30</v>
      </c>
      <c r="K237">
        <v>12</v>
      </c>
      <c r="L237">
        <v>11</v>
      </c>
      <c r="M237">
        <v>6</v>
      </c>
      <c r="N237">
        <v>9</v>
      </c>
      <c r="O237">
        <v>13</v>
      </c>
      <c r="P237">
        <v>16</v>
      </c>
      <c r="Q237">
        <v>0</v>
      </c>
      <c r="R237">
        <v>11</v>
      </c>
      <c r="S237">
        <v>12</v>
      </c>
      <c r="T237">
        <v>2</v>
      </c>
      <c r="U237">
        <v>7</v>
      </c>
      <c r="V237">
        <f t="shared" si="7"/>
        <v>99</v>
      </c>
      <c r="W237">
        <v>3.3</v>
      </c>
      <c r="X237">
        <v>3.7</v>
      </c>
      <c r="Y237">
        <v>3.1</v>
      </c>
      <c r="Z237">
        <v>3.1</v>
      </c>
      <c r="AB237">
        <v>3.1</v>
      </c>
      <c r="AC237">
        <v>5</v>
      </c>
    </row>
    <row r="238" spans="1:29" x14ac:dyDescent="0.2">
      <c r="A238" t="s">
        <v>826</v>
      </c>
      <c r="B238" t="s">
        <v>7607</v>
      </c>
      <c r="C238" t="s">
        <v>735</v>
      </c>
      <c r="D238" t="s">
        <v>827</v>
      </c>
      <c r="E238" t="s">
        <v>828</v>
      </c>
      <c r="F238" t="s">
        <v>40</v>
      </c>
      <c r="G238">
        <v>6</v>
      </c>
      <c r="H238" t="str">
        <f t="shared" si="6"/>
        <v>ABV btwn 4 &amp; 8</v>
      </c>
      <c r="I238">
        <v>15</v>
      </c>
      <c r="J238">
        <v>30</v>
      </c>
      <c r="K238">
        <v>20</v>
      </c>
      <c r="L238">
        <v>24</v>
      </c>
      <c r="M238">
        <v>10</v>
      </c>
      <c r="N238">
        <v>21</v>
      </c>
      <c r="O238">
        <v>28</v>
      </c>
      <c r="P238">
        <v>34</v>
      </c>
      <c r="Q238">
        <v>0</v>
      </c>
      <c r="R238">
        <v>30</v>
      </c>
      <c r="S238">
        <v>29</v>
      </c>
      <c r="T238">
        <v>14</v>
      </c>
      <c r="U238">
        <v>30</v>
      </c>
      <c r="V238">
        <f t="shared" si="7"/>
        <v>240</v>
      </c>
      <c r="W238">
        <v>3.1875</v>
      </c>
      <c r="X238">
        <v>3.53125</v>
      </c>
      <c r="Y238">
        <v>3.28125</v>
      </c>
      <c r="Z238">
        <v>3.25</v>
      </c>
      <c r="AB238">
        <v>3.3125</v>
      </c>
      <c r="AC238">
        <v>16</v>
      </c>
    </row>
    <row r="239" spans="1:29" x14ac:dyDescent="0.2">
      <c r="A239" t="s">
        <v>829</v>
      </c>
      <c r="B239" t="s">
        <v>7607</v>
      </c>
      <c r="C239" t="s">
        <v>735</v>
      </c>
      <c r="D239" t="s">
        <v>830</v>
      </c>
      <c r="E239" t="s">
        <v>831</v>
      </c>
      <c r="F239" t="s">
        <v>40</v>
      </c>
      <c r="G239">
        <v>6</v>
      </c>
      <c r="H239" t="str">
        <f t="shared" si="6"/>
        <v>ABV btwn 4 &amp; 8</v>
      </c>
      <c r="I239">
        <v>15</v>
      </c>
      <c r="J239">
        <v>30</v>
      </c>
      <c r="K239">
        <v>22</v>
      </c>
      <c r="L239">
        <v>44</v>
      </c>
      <c r="M239">
        <v>7</v>
      </c>
      <c r="N239">
        <v>28</v>
      </c>
      <c r="O239">
        <v>60</v>
      </c>
      <c r="P239">
        <v>46</v>
      </c>
      <c r="Q239">
        <v>0</v>
      </c>
      <c r="R239">
        <v>45</v>
      </c>
      <c r="S239">
        <v>38</v>
      </c>
      <c r="T239">
        <v>28</v>
      </c>
      <c r="U239">
        <v>31</v>
      </c>
      <c r="V239">
        <f t="shared" si="7"/>
        <v>349</v>
      </c>
      <c r="W239">
        <v>3.558824</v>
      </c>
      <c r="X239">
        <v>3.558824</v>
      </c>
      <c r="Y239">
        <v>3.5294120000000002</v>
      </c>
      <c r="Z239">
        <v>3.558824</v>
      </c>
      <c r="AB239">
        <v>3.558824</v>
      </c>
      <c r="AC239">
        <v>17</v>
      </c>
    </row>
    <row r="240" spans="1:29" x14ac:dyDescent="0.2">
      <c r="A240" t="s">
        <v>832</v>
      </c>
      <c r="B240" t="s">
        <v>7607</v>
      </c>
      <c r="C240" t="s">
        <v>735</v>
      </c>
      <c r="D240" t="s">
        <v>833</v>
      </c>
      <c r="E240" t="s">
        <v>834</v>
      </c>
      <c r="F240" t="s">
        <v>40</v>
      </c>
      <c r="G240">
        <v>6.1</v>
      </c>
      <c r="H240" t="str">
        <f t="shared" si="6"/>
        <v>ABV btwn 4 &amp; 8</v>
      </c>
      <c r="I240">
        <v>15</v>
      </c>
      <c r="J240">
        <v>30</v>
      </c>
      <c r="K240">
        <v>14</v>
      </c>
      <c r="L240">
        <v>27</v>
      </c>
      <c r="M240">
        <v>9</v>
      </c>
      <c r="N240">
        <v>21</v>
      </c>
      <c r="O240">
        <v>51</v>
      </c>
      <c r="P240">
        <v>41</v>
      </c>
      <c r="Q240">
        <v>3</v>
      </c>
      <c r="R240">
        <v>57</v>
      </c>
      <c r="S240">
        <v>44</v>
      </c>
      <c r="T240">
        <v>19</v>
      </c>
      <c r="U240">
        <v>28</v>
      </c>
      <c r="V240">
        <f t="shared" si="7"/>
        <v>314</v>
      </c>
      <c r="W240">
        <v>3.875</v>
      </c>
      <c r="X240">
        <v>3.5</v>
      </c>
      <c r="Y240">
        <v>3.75</v>
      </c>
      <c r="Z240">
        <v>3.875</v>
      </c>
      <c r="AB240">
        <v>3.875</v>
      </c>
      <c r="AC240">
        <v>4</v>
      </c>
    </row>
    <row r="241" spans="1:29" x14ac:dyDescent="0.2">
      <c r="A241" t="s">
        <v>835</v>
      </c>
      <c r="B241" t="s">
        <v>7607</v>
      </c>
      <c r="C241" t="s">
        <v>735</v>
      </c>
      <c r="D241" t="s">
        <v>836</v>
      </c>
      <c r="E241" t="s">
        <v>837</v>
      </c>
      <c r="F241" t="s">
        <v>838</v>
      </c>
      <c r="G241">
        <v>5.5</v>
      </c>
      <c r="H241" t="str">
        <f t="shared" si="6"/>
        <v>ABV btwn 4 &amp; 8</v>
      </c>
      <c r="I241">
        <v>15</v>
      </c>
      <c r="J241">
        <v>30</v>
      </c>
      <c r="K241">
        <v>32</v>
      </c>
      <c r="L241">
        <v>34</v>
      </c>
      <c r="M241">
        <v>10</v>
      </c>
      <c r="N241">
        <v>25</v>
      </c>
      <c r="O241">
        <v>51</v>
      </c>
      <c r="P241">
        <v>58</v>
      </c>
      <c r="Q241">
        <v>0</v>
      </c>
      <c r="R241">
        <v>72</v>
      </c>
      <c r="S241">
        <v>32</v>
      </c>
      <c r="T241">
        <v>43</v>
      </c>
      <c r="U241">
        <v>61</v>
      </c>
      <c r="V241">
        <f t="shared" si="7"/>
        <v>418</v>
      </c>
      <c r="W241">
        <v>3.5294120000000002</v>
      </c>
      <c r="X241">
        <v>3.3529409999999999</v>
      </c>
      <c r="Y241">
        <v>3.7352940000000001</v>
      </c>
      <c r="Z241">
        <v>3.7058819999999999</v>
      </c>
      <c r="AB241">
        <v>3.7647059999999999</v>
      </c>
      <c r="AC241">
        <v>17</v>
      </c>
    </row>
    <row r="242" spans="1:29" x14ac:dyDescent="0.2">
      <c r="A242" t="s">
        <v>839</v>
      </c>
      <c r="B242" t="s">
        <v>7607</v>
      </c>
      <c r="C242" t="s">
        <v>735</v>
      </c>
      <c r="D242" t="s">
        <v>840</v>
      </c>
      <c r="E242" t="s">
        <v>841</v>
      </c>
      <c r="F242" t="s">
        <v>40</v>
      </c>
      <c r="G242">
        <v>6.5</v>
      </c>
      <c r="H242" t="str">
        <f t="shared" si="6"/>
        <v>ABV btwn 4 &amp; 8</v>
      </c>
      <c r="I242">
        <v>15</v>
      </c>
      <c r="J242">
        <v>30</v>
      </c>
      <c r="K242">
        <v>10</v>
      </c>
      <c r="L242">
        <v>18</v>
      </c>
      <c r="M242">
        <v>4</v>
      </c>
      <c r="N242">
        <v>13</v>
      </c>
      <c r="O242">
        <v>27</v>
      </c>
      <c r="P242">
        <v>21</v>
      </c>
      <c r="Q242">
        <v>0</v>
      </c>
      <c r="R242">
        <v>21</v>
      </c>
      <c r="S242">
        <v>20</v>
      </c>
      <c r="T242">
        <v>8</v>
      </c>
      <c r="U242">
        <v>16</v>
      </c>
      <c r="V242">
        <f t="shared" si="7"/>
        <v>158</v>
      </c>
      <c r="W242">
        <v>3.3125</v>
      </c>
      <c r="X242">
        <v>3.6875</v>
      </c>
      <c r="Y242">
        <v>3.4375</v>
      </c>
      <c r="Z242">
        <v>3.5625</v>
      </c>
      <c r="AB242">
        <v>3.5</v>
      </c>
      <c r="AC242">
        <v>8</v>
      </c>
    </row>
    <row r="243" spans="1:29" x14ac:dyDescent="0.2">
      <c r="A243" t="s">
        <v>842</v>
      </c>
      <c r="B243" t="s">
        <v>7608</v>
      </c>
      <c r="C243" t="s">
        <v>843</v>
      </c>
      <c r="D243" t="s">
        <v>193</v>
      </c>
      <c r="E243" t="s">
        <v>844</v>
      </c>
      <c r="F243" t="s">
        <v>845</v>
      </c>
      <c r="G243">
        <v>8.1999999999999993</v>
      </c>
      <c r="H243" t="str">
        <f t="shared" si="6"/>
        <v>ABV btwn 8 &amp;12</v>
      </c>
      <c r="I243">
        <v>17</v>
      </c>
      <c r="J243">
        <v>27</v>
      </c>
      <c r="K243">
        <v>11</v>
      </c>
      <c r="L243">
        <v>63</v>
      </c>
      <c r="M243">
        <v>17</v>
      </c>
      <c r="N243">
        <v>16</v>
      </c>
      <c r="O243">
        <v>117</v>
      </c>
      <c r="P243">
        <v>25</v>
      </c>
      <c r="Q243">
        <v>0</v>
      </c>
      <c r="R243">
        <v>38</v>
      </c>
      <c r="S243">
        <v>15</v>
      </c>
      <c r="T243">
        <v>10</v>
      </c>
      <c r="U243">
        <v>93</v>
      </c>
      <c r="V243">
        <f t="shared" si="7"/>
        <v>405</v>
      </c>
      <c r="W243">
        <v>3.77074</v>
      </c>
      <c r="X243">
        <v>3.8783629999999998</v>
      </c>
      <c r="Y243">
        <v>3.847534</v>
      </c>
      <c r="Z243">
        <v>3.9215249999999999</v>
      </c>
      <c r="AB243">
        <v>3.904709</v>
      </c>
      <c r="AC243">
        <v>892</v>
      </c>
    </row>
    <row r="244" spans="1:29" x14ac:dyDescent="0.2">
      <c r="A244" t="s">
        <v>846</v>
      </c>
      <c r="B244" t="s">
        <v>7608</v>
      </c>
      <c r="C244" t="s">
        <v>843</v>
      </c>
      <c r="D244" t="s">
        <v>847</v>
      </c>
      <c r="E244" t="s">
        <v>848</v>
      </c>
      <c r="F244" t="s">
        <v>40</v>
      </c>
      <c r="G244">
        <v>7.6</v>
      </c>
      <c r="H244" t="str">
        <f t="shared" si="6"/>
        <v>ABV btwn 4 &amp; 8</v>
      </c>
      <c r="I244">
        <v>17</v>
      </c>
      <c r="J244">
        <v>27</v>
      </c>
      <c r="K244">
        <v>9</v>
      </c>
      <c r="L244">
        <v>43</v>
      </c>
      <c r="M244">
        <v>16</v>
      </c>
      <c r="N244">
        <v>23</v>
      </c>
      <c r="O244">
        <v>93</v>
      </c>
      <c r="P244">
        <v>15</v>
      </c>
      <c r="Q244">
        <v>1</v>
      </c>
      <c r="R244">
        <v>42</v>
      </c>
      <c r="S244">
        <v>21</v>
      </c>
      <c r="T244">
        <v>9</v>
      </c>
      <c r="U244">
        <v>111</v>
      </c>
      <c r="V244">
        <f t="shared" si="7"/>
        <v>383</v>
      </c>
      <c r="W244">
        <v>3.7814269999999999</v>
      </c>
      <c r="X244">
        <v>3.9225469999999998</v>
      </c>
      <c r="Y244">
        <v>3.8714520000000001</v>
      </c>
      <c r="Z244">
        <v>3.9716140000000002</v>
      </c>
      <c r="AB244">
        <v>3.8945660000000002</v>
      </c>
      <c r="AC244">
        <v>1233</v>
      </c>
    </row>
    <row r="245" spans="1:29" x14ac:dyDescent="0.2">
      <c r="A245" t="s">
        <v>849</v>
      </c>
      <c r="B245" t="s">
        <v>7608</v>
      </c>
      <c r="C245" t="s">
        <v>843</v>
      </c>
      <c r="D245" t="s">
        <v>850</v>
      </c>
      <c r="E245" t="s">
        <v>851</v>
      </c>
      <c r="F245" t="s">
        <v>852</v>
      </c>
      <c r="G245">
        <v>7.9</v>
      </c>
      <c r="H245" t="str">
        <f t="shared" si="6"/>
        <v>ABV btwn 4 &amp; 8</v>
      </c>
      <c r="I245">
        <v>17</v>
      </c>
      <c r="J245">
        <v>27</v>
      </c>
      <c r="K245">
        <v>10</v>
      </c>
      <c r="L245">
        <v>31</v>
      </c>
      <c r="M245">
        <v>19</v>
      </c>
      <c r="N245">
        <v>21</v>
      </c>
      <c r="O245">
        <v>75</v>
      </c>
      <c r="P245">
        <v>17</v>
      </c>
      <c r="Q245">
        <v>1</v>
      </c>
      <c r="R245">
        <v>24</v>
      </c>
      <c r="S245">
        <v>20</v>
      </c>
      <c r="T245">
        <v>4</v>
      </c>
      <c r="U245">
        <v>86</v>
      </c>
      <c r="V245">
        <f t="shared" si="7"/>
        <v>308</v>
      </c>
      <c r="W245">
        <v>3.8850250000000002</v>
      </c>
      <c r="X245">
        <v>3.904255</v>
      </c>
      <c r="Y245">
        <v>3.8927990000000001</v>
      </c>
      <c r="Z245">
        <v>3.9799509999999998</v>
      </c>
      <c r="AB245">
        <v>3.8887070000000001</v>
      </c>
      <c r="AC245">
        <v>1222</v>
      </c>
    </row>
    <row r="246" spans="1:29" x14ac:dyDescent="0.2">
      <c r="A246" t="s">
        <v>853</v>
      </c>
      <c r="B246" t="s">
        <v>7608</v>
      </c>
      <c r="C246" t="s">
        <v>843</v>
      </c>
      <c r="D246" t="s">
        <v>854</v>
      </c>
      <c r="E246" t="s">
        <v>855</v>
      </c>
      <c r="F246" t="s">
        <v>856</v>
      </c>
      <c r="G246">
        <v>7.4</v>
      </c>
      <c r="H246" t="str">
        <f t="shared" si="6"/>
        <v>ABV btwn 4 &amp; 8</v>
      </c>
      <c r="I246">
        <v>17</v>
      </c>
      <c r="J246">
        <v>27</v>
      </c>
      <c r="K246">
        <v>14</v>
      </c>
      <c r="L246">
        <v>72</v>
      </c>
      <c r="M246">
        <v>11</v>
      </c>
      <c r="N246">
        <v>30</v>
      </c>
      <c r="O246">
        <v>92</v>
      </c>
      <c r="P246">
        <v>20</v>
      </c>
      <c r="Q246">
        <v>0</v>
      </c>
      <c r="R246">
        <v>50</v>
      </c>
      <c r="S246">
        <v>11</v>
      </c>
      <c r="T246">
        <v>13</v>
      </c>
      <c r="U246">
        <v>127</v>
      </c>
      <c r="V246">
        <f t="shared" si="7"/>
        <v>440</v>
      </c>
      <c r="W246">
        <v>4.1008449999999996</v>
      </c>
      <c r="X246">
        <v>4.1478349999999997</v>
      </c>
      <c r="Y246">
        <v>4.1626190000000003</v>
      </c>
      <c r="Z246">
        <v>4.2687429999999997</v>
      </c>
      <c r="AB246">
        <v>4.1705389999999998</v>
      </c>
      <c r="AC246">
        <v>947</v>
      </c>
    </row>
    <row r="247" spans="1:29" x14ac:dyDescent="0.2">
      <c r="A247" t="s">
        <v>857</v>
      </c>
      <c r="B247" t="s">
        <v>7608</v>
      </c>
      <c r="C247" t="s">
        <v>843</v>
      </c>
      <c r="D247" t="s">
        <v>858</v>
      </c>
      <c r="E247" t="s">
        <v>859</v>
      </c>
      <c r="F247" t="s">
        <v>860</v>
      </c>
      <c r="G247">
        <v>14</v>
      </c>
      <c r="H247" t="str">
        <f t="shared" si="6"/>
        <v>ABV btwn 12 &amp; 16</v>
      </c>
      <c r="I247">
        <v>17</v>
      </c>
      <c r="J247">
        <v>27</v>
      </c>
      <c r="K247">
        <v>6</v>
      </c>
      <c r="L247">
        <v>52</v>
      </c>
      <c r="M247">
        <v>57</v>
      </c>
      <c r="N247">
        <v>16</v>
      </c>
      <c r="O247">
        <v>138</v>
      </c>
      <c r="P247">
        <v>18</v>
      </c>
      <c r="Q247">
        <v>0</v>
      </c>
      <c r="R247">
        <v>58</v>
      </c>
      <c r="S247">
        <v>14</v>
      </c>
      <c r="T247">
        <v>10</v>
      </c>
      <c r="U247">
        <v>104</v>
      </c>
      <c r="V247">
        <f t="shared" si="7"/>
        <v>473</v>
      </c>
      <c r="W247">
        <v>4.0222340000000001</v>
      </c>
      <c r="X247">
        <v>3.8763559999999999</v>
      </c>
      <c r="Y247">
        <v>3.9625810000000001</v>
      </c>
      <c r="Z247">
        <v>4.062907</v>
      </c>
      <c r="AB247">
        <v>3.6513019999999998</v>
      </c>
      <c r="AC247">
        <v>922</v>
      </c>
    </row>
    <row r="248" spans="1:29" x14ac:dyDescent="0.2">
      <c r="A248" t="s">
        <v>861</v>
      </c>
      <c r="B248" t="s">
        <v>7608</v>
      </c>
      <c r="C248" t="s">
        <v>843</v>
      </c>
      <c r="D248" t="s">
        <v>234</v>
      </c>
      <c r="E248" t="s">
        <v>862</v>
      </c>
      <c r="F248" t="s">
        <v>40</v>
      </c>
      <c r="G248">
        <v>9.5</v>
      </c>
      <c r="H248" t="str">
        <f t="shared" si="6"/>
        <v>ABV btwn 8 &amp;12</v>
      </c>
      <c r="I248">
        <v>17</v>
      </c>
      <c r="J248">
        <v>27</v>
      </c>
      <c r="K248">
        <v>4</v>
      </c>
      <c r="L248">
        <v>30</v>
      </c>
      <c r="M248">
        <v>37</v>
      </c>
      <c r="N248">
        <v>22</v>
      </c>
      <c r="O248">
        <v>87</v>
      </c>
      <c r="P248">
        <v>25</v>
      </c>
      <c r="Q248">
        <v>1</v>
      </c>
      <c r="R248">
        <v>38</v>
      </c>
      <c r="S248">
        <v>15</v>
      </c>
      <c r="T248">
        <v>15</v>
      </c>
      <c r="U248">
        <v>92</v>
      </c>
      <c r="V248">
        <f t="shared" si="7"/>
        <v>366</v>
      </c>
      <c r="W248">
        <v>3.8937270000000002</v>
      </c>
      <c r="X248">
        <v>3.998596</v>
      </c>
      <c r="Y248">
        <v>3.9892319999999999</v>
      </c>
      <c r="Z248">
        <v>4</v>
      </c>
      <c r="AB248">
        <v>3.823502</v>
      </c>
      <c r="AC248">
        <v>1068</v>
      </c>
    </row>
    <row r="249" spans="1:29" x14ac:dyDescent="0.2">
      <c r="A249" t="s">
        <v>863</v>
      </c>
      <c r="B249" t="s">
        <v>7608</v>
      </c>
      <c r="C249" t="s">
        <v>843</v>
      </c>
      <c r="D249" t="s">
        <v>864</v>
      </c>
      <c r="E249" t="s">
        <v>865</v>
      </c>
      <c r="F249" t="s">
        <v>866</v>
      </c>
      <c r="G249">
        <v>7.1</v>
      </c>
      <c r="H249" t="str">
        <f t="shared" si="6"/>
        <v>ABV btwn 4 &amp; 8</v>
      </c>
      <c r="I249">
        <v>17</v>
      </c>
      <c r="J249">
        <v>27</v>
      </c>
      <c r="K249">
        <v>7</v>
      </c>
      <c r="L249">
        <v>71</v>
      </c>
      <c r="M249">
        <v>20</v>
      </c>
      <c r="N249">
        <v>31</v>
      </c>
      <c r="O249">
        <v>100</v>
      </c>
      <c r="P249">
        <v>21</v>
      </c>
      <c r="Q249">
        <v>1</v>
      </c>
      <c r="R249">
        <v>55</v>
      </c>
      <c r="S249">
        <v>31</v>
      </c>
      <c r="T249">
        <v>7</v>
      </c>
      <c r="U249">
        <v>140</v>
      </c>
      <c r="V249">
        <f t="shared" si="7"/>
        <v>484</v>
      </c>
      <c r="W249">
        <v>4.2543550000000003</v>
      </c>
      <c r="X249">
        <v>4.2752610000000004</v>
      </c>
      <c r="Y249">
        <v>4.3623690000000002</v>
      </c>
      <c r="Z249">
        <v>4.4355399999999996</v>
      </c>
      <c r="AB249">
        <v>4.4320560000000002</v>
      </c>
      <c r="AC249">
        <v>287</v>
      </c>
    </row>
    <row r="250" spans="1:29" x14ac:dyDescent="0.2">
      <c r="A250" t="s">
        <v>867</v>
      </c>
      <c r="B250" t="s">
        <v>7608</v>
      </c>
      <c r="C250" t="s">
        <v>843</v>
      </c>
      <c r="D250" t="s">
        <v>868</v>
      </c>
      <c r="E250" t="s">
        <v>869</v>
      </c>
      <c r="F250" t="s">
        <v>40</v>
      </c>
      <c r="G250">
        <v>7</v>
      </c>
      <c r="H250" t="str">
        <f t="shared" si="6"/>
        <v>ABV btwn 4 &amp; 8</v>
      </c>
      <c r="I250">
        <v>17</v>
      </c>
      <c r="J250">
        <v>27</v>
      </c>
      <c r="K250">
        <v>5</v>
      </c>
      <c r="L250">
        <v>62</v>
      </c>
      <c r="M250">
        <v>19</v>
      </c>
      <c r="N250">
        <v>124</v>
      </c>
      <c r="O250">
        <v>54</v>
      </c>
      <c r="P250">
        <v>6</v>
      </c>
      <c r="Q250">
        <v>1</v>
      </c>
      <c r="R250">
        <v>8</v>
      </c>
      <c r="S250">
        <v>23</v>
      </c>
      <c r="T250">
        <v>19</v>
      </c>
      <c r="U250">
        <v>192</v>
      </c>
      <c r="V250">
        <f t="shared" si="7"/>
        <v>513</v>
      </c>
      <c r="W250">
        <v>3.8093840000000001</v>
      </c>
      <c r="X250">
        <v>3.6334309999999999</v>
      </c>
      <c r="Y250">
        <v>3.7184750000000002</v>
      </c>
      <c r="Z250">
        <v>3.8079179999999999</v>
      </c>
      <c r="AB250">
        <v>3.705279</v>
      </c>
      <c r="AC250">
        <v>341</v>
      </c>
    </row>
    <row r="251" spans="1:29" x14ac:dyDescent="0.2">
      <c r="A251" t="s">
        <v>870</v>
      </c>
      <c r="B251" t="s">
        <v>7608</v>
      </c>
      <c r="C251" t="s">
        <v>843</v>
      </c>
      <c r="D251" t="s">
        <v>871</v>
      </c>
      <c r="E251" t="s">
        <v>872</v>
      </c>
      <c r="F251" t="s">
        <v>873</v>
      </c>
      <c r="G251">
        <v>11</v>
      </c>
      <c r="H251" t="str">
        <f t="shared" ref="H251:H314" si="8">IF(G251&lt;4, "ABV&lt;4", IF(G251&lt;8, "ABV btwn 4 &amp; 8", IF(G251&lt;12, "ABV btwn 8 &amp;12", IF(G251&lt;16, "ABV btwn 12 &amp; 16", "ABV&gt;16"))))</f>
        <v>ABV btwn 8 &amp;12</v>
      </c>
      <c r="I251">
        <v>17</v>
      </c>
      <c r="J251">
        <v>27</v>
      </c>
      <c r="K251">
        <v>10</v>
      </c>
      <c r="L251">
        <v>44</v>
      </c>
      <c r="M251">
        <v>65</v>
      </c>
      <c r="N251">
        <v>26</v>
      </c>
      <c r="O251">
        <v>107</v>
      </c>
      <c r="P251">
        <v>25</v>
      </c>
      <c r="Q251">
        <v>2</v>
      </c>
      <c r="R251">
        <v>43</v>
      </c>
      <c r="S251">
        <v>21</v>
      </c>
      <c r="T251">
        <v>9</v>
      </c>
      <c r="U251">
        <v>78</v>
      </c>
      <c r="V251">
        <f t="shared" si="7"/>
        <v>430</v>
      </c>
      <c r="W251">
        <v>3.9052129999999998</v>
      </c>
      <c r="X251">
        <v>3.7357819999999999</v>
      </c>
      <c r="Y251">
        <v>3.8862559999999999</v>
      </c>
      <c r="Z251">
        <v>3.9253550000000001</v>
      </c>
      <c r="AB251">
        <v>3.6161140000000001</v>
      </c>
      <c r="AC251">
        <v>422</v>
      </c>
    </row>
    <row r="252" spans="1:29" x14ac:dyDescent="0.2">
      <c r="A252" t="s">
        <v>874</v>
      </c>
      <c r="B252" t="s">
        <v>7608</v>
      </c>
      <c r="C252" t="s">
        <v>843</v>
      </c>
      <c r="D252" t="s">
        <v>718</v>
      </c>
      <c r="E252" t="s">
        <v>875</v>
      </c>
      <c r="F252" t="s">
        <v>876</v>
      </c>
      <c r="G252">
        <v>8.5</v>
      </c>
      <c r="H252" t="str">
        <f t="shared" si="8"/>
        <v>ABV btwn 8 &amp;12</v>
      </c>
      <c r="I252">
        <v>17</v>
      </c>
      <c r="J252">
        <v>27</v>
      </c>
      <c r="K252">
        <v>5</v>
      </c>
      <c r="L252">
        <v>63</v>
      </c>
      <c r="M252">
        <v>40</v>
      </c>
      <c r="N252">
        <v>53</v>
      </c>
      <c r="O252">
        <v>98</v>
      </c>
      <c r="P252">
        <v>23</v>
      </c>
      <c r="Q252">
        <v>0</v>
      </c>
      <c r="R252">
        <v>45</v>
      </c>
      <c r="S252">
        <v>40</v>
      </c>
      <c r="T252">
        <v>9</v>
      </c>
      <c r="U252">
        <v>114</v>
      </c>
      <c r="V252">
        <f t="shared" si="7"/>
        <v>490</v>
      </c>
      <c r="W252">
        <v>4.1393760000000004</v>
      </c>
      <c r="X252">
        <v>4.2368420000000002</v>
      </c>
      <c r="Y252">
        <v>4.2602339999999996</v>
      </c>
      <c r="Z252">
        <v>4.29922</v>
      </c>
      <c r="AB252">
        <v>4.2300190000000004</v>
      </c>
      <c r="AC252">
        <v>513</v>
      </c>
    </row>
    <row r="253" spans="1:29" x14ac:dyDescent="0.2">
      <c r="A253" t="s">
        <v>877</v>
      </c>
      <c r="B253" t="s">
        <v>7608</v>
      </c>
      <c r="C253" t="s">
        <v>843</v>
      </c>
      <c r="D253" t="s">
        <v>253</v>
      </c>
      <c r="E253" t="s">
        <v>878</v>
      </c>
      <c r="F253" t="s">
        <v>879</v>
      </c>
      <c r="G253">
        <v>8.1999999999999993</v>
      </c>
      <c r="H253" t="str">
        <f t="shared" si="8"/>
        <v>ABV btwn 8 &amp;12</v>
      </c>
      <c r="I253">
        <v>17</v>
      </c>
      <c r="J253">
        <v>27</v>
      </c>
      <c r="K253">
        <v>13</v>
      </c>
      <c r="L253">
        <v>62</v>
      </c>
      <c r="M253">
        <v>36</v>
      </c>
      <c r="N253">
        <v>25</v>
      </c>
      <c r="O253">
        <v>93</v>
      </c>
      <c r="P253">
        <v>17</v>
      </c>
      <c r="Q253">
        <v>0</v>
      </c>
      <c r="R253">
        <v>37</v>
      </c>
      <c r="S253">
        <v>36</v>
      </c>
      <c r="T253">
        <v>16</v>
      </c>
      <c r="U253">
        <v>100</v>
      </c>
      <c r="V253">
        <f t="shared" si="7"/>
        <v>435</v>
      </c>
      <c r="W253">
        <v>3.9312870000000002</v>
      </c>
      <c r="X253">
        <v>4.0745610000000001</v>
      </c>
      <c r="Y253">
        <v>4.0467839999999997</v>
      </c>
      <c r="Z253">
        <v>4.0877189999999999</v>
      </c>
      <c r="AB253">
        <v>3.9634499999999999</v>
      </c>
      <c r="AC253">
        <v>342</v>
      </c>
    </row>
    <row r="254" spans="1:29" x14ac:dyDescent="0.2">
      <c r="A254" t="s">
        <v>880</v>
      </c>
      <c r="B254" t="s">
        <v>7608</v>
      </c>
      <c r="C254" t="s">
        <v>843</v>
      </c>
      <c r="D254" t="s">
        <v>881</v>
      </c>
      <c r="E254" t="s">
        <v>882</v>
      </c>
      <c r="F254" t="s">
        <v>40</v>
      </c>
      <c r="G254">
        <v>8.1999999999999993</v>
      </c>
      <c r="H254" t="str">
        <f t="shared" si="8"/>
        <v>ABV btwn 8 &amp;12</v>
      </c>
      <c r="I254">
        <v>17</v>
      </c>
      <c r="J254">
        <v>27</v>
      </c>
      <c r="K254">
        <v>12</v>
      </c>
      <c r="L254">
        <v>69</v>
      </c>
      <c r="M254">
        <v>47</v>
      </c>
      <c r="N254">
        <v>26</v>
      </c>
      <c r="O254">
        <v>115</v>
      </c>
      <c r="P254">
        <v>51</v>
      </c>
      <c r="Q254">
        <v>2</v>
      </c>
      <c r="R254">
        <v>52</v>
      </c>
      <c r="S254">
        <v>30</v>
      </c>
      <c r="T254">
        <v>5</v>
      </c>
      <c r="U254">
        <v>119</v>
      </c>
      <c r="V254">
        <f t="shared" si="7"/>
        <v>528</v>
      </c>
      <c r="W254">
        <v>3.5928960000000001</v>
      </c>
      <c r="X254">
        <v>3.6120220000000001</v>
      </c>
      <c r="Y254">
        <v>3.5983610000000001</v>
      </c>
      <c r="Z254">
        <v>3.6571039999999999</v>
      </c>
      <c r="AB254">
        <v>3.5806010000000001</v>
      </c>
      <c r="AC254">
        <v>366</v>
      </c>
    </row>
    <row r="255" spans="1:29" x14ac:dyDescent="0.2">
      <c r="A255" t="s">
        <v>883</v>
      </c>
      <c r="B255" t="s">
        <v>7608</v>
      </c>
      <c r="C255" t="s">
        <v>843</v>
      </c>
      <c r="D255" t="s">
        <v>884</v>
      </c>
      <c r="E255" t="s">
        <v>885</v>
      </c>
      <c r="F255" t="s">
        <v>886</v>
      </c>
      <c r="G255">
        <v>7.8</v>
      </c>
      <c r="H255" t="str">
        <f t="shared" si="8"/>
        <v>ABV btwn 4 &amp; 8</v>
      </c>
      <c r="I255">
        <v>17</v>
      </c>
      <c r="J255">
        <v>27</v>
      </c>
      <c r="K255">
        <v>7</v>
      </c>
      <c r="L255">
        <v>72</v>
      </c>
      <c r="M255">
        <v>31</v>
      </c>
      <c r="N255">
        <v>32</v>
      </c>
      <c r="O255">
        <v>118</v>
      </c>
      <c r="P255">
        <v>30</v>
      </c>
      <c r="Q255">
        <v>0</v>
      </c>
      <c r="R255">
        <v>52</v>
      </c>
      <c r="S255">
        <v>28</v>
      </c>
      <c r="T255">
        <v>11</v>
      </c>
      <c r="U255">
        <v>158</v>
      </c>
      <c r="V255">
        <f t="shared" si="7"/>
        <v>539</v>
      </c>
      <c r="W255">
        <v>3.9889939999999999</v>
      </c>
      <c r="X255">
        <v>4.031447</v>
      </c>
      <c r="Y255">
        <v>4.0518869999999998</v>
      </c>
      <c r="Z255">
        <v>4.1273580000000001</v>
      </c>
      <c r="AB255">
        <v>4.1446540000000001</v>
      </c>
      <c r="AC255">
        <v>318</v>
      </c>
    </row>
    <row r="256" spans="1:29" x14ac:dyDescent="0.2">
      <c r="A256" t="s">
        <v>887</v>
      </c>
      <c r="B256" t="s">
        <v>7608</v>
      </c>
      <c r="C256" t="s">
        <v>843</v>
      </c>
      <c r="D256" t="s">
        <v>888</v>
      </c>
      <c r="E256" t="s">
        <v>889</v>
      </c>
      <c r="F256" t="s">
        <v>890</v>
      </c>
      <c r="G256">
        <v>6.9</v>
      </c>
      <c r="H256" t="str">
        <f t="shared" si="8"/>
        <v>ABV btwn 4 &amp; 8</v>
      </c>
      <c r="I256">
        <v>17</v>
      </c>
      <c r="J256">
        <v>27</v>
      </c>
      <c r="K256">
        <v>6</v>
      </c>
      <c r="L256">
        <v>67</v>
      </c>
      <c r="M256">
        <v>22</v>
      </c>
      <c r="N256">
        <v>30</v>
      </c>
      <c r="O256">
        <v>102</v>
      </c>
      <c r="P256">
        <v>11</v>
      </c>
      <c r="Q256">
        <v>1</v>
      </c>
      <c r="R256">
        <v>42</v>
      </c>
      <c r="S256">
        <v>18</v>
      </c>
      <c r="T256">
        <v>9</v>
      </c>
      <c r="U256">
        <v>148</v>
      </c>
      <c r="V256">
        <f t="shared" si="7"/>
        <v>456</v>
      </c>
      <c r="W256">
        <v>4.0247149999999996</v>
      </c>
      <c r="X256">
        <v>4.098859</v>
      </c>
      <c r="Y256">
        <v>4.0570339999999998</v>
      </c>
      <c r="Z256">
        <v>4.1615970000000004</v>
      </c>
      <c r="AB256">
        <v>4.0912550000000003</v>
      </c>
      <c r="AC256">
        <v>263</v>
      </c>
    </row>
    <row r="257" spans="1:29" x14ac:dyDescent="0.2">
      <c r="A257" t="s">
        <v>891</v>
      </c>
      <c r="B257" t="s">
        <v>7608</v>
      </c>
      <c r="C257" t="s">
        <v>843</v>
      </c>
      <c r="D257" t="s">
        <v>892</v>
      </c>
      <c r="E257" t="s">
        <v>893</v>
      </c>
      <c r="F257" t="s">
        <v>894</v>
      </c>
      <c r="G257">
        <v>8</v>
      </c>
      <c r="H257" t="str">
        <f t="shared" si="8"/>
        <v>ABV btwn 8 &amp;12</v>
      </c>
      <c r="I257">
        <v>17</v>
      </c>
      <c r="J257">
        <v>27</v>
      </c>
      <c r="K257">
        <v>7</v>
      </c>
      <c r="L257">
        <v>53</v>
      </c>
      <c r="M257">
        <v>21</v>
      </c>
      <c r="N257">
        <v>19</v>
      </c>
      <c r="O257">
        <v>120</v>
      </c>
      <c r="P257">
        <v>28</v>
      </c>
      <c r="Q257">
        <v>4</v>
      </c>
      <c r="R257">
        <v>56</v>
      </c>
      <c r="S257">
        <v>27</v>
      </c>
      <c r="T257">
        <v>13</v>
      </c>
      <c r="U257">
        <v>123</v>
      </c>
      <c r="V257">
        <f t="shared" si="7"/>
        <v>471</v>
      </c>
      <c r="W257">
        <v>3.5</v>
      </c>
      <c r="X257">
        <v>3.6643840000000001</v>
      </c>
      <c r="Y257">
        <v>3.5684930000000001</v>
      </c>
      <c r="Z257">
        <v>3.6780819999999999</v>
      </c>
      <c r="AB257">
        <v>3.6438359999999999</v>
      </c>
      <c r="AC257">
        <v>73</v>
      </c>
    </row>
    <row r="258" spans="1:29" x14ac:dyDescent="0.2">
      <c r="A258" t="s">
        <v>895</v>
      </c>
      <c r="B258" t="s">
        <v>7608</v>
      </c>
      <c r="C258" t="s">
        <v>843</v>
      </c>
      <c r="D258" t="s">
        <v>76</v>
      </c>
      <c r="E258" t="s">
        <v>896</v>
      </c>
      <c r="F258" t="s">
        <v>897</v>
      </c>
      <c r="G258">
        <v>7.6</v>
      </c>
      <c r="H258" t="str">
        <f t="shared" si="8"/>
        <v>ABV btwn 4 &amp; 8</v>
      </c>
      <c r="I258">
        <v>17</v>
      </c>
      <c r="J258">
        <v>27</v>
      </c>
      <c r="K258">
        <v>8</v>
      </c>
      <c r="L258">
        <v>70</v>
      </c>
      <c r="M258">
        <v>11</v>
      </c>
      <c r="N258">
        <v>30</v>
      </c>
      <c r="O258">
        <v>100</v>
      </c>
      <c r="P258">
        <v>28</v>
      </c>
      <c r="Q258">
        <v>0</v>
      </c>
      <c r="R258">
        <v>43</v>
      </c>
      <c r="S258">
        <v>30</v>
      </c>
      <c r="T258">
        <v>22</v>
      </c>
      <c r="U258">
        <v>135</v>
      </c>
      <c r="V258">
        <f t="shared" si="7"/>
        <v>477</v>
      </c>
      <c r="W258">
        <v>3.9246029999999998</v>
      </c>
      <c r="X258">
        <v>3.9219580000000001</v>
      </c>
      <c r="Y258">
        <v>4.0211639999999997</v>
      </c>
      <c r="Z258">
        <v>4.1203700000000003</v>
      </c>
      <c r="AB258">
        <v>4.0396830000000001</v>
      </c>
      <c r="AC258">
        <v>378</v>
      </c>
    </row>
    <row r="259" spans="1:29" x14ac:dyDescent="0.2">
      <c r="A259" t="s">
        <v>898</v>
      </c>
      <c r="B259" t="s">
        <v>7608</v>
      </c>
      <c r="C259" t="s">
        <v>843</v>
      </c>
      <c r="D259" t="s">
        <v>858</v>
      </c>
      <c r="E259" t="s">
        <v>899</v>
      </c>
      <c r="F259" t="s">
        <v>40</v>
      </c>
      <c r="G259">
        <v>9.6</v>
      </c>
      <c r="H259" t="str">
        <f t="shared" si="8"/>
        <v>ABV btwn 8 &amp;12</v>
      </c>
      <c r="I259">
        <v>17</v>
      </c>
      <c r="J259">
        <v>27</v>
      </c>
      <c r="K259">
        <v>8</v>
      </c>
      <c r="L259">
        <v>54</v>
      </c>
      <c r="M259">
        <v>49</v>
      </c>
      <c r="N259">
        <v>15</v>
      </c>
      <c r="O259">
        <v>97</v>
      </c>
      <c r="P259">
        <v>18</v>
      </c>
      <c r="Q259">
        <v>0</v>
      </c>
      <c r="R259">
        <v>25</v>
      </c>
      <c r="S259">
        <v>19</v>
      </c>
      <c r="T259">
        <v>4</v>
      </c>
      <c r="U259">
        <v>75</v>
      </c>
      <c r="V259">
        <f t="shared" ref="V259:V322" si="9">SUM(K259:U259)</f>
        <v>364</v>
      </c>
      <c r="W259">
        <v>3.586957</v>
      </c>
      <c r="X259">
        <v>3.461957</v>
      </c>
      <c r="Y259">
        <v>3.6123189999999998</v>
      </c>
      <c r="Z259">
        <v>3.6123189999999998</v>
      </c>
      <c r="AB259">
        <v>3.3894929999999999</v>
      </c>
      <c r="AC259">
        <v>276</v>
      </c>
    </row>
    <row r="260" spans="1:29" x14ac:dyDescent="0.2">
      <c r="A260" t="s">
        <v>900</v>
      </c>
      <c r="B260" t="s">
        <v>7608</v>
      </c>
      <c r="C260" t="s">
        <v>843</v>
      </c>
      <c r="D260" t="s">
        <v>901</v>
      </c>
      <c r="E260" t="s">
        <v>902</v>
      </c>
      <c r="F260" t="s">
        <v>40</v>
      </c>
      <c r="G260">
        <v>9.5</v>
      </c>
      <c r="H260" t="str">
        <f t="shared" si="8"/>
        <v>ABV btwn 8 &amp;12</v>
      </c>
      <c r="I260">
        <v>17</v>
      </c>
      <c r="J260">
        <v>27</v>
      </c>
      <c r="K260">
        <v>15</v>
      </c>
      <c r="L260">
        <v>89</v>
      </c>
      <c r="M260">
        <v>25</v>
      </c>
      <c r="N260">
        <v>62</v>
      </c>
      <c r="O260">
        <v>127</v>
      </c>
      <c r="P260">
        <v>18</v>
      </c>
      <c r="Q260">
        <v>2</v>
      </c>
      <c r="R260">
        <v>60</v>
      </c>
      <c r="S260">
        <v>48</v>
      </c>
      <c r="T260">
        <v>4</v>
      </c>
      <c r="U260">
        <v>165</v>
      </c>
      <c r="V260">
        <f t="shared" si="9"/>
        <v>615</v>
      </c>
      <c r="W260">
        <v>3.4044940000000001</v>
      </c>
      <c r="X260">
        <v>3.7528090000000001</v>
      </c>
      <c r="Y260">
        <v>3.373596</v>
      </c>
      <c r="Z260">
        <v>3.292135</v>
      </c>
      <c r="AB260">
        <v>3.4073030000000002</v>
      </c>
      <c r="AC260">
        <v>178</v>
      </c>
    </row>
    <row r="261" spans="1:29" x14ac:dyDescent="0.2">
      <c r="A261" t="s">
        <v>903</v>
      </c>
      <c r="B261" t="s">
        <v>7608</v>
      </c>
      <c r="C261" t="s">
        <v>843</v>
      </c>
      <c r="D261" t="s">
        <v>904</v>
      </c>
      <c r="E261" t="s">
        <v>905</v>
      </c>
      <c r="F261" t="s">
        <v>906</v>
      </c>
      <c r="G261">
        <v>8.5</v>
      </c>
      <c r="H261" t="str">
        <f t="shared" si="8"/>
        <v>ABV btwn 8 &amp;12</v>
      </c>
      <c r="I261">
        <v>17</v>
      </c>
      <c r="J261">
        <v>27</v>
      </c>
      <c r="K261">
        <v>10</v>
      </c>
      <c r="L261">
        <v>106</v>
      </c>
      <c r="M261">
        <v>31</v>
      </c>
      <c r="N261">
        <v>33</v>
      </c>
      <c r="O261">
        <v>121</v>
      </c>
      <c r="P261">
        <v>27</v>
      </c>
      <c r="Q261">
        <v>0</v>
      </c>
      <c r="R261">
        <v>72</v>
      </c>
      <c r="S261">
        <v>27</v>
      </c>
      <c r="T261">
        <v>21</v>
      </c>
      <c r="U261">
        <v>144</v>
      </c>
      <c r="V261">
        <f t="shared" si="9"/>
        <v>592</v>
      </c>
      <c r="W261">
        <v>4.1666670000000003</v>
      </c>
      <c r="X261">
        <v>3.8333330000000001</v>
      </c>
      <c r="Y261">
        <v>4.6666670000000003</v>
      </c>
      <c r="Z261">
        <v>4.5</v>
      </c>
      <c r="AB261">
        <v>4.3333329999999997</v>
      </c>
      <c r="AC261">
        <v>3</v>
      </c>
    </row>
    <row r="262" spans="1:29" x14ac:dyDescent="0.2">
      <c r="A262" t="s">
        <v>907</v>
      </c>
      <c r="B262" t="s">
        <v>7608</v>
      </c>
      <c r="C262" t="s">
        <v>843</v>
      </c>
      <c r="D262" t="s">
        <v>908</v>
      </c>
      <c r="E262" t="s">
        <v>909</v>
      </c>
      <c r="F262" t="s">
        <v>40</v>
      </c>
      <c r="G262">
        <v>7.2</v>
      </c>
      <c r="H262" t="str">
        <f t="shared" si="8"/>
        <v>ABV btwn 4 &amp; 8</v>
      </c>
      <c r="I262">
        <v>17</v>
      </c>
      <c r="J262">
        <v>27</v>
      </c>
      <c r="K262">
        <v>8</v>
      </c>
      <c r="L262">
        <v>46</v>
      </c>
      <c r="M262">
        <v>18</v>
      </c>
      <c r="N262">
        <v>35</v>
      </c>
      <c r="O262">
        <v>112</v>
      </c>
      <c r="P262">
        <v>22</v>
      </c>
      <c r="Q262">
        <v>0</v>
      </c>
      <c r="R262">
        <v>54</v>
      </c>
      <c r="S262">
        <v>29</v>
      </c>
      <c r="T262">
        <v>7</v>
      </c>
      <c r="U262">
        <v>105</v>
      </c>
      <c r="V262">
        <f t="shared" si="9"/>
        <v>436</v>
      </c>
      <c r="W262">
        <v>3.7475960000000001</v>
      </c>
      <c r="X262">
        <v>3.6778849999999998</v>
      </c>
      <c r="Y262">
        <v>3.65625</v>
      </c>
      <c r="Z262">
        <v>3.8293270000000001</v>
      </c>
      <c r="AB262">
        <v>3.7668270000000001</v>
      </c>
      <c r="AC262">
        <v>208</v>
      </c>
    </row>
    <row r="263" spans="1:29" x14ac:dyDescent="0.2">
      <c r="A263" t="s">
        <v>910</v>
      </c>
      <c r="B263" t="s">
        <v>7608</v>
      </c>
      <c r="C263" t="s">
        <v>843</v>
      </c>
      <c r="D263" t="s">
        <v>911</v>
      </c>
      <c r="E263" t="s">
        <v>912</v>
      </c>
      <c r="F263" t="s">
        <v>913</v>
      </c>
      <c r="G263">
        <v>7.5</v>
      </c>
      <c r="H263" t="str">
        <f t="shared" si="8"/>
        <v>ABV btwn 4 &amp; 8</v>
      </c>
      <c r="I263">
        <v>17</v>
      </c>
      <c r="J263">
        <v>27</v>
      </c>
      <c r="K263">
        <v>11</v>
      </c>
      <c r="L263">
        <v>44</v>
      </c>
      <c r="M263">
        <v>21</v>
      </c>
      <c r="N263">
        <v>30</v>
      </c>
      <c r="O263">
        <v>75</v>
      </c>
      <c r="P263">
        <v>15</v>
      </c>
      <c r="Q263">
        <v>1</v>
      </c>
      <c r="R263">
        <v>25</v>
      </c>
      <c r="S263">
        <v>29</v>
      </c>
      <c r="T263">
        <v>28</v>
      </c>
      <c r="U263">
        <v>85</v>
      </c>
      <c r="V263">
        <f t="shared" si="9"/>
        <v>364</v>
      </c>
      <c r="W263">
        <v>3.526627</v>
      </c>
      <c r="X263">
        <v>3.686391</v>
      </c>
      <c r="Y263">
        <v>3.4911240000000001</v>
      </c>
      <c r="Z263">
        <v>3.5532539999999999</v>
      </c>
      <c r="AB263">
        <v>3.62426</v>
      </c>
      <c r="AC263">
        <v>169</v>
      </c>
    </row>
    <row r="264" spans="1:29" x14ac:dyDescent="0.2">
      <c r="A264" t="s">
        <v>914</v>
      </c>
      <c r="B264" t="s">
        <v>7608</v>
      </c>
      <c r="C264" t="s">
        <v>843</v>
      </c>
      <c r="D264" t="s">
        <v>245</v>
      </c>
      <c r="E264" t="s">
        <v>915</v>
      </c>
      <c r="F264" t="s">
        <v>916</v>
      </c>
      <c r="G264">
        <v>8.5</v>
      </c>
      <c r="H264" t="str">
        <f t="shared" si="8"/>
        <v>ABV btwn 8 &amp;12</v>
      </c>
      <c r="I264">
        <v>17</v>
      </c>
      <c r="J264">
        <v>27</v>
      </c>
      <c r="K264">
        <v>13</v>
      </c>
      <c r="L264">
        <v>64</v>
      </c>
      <c r="M264">
        <v>20</v>
      </c>
      <c r="N264">
        <v>26</v>
      </c>
      <c r="O264">
        <v>116</v>
      </c>
      <c r="P264">
        <v>27</v>
      </c>
      <c r="Q264">
        <v>0</v>
      </c>
      <c r="R264">
        <v>44</v>
      </c>
      <c r="S264">
        <v>29</v>
      </c>
      <c r="T264">
        <v>15</v>
      </c>
      <c r="U264">
        <v>127</v>
      </c>
      <c r="V264">
        <f t="shared" si="9"/>
        <v>481</v>
      </c>
      <c r="W264">
        <v>4.0852269999999997</v>
      </c>
      <c r="X264">
        <v>3.9034089999999999</v>
      </c>
      <c r="Y264">
        <v>3.8863639999999999</v>
      </c>
      <c r="Z264">
        <v>4.1704549999999996</v>
      </c>
      <c r="AB264">
        <v>3.9715910000000001</v>
      </c>
      <c r="AC264">
        <v>88</v>
      </c>
    </row>
    <row r="265" spans="1:29" x14ac:dyDescent="0.2">
      <c r="A265" t="s">
        <v>917</v>
      </c>
      <c r="B265" t="s">
        <v>7608</v>
      </c>
      <c r="C265" t="s">
        <v>843</v>
      </c>
      <c r="D265" t="s">
        <v>918</v>
      </c>
      <c r="E265" t="s">
        <v>919</v>
      </c>
      <c r="F265" t="s">
        <v>40</v>
      </c>
      <c r="G265">
        <v>9</v>
      </c>
      <c r="H265" t="str">
        <f t="shared" si="8"/>
        <v>ABV btwn 8 &amp;12</v>
      </c>
      <c r="I265">
        <v>17</v>
      </c>
      <c r="J265">
        <v>27</v>
      </c>
      <c r="K265">
        <v>18</v>
      </c>
      <c r="L265">
        <v>62</v>
      </c>
      <c r="M265">
        <v>23</v>
      </c>
      <c r="N265">
        <v>20</v>
      </c>
      <c r="O265">
        <v>130</v>
      </c>
      <c r="P265">
        <v>28</v>
      </c>
      <c r="Q265">
        <v>0</v>
      </c>
      <c r="R265">
        <v>74</v>
      </c>
      <c r="S265">
        <v>3</v>
      </c>
      <c r="T265">
        <v>6</v>
      </c>
      <c r="U265">
        <v>126</v>
      </c>
      <c r="V265">
        <f t="shared" si="9"/>
        <v>490</v>
      </c>
      <c r="W265">
        <v>3.9668670000000001</v>
      </c>
      <c r="X265">
        <v>3.822289</v>
      </c>
      <c r="Y265">
        <v>3.927711</v>
      </c>
      <c r="Z265">
        <v>3.945783</v>
      </c>
      <c r="AB265">
        <v>3.8915660000000001</v>
      </c>
      <c r="AC265">
        <v>166</v>
      </c>
    </row>
    <row r="266" spans="1:29" x14ac:dyDescent="0.2">
      <c r="A266" t="s">
        <v>920</v>
      </c>
      <c r="B266" t="s">
        <v>7608</v>
      </c>
      <c r="C266" t="s">
        <v>843</v>
      </c>
      <c r="D266" t="s">
        <v>884</v>
      </c>
      <c r="E266" t="s">
        <v>921</v>
      </c>
      <c r="F266" t="s">
        <v>40</v>
      </c>
      <c r="G266">
        <v>7.8</v>
      </c>
      <c r="H266" t="str">
        <f t="shared" si="8"/>
        <v>ABV btwn 4 &amp; 8</v>
      </c>
      <c r="I266">
        <v>17</v>
      </c>
      <c r="J266">
        <v>27</v>
      </c>
      <c r="K266">
        <v>7</v>
      </c>
      <c r="L266">
        <v>77</v>
      </c>
      <c r="M266">
        <v>58</v>
      </c>
      <c r="N266">
        <v>31</v>
      </c>
      <c r="O266">
        <v>109</v>
      </c>
      <c r="P266">
        <v>39</v>
      </c>
      <c r="Q266">
        <v>0</v>
      </c>
      <c r="R266">
        <v>46</v>
      </c>
      <c r="S266">
        <v>36</v>
      </c>
      <c r="T266">
        <v>10</v>
      </c>
      <c r="U266">
        <v>123</v>
      </c>
      <c r="V266">
        <f t="shared" si="9"/>
        <v>536</v>
      </c>
      <c r="W266">
        <v>3.6822919999999999</v>
      </c>
      <c r="X266">
        <v>3.7604169999999999</v>
      </c>
      <c r="Y266">
        <v>3.8984380000000001</v>
      </c>
      <c r="Z266">
        <v>3.90625</v>
      </c>
      <c r="AB266">
        <v>3.8958330000000001</v>
      </c>
      <c r="AC266">
        <v>192</v>
      </c>
    </row>
    <row r="267" spans="1:29" x14ac:dyDescent="0.2">
      <c r="A267" t="s">
        <v>922</v>
      </c>
      <c r="B267" t="s">
        <v>7608</v>
      </c>
      <c r="C267" t="s">
        <v>843</v>
      </c>
      <c r="D267" t="s">
        <v>858</v>
      </c>
      <c r="E267" t="s">
        <v>923</v>
      </c>
      <c r="F267" t="s">
        <v>40</v>
      </c>
      <c r="G267">
        <v>8.5</v>
      </c>
      <c r="H267" t="str">
        <f t="shared" si="8"/>
        <v>ABV btwn 8 &amp;12</v>
      </c>
      <c r="I267">
        <v>17</v>
      </c>
      <c r="J267">
        <v>27</v>
      </c>
      <c r="K267">
        <v>9</v>
      </c>
      <c r="L267">
        <v>49</v>
      </c>
      <c r="M267">
        <v>42</v>
      </c>
      <c r="N267">
        <v>50</v>
      </c>
      <c r="O267">
        <v>89</v>
      </c>
      <c r="P267">
        <v>17</v>
      </c>
      <c r="Q267">
        <v>0</v>
      </c>
      <c r="R267">
        <v>34</v>
      </c>
      <c r="S267">
        <v>39</v>
      </c>
      <c r="T267">
        <v>17</v>
      </c>
      <c r="U267">
        <v>104</v>
      </c>
      <c r="V267">
        <f t="shared" si="9"/>
        <v>450</v>
      </c>
      <c r="W267">
        <v>3.632479</v>
      </c>
      <c r="X267">
        <v>3.8034189999999999</v>
      </c>
      <c r="Y267">
        <v>3.6666669999999999</v>
      </c>
      <c r="Z267">
        <v>3.7094019999999999</v>
      </c>
      <c r="AB267">
        <v>3.7136749999999998</v>
      </c>
      <c r="AC267">
        <v>117</v>
      </c>
    </row>
    <row r="268" spans="1:29" x14ac:dyDescent="0.2">
      <c r="A268" t="s">
        <v>924</v>
      </c>
      <c r="B268" t="s">
        <v>7608</v>
      </c>
      <c r="C268" t="s">
        <v>843</v>
      </c>
      <c r="D268" t="s">
        <v>925</v>
      </c>
      <c r="E268" t="s">
        <v>926</v>
      </c>
      <c r="F268" t="s">
        <v>40</v>
      </c>
      <c r="G268">
        <v>7.2</v>
      </c>
      <c r="H268" t="str">
        <f t="shared" si="8"/>
        <v>ABV btwn 4 &amp; 8</v>
      </c>
      <c r="I268">
        <v>17</v>
      </c>
      <c r="J268">
        <v>27</v>
      </c>
      <c r="K268">
        <v>15</v>
      </c>
      <c r="L268">
        <v>87</v>
      </c>
      <c r="M268">
        <v>37</v>
      </c>
      <c r="N268">
        <v>58</v>
      </c>
      <c r="O268">
        <v>152</v>
      </c>
      <c r="P268">
        <v>42</v>
      </c>
      <c r="Q268">
        <v>0</v>
      </c>
      <c r="R268">
        <v>72</v>
      </c>
      <c r="S268">
        <v>47</v>
      </c>
      <c r="T268">
        <v>8</v>
      </c>
      <c r="U268">
        <v>172</v>
      </c>
      <c r="V268">
        <f t="shared" si="9"/>
        <v>690</v>
      </c>
      <c r="W268">
        <v>4.0573769999999998</v>
      </c>
      <c r="X268">
        <v>4.0327869999999999</v>
      </c>
      <c r="Y268">
        <v>4.0928959999999996</v>
      </c>
      <c r="Z268">
        <v>4.1693990000000003</v>
      </c>
      <c r="AB268">
        <v>4.1448090000000004</v>
      </c>
      <c r="AC268">
        <v>183</v>
      </c>
    </row>
    <row r="269" spans="1:29" x14ac:dyDescent="0.2">
      <c r="A269" t="s">
        <v>927</v>
      </c>
      <c r="B269" t="s">
        <v>7608</v>
      </c>
      <c r="C269" t="s">
        <v>843</v>
      </c>
      <c r="D269" t="s">
        <v>336</v>
      </c>
      <c r="E269" t="s">
        <v>928</v>
      </c>
      <c r="F269" t="s">
        <v>929</v>
      </c>
      <c r="G269">
        <v>12.5</v>
      </c>
      <c r="H269" t="str">
        <f t="shared" si="8"/>
        <v>ABV btwn 12 &amp; 16</v>
      </c>
      <c r="I269">
        <v>17</v>
      </c>
      <c r="J269">
        <v>27</v>
      </c>
      <c r="K269">
        <v>6</v>
      </c>
      <c r="L269">
        <v>100</v>
      </c>
      <c r="M269">
        <v>69</v>
      </c>
      <c r="N269">
        <v>32</v>
      </c>
      <c r="O269">
        <v>216</v>
      </c>
      <c r="P269">
        <v>43</v>
      </c>
      <c r="Q269">
        <v>0</v>
      </c>
      <c r="R269">
        <v>124</v>
      </c>
      <c r="S269">
        <v>13</v>
      </c>
      <c r="T269">
        <v>16</v>
      </c>
      <c r="U269">
        <v>157</v>
      </c>
      <c r="V269">
        <f t="shared" si="9"/>
        <v>776</v>
      </c>
      <c r="W269">
        <v>4.1086960000000001</v>
      </c>
      <c r="X269">
        <v>3.7608700000000002</v>
      </c>
      <c r="Y269">
        <v>4.086957</v>
      </c>
      <c r="Z269">
        <v>4.0652169999999996</v>
      </c>
      <c r="AB269">
        <v>3.8695650000000001</v>
      </c>
      <c r="AC269">
        <v>23</v>
      </c>
    </row>
    <row r="270" spans="1:29" x14ac:dyDescent="0.2">
      <c r="A270" t="s">
        <v>930</v>
      </c>
      <c r="B270" t="s">
        <v>7608</v>
      </c>
      <c r="C270" t="s">
        <v>843</v>
      </c>
      <c r="D270" t="s">
        <v>931</v>
      </c>
      <c r="E270" t="s">
        <v>932</v>
      </c>
      <c r="F270" t="s">
        <v>933</v>
      </c>
      <c r="G270">
        <v>7.5</v>
      </c>
      <c r="H270" t="str">
        <f t="shared" si="8"/>
        <v>ABV btwn 4 &amp; 8</v>
      </c>
      <c r="I270">
        <v>17</v>
      </c>
      <c r="J270">
        <v>27</v>
      </c>
      <c r="K270">
        <v>5</v>
      </c>
      <c r="L270">
        <v>59</v>
      </c>
      <c r="M270">
        <v>14</v>
      </c>
      <c r="N270">
        <v>18</v>
      </c>
      <c r="O270">
        <v>91</v>
      </c>
      <c r="P270">
        <v>10</v>
      </c>
      <c r="Q270">
        <v>0</v>
      </c>
      <c r="R270">
        <v>20</v>
      </c>
      <c r="S270">
        <v>14</v>
      </c>
      <c r="T270">
        <v>16</v>
      </c>
      <c r="U270">
        <v>113</v>
      </c>
      <c r="V270">
        <f t="shared" si="9"/>
        <v>360</v>
      </c>
      <c r="W270">
        <v>3.657143</v>
      </c>
      <c r="X270">
        <v>3.838095</v>
      </c>
      <c r="Y270">
        <v>3.7523810000000002</v>
      </c>
      <c r="Z270">
        <v>3.7238099999999998</v>
      </c>
      <c r="AB270">
        <v>3.7476189999999998</v>
      </c>
      <c r="AC270">
        <v>105</v>
      </c>
    </row>
    <row r="271" spans="1:29" x14ac:dyDescent="0.2">
      <c r="A271" t="s">
        <v>934</v>
      </c>
      <c r="B271" t="s">
        <v>7608</v>
      </c>
      <c r="C271" t="s">
        <v>843</v>
      </c>
      <c r="D271" t="s">
        <v>935</v>
      </c>
      <c r="E271" t="s">
        <v>936</v>
      </c>
      <c r="F271" t="s">
        <v>937</v>
      </c>
      <c r="G271">
        <v>7</v>
      </c>
      <c r="H271" t="str">
        <f t="shared" si="8"/>
        <v>ABV btwn 4 &amp; 8</v>
      </c>
      <c r="I271">
        <v>17</v>
      </c>
      <c r="J271">
        <v>27</v>
      </c>
      <c r="K271">
        <v>9</v>
      </c>
      <c r="L271">
        <v>57</v>
      </c>
      <c r="M271">
        <v>17</v>
      </c>
      <c r="N271">
        <v>35</v>
      </c>
      <c r="O271">
        <v>69</v>
      </c>
      <c r="P271">
        <v>11</v>
      </c>
      <c r="Q271">
        <v>0</v>
      </c>
      <c r="R271">
        <v>20</v>
      </c>
      <c r="S271">
        <v>23</v>
      </c>
      <c r="T271">
        <v>8</v>
      </c>
      <c r="U271">
        <v>116</v>
      </c>
      <c r="V271">
        <f t="shared" si="9"/>
        <v>365</v>
      </c>
      <c r="W271">
        <v>3.3876400000000002</v>
      </c>
      <c r="X271">
        <v>3.7640449999999999</v>
      </c>
      <c r="Y271">
        <v>3.2471909999999999</v>
      </c>
      <c r="Z271">
        <v>3.2528090000000001</v>
      </c>
      <c r="AB271">
        <v>3.376404</v>
      </c>
      <c r="AC271">
        <v>89</v>
      </c>
    </row>
    <row r="272" spans="1:29" x14ac:dyDescent="0.2">
      <c r="A272" t="s">
        <v>938</v>
      </c>
      <c r="B272" t="s">
        <v>7608</v>
      </c>
      <c r="C272" t="s">
        <v>843</v>
      </c>
      <c r="D272" t="s">
        <v>122</v>
      </c>
      <c r="E272" t="s">
        <v>939</v>
      </c>
      <c r="F272" t="s">
        <v>940</v>
      </c>
      <c r="G272">
        <v>8.6</v>
      </c>
      <c r="H272" t="str">
        <f t="shared" si="8"/>
        <v>ABV btwn 8 &amp;12</v>
      </c>
      <c r="I272">
        <v>17</v>
      </c>
      <c r="J272">
        <v>27</v>
      </c>
      <c r="K272">
        <v>11</v>
      </c>
      <c r="L272">
        <v>77</v>
      </c>
      <c r="M272">
        <v>38</v>
      </c>
      <c r="N272">
        <v>34</v>
      </c>
      <c r="O272">
        <v>154</v>
      </c>
      <c r="P272">
        <v>37</v>
      </c>
      <c r="Q272">
        <v>0</v>
      </c>
      <c r="R272">
        <v>87</v>
      </c>
      <c r="S272">
        <v>28</v>
      </c>
      <c r="T272">
        <v>19</v>
      </c>
      <c r="U272">
        <v>129</v>
      </c>
      <c r="V272">
        <f t="shared" si="9"/>
        <v>614</v>
      </c>
      <c r="W272">
        <v>4.0923080000000001</v>
      </c>
      <c r="X272">
        <v>4.0999999999999996</v>
      </c>
      <c r="Y272">
        <v>4.0923080000000001</v>
      </c>
      <c r="Z272">
        <v>4.2076919999999998</v>
      </c>
      <c r="AB272">
        <v>4.0615379999999996</v>
      </c>
      <c r="AC272">
        <v>65</v>
      </c>
    </row>
    <row r="273" spans="1:29" hidden="1" x14ac:dyDescent="0.2">
      <c r="A273" t="s">
        <v>941</v>
      </c>
      <c r="B273" t="s">
        <v>7608</v>
      </c>
      <c r="C273" t="s">
        <v>843</v>
      </c>
      <c r="D273" t="s">
        <v>942</v>
      </c>
      <c r="E273" t="s">
        <v>943</v>
      </c>
      <c r="F273" t="s">
        <v>944</v>
      </c>
      <c r="G273">
        <v>10.5</v>
      </c>
      <c r="H273" t="str">
        <f t="shared" si="8"/>
        <v>ABV btwn 8 &amp;12</v>
      </c>
      <c r="I273">
        <v>17</v>
      </c>
      <c r="J273">
        <v>27</v>
      </c>
      <c r="K273">
        <v>6</v>
      </c>
      <c r="L273">
        <v>55</v>
      </c>
      <c r="M273">
        <v>31</v>
      </c>
      <c r="N273">
        <v>21</v>
      </c>
      <c r="O273">
        <v>58</v>
      </c>
      <c r="P273">
        <v>9</v>
      </c>
      <c r="Q273">
        <v>1</v>
      </c>
      <c r="R273">
        <v>17</v>
      </c>
      <c r="S273">
        <v>16</v>
      </c>
      <c r="T273">
        <v>5</v>
      </c>
      <c r="U273">
        <v>78</v>
      </c>
      <c r="V273">
        <f t="shared" si="9"/>
        <v>297</v>
      </c>
      <c r="W273">
        <v>3.125</v>
      </c>
      <c r="X273">
        <v>3.357955</v>
      </c>
      <c r="Y273">
        <v>2.875</v>
      </c>
      <c r="Z273">
        <v>2.9261360000000001</v>
      </c>
      <c r="AB273">
        <v>3.1534089999999999</v>
      </c>
      <c r="AC273">
        <v>88</v>
      </c>
    </row>
    <row r="274" spans="1:29" x14ac:dyDescent="0.2">
      <c r="A274" t="s">
        <v>945</v>
      </c>
      <c r="B274" t="s">
        <v>7608</v>
      </c>
      <c r="C274" t="s">
        <v>843</v>
      </c>
      <c r="D274" t="s">
        <v>946</v>
      </c>
      <c r="E274" t="s">
        <v>947</v>
      </c>
      <c r="F274" t="s">
        <v>40</v>
      </c>
      <c r="G274">
        <v>10.5</v>
      </c>
      <c r="H274" t="str">
        <f t="shared" si="8"/>
        <v>ABV btwn 8 &amp;12</v>
      </c>
      <c r="I274">
        <v>17</v>
      </c>
      <c r="J274">
        <v>27</v>
      </c>
      <c r="K274">
        <v>10</v>
      </c>
      <c r="L274">
        <v>43</v>
      </c>
      <c r="M274">
        <v>35</v>
      </c>
      <c r="N274">
        <v>29</v>
      </c>
      <c r="O274">
        <v>136</v>
      </c>
      <c r="P274">
        <v>26</v>
      </c>
      <c r="Q274">
        <v>0</v>
      </c>
      <c r="R274">
        <v>54</v>
      </c>
      <c r="S274">
        <v>23</v>
      </c>
      <c r="T274">
        <v>7</v>
      </c>
      <c r="U274">
        <v>76</v>
      </c>
      <c r="V274">
        <f t="shared" si="9"/>
        <v>439</v>
      </c>
      <c r="W274">
        <v>3.697368</v>
      </c>
      <c r="X274">
        <v>3.848684</v>
      </c>
      <c r="Y274">
        <v>3.3881579999999998</v>
      </c>
      <c r="Z274">
        <v>3.447368</v>
      </c>
      <c r="AB274">
        <v>3.1578949999999999</v>
      </c>
      <c r="AC274">
        <v>76</v>
      </c>
    </row>
    <row r="275" spans="1:29" x14ac:dyDescent="0.2">
      <c r="A275" t="s">
        <v>948</v>
      </c>
      <c r="B275" t="s">
        <v>7608</v>
      </c>
      <c r="C275" t="s">
        <v>843</v>
      </c>
      <c r="D275" t="s">
        <v>949</v>
      </c>
      <c r="E275" t="s">
        <v>950</v>
      </c>
      <c r="F275" t="s">
        <v>951</v>
      </c>
      <c r="G275">
        <v>6.7</v>
      </c>
      <c r="H275" t="str">
        <f t="shared" si="8"/>
        <v>ABV btwn 4 &amp; 8</v>
      </c>
      <c r="I275">
        <v>17</v>
      </c>
      <c r="J275">
        <v>27</v>
      </c>
      <c r="K275">
        <v>18</v>
      </c>
      <c r="L275">
        <v>96</v>
      </c>
      <c r="M275">
        <v>29</v>
      </c>
      <c r="N275">
        <v>49</v>
      </c>
      <c r="O275">
        <v>131</v>
      </c>
      <c r="P275">
        <v>16</v>
      </c>
      <c r="Q275">
        <v>0</v>
      </c>
      <c r="R275">
        <v>42</v>
      </c>
      <c r="S275">
        <v>55</v>
      </c>
      <c r="T275">
        <v>7</v>
      </c>
      <c r="U275">
        <v>187</v>
      </c>
      <c r="V275">
        <f t="shared" si="9"/>
        <v>630</v>
      </c>
      <c r="W275">
        <v>4</v>
      </c>
      <c r="X275">
        <v>3.5</v>
      </c>
      <c r="Y275">
        <v>3.5</v>
      </c>
      <c r="Z275">
        <v>3.5</v>
      </c>
      <c r="AB275">
        <v>3.5</v>
      </c>
      <c r="AC275">
        <v>1</v>
      </c>
    </row>
    <row r="276" spans="1:29" x14ac:dyDescent="0.2">
      <c r="A276" t="s">
        <v>952</v>
      </c>
      <c r="B276" t="s">
        <v>7608</v>
      </c>
      <c r="C276" t="s">
        <v>843</v>
      </c>
      <c r="D276" t="s">
        <v>953</v>
      </c>
      <c r="E276" t="s">
        <v>954</v>
      </c>
      <c r="F276" t="s">
        <v>40</v>
      </c>
      <c r="G276">
        <v>7.85</v>
      </c>
      <c r="H276" t="str">
        <f t="shared" si="8"/>
        <v>ABV btwn 4 &amp; 8</v>
      </c>
      <c r="I276">
        <v>17</v>
      </c>
      <c r="J276">
        <v>27</v>
      </c>
      <c r="K276">
        <v>6</v>
      </c>
      <c r="L276">
        <v>42</v>
      </c>
      <c r="M276">
        <v>27</v>
      </c>
      <c r="N276">
        <v>24</v>
      </c>
      <c r="O276">
        <v>83</v>
      </c>
      <c r="P276">
        <v>23</v>
      </c>
      <c r="Q276">
        <v>0</v>
      </c>
      <c r="R276">
        <v>37</v>
      </c>
      <c r="S276">
        <v>25</v>
      </c>
      <c r="T276">
        <v>15</v>
      </c>
      <c r="U276">
        <v>83</v>
      </c>
      <c r="V276">
        <f t="shared" si="9"/>
        <v>365</v>
      </c>
      <c r="W276">
        <v>3.75</v>
      </c>
      <c r="X276">
        <v>3.896226</v>
      </c>
      <c r="Y276">
        <v>3.8867919999999998</v>
      </c>
      <c r="Z276">
        <v>3.938679</v>
      </c>
      <c r="AB276">
        <v>3.9669810000000001</v>
      </c>
      <c r="AC276">
        <v>106</v>
      </c>
    </row>
    <row r="277" spans="1:29" x14ac:dyDescent="0.2">
      <c r="A277" t="s">
        <v>955</v>
      </c>
      <c r="B277" t="s">
        <v>7608</v>
      </c>
      <c r="C277" t="s">
        <v>843</v>
      </c>
      <c r="D277" t="s">
        <v>956</v>
      </c>
      <c r="E277" t="s">
        <v>957</v>
      </c>
      <c r="F277" t="s">
        <v>40</v>
      </c>
      <c r="G277">
        <v>8.5</v>
      </c>
      <c r="H277" t="str">
        <f t="shared" si="8"/>
        <v>ABV btwn 8 &amp;12</v>
      </c>
      <c r="I277">
        <v>17</v>
      </c>
      <c r="J277">
        <v>27</v>
      </c>
      <c r="K277">
        <v>19</v>
      </c>
      <c r="L277">
        <v>82</v>
      </c>
      <c r="M277">
        <v>25</v>
      </c>
      <c r="N277">
        <v>32</v>
      </c>
      <c r="O277">
        <v>130</v>
      </c>
      <c r="P277">
        <v>31</v>
      </c>
      <c r="Q277">
        <v>0</v>
      </c>
      <c r="R277">
        <v>61</v>
      </c>
      <c r="S277">
        <v>27</v>
      </c>
      <c r="T277">
        <v>26</v>
      </c>
      <c r="U277">
        <v>130</v>
      </c>
      <c r="V277">
        <f t="shared" si="9"/>
        <v>563</v>
      </c>
      <c r="W277">
        <v>4.0714290000000002</v>
      </c>
      <c r="X277">
        <v>4.1845239999999997</v>
      </c>
      <c r="Y277">
        <v>4.2202380000000002</v>
      </c>
      <c r="Z277">
        <v>4.2559519999999997</v>
      </c>
      <c r="AB277">
        <v>4.2916670000000003</v>
      </c>
      <c r="AC277">
        <v>84</v>
      </c>
    </row>
    <row r="278" spans="1:29" x14ac:dyDescent="0.2">
      <c r="A278" t="s">
        <v>958</v>
      </c>
      <c r="B278" t="s">
        <v>7608</v>
      </c>
      <c r="C278" t="s">
        <v>843</v>
      </c>
      <c r="D278" t="s">
        <v>959</v>
      </c>
      <c r="E278" t="s">
        <v>960</v>
      </c>
      <c r="F278" t="s">
        <v>961</v>
      </c>
      <c r="G278">
        <v>7</v>
      </c>
      <c r="H278" t="str">
        <f t="shared" si="8"/>
        <v>ABV btwn 4 &amp; 8</v>
      </c>
      <c r="I278">
        <v>17</v>
      </c>
      <c r="J278">
        <v>27</v>
      </c>
      <c r="K278">
        <v>17</v>
      </c>
      <c r="L278">
        <v>60</v>
      </c>
      <c r="M278">
        <v>17</v>
      </c>
      <c r="N278">
        <v>23</v>
      </c>
      <c r="O278">
        <v>104</v>
      </c>
      <c r="P278">
        <v>27</v>
      </c>
      <c r="Q278">
        <v>0</v>
      </c>
      <c r="R278">
        <v>32</v>
      </c>
      <c r="S278">
        <v>35</v>
      </c>
      <c r="T278">
        <v>11</v>
      </c>
      <c r="U278">
        <v>128</v>
      </c>
      <c r="V278">
        <f t="shared" si="9"/>
        <v>454</v>
      </c>
      <c r="W278">
        <v>3.4750000000000001</v>
      </c>
      <c r="X278">
        <v>3.7749999999999999</v>
      </c>
      <c r="Y278">
        <v>3.7250000000000001</v>
      </c>
      <c r="Z278">
        <v>3.4750000000000001</v>
      </c>
      <c r="AB278">
        <v>3.7250000000000001</v>
      </c>
      <c r="AC278">
        <v>20</v>
      </c>
    </row>
    <row r="279" spans="1:29" x14ac:dyDescent="0.2">
      <c r="A279" t="s">
        <v>962</v>
      </c>
      <c r="B279" t="s">
        <v>7608</v>
      </c>
      <c r="C279" t="s">
        <v>843</v>
      </c>
      <c r="D279" t="s">
        <v>963</v>
      </c>
      <c r="E279" t="s">
        <v>964</v>
      </c>
      <c r="F279" t="s">
        <v>965</v>
      </c>
      <c r="G279">
        <v>7.5</v>
      </c>
      <c r="H279" t="str">
        <f t="shared" si="8"/>
        <v>ABV btwn 4 &amp; 8</v>
      </c>
      <c r="I279">
        <v>17</v>
      </c>
      <c r="J279">
        <v>27</v>
      </c>
      <c r="K279">
        <v>9</v>
      </c>
      <c r="L279">
        <v>54</v>
      </c>
      <c r="M279">
        <v>27</v>
      </c>
      <c r="N279">
        <v>39</v>
      </c>
      <c r="O279">
        <v>94</v>
      </c>
      <c r="P279">
        <v>17</v>
      </c>
      <c r="Q279">
        <v>0</v>
      </c>
      <c r="R279">
        <v>54</v>
      </c>
      <c r="S279">
        <v>44</v>
      </c>
      <c r="T279">
        <v>7</v>
      </c>
      <c r="U279">
        <v>92</v>
      </c>
      <c r="V279">
        <f t="shared" si="9"/>
        <v>437</v>
      </c>
      <c r="W279">
        <v>3.8541669999999999</v>
      </c>
      <c r="X279">
        <v>4.0416670000000003</v>
      </c>
      <c r="Y279">
        <v>3.8333330000000001</v>
      </c>
      <c r="Z279">
        <v>3.875</v>
      </c>
      <c r="AB279">
        <v>3.8333330000000001</v>
      </c>
      <c r="AC279">
        <v>24</v>
      </c>
    </row>
    <row r="280" spans="1:29" x14ac:dyDescent="0.2">
      <c r="A280" t="s">
        <v>966</v>
      </c>
      <c r="B280" t="s">
        <v>7608</v>
      </c>
      <c r="C280" t="s">
        <v>843</v>
      </c>
      <c r="D280" t="s">
        <v>967</v>
      </c>
      <c r="E280" t="s">
        <v>968</v>
      </c>
      <c r="F280" t="s">
        <v>40</v>
      </c>
      <c r="G280">
        <v>7.3</v>
      </c>
      <c r="H280" t="str">
        <f t="shared" si="8"/>
        <v>ABV btwn 4 &amp; 8</v>
      </c>
      <c r="I280">
        <v>17</v>
      </c>
      <c r="J280">
        <v>27</v>
      </c>
      <c r="K280">
        <v>16</v>
      </c>
      <c r="L280">
        <v>52</v>
      </c>
      <c r="M280">
        <v>15</v>
      </c>
      <c r="N280">
        <v>29</v>
      </c>
      <c r="O280">
        <v>85</v>
      </c>
      <c r="P280">
        <v>30</v>
      </c>
      <c r="Q280">
        <v>0</v>
      </c>
      <c r="R280">
        <v>37</v>
      </c>
      <c r="S280">
        <v>22</v>
      </c>
      <c r="T280">
        <v>10</v>
      </c>
      <c r="U280">
        <v>107</v>
      </c>
      <c r="V280">
        <f t="shared" si="9"/>
        <v>403</v>
      </c>
      <c r="W280">
        <v>3.746032</v>
      </c>
      <c r="X280">
        <v>3.714286</v>
      </c>
      <c r="Y280">
        <v>3.8095240000000001</v>
      </c>
      <c r="Z280">
        <v>3.7936510000000001</v>
      </c>
      <c r="AB280">
        <v>3.714286</v>
      </c>
      <c r="AC280">
        <v>63</v>
      </c>
    </row>
    <row r="281" spans="1:29" x14ac:dyDescent="0.2">
      <c r="A281" t="s">
        <v>969</v>
      </c>
      <c r="B281" t="s">
        <v>7608</v>
      </c>
      <c r="C281" t="s">
        <v>843</v>
      </c>
      <c r="D281" t="s">
        <v>493</v>
      </c>
      <c r="E281" t="s">
        <v>970</v>
      </c>
      <c r="F281" t="s">
        <v>971</v>
      </c>
      <c r="G281">
        <v>8</v>
      </c>
      <c r="H281" t="str">
        <f t="shared" si="8"/>
        <v>ABV btwn 8 &amp;12</v>
      </c>
      <c r="I281">
        <v>17</v>
      </c>
      <c r="J281">
        <v>27</v>
      </c>
      <c r="K281">
        <v>11</v>
      </c>
      <c r="L281">
        <v>82</v>
      </c>
      <c r="M281">
        <v>26</v>
      </c>
      <c r="N281">
        <v>37</v>
      </c>
      <c r="O281">
        <v>95</v>
      </c>
      <c r="P281">
        <v>32</v>
      </c>
      <c r="Q281">
        <v>0</v>
      </c>
      <c r="R281">
        <v>46</v>
      </c>
      <c r="S281">
        <v>26</v>
      </c>
      <c r="T281">
        <v>24</v>
      </c>
      <c r="U281">
        <v>132</v>
      </c>
      <c r="V281">
        <f t="shared" si="9"/>
        <v>511</v>
      </c>
      <c r="W281">
        <v>4.2758620000000001</v>
      </c>
      <c r="X281">
        <v>4.2241379999999999</v>
      </c>
      <c r="Y281">
        <v>4.3103449999999999</v>
      </c>
      <c r="Z281">
        <v>4.3793100000000003</v>
      </c>
      <c r="AB281">
        <v>4.2241379999999999</v>
      </c>
      <c r="AC281">
        <v>29</v>
      </c>
    </row>
    <row r="282" spans="1:29" x14ac:dyDescent="0.2">
      <c r="A282" t="s">
        <v>972</v>
      </c>
      <c r="B282" t="s">
        <v>7608</v>
      </c>
      <c r="C282" t="s">
        <v>843</v>
      </c>
      <c r="D282" t="s">
        <v>973</v>
      </c>
      <c r="E282" t="s">
        <v>974</v>
      </c>
      <c r="F282" t="s">
        <v>40</v>
      </c>
      <c r="G282">
        <v>8</v>
      </c>
      <c r="H282" t="str">
        <f t="shared" si="8"/>
        <v>ABV btwn 8 &amp;12</v>
      </c>
      <c r="I282">
        <v>17</v>
      </c>
      <c r="J282">
        <v>27</v>
      </c>
      <c r="K282">
        <v>9</v>
      </c>
      <c r="L282">
        <v>119</v>
      </c>
      <c r="M282">
        <v>20</v>
      </c>
      <c r="N282">
        <v>57</v>
      </c>
      <c r="O282">
        <v>101</v>
      </c>
      <c r="P282">
        <v>21</v>
      </c>
      <c r="Q282">
        <v>0</v>
      </c>
      <c r="R282">
        <v>29</v>
      </c>
      <c r="S282">
        <v>37</v>
      </c>
      <c r="T282">
        <v>0</v>
      </c>
      <c r="U282">
        <v>147</v>
      </c>
      <c r="V282">
        <f t="shared" si="9"/>
        <v>540</v>
      </c>
      <c r="W282">
        <v>3.8181820000000002</v>
      </c>
      <c r="X282">
        <v>3.954545</v>
      </c>
      <c r="Y282">
        <v>3.5</v>
      </c>
      <c r="Z282">
        <v>3.5</v>
      </c>
      <c r="AB282">
        <v>3.5909089999999999</v>
      </c>
      <c r="AC282">
        <v>11</v>
      </c>
    </row>
    <row r="283" spans="1:29" x14ac:dyDescent="0.2">
      <c r="A283" t="s">
        <v>975</v>
      </c>
      <c r="B283" t="s">
        <v>7608</v>
      </c>
      <c r="C283" t="s">
        <v>976</v>
      </c>
      <c r="D283" t="s">
        <v>977</v>
      </c>
      <c r="E283" t="s">
        <v>978</v>
      </c>
      <c r="F283" t="s">
        <v>979</v>
      </c>
      <c r="G283">
        <v>12</v>
      </c>
      <c r="H283" t="str">
        <f t="shared" si="8"/>
        <v>ABV btwn 12 &amp; 16</v>
      </c>
      <c r="I283">
        <v>25</v>
      </c>
      <c r="J283">
        <v>35</v>
      </c>
      <c r="K283">
        <v>14</v>
      </c>
      <c r="L283">
        <v>47</v>
      </c>
      <c r="M283">
        <v>60</v>
      </c>
      <c r="N283">
        <v>26</v>
      </c>
      <c r="O283">
        <v>118</v>
      </c>
      <c r="P283">
        <v>29</v>
      </c>
      <c r="Q283">
        <v>0</v>
      </c>
      <c r="R283">
        <v>85</v>
      </c>
      <c r="S283">
        <v>14</v>
      </c>
      <c r="T283">
        <v>18</v>
      </c>
      <c r="U283">
        <v>85</v>
      </c>
      <c r="V283">
        <f t="shared" si="9"/>
        <v>496</v>
      </c>
      <c r="W283">
        <v>4.2153520000000002</v>
      </c>
      <c r="X283">
        <v>3.9413649999999998</v>
      </c>
      <c r="Y283">
        <v>4.115672</v>
      </c>
      <c r="Z283">
        <v>4.2675910000000004</v>
      </c>
      <c r="AB283">
        <v>3.9195099999999998</v>
      </c>
      <c r="AC283">
        <v>938</v>
      </c>
    </row>
    <row r="284" spans="1:29" x14ac:dyDescent="0.2">
      <c r="A284" t="s">
        <v>980</v>
      </c>
      <c r="B284" t="s">
        <v>7608</v>
      </c>
      <c r="C284" t="s">
        <v>976</v>
      </c>
      <c r="D284" t="s">
        <v>336</v>
      </c>
      <c r="E284" t="s">
        <v>981</v>
      </c>
      <c r="F284" t="s">
        <v>40</v>
      </c>
      <c r="G284">
        <v>15.5</v>
      </c>
      <c r="H284" t="str">
        <f t="shared" si="8"/>
        <v>ABV btwn 12 &amp; 16</v>
      </c>
      <c r="I284">
        <v>25</v>
      </c>
      <c r="J284">
        <v>35</v>
      </c>
      <c r="K284">
        <v>11</v>
      </c>
      <c r="L284">
        <v>58</v>
      </c>
      <c r="M284">
        <v>30</v>
      </c>
      <c r="N284">
        <v>13</v>
      </c>
      <c r="O284">
        <v>168</v>
      </c>
      <c r="P284">
        <v>36</v>
      </c>
      <c r="Q284">
        <v>0</v>
      </c>
      <c r="R284">
        <v>99</v>
      </c>
      <c r="S284">
        <v>9</v>
      </c>
      <c r="T284">
        <v>6</v>
      </c>
      <c r="U284">
        <v>90</v>
      </c>
      <c r="V284">
        <f t="shared" si="9"/>
        <v>520</v>
      </c>
      <c r="W284">
        <v>3.625</v>
      </c>
      <c r="X284">
        <v>4</v>
      </c>
      <c r="Y284">
        <v>4</v>
      </c>
      <c r="Z284">
        <v>4.5</v>
      </c>
      <c r="AB284">
        <v>4</v>
      </c>
      <c r="AC284">
        <v>4</v>
      </c>
    </row>
    <row r="285" spans="1:29" x14ac:dyDescent="0.2">
      <c r="A285" t="s">
        <v>982</v>
      </c>
      <c r="B285" t="s">
        <v>7608</v>
      </c>
      <c r="C285" t="s">
        <v>976</v>
      </c>
      <c r="D285" t="s">
        <v>336</v>
      </c>
      <c r="E285" t="s">
        <v>983</v>
      </c>
      <c r="F285" t="s">
        <v>40</v>
      </c>
      <c r="G285">
        <v>13</v>
      </c>
      <c r="H285" t="str">
        <f t="shared" si="8"/>
        <v>ABV btwn 12 &amp; 16</v>
      </c>
      <c r="I285">
        <v>25</v>
      </c>
      <c r="J285">
        <v>35</v>
      </c>
      <c r="K285">
        <v>8</v>
      </c>
      <c r="L285">
        <v>66</v>
      </c>
      <c r="M285">
        <v>78</v>
      </c>
      <c r="N285">
        <v>25</v>
      </c>
      <c r="O285">
        <v>175</v>
      </c>
      <c r="P285">
        <v>46</v>
      </c>
      <c r="Q285">
        <v>0</v>
      </c>
      <c r="R285">
        <v>88</v>
      </c>
      <c r="S285">
        <v>16</v>
      </c>
      <c r="T285">
        <v>27</v>
      </c>
      <c r="U285">
        <v>130</v>
      </c>
      <c r="V285">
        <f t="shared" si="9"/>
        <v>659</v>
      </c>
      <c r="W285">
        <v>3.9605260000000002</v>
      </c>
      <c r="X285">
        <v>3.776316</v>
      </c>
      <c r="Y285">
        <v>4</v>
      </c>
      <c r="Z285">
        <v>3.8881579999999998</v>
      </c>
      <c r="AB285">
        <v>3.697368</v>
      </c>
      <c r="AC285">
        <v>76</v>
      </c>
    </row>
    <row r="286" spans="1:29" x14ac:dyDescent="0.2">
      <c r="A286" t="s">
        <v>984</v>
      </c>
      <c r="B286" t="s">
        <v>7608</v>
      </c>
      <c r="C286" t="s">
        <v>976</v>
      </c>
      <c r="D286" t="s">
        <v>985</v>
      </c>
      <c r="E286" t="s">
        <v>986</v>
      </c>
      <c r="F286" t="s">
        <v>40</v>
      </c>
      <c r="G286">
        <v>11.5</v>
      </c>
      <c r="H286" t="str">
        <f t="shared" si="8"/>
        <v>ABV btwn 8 &amp;12</v>
      </c>
      <c r="I286">
        <v>25</v>
      </c>
      <c r="J286">
        <v>35</v>
      </c>
      <c r="K286">
        <v>14</v>
      </c>
      <c r="L286">
        <v>79</v>
      </c>
      <c r="M286">
        <v>63</v>
      </c>
      <c r="N286">
        <v>18</v>
      </c>
      <c r="O286">
        <v>105</v>
      </c>
      <c r="P286">
        <v>41</v>
      </c>
      <c r="Q286">
        <v>0</v>
      </c>
      <c r="R286">
        <v>106</v>
      </c>
      <c r="S286">
        <v>9</v>
      </c>
      <c r="T286">
        <v>39</v>
      </c>
      <c r="U286">
        <v>114</v>
      </c>
      <c r="V286">
        <f t="shared" si="9"/>
        <v>588</v>
      </c>
      <c r="W286">
        <v>4.3</v>
      </c>
      <c r="X286">
        <v>4.1111110000000002</v>
      </c>
      <c r="Y286">
        <v>4.3111110000000004</v>
      </c>
      <c r="Z286">
        <v>4.4777779999999998</v>
      </c>
      <c r="AB286">
        <v>4.3333329999999997</v>
      </c>
      <c r="AC286">
        <v>45</v>
      </c>
    </row>
    <row r="287" spans="1:29" x14ac:dyDescent="0.2">
      <c r="A287" t="s">
        <v>987</v>
      </c>
      <c r="B287" t="s">
        <v>7608</v>
      </c>
      <c r="C287" t="s">
        <v>976</v>
      </c>
      <c r="D287" t="s">
        <v>967</v>
      </c>
      <c r="E287" t="s">
        <v>988</v>
      </c>
      <c r="F287" t="s">
        <v>40</v>
      </c>
      <c r="G287">
        <v>11.5</v>
      </c>
      <c r="H287" t="str">
        <f t="shared" si="8"/>
        <v>ABV btwn 8 &amp;12</v>
      </c>
      <c r="I287">
        <v>25</v>
      </c>
      <c r="J287">
        <v>35</v>
      </c>
      <c r="K287">
        <v>9</v>
      </c>
      <c r="L287">
        <v>49</v>
      </c>
      <c r="M287">
        <v>46</v>
      </c>
      <c r="N287">
        <v>23</v>
      </c>
      <c r="O287">
        <v>150</v>
      </c>
      <c r="P287">
        <v>45</v>
      </c>
      <c r="Q287">
        <v>1</v>
      </c>
      <c r="R287">
        <v>82</v>
      </c>
      <c r="S287">
        <v>10</v>
      </c>
      <c r="T287">
        <v>8</v>
      </c>
      <c r="U287">
        <v>110</v>
      </c>
      <c r="V287">
        <f t="shared" si="9"/>
        <v>533</v>
      </c>
      <c r="W287">
        <v>3.5</v>
      </c>
      <c r="X287">
        <v>3.5</v>
      </c>
      <c r="Y287">
        <v>4</v>
      </c>
      <c r="Z287">
        <v>4</v>
      </c>
      <c r="AB287">
        <v>4</v>
      </c>
      <c r="AC287">
        <v>1</v>
      </c>
    </row>
    <row r="288" spans="1:29" x14ac:dyDescent="0.2">
      <c r="A288" t="s">
        <v>989</v>
      </c>
      <c r="B288" t="s">
        <v>7608</v>
      </c>
      <c r="C288" t="s">
        <v>976</v>
      </c>
      <c r="D288" t="s">
        <v>52</v>
      </c>
      <c r="E288" t="s">
        <v>990</v>
      </c>
      <c r="F288" t="s">
        <v>991</v>
      </c>
      <c r="G288">
        <v>18</v>
      </c>
      <c r="H288" t="str">
        <f t="shared" si="8"/>
        <v>ABV&gt;16</v>
      </c>
      <c r="I288">
        <v>25</v>
      </c>
      <c r="J288">
        <v>35</v>
      </c>
      <c r="K288">
        <v>15</v>
      </c>
      <c r="L288">
        <v>59</v>
      </c>
      <c r="M288">
        <v>79</v>
      </c>
      <c r="N288">
        <v>15</v>
      </c>
      <c r="O288">
        <v>171</v>
      </c>
      <c r="P288">
        <v>49</v>
      </c>
      <c r="Q288">
        <v>0</v>
      </c>
      <c r="R288">
        <v>77</v>
      </c>
      <c r="S288">
        <v>13</v>
      </c>
      <c r="T288">
        <v>10</v>
      </c>
      <c r="U288">
        <v>119</v>
      </c>
      <c r="V288">
        <f t="shared" si="9"/>
        <v>607</v>
      </c>
      <c r="W288">
        <v>4.0227269999999997</v>
      </c>
      <c r="X288">
        <v>3.954545</v>
      </c>
      <c r="Y288">
        <v>4.2045450000000004</v>
      </c>
      <c r="Z288">
        <v>4.1818179999999998</v>
      </c>
      <c r="AB288">
        <v>4.1363640000000004</v>
      </c>
      <c r="AC288">
        <v>22</v>
      </c>
    </row>
    <row r="289" spans="1:29" x14ac:dyDescent="0.2">
      <c r="A289" t="s">
        <v>992</v>
      </c>
      <c r="B289" t="s">
        <v>7608</v>
      </c>
      <c r="C289" t="s">
        <v>976</v>
      </c>
      <c r="D289" t="s">
        <v>993</v>
      </c>
      <c r="E289" t="s">
        <v>994</v>
      </c>
      <c r="F289" t="s">
        <v>40</v>
      </c>
      <c r="G289">
        <v>9.4</v>
      </c>
      <c r="H289" t="str">
        <f t="shared" si="8"/>
        <v>ABV btwn 8 &amp;12</v>
      </c>
      <c r="I289">
        <v>25</v>
      </c>
      <c r="J289">
        <v>35</v>
      </c>
      <c r="K289">
        <v>12</v>
      </c>
      <c r="L289">
        <v>58</v>
      </c>
      <c r="M289">
        <v>46</v>
      </c>
      <c r="N289">
        <v>23</v>
      </c>
      <c r="O289">
        <v>124</v>
      </c>
      <c r="P289">
        <v>33</v>
      </c>
      <c r="Q289">
        <v>1</v>
      </c>
      <c r="R289">
        <v>54</v>
      </c>
      <c r="S289">
        <v>28</v>
      </c>
      <c r="T289">
        <v>10</v>
      </c>
      <c r="U289">
        <v>92</v>
      </c>
      <c r="V289">
        <f t="shared" si="9"/>
        <v>481</v>
      </c>
      <c r="W289">
        <v>3.5416669999999999</v>
      </c>
      <c r="X289">
        <v>3.7708330000000001</v>
      </c>
      <c r="Y289">
        <v>3.7291669999999999</v>
      </c>
      <c r="Z289">
        <v>3.625</v>
      </c>
      <c r="AB289">
        <v>3.6458330000000001</v>
      </c>
      <c r="AC289">
        <v>24</v>
      </c>
    </row>
    <row r="290" spans="1:29" hidden="1" x14ac:dyDescent="0.2">
      <c r="A290" t="s">
        <v>995</v>
      </c>
      <c r="B290" t="s">
        <v>7608</v>
      </c>
      <c r="C290" t="s">
        <v>976</v>
      </c>
      <c r="D290" t="s">
        <v>996</v>
      </c>
      <c r="E290" t="s">
        <v>997</v>
      </c>
      <c r="F290" t="s">
        <v>40</v>
      </c>
      <c r="G290">
        <v>13</v>
      </c>
      <c r="H290" t="str">
        <f t="shared" si="8"/>
        <v>ABV btwn 12 &amp; 16</v>
      </c>
      <c r="I290">
        <v>25</v>
      </c>
      <c r="J290">
        <v>35</v>
      </c>
      <c r="K290">
        <v>2</v>
      </c>
      <c r="L290">
        <v>15</v>
      </c>
      <c r="M290">
        <v>15</v>
      </c>
      <c r="N290">
        <v>4</v>
      </c>
      <c r="O290">
        <v>36</v>
      </c>
      <c r="P290">
        <v>17</v>
      </c>
      <c r="Q290">
        <v>0</v>
      </c>
      <c r="R290">
        <v>27</v>
      </c>
      <c r="S290">
        <v>2</v>
      </c>
      <c r="T290">
        <v>7</v>
      </c>
      <c r="U290">
        <v>16</v>
      </c>
      <c r="V290">
        <f t="shared" si="9"/>
        <v>141</v>
      </c>
      <c r="W290">
        <v>3.5</v>
      </c>
      <c r="X290">
        <v>4</v>
      </c>
      <c r="Y290">
        <v>2.5</v>
      </c>
      <c r="Z290">
        <v>2.5</v>
      </c>
      <c r="AB290">
        <v>3.5</v>
      </c>
      <c r="AC290">
        <v>1</v>
      </c>
    </row>
    <row r="291" spans="1:29" x14ac:dyDescent="0.2">
      <c r="A291" t="s">
        <v>998</v>
      </c>
      <c r="B291" t="s">
        <v>7608</v>
      </c>
      <c r="C291" t="s">
        <v>976</v>
      </c>
      <c r="D291" t="s">
        <v>996</v>
      </c>
      <c r="E291" t="s">
        <v>999</v>
      </c>
      <c r="F291" t="s">
        <v>40</v>
      </c>
      <c r="G291">
        <v>30.86</v>
      </c>
      <c r="H291" t="str">
        <f t="shared" si="8"/>
        <v>ABV&gt;16</v>
      </c>
      <c r="I291">
        <v>25</v>
      </c>
      <c r="J291">
        <v>35</v>
      </c>
      <c r="K291">
        <v>4</v>
      </c>
      <c r="L291">
        <v>5</v>
      </c>
      <c r="M291">
        <v>14</v>
      </c>
      <c r="N291">
        <v>2</v>
      </c>
      <c r="O291">
        <v>16</v>
      </c>
      <c r="P291">
        <v>6</v>
      </c>
      <c r="Q291">
        <v>0</v>
      </c>
      <c r="R291">
        <v>10</v>
      </c>
      <c r="S291">
        <v>2</v>
      </c>
      <c r="T291">
        <v>4</v>
      </c>
      <c r="U291">
        <v>10</v>
      </c>
      <c r="V291">
        <f t="shared" si="9"/>
        <v>73</v>
      </c>
      <c r="W291">
        <v>4</v>
      </c>
      <c r="X291">
        <v>4</v>
      </c>
      <c r="Y291">
        <v>4</v>
      </c>
      <c r="Z291">
        <v>4.5</v>
      </c>
      <c r="AB291">
        <v>3.5</v>
      </c>
      <c r="AC291">
        <v>1</v>
      </c>
    </row>
    <row r="292" spans="1:29" x14ac:dyDescent="0.2">
      <c r="A292" t="s">
        <v>1000</v>
      </c>
      <c r="B292" t="s">
        <v>7608</v>
      </c>
      <c r="C292" t="s">
        <v>976</v>
      </c>
      <c r="D292" t="s">
        <v>1001</v>
      </c>
      <c r="E292" t="s">
        <v>1002</v>
      </c>
      <c r="F292" t="s">
        <v>40</v>
      </c>
      <c r="G292">
        <v>11.9</v>
      </c>
      <c r="H292" t="str">
        <f t="shared" si="8"/>
        <v>ABV btwn 8 &amp;12</v>
      </c>
      <c r="I292">
        <v>25</v>
      </c>
      <c r="J292">
        <v>35</v>
      </c>
      <c r="K292">
        <v>1</v>
      </c>
      <c r="L292">
        <v>5</v>
      </c>
      <c r="M292">
        <v>8</v>
      </c>
      <c r="N292">
        <v>8</v>
      </c>
      <c r="O292">
        <v>21</v>
      </c>
      <c r="P292">
        <v>4</v>
      </c>
      <c r="Q292">
        <v>0</v>
      </c>
      <c r="R292">
        <v>8</v>
      </c>
      <c r="S292">
        <v>6</v>
      </c>
      <c r="T292">
        <v>0</v>
      </c>
      <c r="U292">
        <v>8</v>
      </c>
      <c r="V292">
        <f t="shared" si="9"/>
        <v>69</v>
      </c>
      <c r="W292">
        <v>3.75</v>
      </c>
      <c r="X292">
        <v>3.75</v>
      </c>
      <c r="Y292">
        <v>4</v>
      </c>
      <c r="Z292">
        <v>4</v>
      </c>
      <c r="AB292">
        <v>2.75</v>
      </c>
      <c r="AC292">
        <v>2</v>
      </c>
    </row>
    <row r="293" spans="1:29" x14ac:dyDescent="0.2">
      <c r="A293" t="s">
        <v>1003</v>
      </c>
      <c r="B293" t="s">
        <v>7608</v>
      </c>
      <c r="C293" t="s">
        <v>976</v>
      </c>
      <c r="D293" t="s">
        <v>996</v>
      </c>
      <c r="E293" t="s">
        <v>1004</v>
      </c>
      <c r="F293" t="s">
        <v>40</v>
      </c>
      <c r="G293">
        <v>57.5</v>
      </c>
      <c r="H293" t="str">
        <f t="shared" si="8"/>
        <v>ABV&gt;16</v>
      </c>
      <c r="I293">
        <v>25</v>
      </c>
      <c r="J293">
        <v>35</v>
      </c>
      <c r="K293">
        <v>0</v>
      </c>
      <c r="L293">
        <v>7</v>
      </c>
      <c r="M293">
        <v>17</v>
      </c>
      <c r="N293">
        <v>3</v>
      </c>
      <c r="O293">
        <v>9</v>
      </c>
      <c r="P293">
        <v>6</v>
      </c>
      <c r="Q293">
        <v>0</v>
      </c>
      <c r="R293">
        <v>10</v>
      </c>
      <c r="S293">
        <v>0</v>
      </c>
      <c r="T293">
        <v>2</v>
      </c>
      <c r="U293">
        <v>4</v>
      </c>
      <c r="V293">
        <f t="shared" si="9"/>
        <v>58</v>
      </c>
      <c r="W293">
        <v>4</v>
      </c>
      <c r="X293">
        <v>4</v>
      </c>
      <c r="Y293">
        <v>4</v>
      </c>
      <c r="Z293">
        <v>3.5</v>
      </c>
      <c r="AB293">
        <v>4</v>
      </c>
      <c r="AC293">
        <v>1</v>
      </c>
    </row>
    <row r="294" spans="1:29" x14ac:dyDescent="0.2">
      <c r="A294" t="s">
        <v>1005</v>
      </c>
      <c r="B294" t="s">
        <v>7608</v>
      </c>
      <c r="C294" t="s">
        <v>976</v>
      </c>
      <c r="D294" t="s">
        <v>1006</v>
      </c>
      <c r="E294" t="s">
        <v>1007</v>
      </c>
      <c r="F294" t="s">
        <v>40</v>
      </c>
      <c r="G294">
        <v>12</v>
      </c>
      <c r="H294" t="str">
        <f t="shared" si="8"/>
        <v>ABV btwn 12 &amp; 16</v>
      </c>
      <c r="I294">
        <v>25</v>
      </c>
      <c r="J294">
        <v>35</v>
      </c>
      <c r="K294">
        <v>3</v>
      </c>
      <c r="L294">
        <v>7</v>
      </c>
      <c r="M294">
        <v>14</v>
      </c>
      <c r="N294">
        <v>2</v>
      </c>
      <c r="O294">
        <v>31</v>
      </c>
      <c r="P294">
        <v>9</v>
      </c>
      <c r="Q294">
        <v>0</v>
      </c>
      <c r="R294">
        <v>16</v>
      </c>
      <c r="S294">
        <v>0</v>
      </c>
      <c r="T294">
        <v>6</v>
      </c>
      <c r="U294">
        <v>17</v>
      </c>
      <c r="V294">
        <f t="shared" si="9"/>
        <v>105</v>
      </c>
      <c r="W294">
        <v>3.875</v>
      </c>
      <c r="X294">
        <v>3.875</v>
      </c>
      <c r="Y294">
        <v>4</v>
      </c>
      <c r="Z294">
        <v>4.375</v>
      </c>
      <c r="AB294">
        <v>4</v>
      </c>
      <c r="AC294">
        <v>4</v>
      </c>
    </row>
    <row r="295" spans="1:29" x14ac:dyDescent="0.2">
      <c r="A295" t="s">
        <v>1008</v>
      </c>
      <c r="B295" t="s">
        <v>7608</v>
      </c>
      <c r="C295" t="s">
        <v>976</v>
      </c>
      <c r="D295" t="s">
        <v>578</v>
      </c>
      <c r="E295" t="s">
        <v>1009</v>
      </c>
      <c r="F295" t="s">
        <v>40</v>
      </c>
      <c r="G295">
        <v>10.5</v>
      </c>
      <c r="H295" t="str">
        <f t="shared" si="8"/>
        <v>ABV btwn 8 &amp;12</v>
      </c>
      <c r="I295">
        <v>25</v>
      </c>
      <c r="J295">
        <v>35</v>
      </c>
      <c r="K295">
        <v>0</v>
      </c>
      <c r="L295">
        <v>12</v>
      </c>
      <c r="M295">
        <v>6</v>
      </c>
      <c r="N295">
        <v>5</v>
      </c>
      <c r="O295">
        <v>13</v>
      </c>
      <c r="P295">
        <v>3</v>
      </c>
      <c r="Q295">
        <v>0</v>
      </c>
      <c r="R295">
        <v>7</v>
      </c>
      <c r="S295">
        <v>3</v>
      </c>
      <c r="T295">
        <v>2</v>
      </c>
      <c r="U295">
        <v>20</v>
      </c>
      <c r="V295">
        <f t="shared" si="9"/>
        <v>71</v>
      </c>
      <c r="W295">
        <v>4</v>
      </c>
      <c r="X295">
        <v>4.5</v>
      </c>
      <c r="Y295">
        <v>3.75</v>
      </c>
      <c r="Z295">
        <v>4.25</v>
      </c>
      <c r="AB295">
        <v>4.25</v>
      </c>
      <c r="AC295">
        <v>2</v>
      </c>
    </row>
    <row r="296" spans="1:29" x14ac:dyDescent="0.2">
      <c r="A296" t="s">
        <v>1010</v>
      </c>
      <c r="B296" t="s">
        <v>7608</v>
      </c>
      <c r="C296" t="s">
        <v>976</v>
      </c>
      <c r="D296" t="s">
        <v>1011</v>
      </c>
      <c r="E296" t="s">
        <v>1012</v>
      </c>
      <c r="F296" t="s">
        <v>40</v>
      </c>
      <c r="G296">
        <v>8.5</v>
      </c>
      <c r="H296" t="str">
        <f t="shared" si="8"/>
        <v>ABV btwn 8 &amp;12</v>
      </c>
      <c r="I296">
        <v>25</v>
      </c>
      <c r="J296">
        <v>35</v>
      </c>
      <c r="K296">
        <v>0</v>
      </c>
      <c r="L296">
        <v>0</v>
      </c>
      <c r="M296">
        <v>0</v>
      </c>
      <c r="N296">
        <v>0</v>
      </c>
      <c r="O296">
        <v>0</v>
      </c>
      <c r="P296">
        <v>0</v>
      </c>
      <c r="Q296">
        <v>0</v>
      </c>
      <c r="R296">
        <v>0</v>
      </c>
      <c r="S296">
        <v>0</v>
      </c>
      <c r="T296">
        <v>0</v>
      </c>
      <c r="U296">
        <v>0</v>
      </c>
      <c r="V296">
        <f t="shared" si="9"/>
        <v>0</v>
      </c>
      <c r="W296">
        <v>3.5</v>
      </c>
      <c r="X296">
        <v>4</v>
      </c>
      <c r="Y296">
        <v>4</v>
      </c>
      <c r="Z296">
        <v>4</v>
      </c>
      <c r="AB296">
        <v>3.5</v>
      </c>
      <c r="AC296">
        <v>1</v>
      </c>
    </row>
    <row r="297" spans="1:29" x14ac:dyDescent="0.2">
      <c r="A297" t="s">
        <v>1013</v>
      </c>
      <c r="B297" t="s">
        <v>7608</v>
      </c>
      <c r="C297" t="s">
        <v>1014</v>
      </c>
      <c r="D297" t="s">
        <v>197</v>
      </c>
      <c r="E297" t="s">
        <v>1015</v>
      </c>
      <c r="F297" t="s">
        <v>1016</v>
      </c>
      <c r="G297">
        <v>6.8</v>
      </c>
      <c r="H297" t="str">
        <f t="shared" si="8"/>
        <v>ABV btwn 4 &amp; 8</v>
      </c>
      <c r="I297">
        <v>20</v>
      </c>
      <c r="J297">
        <v>38</v>
      </c>
      <c r="K297">
        <v>10</v>
      </c>
      <c r="L297">
        <v>47</v>
      </c>
      <c r="M297">
        <v>10</v>
      </c>
      <c r="N297">
        <v>49</v>
      </c>
      <c r="O297">
        <v>99</v>
      </c>
      <c r="P297">
        <v>24</v>
      </c>
      <c r="Q297">
        <v>0</v>
      </c>
      <c r="R297">
        <v>42</v>
      </c>
      <c r="S297">
        <v>55</v>
      </c>
      <c r="T297">
        <v>19</v>
      </c>
      <c r="U297">
        <v>113</v>
      </c>
      <c r="V297">
        <f t="shared" si="9"/>
        <v>468</v>
      </c>
      <c r="W297">
        <v>3.8008060000000001</v>
      </c>
      <c r="X297">
        <v>3.8921220000000001</v>
      </c>
      <c r="Y297">
        <v>3.9129360000000002</v>
      </c>
      <c r="Z297">
        <v>4.023053</v>
      </c>
      <c r="AB297">
        <v>4.0449869999999999</v>
      </c>
      <c r="AC297">
        <v>2234</v>
      </c>
    </row>
    <row r="298" spans="1:29" x14ac:dyDescent="0.2">
      <c r="A298" t="s">
        <v>1017</v>
      </c>
      <c r="B298" t="s">
        <v>7608</v>
      </c>
      <c r="C298" t="s">
        <v>1014</v>
      </c>
      <c r="D298" t="s">
        <v>1018</v>
      </c>
      <c r="E298" t="s">
        <v>1019</v>
      </c>
      <c r="F298" t="s">
        <v>1020</v>
      </c>
      <c r="G298">
        <v>8</v>
      </c>
      <c r="H298" t="str">
        <f t="shared" si="8"/>
        <v>ABV btwn 8 &amp;12</v>
      </c>
      <c r="I298">
        <v>20</v>
      </c>
      <c r="J298">
        <v>38</v>
      </c>
      <c r="K298">
        <v>12</v>
      </c>
      <c r="L298">
        <v>30</v>
      </c>
      <c r="M298">
        <v>27</v>
      </c>
      <c r="N298">
        <v>29</v>
      </c>
      <c r="O298">
        <v>58</v>
      </c>
      <c r="P298">
        <v>18</v>
      </c>
      <c r="Q298">
        <v>0</v>
      </c>
      <c r="R298">
        <v>18</v>
      </c>
      <c r="S298">
        <v>42</v>
      </c>
      <c r="T298">
        <v>5</v>
      </c>
      <c r="U298">
        <v>65</v>
      </c>
      <c r="V298">
        <f t="shared" si="9"/>
        <v>304</v>
      </c>
      <c r="W298">
        <v>3.3591549999999999</v>
      </c>
      <c r="X298">
        <v>3.598592</v>
      </c>
      <c r="Y298">
        <v>3.524648</v>
      </c>
      <c r="Z298">
        <v>3.4595069999999999</v>
      </c>
      <c r="AB298">
        <v>3.4788730000000001</v>
      </c>
      <c r="AC298">
        <v>284</v>
      </c>
    </row>
    <row r="299" spans="1:29" x14ac:dyDescent="0.2">
      <c r="A299" t="s">
        <v>1021</v>
      </c>
      <c r="B299" t="s">
        <v>7608</v>
      </c>
      <c r="C299" t="s">
        <v>1014</v>
      </c>
      <c r="D299" t="s">
        <v>1018</v>
      </c>
      <c r="E299" t="s">
        <v>1022</v>
      </c>
      <c r="F299" t="s">
        <v>1023</v>
      </c>
      <c r="G299">
        <v>6.5</v>
      </c>
      <c r="H299" t="str">
        <f t="shared" si="8"/>
        <v>ABV btwn 4 &amp; 8</v>
      </c>
      <c r="I299">
        <v>20</v>
      </c>
      <c r="J299">
        <v>38</v>
      </c>
      <c r="K299">
        <v>16</v>
      </c>
      <c r="L299">
        <v>36</v>
      </c>
      <c r="M299">
        <v>9</v>
      </c>
      <c r="N299">
        <v>40</v>
      </c>
      <c r="O299">
        <v>64</v>
      </c>
      <c r="P299">
        <v>10</v>
      </c>
      <c r="Q299">
        <v>0</v>
      </c>
      <c r="R299">
        <v>14</v>
      </c>
      <c r="S299">
        <v>57</v>
      </c>
      <c r="T299">
        <v>14</v>
      </c>
      <c r="U299">
        <v>131</v>
      </c>
      <c r="V299">
        <f t="shared" si="9"/>
        <v>391</v>
      </c>
      <c r="W299">
        <v>3.2303030000000001</v>
      </c>
      <c r="X299">
        <v>3.5484849999999999</v>
      </c>
      <c r="Y299">
        <v>3.4060609999999998</v>
      </c>
      <c r="Z299">
        <v>3.3727269999999998</v>
      </c>
      <c r="AB299">
        <v>3.5363639999999998</v>
      </c>
      <c r="AC299">
        <v>165</v>
      </c>
    </row>
    <row r="300" spans="1:29" x14ac:dyDescent="0.2">
      <c r="A300" t="s">
        <v>1024</v>
      </c>
      <c r="B300" t="s">
        <v>7608</v>
      </c>
      <c r="C300" t="s">
        <v>1014</v>
      </c>
      <c r="D300" t="s">
        <v>1025</v>
      </c>
      <c r="E300" t="s">
        <v>1026</v>
      </c>
      <c r="F300" t="s">
        <v>40</v>
      </c>
      <c r="G300">
        <v>7.2</v>
      </c>
      <c r="H300" t="str">
        <f t="shared" si="8"/>
        <v>ABV btwn 4 &amp; 8</v>
      </c>
      <c r="I300">
        <v>20</v>
      </c>
      <c r="J300">
        <v>38</v>
      </c>
      <c r="K300">
        <v>22</v>
      </c>
      <c r="L300">
        <v>34</v>
      </c>
      <c r="M300">
        <v>27</v>
      </c>
      <c r="N300">
        <v>43</v>
      </c>
      <c r="O300">
        <v>56</v>
      </c>
      <c r="P300">
        <v>9</v>
      </c>
      <c r="Q300">
        <v>1</v>
      </c>
      <c r="R300">
        <v>14</v>
      </c>
      <c r="S300">
        <v>56</v>
      </c>
      <c r="T300">
        <v>13</v>
      </c>
      <c r="U300">
        <v>94</v>
      </c>
      <c r="V300">
        <f t="shared" si="9"/>
        <v>369</v>
      </c>
      <c r="W300">
        <v>3.7680609999999999</v>
      </c>
      <c r="X300">
        <v>3.8992399999999998</v>
      </c>
      <c r="Y300">
        <v>3.8631180000000001</v>
      </c>
      <c r="Z300">
        <v>3.922053</v>
      </c>
      <c r="AB300">
        <v>3.9201519999999999</v>
      </c>
      <c r="AC300">
        <v>263</v>
      </c>
    </row>
    <row r="301" spans="1:29" x14ac:dyDescent="0.2">
      <c r="A301" t="s">
        <v>1027</v>
      </c>
      <c r="B301" t="s">
        <v>7608</v>
      </c>
      <c r="C301" t="s">
        <v>1014</v>
      </c>
      <c r="D301" t="s">
        <v>1028</v>
      </c>
      <c r="E301" t="s">
        <v>1029</v>
      </c>
      <c r="F301" t="s">
        <v>1030</v>
      </c>
      <c r="G301">
        <v>6</v>
      </c>
      <c r="H301" t="str">
        <f t="shared" si="8"/>
        <v>ABV btwn 4 &amp; 8</v>
      </c>
      <c r="I301">
        <v>20</v>
      </c>
      <c r="J301">
        <v>38</v>
      </c>
      <c r="K301">
        <v>23</v>
      </c>
      <c r="L301">
        <v>26</v>
      </c>
      <c r="M301">
        <v>11</v>
      </c>
      <c r="N301">
        <v>24</v>
      </c>
      <c r="O301">
        <v>88</v>
      </c>
      <c r="P301">
        <v>7</v>
      </c>
      <c r="Q301">
        <v>2</v>
      </c>
      <c r="R301">
        <v>13</v>
      </c>
      <c r="S301">
        <v>46</v>
      </c>
      <c r="T301">
        <v>2</v>
      </c>
      <c r="U301">
        <v>117</v>
      </c>
      <c r="V301">
        <f t="shared" si="9"/>
        <v>359</v>
      </c>
      <c r="W301">
        <v>3.2396690000000001</v>
      </c>
      <c r="X301">
        <v>3.7190080000000001</v>
      </c>
      <c r="Y301">
        <v>3.5165289999999998</v>
      </c>
      <c r="Z301">
        <v>3.3719009999999998</v>
      </c>
      <c r="AB301">
        <v>3.710744</v>
      </c>
      <c r="AC301">
        <v>121</v>
      </c>
    </row>
    <row r="302" spans="1:29" x14ac:dyDescent="0.2">
      <c r="A302" t="s">
        <v>1031</v>
      </c>
      <c r="B302" t="s">
        <v>7608</v>
      </c>
      <c r="C302" t="s">
        <v>1014</v>
      </c>
      <c r="D302" t="s">
        <v>197</v>
      </c>
      <c r="E302" t="s">
        <v>1032</v>
      </c>
      <c r="F302" t="s">
        <v>1033</v>
      </c>
      <c r="G302">
        <v>6.4</v>
      </c>
      <c r="H302" t="str">
        <f t="shared" si="8"/>
        <v>ABV btwn 4 &amp; 8</v>
      </c>
      <c r="I302">
        <v>20</v>
      </c>
      <c r="J302">
        <v>38</v>
      </c>
      <c r="K302">
        <v>12</v>
      </c>
      <c r="L302">
        <v>51</v>
      </c>
      <c r="M302">
        <v>73</v>
      </c>
      <c r="N302">
        <v>36</v>
      </c>
      <c r="O302">
        <v>84</v>
      </c>
      <c r="P302">
        <v>31</v>
      </c>
      <c r="Q302">
        <v>2</v>
      </c>
      <c r="R302">
        <v>30</v>
      </c>
      <c r="S302">
        <v>41</v>
      </c>
      <c r="T302">
        <v>25</v>
      </c>
      <c r="U302">
        <v>94</v>
      </c>
      <c r="V302">
        <f t="shared" si="9"/>
        <v>479</v>
      </c>
      <c r="W302">
        <v>3.796875</v>
      </c>
      <c r="X302">
        <v>3.8769529999999999</v>
      </c>
      <c r="Y302">
        <v>3.8085939999999998</v>
      </c>
      <c r="Z302">
        <v>3.8378909999999999</v>
      </c>
      <c r="AB302">
        <v>3.8066409999999999</v>
      </c>
      <c r="AC302">
        <v>256</v>
      </c>
    </row>
    <row r="303" spans="1:29" x14ac:dyDescent="0.2">
      <c r="A303" t="s">
        <v>1034</v>
      </c>
      <c r="B303" t="s">
        <v>7608</v>
      </c>
      <c r="C303" t="s">
        <v>1014</v>
      </c>
      <c r="D303" t="s">
        <v>1035</v>
      </c>
      <c r="E303" t="s">
        <v>1036</v>
      </c>
      <c r="F303" t="s">
        <v>40</v>
      </c>
      <c r="G303">
        <v>6.25</v>
      </c>
      <c r="H303" t="str">
        <f t="shared" si="8"/>
        <v>ABV btwn 4 &amp; 8</v>
      </c>
      <c r="I303">
        <v>20</v>
      </c>
      <c r="J303">
        <v>38</v>
      </c>
      <c r="K303">
        <v>31</v>
      </c>
      <c r="L303">
        <v>44</v>
      </c>
      <c r="M303">
        <v>19</v>
      </c>
      <c r="N303">
        <v>52</v>
      </c>
      <c r="O303">
        <v>66</v>
      </c>
      <c r="P303">
        <v>11</v>
      </c>
      <c r="Q303">
        <v>3</v>
      </c>
      <c r="R303">
        <v>11</v>
      </c>
      <c r="S303">
        <v>75</v>
      </c>
      <c r="T303">
        <v>17</v>
      </c>
      <c r="U303">
        <v>115</v>
      </c>
      <c r="V303">
        <f t="shared" si="9"/>
        <v>444</v>
      </c>
      <c r="W303">
        <v>3.2588650000000001</v>
      </c>
      <c r="X303">
        <v>3.5283690000000001</v>
      </c>
      <c r="Y303">
        <v>3.3847520000000002</v>
      </c>
      <c r="Z303">
        <v>3.404255</v>
      </c>
      <c r="AB303">
        <v>3.5177299999999998</v>
      </c>
      <c r="AC303">
        <v>282</v>
      </c>
    </row>
    <row r="304" spans="1:29" x14ac:dyDescent="0.2">
      <c r="A304" t="s">
        <v>1037</v>
      </c>
      <c r="B304" t="s">
        <v>7608</v>
      </c>
      <c r="C304" t="s">
        <v>1014</v>
      </c>
      <c r="D304" t="s">
        <v>1038</v>
      </c>
      <c r="E304" t="s">
        <v>1039</v>
      </c>
      <c r="F304" t="s">
        <v>1040</v>
      </c>
      <c r="G304">
        <v>6.7</v>
      </c>
      <c r="H304" t="str">
        <f t="shared" si="8"/>
        <v>ABV btwn 4 &amp; 8</v>
      </c>
      <c r="I304">
        <v>20</v>
      </c>
      <c r="J304">
        <v>38</v>
      </c>
      <c r="K304">
        <v>26</v>
      </c>
      <c r="L304">
        <v>68</v>
      </c>
      <c r="M304">
        <v>14</v>
      </c>
      <c r="N304">
        <v>62</v>
      </c>
      <c r="O304">
        <v>71</v>
      </c>
      <c r="P304">
        <v>22</v>
      </c>
      <c r="Q304">
        <v>5</v>
      </c>
      <c r="R304">
        <v>28</v>
      </c>
      <c r="S304">
        <v>99</v>
      </c>
      <c r="T304">
        <v>20</v>
      </c>
      <c r="U304">
        <v>136</v>
      </c>
      <c r="V304">
        <f t="shared" si="9"/>
        <v>551</v>
      </c>
      <c r="W304">
        <v>3.448925</v>
      </c>
      <c r="X304">
        <v>3.752688</v>
      </c>
      <c r="Y304">
        <v>3.6720429999999999</v>
      </c>
      <c r="Z304">
        <v>3.626344</v>
      </c>
      <c r="AB304">
        <v>3.6720429999999999</v>
      </c>
      <c r="AC304">
        <v>186</v>
      </c>
    </row>
    <row r="305" spans="1:29" x14ac:dyDescent="0.2">
      <c r="A305" t="s">
        <v>1041</v>
      </c>
      <c r="B305" t="s">
        <v>7608</v>
      </c>
      <c r="C305" t="s">
        <v>1014</v>
      </c>
      <c r="D305" t="s">
        <v>963</v>
      </c>
      <c r="E305" t="s">
        <v>1042</v>
      </c>
      <c r="F305" t="s">
        <v>1043</v>
      </c>
      <c r="G305">
        <v>6.5</v>
      </c>
      <c r="H305" t="str">
        <f t="shared" si="8"/>
        <v>ABV btwn 4 &amp; 8</v>
      </c>
      <c r="I305">
        <v>20</v>
      </c>
      <c r="J305">
        <v>38</v>
      </c>
      <c r="K305">
        <v>14</v>
      </c>
      <c r="L305">
        <v>33</v>
      </c>
      <c r="M305">
        <v>9</v>
      </c>
      <c r="N305">
        <v>53</v>
      </c>
      <c r="O305">
        <v>87</v>
      </c>
      <c r="P305">
        <v>31</v>
      </c>
      <c r="Q305">
        <v>2</v>
      </c>
      <c r="R305">
        <v>34</v>
      </c>
      <c r="S305">
        <v>74</v>
      </c>
      <c r="T305">
        <v>10</v>
      </c>
      <c r="U305">
        <v>112</v>
      </c>
      <c r="V305">
        <f t="shared" si="9"/>
        <v>459</v>
      </c>
      <c r="W305">
        <v>3.6885249999999998</v>
      </c>
      <c r="X305">
        <v>3.872951</v>
      </c>
      <c r="Y305">
        <v>3.8278690000000002</v>
      </c>
      <c r="Z305">
        <v>3.8586070000000001</v>
      </c>
      <c r="AB305">
        <v>3.8627050000000001</v>
      </c>
      <c r="AC305">
        <v>244</v>
      </c>
    </row>
    <row r="306" spans="1:29" x14ac:dyDescent="0.2">
      <c r="A306" t="s">
        <v>1044</v>
      </c>
      <c r="B306" t="s">
        <v>7608</v>
      </c>
      <c r="C306" t="s">
        <v>1014</v>
      </c>
      <c r="D306" t="s">
        <v>858</v>
      </c>
      <c r="E306" t="s">
        <v>1045</v>
      </c>
      <c r="F306" t="s">
        <v>40</v>
      </c>
      <c r="G306">
        <v>14</v>
      </c>
      <c r="H306" t="str">
        <f t="shared" si="8"/>
        <v>ABV btwn 12 &amp; 16</v>
      </c>
      <c r="I306">
        <v>20</v>
      </c>
      <c r="J306">
        <v>38</v>
      </c>
      <c r="K306">
        <v>10</v>
      </c>
      <c r="L306">
        <v>47</v>
      </c>
      <c r="M306">
        <v>62</v>
      </c>
      <c r="N306">
        <v>8</v>
      </c>
      <c r="O306">
        <v>123</v>
      </c>
      <c r="P306">
        <v>17</v>
      </c>
      <c r="Q306">
        <v>1</v>
      </c>
      <c r="R306">
        <v>40</v>
      </c>
      <c r="S306">
        <v>14</v>
      </c>
      <c r="T306">
        <v>14</v>
      </c>
      <c r="U306">
        <v>86</v>
      </c>
      <c r="V306">
        <f t="shared" si="9"/>
        <v>422</v>
      </c>
      <c r="W306">
        <v>3.7367020000000002</v>
      </c>
      <c r="X306">
        <v>3.7393619999999999</v>
      </c>
      <c r="Y306">
        <v>3.7659570000000002</v>
      </c>
      <c r="Z306">
        <v>3.7446809999999999</v>
      </c>
      <c r="AB306">
        <v>3.4893619999999999</v>
      </c>
      <c r="AC306">
        <v>188</v>
      </c>
    </row>
    <row r="307" spans="1:29" x14ac:dyDescent="0.2">
      <c r="A307" t="s">
        <v>1046</v>
      </c>
      <c r="B307" t="s">
        <v>7608</v>
      </c>
      <c r="C307" t="s">
        <v>1014</v>
      </c>
      <c r="D307" t="s">
        <v>931</v>
      </c>
      <c r="E307" t="s">
        <v>1047</v>
      </c>
      <c r="F307" t="s">
        <v>1048</v>
      </c>
      <c r="G307">
        <v>7</v>
      </c>
      <c r="H307" t="str">
        <f t="shared" si="8"/>
        <v>ABV btwn 4 &amp; 8</v>
      </c>
      <c r="I307">
        <v>20</v>
      </c>
      <c r="J307">
        <v>38</v>
      </c>
      <c r="K307">
        <v>14</v>
      </c>
      <c r="L307">
        <v>33</v>
      </c>
      <c r="M307">
        <v>26</v>
      </c>
      <c r="N307">
        <v>38</v>
      </c>
      <c r="O307">
        <v>50</v>
      </c>
      <c r="P307">
        <v>20</v>
      </c>
      <c r="Q307">
        <v>2</v>
      </c>
      <c r="R307">
        <v>18</v>
      </c>
      <c r="S307">
        <v>58</v>
      </c>
      <c r="T307">
        <v>5</v>
      </c>
      <c r="U307">
        <v>74</v>
      </c>
      <c r="V307">
        <f t="shared" si="9"/>
        <v>338</v>
      </c>
      <c r="W307">
        <v>3.254902</v>
      </c>
      <c r="X307">
        <v>3.581699</v>
      </c>
      <c r="Y307">
        <v>3.46732</v>
      </c>
      <c r="Z307">
        <v>3.3496730000000001</v>
      </c>
      <c r="AB307">
        <v>3.4052289999999998</v>
      </c>
      <c r="AC307">
        <v>153</v>
      </c>
    </row>
    <row r="308" spans="1:29" x14ac:dyDescent="0.2">
      <c r="A308" t="s">
        <v>1049</v>
      </c>
      <c r="B308" t="s">
        <v>7608</v>
      </c>
      <c r="C308" t="s">
        <v>1014</v>
      </c>
      <c r="D308" t="s">
        <v>1050</v>
      </c>
      <c r="E308" t="s">
        <v>1051</v>
      </c>
      <c r="F308" t="s">
        <v>1052</v>
      </c>
      <c r="G308">
        <v>6.1</v>
      </c>
      <c r="H308" t="str">
        <f t="shared" si="8"/>
        <v>ABV btwn 4 &amp; 8</v>
      </c>
      <c r="I308">
        <v>20</v>
      </c>
      <c r="J308">
        <v>38</v>
      </c>
      <c r="K308">
        <v>39</v>
      </c>
      <c r="L308">
        <v>36</v>
      </c>
      <c r="M308">
        <v>15</v>
      </c>
      <c r="N308">
        <v>42</v>
      </c>
      <c r="O308">
        <v>52</v>
      </c>
      <c r="P308">
        <v>7</v>
      </c>
      <c r="Q308">
        <v>1</v>
      </c>
      <c r="R308">
        <v>13</v>
      </c>
      <c r="S308">
        <v>46</v>
      </c>
      <c r="T308">
        <v>10</v>
      </c>
      <c r="U308">
        <v>91</v>
      </c>
      <c r="V308">
        <f t="shared" si="9"/>
        <v>352</v>
      </c>
      <c r="W308">
        <v>3.4184779999999999</v>
      </c>
      <c r="X308">
        <v>3.5054349999999999</v>
      </c>
      <c r="Y308">
        <v>3.6576089999999999</v>
      </c>
      <c r="Z308">
        <v>3.5923910000000001</v>
      </c>
      <c r="AB308">
        <v>3.7934779999999999</v>
      </c>
      <c r="AC308">
        <v>92</v>
      </c>
    </row>
    <row r="309" spans="1:29" x14ac:dyDescent="0.2">
      <c r="A309" t="s">
        <v>1037</v>
      </c>
      <c r="B309" t="s">
        <v>7608</v>
      </c>
      <c r="C309" t="s">
        <v>1014</v>
      </c>
      <c r="D309" t="s">
        <v>884</v>
      </c>
      <c r="E309" t="s">
        <v>1053</v>
      </c>
      <c r="F309" t="s">
        <v>1054</v>
      </c>
      <c r="G309">
        <v>6.2</v>
      </c>
      <c r="H309" t="str">
        <f t="shared" si="8"/>
        <v>ABV btwn 4 &amp; 8</v>
      </c>
      <c r="I309">
        <v>20</v>
      </c>
      <c r="J309">
        <v>38</v>
      </c>
      <c r="K309">
        <v>9</v>
      </c>
      <c r="L309">
        <v>53</v>
      </c>
      <c r="M309">
        <v>11</v>
      </c>
      <c r="N309">
        <v>35</v>
      </c>
      <c r="O309">
        <v>65</v>
      </c>
      <c r="P309">
        <v>15</v>
      </c>
      <c r="Q309">
        <v>0</v>
      </c>
      <c r="R309">
        <v>12</v>
      </c>
      <c r="S309">
        <v>53</v>
      </c>
      <c r="T309">
        <v>9</v>
      </c>
      <c r="U309">
        <v>92</v>
      </c>
      <c r="V309">
        <f t="shared" si="9"/>
        <v>354</v>
      </c>
      <c r="W309">
        <v>3.7108840000000001</v>
      </c>
      <c r="X309">
        <v>3.768707</v>
      </c>
      <c r="Y309">
        <v>3.911565</v>
      </c>
      <c r="Z309">
        <v>3.894558</v>
      </c>
      <c r="AB309">
        <v>4.034014</v>
      </c>
      <c r="AC309">
        <v>147</v>
      </c>
    </row>
    <row r="310" spans="1:29" x14ac:dyDescent="0.2">
      <c r="A310" t="s">
        <v>1055</v>
      </c>
      <c r="B310" t="s">
        <v>7608</v>
      </c>
      <c r="C310" t="s">
        <v>1014</v>
      </c>
      <c r="D310" t="s">
        <v>1056</v>
      </c>
      <c r="E310" t="s">
        <v>1057</v>
      </c>
      <c r="F310" t="s">
        <v>1058</v>
      </c>
      <c r="G310">
        <v>6.5</v>
      </c>
      <c r="H310" t="str">
        <f t="shared" si="8"/>
        <v>ABV btwn 4 &amp; 8</v>
      </c>
      <c r="I310">
        <v>20</v>
      </c>
      <c r="J310">
        <v>38</v>
      </c>
      <c r="K310">
        <v>15</v>
      </c>
      <c r="L310">
        <v>54</v>
      </c>
      <c r="M310">
        <v>16</v>
      </c>
      <c r="N310">
        <v>65</v>
      </c>
      <c r="O310">
        <v>90</v>
      </c>
      <c r="P310">
        <v>29</v>
      </c>
      <c r="Q310">
        <v>1</v>
      </c>
      <c r="R310">
        <v>44</v>
      </c>
      <c r="S310">
        <v>86</v>
      </c>
      <c r="T310">
        <v>12</v>
      </c>
      <c r="U310">
        <v>136</v>
      </c>
      <c r="V310">
        <f t="shared" si="9"/>
        <v>548</v>
      </c>
      <c r="W310">
        <v>3.7075469999999999</v>
      </c>
      <c r="X310">
        <v>4.1509429999999998</v>
      </c>
      <c r="Y310">
        <v>4.0471700000000004</v>
      </c>
      <c r="Z310">
        <v>4.0188680000000003</v>
      </c>
      <c r="AB310">
        <v>4.0849060000000001</v>
      </c>
      <c r="AC310">
        <v>53</v>
      </c>
    </row>
    <row r="311" spans="1:29" x14ac:dyDescent="0.2">
      <c r="A311" t="s">
        <v>1059</v>
      </c>
      <c r="B311" t="s">
        <v>7608</v>
      </c>
      <c r="C311" t="s">
        <v>1014</v>
      </c>
      <c r="D311" t="s">
        <v>295</v>
      </c>
      <c r="E311" t="s">
        <v>1060</v>
      </c>
      <c r="F311" t="s">
        <v>40</v>
      </c>
      <c r="G311">
        <v>6.5</v>
      </c>
      <c r="H311" t="str">
        <f t="shared" si="8"/>
        <v>ABV btwn 4 &amp; 8</v>
      </c>
      <c r="I311">
        <v>20</v>
      </c>
      <c r="J311">
        <v>38</v>
      </c>
      <c r="K311">
        <v>25</v>
      </c>
      <c r="L311">
        <v>53</v>
      </c>
      <c r="M311">
        <v>27</v>
      </c>
      <c r="N311">
        <v>40</v>
      </c>
      <c r="O311">
        <v>105</v>
      </c>
      <c r="P311">
        <v>34</v>
      </c>
      <c r="Q311">
        <v>1</v>
      </c>
      <c r="R311">
        <v>41</v>
      </c>
      <c r="S311">
        <v>57</v>
      </c>
      <c r="T311">
        <v>15</v>
      </c>
      <c r="U311">
        <v>108</v>
      </c>
      <c r="V311">
        <f t="shared" si="9"/>
        <v>506</v>
      </c>
      <c r="W311">
        <v>3.8483610000000001</v>
      </c>
      <c r="X311">
        <v>3.9180329999999999</v>
      </c>
      <c r="Y311">
        <v>3.877049</v>
      </c>
      <c r="Z311">
        <v>4.020492</v>
      </c>
      <c r="AB311">
        <v>3.9754100000000001</v>
      </c>
      <c r="AC311">
        <v>122</v>
      </c>
    </row>
    <row r="312" spans="1:29" x14ac:dyDescent="0.2">
      <c r="A312" t="s">
        <v>1061</v>
      </c>
      <c r="B312" t="s">
        <v>7608</v>
      </c>
      <c r="C312" t="s">
        <v>1014</v>
      </c>
      <c r="D312" t="s">
        <v>387</v>
      </c>
      <c r="E312" t="s">
        <v>1062</v>
      </c>
      <c r="F312" t="s">
        <v>40</v>
      </c>
      <c r="G312">
        <v>7</v>
      </c>
      <c r="H312" t="str">
        <f t="shared" si="8"/>
        <v>ABV btwn 4 &amp; 8</v>
      </c>
      <c r="I312">
        <v>20</v>
      </c>
      <c r="J312">
        <v>38</v>
      </c>
      <c r="K312">
        <v>21</v>
      </c>
      <c r="L312">
        <v>47</v>
      </c>
      <c r="M312">
        <v>20</v>
      </c>
      <c r="N312">
        <v>38</v>
      </c>
      <c r="O312">
        <v>83</v>
      </c>
      <c r="P312">
        <v>36</v>
      </c>
      <c r="Q312">
        <v>0</v>
      </c>
      <c r="R312">
        <v>43</v>
      </c>
      <c r="S312">
        <v>53</v>
      </c>
      <c r="T312">
        <v>9</v>
      </c>
      <c r="U312">
        <v>87</v>
      </c>
      <c r="V312">
        <f t="shared" si="9"/>
        <v>437</v>
      </c>
      <c r="W312">
        <v>3.668571</v>
      </c>
      <c r="X312">
        <v>3.911429</v>
      </c>
      <c r="Y312">
        <v>3.8285710000000002</v>
      </c>
      <c r="Z312">
        <v>3.82</v>
      </c>
      <c r="AB312">
        <v>3.8171430000000002</v>
      </c>
      <c r="AC312">
        <v>175</v>
      </c>
    </row>
    <row r="313" spans="1:29" x14ac:dyDescent="0.2">
      <c r="A313" t="s">
        <v>1063</v>
      </c>
      <c r="B313" t="s">
        <v>7608</v>
      </c>
      <c r="C313" t="s">
        <v>1014</v>
      </c>
      <c r="D313" t="s">
        <v>953</v>
      </c>
      <c r="E313" t="s">
        <v>1064</v>
      </c>
      <c r="F313" t="s">
        <v>1065</v>
      </c>
      <c r="G313">
        <v>6</v>
      </c>
      <c r="H313" t="str">
        <f t="shared" si="8"/>
        <v>ABV btwn 4 &amp; 8</v>
      </c>
      <c r="I313">
        <v>20</v>
      </c>
      <c r="J313">
        <v>38</v>
      </c>
      <c r="K313">
        <v>36</v>
      </c>
      <c r="L313">
        <v>59</v>
      </c>
      <c r="M313">
        <v>14</v>
      </c>
      <c r="N313">
        <v>39</v>
      </c>
      <c r="O313">
        <v>71</v>
      </c>
      <c r="P313">
        <v>20</v>
      </c>
      <c r="Q313">
        <v>0</v>
      </c>
      <c r="R313">
        <v>23</v>
      </c>
      <c r="S313">
        <v>68</v>
      </c>
      <c r="T313">
        <v>17</v>
      </c>
      <c r="U313">
        <v>107</v>
      </c>
      <c r="V313">
        <f t="shared" si="9"/>
        <v>454</v>
      </c>
      <c r="W313">
        <v>3.720183</v>
      </c>
      <c r="X313">
        <v>3.8348620000000002</v>
      </c>
      <c r="Y313">
        <v>3.7889910000000002</v>
      </c>
      <c r="Z313">
        <v>3.7155960000000001</v>
      </c>
      <c r="AB313">
        <v>3.8577979999999998</v>
      </c>
      <c r="AC313">
        <v>109</v>
      </c>
    </row>
    <row r="314" spans="1:29" x14ac:dyDescent="0.2">
      <c r="A314" t="s">
        <v>1037</v>
      </c>
      <c r="B314" t="s">
        <v>7608</v>
      </c>
      <c r="C314" t="s">
        <v>1014</v>
      </c>
      <c r="D314" t="s">
        <v>931</v>
      </c>
      <c r="E314" t="s">
        <v>1066</v>
      </c>
      <c r="F314" t="s">
        <v>40</v>
      </c>
      <c r="G314">
        <v>7.3</v>
      </c>
      <c r="H314" t="str">
        <f t="shared" si="8"/>
        <v>ABV btwn 4 &amp; 8</v>
      </c>
      <c r="I314">
        <v>20</v>
      </c>
      <c r="J314">
        <v>38</v>
      </c>
      <c r="K314">
        <v>15</v>
      </c>
      <c r="L314">
        <v>38</v>
      </c>
      <c r="M314">
        <v>18</v>
      </c>
      <c r="N314">
        <v>31</v>
      </c>
      <c r="O314">
        <v>88</v>
      </c>
      <c r="P314">
        <v>27</v>
      </c>
      <c r="Q314">
        <v>1</v>
      </c>
      <c r="R314">
        <v>23</v>
      </c>
      <c r="S314">
        <v>38</v>
      </c>
      <c r="T314">
        <v>8</v>
      </c>
      <c r="U314">
        <v>92</v>
      </c>
      <c r="V314">
        <f t="shared" si="9"/>
        <v>379</v>
      </c>
      <c r="W314">
        <v>3.3372090000000001</v>
      </c>
      <c r="X314">
        <v>3.604651</v>
      </c>
      <c r="Y314">
        <v>3.4069769999999999</v>
      </c>
      <c r="Z314">
        <v>3.4767440000000001</v>
      </c>
      <c r="AB314">
        <v>3.4302329999999999</v>
      </c>
      <c r="AC314">
        <v>43</v>
      </c>
    </row>
    <row r="315" spans="1:29" x14ac:dyDescent="0.2">
      <c r="A315" t="s">
        <v>1067</v>
      </c>
      <c r="B315" t="s">
        <v>7608</v>
      </c>
      <c r="C315" t="s">
        <v>1014</v>
      </c>
      <c r="D315" t="s">
        <v>1068</v>
      </c>
      <c r="E315" t="s">
        <v>1069</v>
      </c>
      <c r="F315" t="s">
        <v>40</v>
      </c>
      <c r="G315">
        <v>6.8</v>
      </c>
      <c r="H315" t="str">
        <f t="shared" ref="H315:H378" si="10">IF(G315&lt;4, "ABV&lt;4", IF(G315&lt;8, "ABV btwn 4 &amp; 8", IF(G315&lt;12, "ABV btwn 8 &amp;12", IF(G315&lt;16, "ABV btwn 12 &amp; 16", "ABV&gt;16"))))</f>
        <v>ABV btwn 4 &amp; 8</v>
      </c>
      <c r="I315">
        <v>20</v>
      </c>
      <c r="J315">
        <v>38</v>
      </c>
      <c r="K315">
        <v>26</v>
      </c>
      <c r="L315">
        <v>42</v>
      </c>
      <c r="M315">
        <v>27</v>
      </c>
      <c r="N315">
        <v>42</v>
      </c>
      <c r="O315">
        <v>58</v>
      </c>
      <c r="P315">
        <v>32</v>
      </c>
      <c r="Q315">
        <v>3</v>
      </c>
      <c r="R315">
        <v>37</v>
      </c>
      <c r="S315">
        <v>63</v>
      </c>
      <c r="T315">
        <v>11</v>
      </c>
      <c r="U315">
        <v>114</v>
      </c>
      <c r="V315">
        <f t="shared" si="9"/>
        <v>455</v>
      </c>
      <c r="W315">
        <v>3.6428569999999998</v>
      </c>
      <c r="X315">
        <v>3.8928569999999998</v>
      </c>
      <c r="Y315">
        <v>3.785714</v>
      </c>
      <c r="Z315">
        <v>3.75</v>
      </c>
      <c r="AB315">
        <v>3.8571430000000002</v>
      </c>
      <c r="AC315">
        <v>14</v>
      </c>
    </row>
    <row r="316" spans="1:29" x14ac:dyDescent="0.2">
      <c r="A316" t="s">
        <v>1070</v>
      </c>
      <c r="B316" t="s">
        <v>7608</v>
      </c>
      <c r="C316" t="s">
        <v>1014</v>
      </c>
      <c r="D316" t="s">
        <v>130</v>
      </c>
      <c r="E316" t="s">
        <v>1071</v>
      </c>
      <c r="F316" t="s">
        <v>40</v>
      </c>
      <c r="G316">
        <v>7.5</v>
      </c>
      <c r="H316" t="str">
        <f t="shared" si="10"/>
        <v>ABV btwn 4 &amp; 8</v>
      </c>
      <c r="I316">
        <v>20</v>
      </c>
      <c r="J316">
        <v>38</v>
      </c>
      <c r="K316">
        <v>20</v>
      </c>
      <c r="L316">
        <v>24</v>
      </c>
      <c r="M316">
        <v>21</v>
      </c>
      <c r="N316">
        <v>49</v>
      </c>
      <c r="O316">
        <v>37</v>
      </c>
      <c r="P316">
        <v>30</v>
      </c>
      <c r="Q316">
        <v>0</v>
      </c>
      <c r="R316">
        <v>29</v>
      </c>
      <c r="S316">
        <v>58</v>
      </c>
      <c r="T316">
        <v>12</v>
      </c>
      <c r="U316">
        <v>65</v>
      </c>
      <c r="V316">
        <f t="shared" si="9"/>
        <v>345</v>
      </c>
      <c r="W316">
        <v>3.3333330000000001</v>
      </c>
      <c r="X316">
        <v>3.3968250000000002</v>
      </c>
      <c r="Y316">
        <v>3.4206349999999999</v>
      </c>
      <c r="Z316">
        <v>3.4761899999999999</v>
      </c>
      <c r="AB316">
        <v>3.5873020000000002</v>
      </c>
      <c r="AC316">
        <v>63</v>
      </c>
    </row>
    <row r="317" spans="1:29" x14ac:dyDescent="0.2">
      <c r="A317" t="s">
        <v>1072</v>
      </c>
      <c r="B317" t="s">
        <v>7608</v>
      </c>
      <c r="C317" t="s">
        <v>1014</v>
      </c>
      <c r="D317" t="s">
        <v>1073</v>
      </c>
      <c r="E317" t="s">
        <v>1074</v>
      </c>
      <c r="F317" t="s">
        <v>40</v>
      </c>
      <c r="G317">
        <v>6.5</v>
      </c>
      <c r="H317" t="str">
        <f t="shared" si="10"/>
        <v>ABV btwn 4 &amp; 8</v>
      </c>
      <c r="I317">
        <v>20</v>
      </c>
      <c r="J317">
        <v>38</v>
      </c>
      <c r="K317">
        <v>15</v>
      </c>
      <c r="L317">
        <v>32</v>
      </c>
      <c r="M317">
        <v>16</v>
      </c>
      <c r="N317">
        <v>16</v>
      </c>
      <c r="O317">
        <v>65</v>
      </c>
      <c r="P317">
        <v>20</v>
      </c>
      <c r="Q317">
        <v>0</v>
      </c>
      <c r="R317">
        <v>20</v>
      </c>
      <c r="S317">
        <v>17</v>
      </c>
      <c r="T317">
        <v>9</v>
      </c>
      <c r="U317">
        <v>62</v>
      </c>
      <c r="V317">
        <f t="shared" si="9"/>
        <v>272</v>
      </c>
      <c r="W317">
        <v>3.6078429999999999</v>
      </c>
      <c r="X317">
        <v>3.6470590000000001</v>
      </c>
      <c r="Y317">
        <v>3.8137249999999998</v>
      </c>
      <c r="Z317">
        <v>3.7647059999999999</v>
      </c>
      <c r="AB317">
        <v>3.8725489999999998</v>
      </c>
      <c r="AC317">
        <v>51</v>
      </c>
    </row>
    <row r="318" spans="1:29" x14ac:dyDescent="0.2">
      <c r="A318" t="s">
        <v>1075</v>
      </c>
      <c r="B318" t="s">
        <v>7608</v>
      </c>
      <c r="C318" t="s">
        <v>1014</v>
      </c>
      <c r="D318" t="s">
        <v>946</v>
      </c>
      <c r="E318" t="s">
        <v>1076</v>
      </c>
      <c r="F318" t="s">
        <v>40</v>
      </c>
      <c r="G318">
        <v>7.5</v>
      </c>
      <c r="H318" t="str">
        <f t="shared" si="10"/>
        <v>ABV btwn 4 &amp; 8</v>
      </c>
      <c r="I318">
        <v>20</v>
      </c>
      <c r="J318">
        <v>38</v>
      </c>
      <c r="K318">
        <v>15</v>
      </c>
      <c r="L318">
        <v>42</v>
      </c>
      <c r="M318">
        <v>29</v>
      </c>
      <c r="N318">
        <v>62</v>
      </c>
      <c r="O318">
        <v>62</v>
      </c>
      <c r="P318">
        <v>22</v>
      </c>
      <c r="Q318">
        <v>2</v>
      </c>
      <c r="R318">
        <v>24</v>
      </c>
      <c r="S318">
        <v>82</v>
      </c>
      <c r="T318">
        <v>12</v>
      </c>
      <c r="U318">
        <v>78</v>
      </c>
      <c r="V318">
        <f t="shared" si="9"/>
        <v>430</v>
      </c>
      <c r="W318">
        <v>3.6267610000000001</v>
      </c>
      <c r="X318">
        <v>3.9084509999999999</v>
      </c>
      <c r="Y318">
        <v>3.725352</v>
      </c>
      <c r="Z318">
        <v>3.6901410000000001</v>
      </c>
      <c r="AB318">
        <v>3.7042250000000001</v>
      </c>
      <c r="AC318">
        <v>71</v>
      </c>
    </row>
    <row r="319" spans="1:29" x14ac:dyDescent="0.2">
      <c r="A319" t="s">
        <v>1077</v>
      </c>
      <c r="B319" t="s">
        <v>7608</v>
      </c>
      <c r="C319" t="s">
        <v>1014</v>
      </c>
      <c r="D319" t="s">
        <v>864</v>
      </c>
      <c r="E319" t="s">
        <v>1078</v>
      </c>
      <c r="F319" t="s">
        <v>1079</v>
      </c>
      <c r="G319">
        <v>7</v>
      </c>
      <c r="H319" t="str">
        <f t="shared" si="10"/>
        <v>ABV btwn 4 &amp; 8</v>
      </c>
      <c r="I319">
        <v>20</v>
      </c>
      <c r="J319">
        <v>38</v>
      </c>
      <c r="K319">
        <v>21</v>
      </c>
      <c r="L319">
        <v>50</v>
      </c>
      <c r="M319">
        <v>21</v>
      </c>
      <c r="N319">
        <v>35</v>
      </c>
      <c r="O319">
        <v>67</v>
      </c>
      <c r="P319">
        <v>18</v>
      </c>
      <c r="Q319">
        <v>1</v>
      </c>
      <c r="R319">
        <v>21</v>
      </c>
      <c r="S319">
        <v>58</v>
      </c>
      <c r="T319">
        <v>8</v>
      </c>
      <c r="U319">
        <v>97</v>
      </c>
      <c r="V319">
        <f t="shared" si="9"/>
        <v>397</v>
      </c>
      <c r="W319">
        <v>3.79</v>
      </c>
      <c r="X319">
        <v>3.78</v>
      </c>
      <c r="Y319">
        <v>4.01</v>
      </c>
      <c r="Z319">
        <v>4.0199999999999996</v>
      </c>
      <c r="AB319">
        <v>4.09</v>
      </c>
      <c r="AC319">
        <v>50</v>
      </c>
    </row>
    <row r="320" spans="1:29" x14ac:dyDescent="0.2">
      <c r="A320" t="s">
        <v>1080</v>
      </c>
      <c r="B320" t="s">
        <v>7608</v>
      </c>
      <c r="C320" t="s">
        <v>1014</v>
      </c>
      <c r="D320" t="s">
        <v>847</v>
      </c>
      <c r="E320" t="s">
        <v>1081</v>
      </c>
      <c r="F320" t="s">
        <v>40</v>
      </c>
      <c r="G320">
        <v>6.5</v>
      </c>
      <c r="H320" t="str">
        <f t="shared" si="10"/>
        <v>ABV btwn 4 &amp; 8</v>
      </c>
      <c r="I320">
        <v>20</v>
      </c>
      <c r="J320">
        <v>38</v>
      </c>
      <c r="K320">
        <v>19</v>
      </c>
      <c r="L320">
        <v>54</v>
      </c>
      <c r="M320">
        <v>19</v>
      </c>
      <c r="N320">
        <v>37</v>
      </c>
      <c r="O320">
        <v>38</v>
      </c>
      <c r="P320">
        <v>26</v>
      </c>
      <c r="Q320">
        <v>0</v>
      </c>
      <c r="R320">
        <v>23</v>
      </c>
      <c r="S320">
        <v>63</v>
      </c>
      <c r="T320">
        <v>9</v>
      </c>
      <c r="U320">
        <v>87</v>
      </c>
      <c r="V320">
        <f t="shared" si="9"/>
        <v>375</v>
      </c>
      <c r="W320">
        <v>3.6375000000000002</v>
      </c>
      <c r="X320">
        <v>3.8687499999999999</v>
      </c>
      <c r="Y320">
        <v>3.8624999999999998</v>
      </c>
      <c r="Z320">
        <v>3.8187500000000001</v>
      </c>
      <c r="AB320">
        <v>3.8875000000000002</v>
      </c>
      <c r="AC320">
        <v>80</v>
      </c>
    </row>
    <row r="321" spans="1:29" x14ac:dyDescent="0.2">
      <c r="A321" t="s">
        <v>1037</v>
      </c>
      <c r="B321" t="s">
        <v>7608</v>
      </c>
      <c r="C321" t="s">
        <v>1014</v>
      </c>
      <c r="D321" t="s">
        <v>901</v>
      </c>
      <c r="E321" t="s">
        <v>1082</v>
      </c>
      <c r="F321" t="s">
        <v>40</v>
      </c>
      <c r="G321">
        <v>7.5</v>
      </c>
      <c r="H321" t="str">
        <f t="shared" si="10"/>
        <v>ABV btwn 4 &amp; 8</v>
      </c>
      <c r="I321">
        <v>20</v>
      </c>
      <c r="J321">
        <v>38</v>
      </c>
      <c r="K321">
        <v>17</v>
      </c>
      <c r="L321">
        <v>59</v>
      </c>
      <c r="M321">
        <v>19</v>
      </c>
      <c r="N321">
        <v>38</v>
      </c>
      <c r="O321">
        <v>59</v>
      </c>
      <c r="P321">
        <v>21</v>
      </c>
      <c r="Q321">
        <v>0</v>
      </c>
      <c r="R321">
        <v>35</v>
      </c>
      <c r="S321">
        <v>64</v>
      </c>
      <c r="T321">
        <v>6</v>
      </c>
      <c r="U321">
        <v>102</v>
      </c>
      <c r="V321">
        <f t="shared" si="9"/>
        <v>420</v>
      </c>
      <c r="W321">
        <v>3.25</v>
      </c>
      <c r="X321">
        <v>3.4583330000000001</v>
      </c>
      <c r="Y321">
        <v>3.3333330000000001</v>
      </c>
      <c r="Z321">
        <v>3.1666669999999999</v>
      </c>
      <c r="AB321">
        <v>3.2638889999999998</v>
      </c>
      <c r="AC321">
        <v>36</v>
      </c>
    </row>
    <row r="322" spans="1:29" x14ac:dyDescent="0.2">
      <c r="A322" t="s">
        <v>1083</v>
      </c>
      <c r="B322" t="s">
        <v>7608</v>
      </c>
      <c r="C322" t="s">
        <v>1014</v>
      </c>
      <c r="D322" t="s">
        <v>122</v>
      </c>
      <c r="E322" t="s">
        <v>1084</v>
      </c>
      <c r="F322" t="s">
        <v>40</v>
      </c>
      <c r="G322">
        <v>6.8</v>
      </c>
      <c r="H322" t="str">
        <f t="shared" si="10"/>
        <v>ABV btwn 4 &amp; 8</v>
      </c>
      <c r="I322">
        <v>20</v>
      </c>
      <c r="J322">
        <v>38</v>
      </c>
      <c r="K322">
        <v>17</v>
      </c>
      <c r="L322">
        <v>42</v>
      </c>
      <c r="M322">
        <v>25</v>
      </c>
      <c r="N322">
        <v>44</v>
      </c>
      <c r="O322">
        <v>77</v>
      </c>
      <c r="P322">
        <v>27</v>
      </c>
      <c r="Q322">
        <v>5</v>
      </c>
      <c r="R322">
        <v>41</v>
      </c>
      <c r="S322">
        <v>72</v>
      </c>
      <c r="T322">
        <v>11</v>
      </c>
      <c r="U322">
        <v>111</v>
      </c>
      <c r="V322">
        <f t="shared" si="9"/>
        <v>472</v>
      </c>
      <c r="W322">
        <v>3.6458330000000001</v>
      </c>
      <c r="X322">
        <v>3.6875</v>
      </c>
      <c r="Y322">
        <v>3.5625</v>
      </c>
      <c r="Z322">
        <v>3.4791669999999999</v>
      </c>
      <c r="AB322">
        <v>3.3541669999999999</v>
      </c>
      <c r="AC322">
        <v>24</v>
      </c>
    </row>
    <row r="323" spans="1:29" x14ac:dyDescent="0.2">
      <c r="A323" t="s">
        <v>1085</v>
      </c>
      <c r="B323" t="s">
        <v>7608</v>
      </c>
      <c r="C323" t="s">
        <v>1014</v>
      </c>
      <c r="D323" t="s">
        <v>956</v>
      </c>
      <c r="E323" t="s">
        <v>1086</v>
      </c>
      <c r="F323" t="s">
        <v>40</v>
      </c>
      <c r="G323">
        <v>8</v>
      </c>
      <c r="H323" t="str">
        <f t="shared" si="10"/>
        <v>ABV btwn 8 &amp;12</v>
      </c>
      <c r="I323">
        <v>20</v>
      </c>
      <c r="J323">
        <v>38</v>
      </c>
      <c r="K323">
        <v>12</v>
      </c>
      <c r="L323">
        <v>50</v>
      </c>
      <c r="M323">
        <v>36</v>
      </c>
      <c r="N323">
        <v>53</v>
      </c>
      <c r="O323">
        <v>100</v>
      </c>
      <c r="P323">
        <v>47</v>
      </c>
      <c r="Q323">
        <v>1</v>
      </c>
      <c r="R323">
        <v>70</v>
      </c>
      <c r="S323">
        <v>73</v>
      </c>
      <c r="T323">
        <v>13</v>
      </c>
      <c r="U323">
        <v>109</v>
      </c>
      <c r="V323">
        <f t="shared" ref="V323:V386" si="11">SUM(K323:U323)</f>
        <v>564</v>
      </c>
      <c r="W323">
        <v>3.652174</v>
      </c>
      <c r="X323">
        <v>3.7391299999999998</v>
      </c>
      <c r="Y323">
        <v>3.7826089999999999</v>
      </c>
      <c r="Z323">
        <v>3.7536230000000002</v>
      </c>
      <c r="AB323">
        <v>3.8188409999999999</v>
      </c>
      <c r="AC323">
        <v>69</v>
      </c>
    </row>
    <row r="324" spans="1:29" x14ac:dyDescent="0.2">
      <c r="A324" t="s">
        <v>1087</v>
      </c>
      <c r="B324" t="s">
        <v>7608</v>
      </c>
      <c r="C324" t="s">
        <v>1014</v>
      </c>
      <c r="D324" t="s">
        <v>52</v>
      </c>
      <c r="E324" t="s">
        <v>1088</v>
      </c>
      <c r="F324" t="s">
        <v>40</v>
      </c>
      <c r="G324">
        <v>6.5</v>
      </c>
      <c r="H324" t="str">
        <f t="shared" si="10"/>
        <v>ABV btwn 4 &amp; 8</v>
      </c>
      <c r="I324">
        <v>20</v>
      </c>
      <c r="J324">
        <v>38</v>
      </c>
      <c r="K324">
        <v>23</v>
      </c>
      <c r="L324">
        <v>57</v>
      </c>
      <c r="M324">
        <v>15</v>
      </c>
      <c r="N324">
        <v>30</v>
      </c>
      <c r="O324">
        <v>94</v>
      </c>
      <c r="P324">
        <v>48</v>
      </c>
      <c r="Q324">
        <v>1</v>
      </c>
      <c r="R324">
        <v>49</v>
      </c>
      <c r="S324">
        <v>43</v>
      </c>
      <c r="T324">
        <v>11</v>
      </c>
      <c r="U324">
        <v>116</v>
      </c>
      <c r="V324">
        <f t="shared" si="11"/>
        <v>487</v>
      </c>
      <c r="W324">
        <v>3.8352270000000002</v>
      </c>
      <c r="X324">
        <v>3.8806820000000002</v>
      </c>
      <c r="Y324">
        <v>3.9772729999999998</v>
      </c>
      <c r="Z324">
        <v>4.1136359999999996</v>
      </c>
      <c r="AB324">
        <v>4.2215910000000001</v>
      </c>
      <c r="AC324">
        <v>88</v>
      </c>
    </row>
    <row r="325" spans="1:29" x14ac:dyDescent="0.2">
      <c r="A325" t="s">
        <v>1089</v>
      </c>
      <c r="B325" t="s">
        <v>7608</v>
      </c>
      <c r="C325" t="s">
        <v>1014</v>
      </c>
      <c r="D325" t="s">
        <v>55</v>
      </c>
      <c r="E325" t="s">
        <v>1090</v>
      </c>
      <c r="F325" t="s">
        <v>1091</v>
      </c>
      <c r="G325">
        <v>6</v>
      </c>
      <c r="H325" t="str">
        <f t="shared" si="10"/>
        <v>ABV btwn 4 &amp; 8</v>
      </c>
      <c r="I325">
        <v>20</v>
      </c>
      <c r="J325">
        <v>38</v>
      </c>
      <c r="K325">
        <v>37</v>
      </c>
      <c r="L325">
        <v>38</v>
      </c>
      <c r="M325">
        <v>14</v>
      </c>
      <c r="N325">
        <v>40</v>
      </c>
      <c r="O325">
        <v>65</v>
      </c>
      <c r="P325">
        <v>28</v>
      </c>
      <c r="Q325">
        <v>0</v>
      </c>
      <c r="R325">
        <v>38</v>
      </c>
      <c r="S325">
        <v>70</v>
      </c>
      <c r="T325">
        <v>8</v>
      </c>
      <c r="U325">
        <v>90</v>
      </c>
      <c r="V325">
        <f t="shared" si="11"/>
        <v>428</v>
      </c>
      <c r="W325">
        <v>3.85</v>
      </c>
      <c r="X325">
        <v>4.1500000000000004</v>
      </c>
      <c r="Y325">
        <v>4.2</v>
      </c>
      <c r="Z325">
        <v>4.0999999999999996</v>
      </c>
      <c r="AB325">
        <v>4.3</v>
      </c>
      <c r="AC325">
        <v>10</v>
      </c>
    </row>
    <row r="326" spans="1:29" x14ac:dyDescent="0.2">
      <c r="A326" t="s">
        <v>1092</v>
      </c>
      <c r="B326" t="s">
        <v>7608</v>
      </c>
      <c r="C326" t="s">
        <v>1014</v>
      </c>
      <c r="D326" t="s">
        <v>1093</v>
      </c>
      <c r="E326" t="s">
        <v>1094</v>
      </c>
      <c r="F326" t="s">
        <v>40</v>
      </c>
      <c r="G326">
        <v>6.5</v>
      </c>
      <c r="H326" t="str">
        <f t="shared" si="10"/>
        <v>ABV btwn 4 &amp; 8</v>
      </c>
      <c r="I326">
        <v>20</v>
      </c>
      <c r="J326">
        <v>38</v>
      </c>
      <c r="K326">
        <v>27</v>
      </c>
      <c r="L326">
        <v>47</v>
      </c>
      <c r="M326">
        <v>12</v>
      </c>
      <c r="N326">
        <v>32</v>
      </c>
      <c r="O326">
        <v>62</v>
      </c>
      <c r="P326">
        <v>39</v>
      </c>
      <c r="Q326">
        <v>1</v>
      </c>
      <c r="R326">
        <v>42</v>
      </c>
      <c r="S326">
        <v>49</v>
      </c>
      <c r="T326">
        <v>11</v>
      </c>
      <c r="U326">
        <v>86</v>
      </c>
      <c r="V326">
        <f t="shared" si="11"/>
        <v>408</v>
      </c>
      <c r="W326">
        <v>3.6428569999999998</v>
      </c>
      <c r="X326">
        <v>3.5</v>
      </c>
      <c r="Y326">
        <v>3.7346940000000002</v>
      </c>
      <c r="Z326">
        <v>3.7653059999999998</v>
      </c>
      <c r="AB326">
        <v>3.785714</v>
      </c>
      <c r="AC326">
        <v>49</v>
      </c>
    </row>
    <row r="327" spans="1:29" x14ac:dyDescent="0.2">
      <c r="A327" t="s">
        <v>1095</v>
      </c>
      <c r="B327" t="s">
        <v>7608</v>
      </c>
      <c r="C327" t="s">
        <v>1014</v>
      </c>
      <c r="D327" t="s">
        <v>68</v>
      </c>
      <c r="E327" t="s">
        <v>1096</v>
      </c>
      <c r="F327" t="s">
        <v>1097</v>
      </c>
      <c r="G327">
        <v>6.5</v>
      </c>
      <c r="H327" t="str">
        <f t="shared" si="10"/>
        <v>ABV btwn 4 &amp; 8</v>
      </c>
      <c r="I327">
        <v>20</v>
      </c>
      <c r="J327">
        <v>38</v>
      </c>
      <c r="K327">
        <v>9</v>
      </c>
      <c r="L327">
        <v>37</v>
      </c>
      <c r="M327">
        <v>11</v>
      </c>
      <c r="N327">
        <v>41</v>
      </c>
      <c r="O327">
        <v>46</v>
      </c>
      <c r="P327">
        <v>18</v>
      </c>
      <c r="Q327">
        <v>1</v>
      </c>
      <c r="R327">
        <v>17</v>
      </c>
      <c r="S327">
        <v>64</v>
      </c>
      <c r="T327">
        <v>5</v>
      </c>
      <c r="U327">
        <v>87</v>
      </c>
      <c r="V327">
        <f t="shared" si="11"/>
        <v>336</v>
      </c>
      <c r="W327">
        <v>3.25</v>
      </c>
      <c r="X327">
        <v>3.6666669999999999</v>
      </c>
      <c r="Y327">
        <v>3.5833330000000001</v>
      </c>
      <c r="Z327">
        <v>3.6666669999999999</v>
      </c>
      <c r="AB327">
        <v>3.4166669999999999</v>
      </c>
      <c r="AC327">
        <v>6</v>
      </c>
    </row>
    <row r="328" spans="1:29" x14ac:dyDescent="0.2">
      <c r="A328" t="s">
        <v>1098</v>
      </c>
      <c r="B328" t="s">
        <v>7608</v>
      </c>
      <c r="C328" t="s">
        <v>1014</v>
      </c>
      <c r="D328" t="s">
        <v>967</v>
      </c>
      <c r="E328" t="s">
        <v>1099</v>
      </c>
      <c r="F328" t="s">
        <v>1100</v>
      </c>
      <c r="G328">
        <v>7.4</v>
      </c>
      <c r="H328" t="str">
        <f t="shared" si="10"/>
        <v>ABV btwn 4 &amp; 8</v>
      </c>
      <c r="I328">
        <v>20</v>
      </c>
      <c r="J328">
        <v>38</v>
      </c>
      <c r="K328">
        <v>42</v>
      </c>
      <c r="L328">
        <v>68</v>
      </c>
      <c r="M328">
        <v>18</v>
      </c>
      <c r="N328">
        <v>95</v>
      </c>
      <c r="O328">
        <v>75</v>
      </c>
      <c r="P328">
        <v>67</v>
      </c>
      <c r="Q328">
        <v>2</v>
      </c>
      <c r="R328">
        <v>78</v>
      </c>
      <c r="S328">
        <v>152</v>
      </c>
      <c r="T328">
        <v>15</v>
      </c>
      <c r="U328">
        <v>98</v>
      </c>
      <c r="V328">
        <f t="shared" si="11"/>
        <v>710</v>
      </c>
      <c r="W328">
        <v>3.925926</v>
      </c>
      <c r="X328">
        <v>3.8703699999999999</v>
      </c>
      <c r="Y328">
        <v>4.0370369999999998</v>
      </c>
      <c r="Z328">
        <v>4.0925929999999999</v>
      </c>
      <c r="AB328">
        <v>4.0925929999999999</v>
      </c>
      <c r="AC328">
        <v>27</v>
      </c>
    </row>
    <row r="329" spans="1:29" x14ac:dyDescent="0.2">
      <c r="A329" t="s">
        <v>1101</v>
      </c>
      <c r="B329" t="s">
        <v>7608</v>
      </c>
      <c r="C329" t="s">
        <v>1014</v>
      </c>
      <c r="D329" t="s">
        <v>1102</v>
      </c>
      <c r="E329" t="s">
        <v>1103</v>
      </c>
      <c r="F329" t="s">
        <v>40</v>
      </c>
      <c r="G329">
        <v>8</v>
      </c>
      <c r="H329" t="str">
        <f t="shared" si="10"/>
        <v>ABV btwn 8 &amp;12</v>
      </c>
      <c r="I329">
        <v>20</v>
      </c>
      <c r="J329">
        <v>38</v>
      </c>
      <c r="K329">
        <v>19</v>
      </c>
      <c r="L329">
        <v>34</v>
      </c>
      <c r="M329">
        <v>38</v>
      </c>
      <c r="N329">
        <v>28</v>
      </c>
      <c r="O329">
        <v>54</v>
      </c>
      <c r="P329">
        <v>25</v>
      </c>
      <c r="Q329">
        <v>1</v>
      </c>
      <c r="R329">
        <v>23</v>
      </c>
      <c r="S329">
        <v>42</v>
      </c>
      <c r="T329">
        <v>3</v>
      </c>
      <c r="U329">
        <v>89</v>
      </c>
      <c r="V329">
        <f t="shared" si="11"/>
        <v>356</v>
      </c>
      <c r="W329">
        <v>3.6190479999999998</v>
      </c>
      <c r="X329">
        <v>3.6904759999999999</v>
      </c>
      <c r="Y329">
        <v>3.8809520000000002</v>
      </c>
      <c r="Z329">
        <v>3.7619050000000001</v>
      </c>
      <c r="AB329">
        <v>3.6904759999999999</v>
      </c>
      <c r="AC329">
        <v>21</v>
      </c>
    </row>
    <row r="330" spans="1:29" x14ac:dyDescent="0.2">
      <c r="A330" t="s">
        <v>1104</v>
      </c>
      <c r="B330" t="s">
        <v>7608</v>
      </c>
      <c r="C330" t="s">
        <v>1014</v>
      </c>
      <c r="D330" t="s">
        <v>985</v>
      </c>
      <c r="E330" t="s">
        <v>1105</v>
      </c>
      <c r="F330" t="s">
        <v>1106</v>
      </c>
      <c r="G330">
        <v>7</v>
      </c>
      <c r="H330" t="str">
        <f t="shared" si="10"/>
        <v>ABV btwn 4 &amp; 8</v>
      </c>
      <c r="I330">
        <v>20</v>
      </c>
      <c r="J330">
        <v>38</v>
      </c>
      <c r="K330">
        <v>29</v>
      </c>
      <c r="L330">
        <v>42</v>
      </c>
      <c r="M330">
        <v>19</v>
      </c>
      <c r="N330">
        <v>49</v>
      </c>
      <c r="O330">
        <v>63</v>
      </c>
      <c r="P330">
        <v>13</v>
      </c>
      <c r="Q330">
        <v>0</v>
      </c>
      <c r="R330">
        <v>14</v>
      </c>
      <c r="S330">
        <v>71</v>
      </c>
      <c r="T330">
        <v>15</v>
      </c>
      <c r="U330">
        <v>128</v>
      </c>
      <c r="V330">
        <f t="shared" si="11"/>
        <v>443</v>
      </c>
      <c r="W330">
        <v>3.941176</v>
      </c>
      <c r="X330">
        <v>4.0588240000000004</v>
      </c>
      <c r="Y330">
        <v>4.0588240000000004</v>
      </c>
      <c r="Z330">
        <v>4.0882350000000001</v>
      </c>
      <c r="AB330">
        <v>4.2058819999999999</v>
      </c>
      <c r="AC330">
        <v>34</v>
      </c>
    </row>
    <row r="331" spans="1:29" x14ac:dyDescent="0.2">
      <c r="A331" t="s">
        <v>1107</v>
      </c>
      <c r="B331" t="s">
        <v>7608</v>
      </c>
      <c r="C331" t="s">
        <v>1014</v>
      </c>
      <c r="D331" t="s">
        <v>1108</v>
      </c>
      <c r="E331" t="s">
        <v>1109</v>
      </c>
      <c r="F331" t="s">
        <v>1110</v>
      </c>
      <c r="G331">
        <v>6</v>
      </c>
      <c r="H331" t="str">
        <f t="shared" si="10"/>
        <v>ABV btwn 4 &amp; 8</v>
      </c>
      <c r="I331">
        <v>20</v>
      </c>
      <c r="J331">
        <v>38</v>
      </c>
      <c r="K331">
        <v>27</v>
      </c>
      <c r="L331">
        <v>48</v>
      </c>
      <c r="M331">
        <v>11</v>
      </c>
      <c r="N331">
        <v>54</v>
      </c>
      <c r="O331">
        <v>29</v>
      </c>
      <c r="P331">
        <v>33</v>
      </c>
      <c r="Q331">
        <v>0</v>
      </c>
      <c r="R331">
        <v>22</v>
      </c>
      <c r="S331">
        <v>68</v>
      </c>
      <c r="T331">
        <v>9</v>
      </c>
      <c r="U331">
        <v>62</v>
      </c>
      <c r="V331">
        <f t="shared" si="11"/>
        <v>363</v>
      </c>
      <c r="W331">
        <v>3.5625</v>
      </c>
      <c r="X331">
        <v>3.625</v>
      </c>
      <c r="Y331">
        <v>3.6875</v>
      </c>
      <c r="Z331">
        <v>3.75</v>
      </c>
      <c r="AB331">
        <v>4</v>
      </c>
      <c r="AC331">
        <v>8</v>
      </c>
    </row>
    <row r="332" spans="1:29" x14ac:dyDescent="0.2">
      <c r="A332" t="s">
        <v>1111</v>
      </c>
      <c r="B332" t="s">
        <v>7608</v>
      </c>
      <c r="C332" t="s">
        <v>1112</v>
      </c>
      <c r="D332" t="s">
        <v>234</v>
      </c>
      <c r="E332" t="s">
        <v>1113</v>
      </c>
      <c r="F332" t="s">
        <v>1114</v>
      </c>
      <c r="G332">
        <v>5.6</v>
      </c>
      <c r="H332" t="str">
        <f t="shared" si="10"/>
        <v>ABV btwn 4 &amp; 8</v>
      </c>
      <c r="I332">
        <v>20</v>
      </c>
      <c r="J332">
        <v>30</v>
      </c>
      <c r="K332">
        <v>8</v>
      </c>
      <c r="L332">
        <v>29</v>
      </c>
      <c r="M332">
        <v>5</v>
      </c>
      <c r="N332">
        <v>33</v>
      </c>
      <c r="O332">
        <v>24</v>
      </c>
      <c r="P332">
        <v>13</v>
      </c>
      <c r="Q332">
        <v>1</v>
      </c>
      <c r="R332">
        <v>17</v>
      </c>
      <c r="S332">
        <v>27</v>
      </c>
      <c r="T332">
        <v>45</v>
      </c>
      <c r="U332">
        <v>64</v>
      </c>
      <c r="V332">
        <f t="shared" si="11"/>
        <v>266</v>
      </c>
      <c r="W332">
        <v>3.5279609999999999</v>
      </c>
      <c r="X332">
        <v>3.8097590000000001</v>
      </c>
      <c r="Y332">
        <v>3.668037</v>
      </c>
      <c r="Z332">
        <v>3.7028509999999999</v>
      </c>
      <c r="AB332">
        <v>3.8119519999999998</v>
      </c>
      <c r="AC332">
        <v>1824</v>
      </c>
    </row>
    <row r="333" spans="1:29" x14ac:dyDescent="0.2">
      <c r="A333" t="s">
        <v>1115</v>
      </c>
      <c r="B333" t="s">
        <v>7608</v>
      </c>
      <c r="C333" t="s">
        <v>1112</v>
      </c>
      <c r="D333" t="s">
        <v>1116</v>
      </c>
      <c r="E333" t="s">
        <v>1117</v>
      </c>
      <c r="F333" t="s">
        <v>1118</v>
      </c>
      <c r="G333">
        <v>4.4000000000000004</v>
      </c>
      <c r="H333" t="str">
        <f t="shared" si="10"/>
        <v>ABV btwn 4 &amp; 8</v>
      </c>
      <c r="I333">
        <v>20</v>
      </c>
      <c r="J333">
        <v>30</v>
      </c>
      <c r="K333">
        <v>10</v>
      </c>
      <c r="L333">
        <v>26</v>
      </c>
      <c r="M333">
        <v>5</v>
      </c>
      <c r="N333">
        <v>26</v>
      </c>
      <c r="O333">
        <v>21</v>
      </c>
      <c r="P333">
        <v>5</v>
      </c>
      <c r="Q333">
        <v>1</v>
      </c>
      <c r="R333">
        <v>6</v>
      </c>
      <c r="S333">
        <v>25</v>
      </c>
      <c r="T333">
        <v>2</v>
      </c>
      <c r="U333">
        <v>63</v>
      </c>
      <c r="V333">
        <f t="shared" si="11"/>
        <v>190</v>
      </c>
      <c r="W333">
        <v>2.8648799999999999</v>
      </c>
      <c r="X333">
        <v>3.229759</v>
      </c>
      <c r="Y333">
        <v>2.9989059999999998</v>
      </c>
      <c r="Z333">
        <v>3.0311819999999998</v>
      </c>
      <c r="AB333">
        <v>3.321116</v>
      </c>
      <c r="AC333">
        <v>914</v>
      </c>
    </row>
    <row r="334" spans="1:29" x14ac:dyDescent="0.2">
      <c r="A334" t="s">
        <v>1119</v>
      </c>
      <c r="B334" t="s">
        <v>7608</v>
      </c>
      <c r="C334" t="s">
        <v>1112</v>
      </c>
      <c r="D334" t="s">
        <v>234</v>
      </c>
      <c r="E334" t="s">
        <v>1120</v>
      </c>
      <c r="F334" t="s">
        <v>1121</v>
      </c>
      <c r="G334">
        <v>5.8</v>
      </c>
      <c r="H334" t="str">
        <f t="shared" si="10"/>
        <v>ABV btwn 4 &amp; 8</v>
      </c>
      <c r="I334">
        <v>20</v>
      </c>
      <c r="J334">
        <v>30</v>
      </c>
      <c r="K334">
        <v>3</v>
      </c>
      <c r="L334">
        <v>99</v>
      </c>
      <c r="M334">
        <v>5</v>
      </c>
      <c r="N334">
        <v>35</v>
      </c>
      <c r="O334">
        <v>101</v>
      </c>
      <c r="P334">
        <v>10</v>
      </c>
      <c r="Q334">
        <v>0</v>
      </c>
      <c r="R334">
        <v>20</v>
      </c>
      <c r="S334">
        <v>14</v>
      </c>
      <c r="T334">
        <v>0</v>
      </c>
      <c r="U334">
        <v>108</v>
      </c>
      <c r="V334">
        <f t="shared" si="11"/>
        <v>395</v>
      </c>
      <c r="W334">
        <v>3.6484220000000001</v>
      </c>
      <c r="X334">
        <v>3.7677510000000001</v>
      </c>
      <c r="Y334">
        <v>3.6558190000000002</v>
      </c>
      <c r="Z334">
        <v>3.7490139999999998</v>
      </c>
      <c r="AB334">
        <v>3.6415190000000002</v>
      </c>
      <c r="AC334">
        <v>1014</v>
      </c>
    </row>
    <row r="335" spans="1:29" hidden="1" x14ac:dyDescent="0.2">
      <c r="A335" t="s">
        <v>1122</v>
      </c>
      <c r="B335" t="s">
        <v>7608</v>
      </c>
      <c r="C335" t="s">
        <v>1112</v>
      </c>
      <c r="D335" t="s">
        <v>1123</v>
      </c>
      <c r="E335" t="s">
        <v>1124</v>
      </c>
      <c r="F335" t="s">
        <v>1125</v>
      </c>
      <c r="G335">
        <v>5.2</v>
      </c>
      <c r="H335" t="str">
        <f t="shared" si="10"/>
        <v>ABV btwn 4 &amp; 8</v>
      </c>
      <c r="I335">
        <v>20</v>
      </c>
      <c r="J335">
        <v>30</v>
      </c>
      <c r="K335">
        <v>6</v>
      </c>
      <c r="L335">
        <v>27</v>
      </c>
      <c r="M335">
        <v>8</v>
      </c>
      <c r="N335">
        <v>16</v>
      </c>
      <c r="O335">
        <v>31</v>
      </c>
      <c r="P335">
        <v>6</v>
      </c>
      <c r="Q335">
        <v>0</v>
      </c>
      <c r="R335">
        <v>5</v>
      </c>
      <c r="S335">
        <v>15</v>
      </c>
      <c r="T335">
        <v>1</v>
      </c>
      <c r="U335">
        <v>80</v>
      </c>
      <c r="V335">
        <f t="shared" si="11"/>
        <v>195</v>
      </c>
      <c r="W335">
        <v>2.6763430000000001</v>
      </c>
      <c r="X335">
        <v>3.1792449999999999</v>
      </c>
      <c r="Y335">
        <v>2.7982580000000001</v>
      </c>
      <c r="Z335">
        <v>2.8367200000000001</v>
      </c>
      <c r="AB335">
        <v>3.133527</v>
      </c>
      <c r="AC335">
        <v>689</v>
      </c>
    </row>
    <row r="336" spans="1:29" x14ac:dyDescent="0.2">
      <c r="A336" t="s">
        <v>1126</v>
      </c>
      <c r="B336" t="s">
        <v>7608</v>
      </c>
      <c r="C336" t="s">
        <v>1112</v>
      </c>
      <c r="D336" t="s">
        <v>234</v>
      </c>
      <c r="E336" t="s">
        <v>1127</v>
      </c>
      <c r="F336" t="s">
        <v>40</v>
      </c>
      <c r="G336">
        <v>5.8</v>
      </c>
      <c r="H336" t="str">
        <f t="shared" si="10"/>
        <v>ABV btwn 4 &amp; 8</v>
      </c>
      <c r="I336">
        <v>20</v>
      </c>
      <c r="J336">
        <v>30</v>
      </c>
      <c r="K336">
        <v>6</v>
      </c>
      <c r="L336">
        <v>117</v>
      </c>
      <c r="M336">
        <v>18</v>
      </c>
      <c r="N336">
        <v>25</v>
      </c>
      <c r="O336">
        <v>162</v>
      </c>
      <c r="P336">
        <v>17</v>
      </c>
      <c r="Q336">
        <v>0</v>
      </c>
      <c r="R336">
        <v>110</v>
      </c>
      <c r="S336">
        <v>13</v>
      </c>
      <c r="T336">
        <v>3</v>
      </c>
      <c r="U336">
        <v>138</v>
      </c>
      <c r="V336">
        <f t="shared" si="11"/>
        <v>609</v>
      </c>
      <c r="W336">
        <v>3.8333330000000001</v>
      </c>
      <c r="X336">
        <v>3.8333330000000001</v>
      </c>
      <c r="Y336">
        <v>3.8194439999999998</v>
      </c>
      <c r="Z336">
        <v>3.8472219999999999</v>
      </c>
      <c r="AB336">
        <v>3.875</v>
      </c>
      <c r="AC336">
        <v>36</v>
      </c>
    </row>
    <row r="337" spans="1:29" x14ac:dyDescent="0.2">
      <c r="A337" t="s">
        <v>1128</v>
      </c>
      <c r="B337" t="s">
        <v>7608</v>
      </c>
      <c r="C337" t="s">
        <v>1112</v>
      </c>
      <c r="D337" t="s">
        <v>1028</v>
      </c>
      <c r="E337" t="s">
        <v>1129</v>
      </c>
      <c r="F337" t="s">
        <v>40</v>
      </c>
      <c r="G337">
        <v>6.7</v>
      </c>
      <c r="H337" t="str">
        <f t="shared" si="10"/>
        <v>ABV btwn 4 &amp; 8</v>
      </c>
      <c r="I337">
        <v>20</v>
      </c>
      <c r="J337">
        <v>30</v>
      </c>
      <c r="K337">
        <v>11</v>
      </c>
      <c r="L337">
        <v>39</v>
      </c>
      <c r="M337">
        <v>9</v>
      </c>
      <c r="N337">
        <v>27</v>
      </c>
      <c r="O337">
        <v>72</v>
      </c>
      <c r="P337">
        <v>24</v>
      </c>
      <c r="Q337">
        <v>0</v>
      </c>
      <c r="R337">
        <v>29</v>
      </c>
      <c r="S337">
        <v>34</v>
      </c>
      <c r="T337">
        <v>0</v>
      </c>
      <c r="U337">
        <v>115</v>
      </c>
      <c r="V337">
        <f t="shared" si="11"/>
        <v>360</v>
      </c>
      <c r="W337">
        <v>3.6996699999999998</v>
      </c>
      <c r="X337">
        <v>3.882838</v>
      </c>
      <c r="Y337">
        <v>3.7673269999999999</v>
      </c>
      <c r="Z337">
        <v>3.8646859999999998</v>
      </c>
      <c r="AB337">
        <v>3.886139</v>
      </c>
      <c r="AC337">
        <v>303</v>
      </c>
    </row>
    <row r="338" spans="1:29" x14ac:dyDescent="0.2">
      <c r="A338" t="s">
        <v>1130</v>
      </c>
      <c r="B338" t="s">
        <v>7608</v>
      </c>
      <c r="C338" t="s">
        <v>1112</v>
      </c>
      <c r="D338" t="s">
        <v>234</v>
      </c>
      <c r="E338" t="s">
        <v>1131</v>
      </c>
      <c r="F338" t="s">
        <v>40</v>
      </c>
      <c r="G338">
        <v>8.5</v>
      </c>
      <c r="H338" t="str">
        <f t="shared" si="10"/>
        <v>ABV btwn 8 &amp;12</v>
      </c>
      <c r="I338">
        <v>20</v>
      </c>
      <c r="J338">
        <v>30</v>
      </c>
      <c r="K338">
        <v>9</v>
      </c>
      <c r="L338">
        <v>127</v>
      </c>
      <c r="M338">
        <v>32</v>
      </c>
      <c r="N338">
        <v>30</v>
      </c>
      <c r="O338">
        <v>129</v>
      </c>
      <c r="P338">
        <v>16</v>
      </c>
      <c r="Q338">
        <v>0</v>
      </c>
      <c r="R338">
        <v>32</v>
      </c>
      <c r="S338">
        <v>14</v>
      </c>
      <c r="T338">
        <v>103</v>
      </c>
      <c r="U338">
        <v>130</v>
      </c>
      <c r="V338">
        <f t="shared" si="11"/>
        <v>622</v>
      </c>
      <c r="W338">
        <v>3.9</v>
      </c>
      <c r="X338">
        <v>3.9</v>
      </c>
      <c r="Y338">
        <v>4</v>
      </c>
      <c r="Z338">
        <v>4.3</v>
      </c>
      <c r="AB338">
        <v>4.2</v>
      </c>
      <c r="AC338">
        <v>5</v>
      </c>
    </row>
    <row r="339" spans="1:29" x14ac:dyDescent="0.2">
      <c r="A339" t="s">
        <v>1132</v>
      </c>
      <c r="B339" t="s">
        <v>7608</v>
      </c>
      <c r="C339" t="s">
        <v>1112</v>
      </c>
      <c r="D339" t="s">
        <v>956</v>
      </c>
      <c r="E339" t="s">
        <v>1133</v>
      </c>
      <c r="F339" t="s">
        <v>1134</v>
      </c>
      <c r="G339">
        <v>6</v>
      </c>
      <c r="H339" t="str">
        <f t="shared" si="10"/>
        <v>ABV btwn 4 &amp; 8</v>
      </c>
      <c r="I339">
        <v>20</v>
      </c>
      <c r="J339">
        <v>30</v>
      </c>
      <c r="K339">
        <v>19</v>
      </c>
      <c r="L339">
        <v>61</v>
      </c>
      <c r="M339">
        <v>3</v>
      </c>
      <c r="N339">
        <v>47</v>
      </c>
      <c r="O339">
        <v>54</v>
      </c>
      <c r="P339">
        <v>8</v>
      </c>
      <c r="Q339">
        <v>0</v>
      </c>
      <c r="R339">
        <v>13</v>
      </c>
      <c r="S339">
        <v>36</v>
      </c>
      <c r="T339">
        <v>24</v>
      </c>
      <c r="U339">
        <v>102</v>
      </c>
      <c r="V339">
        <f t="shared" si="11"/>
        <v>367</v>
      </c>
      <c r="W339">
        <v>3.890625</v>
      </c>
      <c r="X339">
        <v>4</v>
      </c>
      <c r="Y339">
        <v>3.9244789999999998</v>
      </c>
      <c r="Z339">
        <v>4.0651039999999998</v>
      </c>
      <c r="AB339">
        <v>4.0911460000000002</v>
      </c>
      <c r="AC339">
        <v>192</v>
      </c>
    </row>
    <row r="340" spans="1:29" x14ac:dyDescent="0.2">
      <c r="A340" t="s">
        <v>1135</v>
      </c>
      <c r="B340" t="s">
        <v>7608</v>
      </c>
      <c r="C340" t="s">
        <v>1112</v>
      </c>
      <c r="D340" t="s">
        <v>1136</v>
      </c>
      <c r="E340" t="s">
        <v>1137</v>
      </c>
      <c r="F340" t="s">
        <v>1138</v>
      </c>
      <c r="G340">
        <v>6.9</v>
      </c>
      <c r="H340" t="str">
        <f t="shared" si="10"/>
        <v>ABV btwn 4 &amp; 8</v>
      </c>
      <c r="I340">
        <v>20</v>
      </c>
      <c r="J340">
        <v>30</v>
      </c>
      <c r="K340">
        <v>11</v>
      </c>
      <c r="L340">
        <v>50</v>
      </c>
      <c r="M340">
        <v>35</v>
      </c>
      <c r="N340">
        <v>31</v>
      </c>
      <c r="O340">
        <v>42</v>
      </c>
      <c r="P340">
        <v>7</v>
      </c>
      <c r="Q340">
        <v>1</v>
      </c>
      <c r="R340">
        <v>10</v>
      </c>
      <c r="S340">
        <v>43</v>
      </c>
      <c r="T340">
        <v>6</v>
      </c>
      <c r="U340">
        <v>93</v>
      </c>
      <c r="V340">
        <f t="shared" si="11"/>
        <v>329</v>
      </c>
      <c r="W340">
        <v>3.6145040000000002</v>
      </c>
      <c r="X340">
        <v>3.6717559999999998</v>
      </c>
      <c r="Y340">
        <v>3.6908400000000001</v>
      </c>
      <c r="Z340">
        <v>3.721374</v>
      </c>
      <c r="AB340">
        <v>3.7480920000000002</v>
      </c>
      <c r="AC340">
        <v>131</v>
      </c>
    </row>
    <row r="341" spans="1:29" x14ac:dyDescent="0.2">
      <c r="A341" t="s">
        <v>1139</v>
      </c>
      <c r="B341" t="s">
        <v>7608</v>
      </c>
      <c r="C341" t="s">
        <v>1112</v>
      </c>
      <c r="D341" t="s">
        <v>1140</v>
      </c>
      <c r="E341" t="s">
        <v>1141</v>
      </c>
      <c r="F341" t="s">
        <v>40</v>
      </c>
      <c r="G341">
        <v>7.5</v>
      </c>
      <c r="H341" t="str">
        <f t="shared" si="10"/>
        <v>ABV btwn 4 &amp; 8</v>
      </c>
      <c r="I341">
        <v>20</v>
      </c>
      <c r="J341">
        <v>30</v>
      </c>
      <c r="K341">
        <v>11</v>
      </c>
      <c r="L341">
        <v>41</v>
      </c>
      <c r="M341">
        <v>22</v>
      </c>
      <c r="N341">
        <v>20</v>
      </c>
      <c r="O341">
        <v>88</v>
      </c>
      <c r="P341">
        <v>25</v>
      </c>
      <c r="Q341">
        <v>0</v>
      </c>
      <c r="R341">
        <v>39</v>
      </c>
      <c r="S341">
        <v>31</v>
      </c>
      <c r="T341">
        <v>13</v>
      </c>
      <c r="U341">
        <v>100</v>
      </c>
      <c r="V341">
        <f t="shared" si="11"/>
        <v>390</v>
      </c>
      <c r="W341">
        <v>3.2592590000000001</v>
      </c>
      <c r="X341">
        <v>3.5462959999999999</v>
      </c>
      <c r="Y341">
        <v>3.3703699999999999</v>
      </c>
      <c r="Z341">
        <v>3.2962959999999999</v>
      </c>
      <c r="AB341">
        <v>3.3657409999999999</v>
      </c>
      <c r="AC341">
        <v>108</v>
      </c>
    </row>
    <row r="342" spans="1:29" x14ac:dyDescent="0.2">
      <c r="A342" t="s">
        <v>1142</v>
      </c>
      <c r="B342" t="s">
        <v>7608</v>
      </c>
      <c r="C342" t="s">
        <v>1112</v>
      </c>
      <c r="D342" t="s">
        <v>1035</v>
      </c>
      <c r="E342" t="s">
        <v>1143</v>
      </c>
      <c r="F342" t="s">
        <v>1144</v>
      </c>
      <c r="G342">
        <v>5.2</v>
      </c>
      <c r="H342" t="str">
        <f t="shared" si="10"/>
        <v>ABV btwn 4 &amp; 8</v>
      </c>
      <c r="I342">
        <v>20</v>
      </c>
      <c r="J342">
        <v>30</v>
      </c>
      <c r="K342">
        <v>13</v>
      </c>
      <c r="L342">
        <v>39</v>
      </c>
      <c r="M342">
        <v>5</v>
      </c>
      <c r="N342">
        <v>18</v>
      </c>
      <c r="O342">
        <v>50</v>
      </c>
      <c r="P342">
        <v>10</v>
      </c>
      <c r="Q342">
        <v>2</v>
      </c>
      <c r="R342">
        <v>12</v>
      </c>
      <c r="S342">
        <v>21</v>
      </c>
      <c r="T342">
        <v>1</v>
      </c>
      <c r="U342">
        <v>67</v>
      </c>
      <c r="V342">
        <f t="shared" si="11"/>
        <v>238</v>
      </c>
      <c r="W342">
        <v>3.1344089999999998</v>
      </c>
      <c r="X342">
        <v>3.801075</v>
      </c>
      <c r="Y342">
        <v>3.4731179999999999</v>
      </c>
      <c r="Z342">
        <v>3.4408599999999998</v>
      </c>
      <c r="AB342">
        <v>3.8655910000000002</v>
      </c>
      <c r="AC342">
        <v>93</v>
      </c>
    </row>
    <row r="343" spans="1:29" x14ac:dyDescent="0.2">
      <c r="A343" t="s">
        <v>1145</v>
      </c>
      <c r="B343" t="s">
        <v>7608</v>
      </c>
      <c r="C343" t="s">
        <v>1112</v>
      </c>
      <c r="D343" t="s">
        <v>963</v>
      </c>
      <c r="E343" t="s">
        <v>1146</v>
      </c>
      <c r="F343" t="s">
        <v>1147</v>
      </c>
      <c r="G343">
        <v>6.5</v>
      </c>
      <c r="H343" t="str">
        <f t="shared" si="10"/>
        <v>ABV btwn 4 &amp; 8</v>
      </c>
      <c r="I343">
        <v>20</v>
      </c>
      <c r="J343">
        <v>30</v>
      </c>
      <c r="K343">
        <v>10</v>
      </c>
      <c r="L343">
        <v>38</v>
      </c>
      <c r="M343">
        <v>18</v>
      </c>
      <c r="N343">
        <v>40</v>
      </c>
      <c r="O343">
        <v>55</v>
      </c>
      <c r="P343">
        <v>14</v>
      </c>
      <c r="Q343">
        <v>0</v>
      </c>
      <c r="R343">
        <v>18</v>
      </c>
      <c r="S343">
        <v>41</v>
      </c>
      <c r="T343">
        <v>5</v>
      </c>
      <c r="U343">
        <v>88</v>
      </c>
      <c r="V343">
        <f t="shared" si="11"/>
        <v>327</v>
      </c>
      <c r="W343">
        <v>3.6272190000000002</v>
      </c>
      <c r="X343">
        <v>3.8165680000000002</v>
      </c>
      <c r="Y343">
        <v>3.742604</v>
      </c>
      <c r="Z343">
        <v>3.757396</v>
      </c>
      <c r="AB343">
        <v>3.7781069999999999</v>
      </c>
      <c r="AC343">
        <v>169</v>
      </c>
    </row>
    <row r="344" spans="1:29" x14ac:dyDescent="0.2">
      <c r="A344" t="s">
        <v>1148</v>
      </c>
      <c r="B344" t="s">
        <v>7608</v>
      </c>
      <c r="C344" t="s">
        <v>1112</v>
      </c>
      <c r="D344" t="s">
        <v>761</v>
      </c>
      <c r="E344" t="s">
        <v>1149</v>
      </c>
      <c r="F344" t="s">
        <v>1150</v>
      </c>
      <c r="G344">
        <v>7</v>
      </c>
      <c r="H344" t="str">
        <f t="shared" si="10"/>
        <v>ABV btwn 4 &amp; 8</v>
      </c>
      <c r="I344">
        <v>20</v>
      </c>
      <c r="J344">
        <v>30</v>
      </c>
      <c r="K344">
        <v>15</v>
      </c>
      <c r="L344">
        <v>58</v>
      </c>
      <c r="M344">
        <v>17</v>
      </c>
      <c r="N344">
        <v>35</v>
      </c>
      <c r="O344">
        <v>77</v>
      </c>
      <c r="P344">
        <v>22</v>
      </c>
      <c r="Q344">
        <v>0</v>
      </c>
      <c r="R344">
        <v>39</v>
      </c>
      <c r="S344">
        <v>38</v>
      </c>
      <c r="T344">
        <v>21</v>
      </c>
      <c r="U344">
        <v>106</v>
      </c>
      <c r="V344">
        <f t="shared" si="11"/>
        <v>428</v>
      </c>
      <c r="W344">
        <v>4</v>
      </c>
      <c r="X344">
        <v>4.2569439999999998</v>
      </c>
      <c r="Y344">
        <v>4.0208329999999997</v>
      </c>
      <c r="Z344">
        <v>4.0902779999999996</v>
      </c>
      <c r="AB344">
        <v>3.9861110000000002</v>
      </c>
      <c r="AC344">
        <v>72</v>
      </c>
    </row>
    <row r="345" spans="1:29" x14ac:dyDescent="0.2">
      <c r="A345" t="s">
        <v>1151</v>
      </c>
      <c r="B345" t="s">
        <v>7608</v>
      </c>
      <c r="C345" t="s">
        <v>1112</v>
      </c>
      <c r="D345" t="s">
        <v>1093</v>
      </c>
      <c r="E345" t="s">
        <v>1152</v>
      </c>
      <c r="F345" t="s">
        <v>40</v>
      </c>
      <c r="G345">
        <v>6</v>
      </c>
      <c r="H345" t="str">
        <f t="shared" si="10"/>
        <v>ABV btwn 4 &amp; 8</v>
      </c>
      <c r="I345">
        <v>20</v>
      </c>
      <c r="J345">
        <v>30</v>
      </c>
      <c r="K345">
        <v>26</v>
      </c>
      <c r="L345">
        <v>50</v>
      </c>
      <c r="M345">
        <v>19</v>
      </c>
      <c r="N345">
        <v>41</v>
      </c>
      <c r="O345">
        <v>86</v>
      </c>
      <c r="P345">
        <v>24</v>
      </c>
      <c r="Q345">
        <v>1</v>
      </c>
      <c r="R345">
        <v>23</v>
      </c>
      <c r="S345">
        <v>52</v>
      </c>
      <c r="T345">
        <v>39</v>
      </c>
      <c r="U345">
        <v>107</v>
      </c>
      <c r="V345">
        <f t="shared" si="11"/>
        <v>468</v>
      </c>
      <c r="W345">
        <v>3.6419350000000001</v>
      </c>
      <c r="X345">
        <v>3.6935479999999998</v>
      </c>
      <c r="Y345">
        <v>3.6838709999999999</v>
      </c>
      <c r="Z345">
        <v>3.6677420000000001</v>
      </c>
      <c r="AB345">
        <v>3.7193550000000002</v>
      </c>
      <c r="AC345">
        <v>155</v>
      </c>
    </row>
    <row r="346" spans="1:29" x14ac:dyDescent="0.2">
      <c r="A346" t="s">
        <v>1153</v>
      </c>
      <c r="B346" t="s">
        <v>7608</v>
      </c>
      <c r="C346" t="s">
        <v>1112</v>
      </c>
      <c r="D346" t="s">
        <v>1154</v>
      </c>
      <c r="E346" t="s">
        <v>1155</v>
      </c>
      <c r="F346" t="s">
        <v>40</v>
      </c>
      <c r="G346">
        <v>5.9</v>
      </c>
      <c r="H346" t="str">
        <f t="shared" si="10"/>
        <v>ABV btwn 4 &amp; 8</v>
      </c>
      <c r="I346">
        <v>20</v>
      </c>
      <c r="J346">
        <v>30</v>
      </c>
      <c r="K346">
        <v>15</v>
      </c>
      <c r="L346">
        <v>30</v>
      </c>
      <c r="M346">
        <v>8</v>
      </c>
      <c r="N346">
        <v>21</v>
      </c>
      <c r="O346">
        <v>57</v>
      </c>
      <c r="P346">
        <v>7</v>
      </c>
      <c r="Q346">
        <v>0</v>
      </c>
      <c r="R346">
        <v>11</v>
      </c>
      <c r="S346">
        <v>26</v>
      </c>
      <c r="T346">
        <v>7</v>
      </c>
      <c r="U346">
        <v>70</v>
      </c>
      <c r="V346">
        <f t="shared" si="11"/>
        <v>252</v>
      </c>
      <c r="W346">
        <v>3.4416669999999998</v>
      </c>
      <c r="X346">
        <v>3.7</v>
      </c>
      <c r="Y346">
        <v>3.5083329999999999</v>
      </c>
      <c r="Z346">
        <v>3.4416669999999998</v>
      </c>
      <c r="AB346">
        <v>3.5833330000000001</v>
      </c>
      <c r="AC346">
        <v>60</v>
      </c>
    </row>
    <row r="347" spans="1:29" x14ac:dyDescent="0.2">
      <c r="A347" t="s">
        <v>1156</v>
      </c>
      <c r="B347" t="s">
        <v>7608</v>
      </c>
      <c r="C347" t="s">
        <v>1112</v>
      </c>
      <c r="D347" t="s">
        <v>95</v>
      </c>
      <c r="E347" t="s">
        <v>1157</v>
      </c>
      <c r="F347" t="s">
        <v>1158</v>
      </c>
      <c r="G347">
        <v>6.1</v>
      </c>
      <c r="H347" t="str">
        <f t="shared" si="10"/>
        <v>ABV btwn 4 &amp; 8</v>
      </c>
      <c r="I347">
        <v>20</v>
      </c>
      <c r="J347">
        <v>30</v>
      </c>
      <c r="K347">
        <v>21</v>
      </c>
      <c r="L347">
        <v>60</v>
      </c>
      <c r="M347">
        <v>21</v>
      </c>
      <c r="N347">
        <v>23</v>
      </c>
      <c r="O347">
        <v>95</v>
      </c>
      <c r="P347">
        <v>23</v>
      </c>
      <c r="Q347">
        <v>2</v>
      </c>
      <c r="R347">
        <v>37</v>
      </c>
      <c r="S347">
        <v>33</v>
      </c>
      <c r="T347">
        <v>6</v>
      </c>
      <c r="U347">
        <v>152</v>
      </c>
      <c r="V347">
        <f t="shared" si="11"/>
        <v>473</v>
      </c>
      <c r="W347">
        <v>3.7870370000000002</v>
      </c>
      <c r="X347">
        <v>3.9166669999999999</v>
      </c>
      <c r="Y347">
        <v>3.9444439999999998</v>
      </c>
      <c r="Z347">
        <v>4.0277779999999996</v>
      </c>
      <c r="AB347">
        <v>4.0740740000000004</v>
      </c>
      <c r="AC347">
        <v>54</v>
      </c>
    </row>
    <row r="348" spans="1:29" x14ac:dyDescent="0.2">
      <c r="A348" t="s">
        <v>1159</v>
      </c>
      <c r="B348" t="s">
        <v>7608</v>
      </c>
      <c r="C348" t="s">
        <v>1112</v>
      </c>
      <c r="D348" t="s">
        <v>1160</v>
      </c>
      <c r="E348" t="s">
        <v>1161</v>
      </c>
      <c r="F348" t="s">
        <v>1162</v>
      </c>
      <c r="G348">
        <v>6</v>
      </c>
      <c r="H348" t="str">
        <f t="shared" si="10"/>
        <v>ABV btwn 4 &amp; 8</v>
      </c>
      <c r="I348">
        <v>20</v>
      </c>
      <c r="J348">
        <v>30</v>
      </c>
      <c r="K348">
        <v>11</v>
      </c>
      <c r="L348">
        <v>88</v>
      </c>
      <c r="M348">
        <v>5</v>
      </c>
      <c r="N348">
        <v>39</v>
      </c>
      <c r="O348">
        <v>88</v>
      </c>
      <c r="P348">
        <v>6</v>
      </c>
      <c r="Q348">
        <v>0</v>
      </c>
      <c r="R348">
        <v>7</v>
      </c>
      <c r="S348">
        <v>21</v>
      </c>
      <c r="T348">
        <v>4</v>
      </c>
      <c r="U348">
        <v>159</v>
      </c>
      <c r="V348">
        <f t="shared" si="11"/>
        <v>428</v>
      </c>
      <c r="W348">
        <v>3.7764709999999999</v>
      </c>
      <c r="X348">
        <v>3.7882349999999998</v>
      </c>
      <c r="Y348">
        <v>3.7</v>
      </c>
      <c r="Z348">
        <v>3.9294120000000001</v>
      </c>
      <c r="AB348">
        <v>3.9764710000000001</v>
      </c>
      <c r="AC348">
        <v>85</v>
      </c>
    </row>
    <row r="349" spans="1:29" x14ac:dyDescent="0.2">
      <c r="A349" t="s">
        <v>1163</v>
      </c>
      <c r="B349" t="s">
        <v>7608</v>
      </c>
      <c r="C349" t="s">
        <v>1112</v>
      </c>
      <c r="D349" t="s">
        <v>1164</v>
      </c>
      <c r="E349" t="s">
        <v>1165</v>
      </c>
      <c r="F349" t="s">
        <v>1166</v>
      </c>
      <c r="G349">
        <v>6</v>
      </c>
      <c r="H349" t="str">
        <f t="shared" si="10"/>
        <v>ABV btwn 4 &amp; 8</v>
      </c>
      <c r="I349">
        <v>20</v>
      </c>
      <c r="J349">
        <v>30</v>
      </c>
      <c r="K349">
        <v>29</v>
      </c>
      <c r="L349">
        <v>136</v>
      </c>
      <c r="M349">
        <v>16</v>
      </c>
      <c r="N349">
        <v>75</v>
      </c>
      <c r="O349">
        <v>114</v>
      </c>
      <c r="P349">
        <v>9</v>
      </c>
      <c r="Q349">
        <v>1</v>
      </c>
      <c r="R349">
        <v>6</v>
      </c>
      <c r="S349">
        <v>51</v>
      </c>
      <c r="T349">
        <v>5</v>
      </c>
      <c r="U349">
        <v>199</v>
      </c>
      <c r="V349">
        <f t="shared" si="11"/>
        <v>641</v>
      </c>
      <c r="W349">
        <v>3.3421050000000001</v>
      </c>
      <c r="X349">
        <v>3.3947370000000001</v>
      </c>
      <c r="Y349">
        <v>3.5</v>
      </c>
      <c r="Z349">
        <v>3.4210530000000001</v>
      </c>
      <c r="AB349">
        <v>3.3684210000000001</v>
      </c>
      <c r="AC349">
        <v>19</v>
      </c>
    </row>
    <row r="350" spans="1:29" x14ac:dyDescent="0.2">
      <c r="A350" t="s">
        <v>1167</v>
      </c>
      <c r="B350" t="s">
        <v>7608</v>
      </c>
      <c r="C350" t="s">
        <v>1112</v>
      </c>
      <c r="D350" t="s">
        <v>1168</v>
      </c>
      <c r="E350" t="s">
        <v>1169</v>
      </c>
      <c r="F350" t="s">
        <v>1170</v>
      </c>
      <c r="G350">
        <v>5.0999999999999996</v>
      </c>
      <c r="H350" t="str">
        <f t="shared" si="10"/>
        <v>ABV btwn 4 &amp; 8</v>
      </c>
      <c r="I350">
        <v>20</v>
      </c>
      <c r="J350">
        <v>30</v>
      </c>
      <c r="K350">
        <v>7</v>
      </c>
      <c r="L350">
        <v>55</v>
      </c>
      <c r="M350">
        <v>7</v>
      </c>
      <c r="N350">
        <v>10</v>
      </c>
      <c r="O350">
        <v>89</v>
      </c>
      <c r="P350">
        <v>10</v>
      </c>
      <c r="Q350">
        <v>0</v>
      </c>
      <c r="R350">
        <v>7</v>
      </c>
      <c r="S350">
        <v>15</v>
      </c>
      <c r="T350">
        <v>3</v>
      </c>
      <c r="U350">
        <v>114</v>
      </c>
      <c r="V350">
        <f t="shared" si="11"/>
        <v>317</v>
      </c>
      <c r="W350">
        <v>3.2619050000000001</v>
      </c>
      <c r="X350">
        <v>3.5</v>
      </c>
      <c r="Y350">
        <v>3.3333330000000001</v>
      </c>
      <c r="Z350">
        <v>3.4285709999999998</v>
      </c>
      <c r="AB350">
        <v>3.5595240000000001</v>
      </c>
      <c r="AC350">
        <v>42</v>
      </c>
    </row>
    <row r="351" spans="1:29" x14ac:dyDescent="0.2">
      <c r="A351" t="s">
        <v>1171</v>
      </c>
      <c r="B351" t="s">
        <v>7608</v>
      </c>
      <c r="C351" t="s">
        <v>1112</v>
      </c>
      <c r="D351" t="s">
        <v>901</v>
      </c>
      <c r="E351" t="s">
        <v>1172</v>
      </c>
      <c r="F351" t="s">
        <v>40</v>
      </c>
      <c r="G351">
        <v>7.5</v>
      </c>
      <c r="H351" t="str">
        <f t="shared" si="10"/>
        <v>ABV btwn 4 &amp; 8</v>
      </c>
      <c r="I351">
        <v>20</v>
      </c>
      <c r="J351">
        <v>30</v>
      </c>
      <c r="K351">
        <v>13</v>
      </c>
      <c r="L351">
        <v>44</v>
      </c>
      <c r="M351">
        <v>24</v>
      </c>
      <c r="N351">
        <v>39</v>
      </c>
      <c r="O351">
        <v>91</v>
      </c>
      <c r="P351">
        <v>27</v>
      </c>
      <c r="Q351">
        <v>0</v>
      </c>
      <c r="R351">
        <v>33</v>
      </c>
      <c r="S351">
        <v>41</v>
      </c>
      <c r="T351">
        <v>13</v>
      </c>
      <c r="U351">
        <v>110</v>
      </c>
      <c r="V351">
        <f t="shared" si="11"/>
        <v>435</v>
      </c>
      <c r="W351">
        <v>3.3055560000000002</v>
      </c>
      <c r="X351">
        <v>3.7222219999999999</v>
      </c>
      <c r="Y351">
        <v>3.2962959999999999</v>
      </c>
      <c r="Z351">
        <v>3.074074</v>
      </c>
      <c r="AB351">
        <v>3.0648149999999998</v>
      </c>
      <c r="AC351">
        <v>54</v>
      </c>
    </row>
    <row r="352" spans="1:29" x14ac:dyDescent="0.2">
      <c r="A352" t="s">
        <v>1173</v>
      </c>
      <c r="B352" t="s">
        <v>7608</v>
      </c>
      <c r="C352" t="s">
        <v>1112</v>
      </c>
      <c r="D352" t="s">
        <v>1174</v>
      </c>
      <c r="E352" t="s">
        <v>1175</v>
      </c>
      <c r="F352" t="s">
        <v>1176</v>
      </c>
      <c r="G352">
        <v>6</v>
      </c>
      <c r="H352" t="str">
        <f t="shared" si="10"/>
        <v>ABV btwn 4 &amp; 8</v>
      </c>
      <c r="I352">
        <v>20</v>
      </c>
      <c r="J352">
        <v>30</v>
      </c>
      <c r="K352">
        <v>9</v>
      </c>
      <c r="L352">
        <v>54</v>
      </c>
      <c r="M352">
        <v>11</v>
      </c>
      <c r="N352">
        <v>34</v>
      </c>
      <c r="O352">
        <v>85</v>
      </c>
      <c r="P352">
        <v>18</v>
      </c>
      <c r="Q352">
        <v>0</v>
      </c>
      <c r="R352">
        <v>29</v>
      </c>
      <c r="S352">
        <v>45</v>
      </c>
      <c r="T352">
        <v>9</v>
      </c>
      <c r="U352">
        <v>115</v>
      </c>
      <c r="V352">
        <f t="shared" si="11"/>
        <v>409</v>
      </c>
      <c r="W352">
        <v>3.4423080000000001</v>
      </c>
      <c r="X352">
        <v>3.6474359999999999</v>
      </c>
      <c r="Y352">
        <v>3.5769229999999999</v>
      </c>
      <c r="Z352">
        <v>3.6025640000000001</v>
      </c>
      <c r="AB352">
        <v>3.660256</v>
      </c>
      <c r="AC352">
        <v>78</v>
      </c>
    </row>
    <row r="353" spans="1:29" x14ac:dyDescent="0.2">
      <c r="A353" t="s">
        <v>1177</v>
      </c>
      <c r="B353" t="s">
        <v>7608</v>
      </c>
      <c r="C353" t="s">
        <v>1112</v>
      </c>
      <c r="D353" t="s">
        <v>249</v>
      </c>
      <c r="E353" t="s">
        <v>1178</v>
      </c>
      <c r="F353" t="s">
        <v>40</v>
      </c>
      <c r="G353">
        <v>5.8</v>
      </c>
      <c r="H353" t="str">
        <f t="shared" si="10"/>
        <v>ABV btwn 4 &amp; 8</v>
      </c>
      <c r="I353">
        <v>20</v>
      </c>
      <c r="J353">
        <v>30</v>
      </c>
      <c r="K353">
        <v>12</v>
      </c>
      <c r="L353">
        <v>74</v>
      </c>
      <c r="M353">
        <v>12</v>
      </c>
      <c r="N353">
        <v>48</v>
      </c>
      <c r="O353">
        <v>88</v>
      </c>
      <c r="P353">
        <v>22</v>
      </c>
      <c r="Q353">
        <v>1</v>
      </c>
      <c r="R353">
        <v>25</v>
      </c>
      <c r="S353">
        <v>47</v>
      </c>
      <c r="T353">
        <v>26</v>
      </c>
      <c r="U353">
        <v>119</v>
      </c>
      <c r="V353">
        <f t="shared" si="11"/>
        <v>474</v>
      </c>
      <c r="W353">
        <v>3.7012990000000001</v>
      </c>
      <c r="X353">
        <v>3.8376619999999999</v>
      </c>
      <c r="Y353">
        <v>3.8051949999999999</v>
      </c>
      <c r="Z353">
        <v>3.746753</v>
      </c>
      <c r="AB353">
        <v>3.824675</v>
      </c>
      <c r="AC353">
        <v>77</v>
      </c>
    </row>
    <row r="354" spans="1:29" x14ac:dyDescent="0.2">
      <c r="A354" t="s">
        <v>1179</v>
      </c>
      <c r="B354" t="s">
        <v>7608</v>
      </c>
      <c r="C354" t="s">
        <v>1112</v>
      </c>
      <c r="D354" t="s">
        <v>1180</v>
      </c>
      <c r="E354" t="s">
        <v>1181</v>
      </c>
      <c r="F354" t="s">
        <v>40</v>
      </c>
      <c r="G354">
        <v>5.5</v>
      </c>
      <c r="H354" t="str">
        <f t="shared" si="10"/>
        <v>ABV btwn 4 &amp; 8</v>
      </c>
      <c r="I354">
        <v>20</v>
      </c>
      <c r="J354">
        <v>30</v>
      </c>
      <c r="K354">
        <v>7</v>
      </c>
      <c r="L354">
        <v>67</v>
      </c>
      <c r="M354">
        <v>8</v>
      </c>
      <c r="N354">
        <v>39</v>
      </c>
      <c r="O354">
        <v>80</v>
      </c>
      <c r="P354">
        <v>17</v>
      </c>
      <c r="Q354">
        <v>1</v>
      </c>
      <c r="R354">
        <v>17</v>
      </c>
      <c r="S354">
        <v>26</v>
      </c>
      <c r="T354">
        <v>8</v>
      </c>
      <c r="U354">
        <v>105</v>
      </c>
      <c r="V354">
        <f t="shared" si="11"/>
        <v>375</v>
      </c>
      <c r="W354">
        <v>3.1320749999999999</v>
      </c>
      <c r="X354">
        <v>3.4528300000000001</v>
      </c>
      <c r="Y354">
        <v>3.1415090000000001</v>
      </c>
      <c r="Z354">
        <v>3.3584909999999999</v>
      </c>
      <c r="AB354">
        <v>3.5</v>
      </c>
      <c r="AC354">
        <v>53</v>
      </c>
    </row>
    <row r="355" spans="1:29" x14ac:dyDescent="0.2">
      <c r="A355" t="s">
        <v>1182</v>
      </c>
      <c r="B355" t="s">
        <v>7608</v>
      </c>
      <c r="C355" t="s">
        <v>1112</v>
      </c>
      <c r="D355" t="s">
        <v>1183</v>
      </c>
      <c r="E355" t="s">
        <v>1184</v>
      </c>
      <c r="F355" t="s">
        <v>40</v>
      </c>
      <c r="G355">
        <v>6.5</v>
      </c>
      <c r="H355" t="str">
        <f t="shared" si="10"/>
        <v>ABV btwn 4 &amp; 8</v>
      </c>
      <c r="I355">
        <v>20</v>
      </c>
      <c r="J355">
        <v>30</v>
      </c>
      <c r="K355">
        <v>10</v>
      </c>
      <c r="L355">
        <v>41</v>
      </c>
      <c r="M355">
        <v>20</v>
      </c>
      <c r="N355">
        <v>23</v>
      </c>
      <c r="O355">
        <v>86</v>
      </c>
      <c r="P355">
        <v>18</v>
      </c>
      <c r="Q355">
        <v>0</v>
      </c>
      <c r="R355">
        <v>33</v>
      </c>
      <c r="S355">
        <v>23</v>
      </c>
      <c r="T355">
        <v>11</v>
      </c>
      <c r="U355">
        <v>113</v>
      </c>
      <c r="V355">
        <f t="shared" si="11"/>
        <v>378</v>
      </c>
      <c r="W355">
        <v>3.4861110000000002</v>
      </c>
      <c r="X355">
        <v>3.7361110000000002</v>
      </c>
      <c r="Y355">
        <v>3.3888889999999998</v>
      </c>
      <c r="Z355">
        <v>3.5694439999999998</v>
      </c>
      <c r="AB355">
        <v>3.4027780000000001</v>
      </c>
      <c r="AC355">
        <v>36</v>
      </c>
    </row>
    <row r="356" spans="1:29" hidden="1" x14ac:dyDescent="0.2">
      <c r="A356" t="s">
        <v>1185</v>
      </c>
      <c r="B356" t="s">
        <v>7608</v>
      </c>
      <c r="C356" t="s">
        <v>1112</v>
      </c>
      <c r="D356" t="s">
        <v>1186</v>
      </c>
      <c r="E356" t="s">
        <v>1187</v>
      </c>
      <c r="F356" t="s">
        <v>40</v>
      </c>
      <c r="G356">
        <v>8</v>
      </c>
      <c r="H356" t="str">
        <f t="shared" si="10"/>
        <v>ABV btwn 8 &amp;12</v>
      </c>
      <c r="I356">
        <v>20</v>
      </c>
      <c r="J356">
        <v>30</v>
      </c>
      <c r="K356">
        <v>13</v>
      </c>
      <c r="L356">
        <v>41</v>
      </c>
      <c r="M356">
        <v>20</v>
      </c>
      <c r="N356">
        <v>23</v>
      </c>
      <c r="O356">
        <v>97</v>
      </c>
      <c r="P356">
        <v>36</v>
      </c>
      <c r="Q356">
        <v>0</v>
      </c>
      <c r="R356">
        <v>46</v>
      </c>
      <c r="S356">
        <v>26</v>
      </c>
      <c r="T356">
        <v>13</v>
      </c>
      <c r="U356">
        <v>81</v>
      </c>
      <c r="V356">
        <f t="shared" si="11"/>
        <v>396</v>
      </c>
      <c r="W356">
        <v>2.8333330000000001</v>
      </c>
      <c r="X356">
        <v>3.8333330000000001</v>
      </c>
      <c r="Y356">
        <v>3</v>
      </c>
      <c r="Z356">
        <v>2.9166669999999999</v>
      </c>
      <c r="AB356">
        <v>3.0833330000000001</v>
      </c>
      <c r="AC356">
        <v>6</v>
      </c>
    </row>
    <row r="357" spans="1:29" x14ac:dyDescent="0.2">
      <c r="A357" t="s">
        <v>1188</v>
      </c>
      <c r="B357" t="s">
        <v>7608</v>
      </c>
      <c r="C357" t="s">
        <v>1112</v>
      </c>
      <c r="D357" t="s">
        <v>1189</v>
      </c>
      <c r="E357" t="s">
        <v>1190</v>
      </c>
      <c r="F357" t="s">
        <v>40</v>
      </c>
      <c r="G357">
        <v>6.5</v>
      </c>
      <c r="H357" t="str">
        <f t="shared" si="10"/>
        <v>ABV btwn 4 &amp; 8</v>
      </c>
      <c r="I357">
        <v>20</v>
      </c>
      <c r="J357">
        <v>30</v>
      </c>
      <c r="K357">
        <v>23</v>
      </c>
      <c r="L357">
        <v>47</v>
      </c>
      <c r="M357">
        <v>10</v>
      </c>
      <c r="N357">
        <v>34</v>
      </c>
      <c r="O357">
        <v>68</v>
      </c>
      <c r="P357">
        <v>30</v>
      </c>
      <c r="Q357">
        <v>2</v>
      </c>
      <c r="R357">
        <v>31</v>
      </c>
      <c r="S357">
        <v>16</v>
      </c>
      <c r="T357">
        <v>9</v>
      </c>
      <c r="U357">
        <v>106</v>
      </c>
      <c r="V357">
        <f t="shared" si="11"/>
        <v>376</v>
      </c>
      <c r="W357">
        <v>3.855556</v>
      </c>
      <c r="X357">
        <v>3.6666669999999999</v>
      </c>
      <c r="Y357">
        <v>3.733333</v>
      </c>
      <c r="Z357">
        <v>3.766667</v>
      </c>
      <c r="AB357">
        <v>3.7222219999999999</v>
      </c>
      <c r="AC357">
        <v>45</v>
      </c>
    </row>
    <row r="358" spans="1:29" x14ac:dyDescent="0.2">
      <c r="A358" t="s">
        <v>1191</v>
      </c>
      <c r="B358" t="s">
        <v>7608</v>
      </c>
      <c r="C358" t="s">
        <v>1112</v>
      </c>
      <c r="D358" t="s">
        <v>871</v>
      </c>
      <c r="E358" t="s">
        <v>1192</v>
      </c>
      <c r="F358" t="s">
        <v>40</v>
      </c>
      <c r="G358">
        <v>6.9</v>
      </c>
      <c r="H358" t="str">
        <f t="shared" si="10"/>
        <v>ABV btwn 4 &amp; 8</v>
      </c>
      <c r="I358">
        <v>20</v>
      </c>
      <c r="J358">
        <v>30</v>
      </c>
      <c r="K358">
        <v>12</v>
      </c>
      <c r="L358">
        <v>40</v>
      </c>
      <c r="M358">
        <v>20</v>
      </c>
      <c r="N358">
        <v>31</v>
      </c>
      <c r="O358">
        <v>92</v>
      </c>
      <c r="P358">
        <v>33</v>
      </c>
      <c r="Q358">
        <v>3</v>
      </c>
      <c r="R358">
        <v>41</v>
      </c>
      <c r="S358">
        <v>37</v>
      </c>
      <c r="T358">
        <v>6</v>
      </c>
      <c r="U358">
        <v>91</v>
      </c>
      <c r="V358">
        <f t="shared" si="11"/>
        <v>406</v>
      </c>
      <c r="W358">
        <v>3.7096770000000001</v>
      </c>
      <c r="X358">
        <v>3.9354840000000002</v>
      </c>
      <c r="Y358">
        <v>3.7096770000000001</v>
      </c>
      <c r="Z358">
        <v>3.8387099999999998</v>
      </c>
      <c r="AB358">
        <v>3.8064520000000002</v>
      </c>
      <c r="AC358">
        <v>31</v>
      </c>
    </row>
    <row r="359" spans="1:29" x14ac:dyDescent="0.2">
      <c r="A359" t="s">
        <v>1193</v>
      </c>
      <c r="B359" t="s">
        <v>7608</v>
      </c>
      <c r="C359" t="s">
        <v>1112</v>
      </c>
      <c r="D359" t="s">
        <v>1194</v>
      </c>
      <c r="E359" t="s">
        <v>1195</v>
      </c>
      <c r="F359" t="s">
        <v>1196</v>
      </c>
      <c r="G359">
        <v>6.5</v>
      </c>
      <c r="H359" t="str">
        <f t="shared" si="10"/>
        <v>ABV btwn 4 &amp; 8</v>
      </c>
      <c r="I359">
        <v>20</v>
      </c>
      <c r="J359">
        <v>30</v>
      </c>
      <c r="K359">
        <v>9</v>
      </c>
      <c r="L359">
        <v>74</v>
      </c>
      <c r="M359">
        <v>7</v>
      </c>
      <c r="N359">
        <v>44</v>
      </c>
      <c r="O359">
        <v>59</v>
      </c>
      <c r="P359">
        <v>5</v>
      </c>
      <c r="Q359">
        <v>0</v>
      </c>
      <c r="R359">
        <v>4</v>
      </c>
      <c r="S359">
        <v>26</v>
      </c>
      <c r="T359">
        <v>8</v>
      </c>
      <c r="U359">
        <v>84</v>
      </c>
      <c r="V359">
        <f t="shared" si="11"/>
        <v>320</v>
      </c>
      <c r="W359">
        <v>3.625</v>
      </c>
      <c r="X359">
        <v>3.9166669999999999</v>
      </c>
      <c r="Y359">
        <v>3.875</v>
      </c>
      <c r="Z359">
        <v>3.7916669999999999</v>
      </c>
      <c r="AB359">
        <v>3.9166669999999999</v>
      </c>
      <c r="AC359">
        <v>12</v>
      </c>
    </row>
    <row r="360" spans="1:29" x14ac:dyDescent="0.2">
      <c r="A360" t="s">
        <v>1197</v>
      </c>
      <c r="B360" t="s">
        <v>7608</v>
      </c>
      <c r="C360" t="s">
        <v>1112</v>
      </c>
      <c r="D360" t="s">
        <v>1198</v>
      </c>
      <c r="E360" t="s">
        <v>1199</v>
      </c>
      <c r="F360" t="s">
        <v>1200</v>
      </c>
      <c r="G360">
        <v>6.66</v>
      </c>
      <c r="H360" t="str">
        <f t="shared" si="10"/>
        <v>ABV btwn 4 &amp; 8</v>
      </c>
      <c r="I360">
        <v>20</v>
      </c>
      <c r="J360">
        <v>30</v>
      </c>
      <c r="K360">
        <v>15</v>
      </c>
      <c r="L360">
        <v>50</v>
      </c>
      <c r="M360">
        <v>18</v>
      </c>
      <c r="N360">
        <v>38</v>
      </c>
      <c r="O360">
        <v>103</v>
      </c>
      <c r="P360">
        <v>55</v>
      </c>
      <c r="Q360">
        <v>0</v>
      </c>
      <c r="R360">
        <v>56</v>
      </c>
      <c r="S360">
        <v>38</v>
      </c>
      <c r="T360">
        <v>33</v>
      </c>
      <c r="U360">
        <v>101</v>
      </c>
      <c r="V360">
        <f t="shared" si="11"/>
        <v>507</v>
      </c>
      <c r="W360">
        <v>3.7592590000000001</v>
      </c>
      <c r="X360">
        <v>3.9629629999999998</v>
      </c>
      <c r="Y360">
        <v>3.8888889999999998</v>
      </c>
      <c r="Z360">
        <v>4.0185190000000004</v>
      </c>
      <c r="AB360">
        <v>3.9629629999999998</v>
      </c>
      <c r="AC360">
        <v>27</v>
      </c>
    </row>
    <row r="361" spans="1:29" x14ac:dyDescent="0.2">
      <c r="A361" t="s">
        <v>1201</v>
      </c>
      <c r="B361" t="s">
        <v>7608</v>
      </c>
      <c r="C361" t="s">
        <v>1112</v>
      </c>
      <c r="D361" t="s">
        <v>1202</v>
      </c>
      <c r="E361" t="s">
        <v>1203</v>
      </c>
      <c r="F361" t="s">
        <v>1204</v>
      </c>
      <c r="G361">
        <v>7.8</v>
      </c>
      <c r="H361" t="str">
        <f t="shared" si="10"/>
        <v>ABV btwn 4 &amp; 8</v>
      </c>
      <c r="I361">
        <v>20</v>
      </c>
      <c r="J361">
        <v>30</v>
      </c>
      <c r="K361">
        <v>8</v>
      </c>
      <c r="L361">
        <v>55</v>
      </c>
      <c r="M361">
        <v>23</v>
      </c>
      <c r="N361">
        <v>25</v>
      </c>
      <c r="O361">
        <v>114</v>
      </c>
      <c r="P361">
        <v>29</v>
      </c>
      <c r="Q361">
        <v>0</v>
      </c>
      <c r="R361">
        <v>54</v>
      </c>
      <c r="S361">
        <v>31</v>
      </c>
      <c r="T361">
        <v>6</v>
      </c>
      <c r="U361">
        <v>95</v>
      </c>
      <c r="V361">
        <f t="shared" si="11"/>
        <v>440</v>
      </c>
      <c r="W361">
        <v>3.5595240000000001</v>
      </c>
      <c r="X361">
        <v>3.4047619999999998</v>
      </c>
      <c r="Y361">
        <v>3.4761899999999999</v>
      </c>
      <c r="Z361">
        <v>3.5238100000000001</v>
      </c>
      <c r="AB361">
        <v>3.5238100000000001</v>
      </c>
      <c r="AC361">
        <v>42</v>
      </c>
    </row>
    <row r="362" spans="1:29" x14ac:dyDescent="0.2">
      <c r="A362" t="s">
        <v>1205</v>
      </c>
      <c r="B362" t="s">
        <v>7608</v>
      </c>
      <c r="C362" t="s">
        <v>1112</v>
      </c>
      <c r="D362" t="s">
        <v>1206</v>
      </c>
      <c r="E362" t="s">
        <v>1207</v>
      </c>
      <c r="F362" t="s">
        <v>40</v>
      </c>
      <c r="G362">
        <v>6.5</v>
      </c>
      <c r="H362" t="str">
        <f t="shared" si="10"/>
        <v>ABV btwn 4 &amp; 8</v>
      </c>
      <c r="I362">
        <v>20</v>
      </c>
      <c r="J362">
        <v>30</v>
      </c>
      <c r="K362">
        <v>5</v>
      </c>
      <c r="L362">
        <v>49</v>
      </c>
      <c r="M362">
        <v>14</v>
      </c>
      <c r="N362">
        <v>34</v>
      </c>
      <c r="O362">
        <v>81</v>
      </c>
      <c r="P362">
        <v>15</v>
      </c>
      <c r="Q362">
        <v>0</v>
      </c>
      <c r="R362">
        <v>21</v>
      </c>
      <c r="S362">
        <v>25</v>
      </c>
      <c r="T362">
        <v>3</v>
      </c>
      <c r="U362">
        <v>76</v>
      </c>
      <c r="V362">
        <f t="shared" si="11"/>
        <v>323</v>
      </c>
      <c r="W362">
        <v>3.8536589999999999</v>
      </c>
      <c r="X362">
        <v>3.9878049999999998</v>
      </c>
      <c r="Y362">
        <v>3.8170730000000002</v>
      </c>
      <c r="Z362">
        <v>4.0365849999999996</v>
      </c>
      <c r="AB362">
        <v>3.9268290000000001</v>
      </c>
      <c r="AC362">
        <v>41</v>
      </c>
    </row>
    <row r="363" spans="1:29" x14ac:dyDescent="0.2">
      <c r="A363" t="s">
        <v>1208</v>
      </c>
      <c r="B363" t="s">
        <v>7608</v>
      </c>
      <c r="C363" t="s">
        <v>1112</v>
      </c>
      <c r="D363" t="s">
        <v>1209</v>
      </c>
      <c r="E363" t="s">
        <v>1210</v>
      </c>
      <c r="F363" t="s">
        <v>40</v>
      </c>
      <c r="G363">
        <v>6.6</v>
      </c>
      <c r="H363" t="str">
        <f t="shared" si="10"/>
        <v>ABV btwn 4 &amp; 8</v>
      </c>
      <c r="I363">
        <v>20</v>
      </c>
      <c r="J363">
        <v>30</v>
      </c>
      <c r="K363">
        <v>8</v>
      </c>
      <c r="L363">
        <v>53</v>
      </c>
      <c r="M363">
        <v>19</v>
      </c>
      <c r="N363">
        <v>19</v>
      </c>
      <c r="O363">
        <v>86</v>
      </c>
      <c r="P363">
        <v>17</v>
      </c>
      <c r="Q363">
        <v>0</v>
      </c>
      <c r="R363">
        <v>21</v>
      </c>
      <c r="S363">
        <v>18</v>
      </c>
      <c r="T363">
        <v>4</v>
      </c>
      <c r="U363">
        <v>101</v>
      </c>
      <c r="V363">
        <f t="shared" si="11"/>
        <v>346</v>
      </c>
      <c r="W363">
        <v>3.68</v>
      </c>
      <c r="X363">
        <v>3.74</v>
      </c>
      <c r="Y363">
        <v>3.75</v>
      </c>
      <c r="Z363">
        <v>3.76</v>
      </c>
      <c r="AB363">
        <v>3.91</v>
      </c>
      <c r="AC363">
        <v>50</v>
      </c>
    </row>
    <row r="364" spans="1:29" x14ac:dyDescent="0.2">
      <c r="A364" t="s">
        <v>1211</v>
      </c>
      <c r="B364" t="s">
        <v>7608</v>
      </c>
      <c r="C364" t="s">
        <v>1112</v>
      </c>
      <c r="D364" t="s">
        <v>993</v>
      </c>
      <c r="E364" t="s">
        <v>1212</v>
      </c>
      <c r="F364" t="s">
        <v>40</v>
      </c>
      <c r="G364">
        <v>6.1</v>
      </c>
      <c r="H364" t="str">
        <f t="shared" si="10"/>
        <v>ABV btwn 4 &amp; 8</v>
      </c>
      <c r="I364">
        <v>20</v>
      </c>
      <c r="J364">
        <v>30</v>
      </c>
      <c r="K364">
        <v>9</v>
      </c>
      <c r="L364">
        <v>31</v>
      </c>
      <c r="M364">
        <v>10</v>
      </c>
      <c r="N364">
        <v>33</v>
      </c>
      <c r="O364">
        <v>65</v>
      </c>
      <c r="P364">
        <v>33</v>
      </c>
      <c r="Q364">
        <v>0</v>
      </c>
      <c r="R364">
        <v>36</v>
      </c>
      <c r="S364">
        <v>37</v>
      </c>
      <c r="T364">
        <v>4</v>
      </c>
      <c r="U364">
        <v>74</v>
      </c>
      <c r="V364">
        <f t="shared" si="11"/>
        <v>332</v>
      </c>
      <c r="W364">
        <v>3.25</v>
      </c>
      <c r="X364">
        <v>3.545455</v>
      </c>
      <c r="Y364">
        <v>3.4318179999999998</v>
      </c>
      <c r="Z364">
        <v>3.3409089999999999</v>
      </c>
      <c r="AB364">
        <v>3.3863639999999999</v>
      </c>
      <c r="AC364">
        <v>22</v>
      </c>
    </row>
    <row r="365" spans="1:29" x14ac:dyDescent="0.2">
      <c r="A365" t="s">
        <v>1213</v>
      </c>
      <c r="B365" t="s">
        <v>7608</v>
      </c>
      <c r="C365" t="s">
        <v>1112</v>
      </c>
      <c r="D365" t="s">
        <v>1214</v>
      </c>
      <c r="E365" t="s">
        <v>1215</v>
      </c>
      <c r="F365" t="s">
        <v>40</v>
      </c>
      <c r="G365">
        <v>7.3</v>
      </c>
      <c r="H365" t="str">
        <f t="shared" si="10"/>
        <v>ABV btwn 4 &amp; 8</v>
      </c>
      <c r="I365">
        <v>20</v>
      </c>
      <c r="J365">
        <v>30</v>
      </c>
      <c r="K365">
        <v>8</v>
      </c>
      <c r="L365">
        <v>62</v>
      </c>
      <c r="M365">
        <v>23</v>
      </c>
      <c r="N365">
        <v>57</v>
      </c>
      <c r="O365">
        <v>63</v>
      </c>
      <c r="P365">
        <v>10</v>
      </c>
      <c r="Q365">
        <v>0</v>
      </c>
      <c r="R365">
        <v>11</v>
      </c>
      <c r="S365">
        <v>38</v>
      </c>
      <c r="T365">
        <v>4</v>
      </c>
      <c r="U365">
        <v>91</v>
      </c>
      <c r="V365">
        <f t="shared" si="11"/>
        <v>367</v>
      </c>
      <c r="W365">
        <v>3.5</v>
      </c>
      <c r="X365">
        <v>3.8636360000000001</v>
      </c>
      <c r="Y365">
        <v>3.6590910000000001</v>
      </c>
      <c r="Z365">
        <v>3.7727270000000002</v>
      </c>
      <c r="AB365">
        <v>3.6363639999999999</v>
      </c>
      <c r="AC365">
        <v>22</v>
      </c>
    </row>
    <row r="366" spans="1:29" x14ac:dyDescent="0.2">
      <c r="A366" t="s">
        <v>1216</v>
      </c>
      <c r="B366" t="s">
        <v>7608</v>
      </c>
      <c r="C366" t="s">
        <v>1217</v>
      </c>
      <c r="D366" t="s">
        <v>977</v>
      </c>
      <c r="E366" t="s">
        <v>1218</v>
      </c>
      <c r="F366" t="s">
        <v>1219</v>
      </c>
      <c r="G366">
        <v>8.1999999999999993</v>
      </c>
      <c r="H366" t="str">
        <f t="shared" si="10"/>
        <v>ABV btwn 8 &amp;12</v>
      </c>
      <c r="I366">
        <v>15</v>
      </c>
      <c r="J366">
        <v>35</v>
      </c>
      <c r="K366">
        <v>14</v>
      </c>
      <c r="L366">
        <v>73</v>
      </c>
      <c r="M366">
        <v>48</v>
      </c>
      <c r="N366">
        <v>17</v>
      </c>
      <c r="O366">
        <v>95</v>
      </c>
      <c r="P366">
        <v>38</v>
      </c>
      <c r="Q366">
        <v>1</v>
      </c>
      <c r="R366">
        <v>91</v>
      </c>
      <c r="S366">
        <v>17</v>
      </c>
      <c r="T366">
        <v>45</v>
      </c>
      <c r="U366">
        <v>107</v>
      </c>
      <c r="V366">
        <f t="shared" si="11"/>
        <v>546</v>
      </c>
      <c r="W366">
        <v>4.2693519999999996</v>
      </c>
      <c r="X366">
        <v>4.178515</v>
      </c>
      <c r="Y366">
        <v>4.1953659999999999</v>
      </c>
      <c r="Z366">
        <v>4.3883619999999999</v>
      </c>
      <c r="AB366">
        <v>4.2343339999999996</v>
      </c>
      <c r="AC366">
        <v>1899</v>
      </c>
    </row>
    <row r="367" spans="1:29" x14ac:dyDescent="0.2">
      <c r="A367" t="s">
        <v>1220</v>
      </c>
      <c r="B367" t="s">
        <v>7608</v>
      </c>
      <c r="C367" t="s">
        <v>1217</v>
      </c>
      <c r="D367" t="s">
        <v>854</v>
      </c>
      <c r="E367" t="s">
        <v>1221</v>
      </c>
      <c r="F367" t="s">
        <v>1222</v>
      </c>
      <c r="G367">
        <v>7.7</v>
      </c>
      <c r="H367" t="str">
        <f t="shared" si="10"/>
        <v>ABV btwn 4 &amp; 8</v>
      </c>
      <c r="I367">
        <v>15</v>
      </c>
      <c r="J367">
        <v>35</v>
      </c>
      <c r="K367">
        <v>14</v>
      </c>
      <c r="L367">
        <v>53</v>
      </c>
      <c r="M367">
        <v>23</v>
      </c>
      <c r="N367">
        <v>11</v>
      </c>
      <c r="O367">
        <v>52</v>
      </c>
      <c r="P367">
        <v>48</v>
      </c>
      <c r="Q367">
        <v>0</v>
      </c>
      <c r="R367">
        <v>72</v>
      </c>
      <c r="S367">
        <v>15</v>
      </c>
      <c r="T367">
        <v>47</v>
      </c>
      <c r="U367">
        <v>50</v>
      </c>
      <c r="V367">
        <f t="shared" si="11"/>
        <v>385</v>
      </c>
      <c r="W367">
        <v>4.1425409999999996</v>
      </c>
      <c r="X367">
        <v>4.1462329999999996</v>
      </c>
      <c r="Y367">
        <v>4.1720829999999998</v>
      </c>
      <c r="Z367">
        <v>4.2607090000000003</v>
      </c>
      <c r="AB367">
        <v>4.2540620000000002</v>
      </c>
      <c r="AC367">
        <v>677</v>
      </c>
    </row>
    <row r="368" spans="1:29" x14ac:dyDescent="0.2">
      <c r="A368" t="s">
        <v>1223</v>
      </c>
      <c r="B368" t="s">
        <v>7608</v>
      </c>
      <c r="C368" t="s">
        <v>1217</v>
      </c>
      <c r="D368" t="s">
        <v>76</v>
      </c>
      <c r="E368" t="s">
        <v>1224</v>
      </c>
      <c r="F368" t="s">
        <v>40</v>
      </c>
      <c r="G368">
        <v>8.6999999999999993</v>
      </c>
      <c r="H368" t="str">
        <f t="shared" si="10"/>
        <v>ABV btwn 8 &amp;12</v>
      </c>
      <c r="I368">
        <v>15</v>
      </c>
      <c r="J368">
        <v>35</v>
      </c>
      <c r="K368">
        <v>7</v>
      </c>
      <c r="L368">
        <v>31</v>
      </c>
      <c r="M368">
        <v>24</v>
      </c>
      <c r="N368">
        <v>13</v>
      </c>
      <c r="O368">
        <v>67</v>
      </c>
      <c r="P368">
        <v>36</v>
      </c>
      <c r="Q368">
        <v>0</v>
      </c>
      <c r="R368">
        <v>72</v>
      </c>
      <c r="S368">
        <v>9</v>
      </c>
      <c r="T368">
        <v>33</v>
      </c>
      <c r="U368">
        <v>62</v>
      </c>
      <c r="V368">
        <f t="shared" si="11"/>
        <v>354</v>
      </c>
      <c r="W368">
        <v>4.0519879999999997</v>
      </c>
      <c r="X368">
        <v>3.9770639999999999</v>
      </c>
      <c r="Y368">
        <v>3.9961769999999999</v>
      </c>
      <c r="Z368">
        <v>4.0672779999999999</v>
      </c>
      <c r="AB368">
        <v>3.970183</v>
      </c>
      <c r="AC368">
        <v>654</v>
      </c>
    </row>
    <row r="369" spans="1:29" x14ac:dyDescent="0.2">
      <c r="A369" t="s">
        <v>1225</v>
      </c>
      <c r="B369" t="s">
        <v>7608</v>
      </c>
      <c r="C369" t="s">
        <v>1217</v>
      </c>
      <c r="D369" t="s">
        <v>186</v>
      </c>
      <c r="E369" t="s">
        <v>1226</v>
      </c>
      <c r="F369" t="s">
        <v>1227</v>
      </c>
      <c r="G369">
        <v>8.6999999999999993</v>
      </c>
      <c r="H369" t="str">
        <f t="shared" si="10"/>
        <v>ABV btwn 8 &amp;12</v>
      </c>
      <c r="I369">
        <v>15</v>
      </c>
      <c r="J369">
        <v>35</v>
      </c>
      <c r="K369">
        <v>4</v>
      </c>
      <c r="L369">
        <v>32</v>
      </c>
      <c r="M369">
        <v>10</v>
      </c>
      <c r="N369">
        <v>35</v>
      </c>
      <c r="O369">
        <v>52</v>
      </c>
      <c r="P369">
        <v>43</v>
      </c>
      <c r="Q369">
        <v>0</v>
      </c>
      <c r="R369">
        <v>61</v>
      </c>
      <c r="S369">
        <v>46</v>
      </c>
      <c r="T369">
        <v>9</v>
      </c>
      <c r="U369">
        <v>68</v>
      </c>
      <c r="V369">
        <f t="shared" si="11"/>
        <v>360</v>
      </c>
      <c r="W369">
        <v>3.887168</v>
      </c>
      <c r="X369">
        <v>3.7942480000000001</v>
      </c>
      <c r="Y369">
        <v>3.7345130000000002</v>
      </c>
      <c r="Z369">
        <v>3.7942480000000001</v>
      </c>
      <c r="AB369">
        <v>3.7853979999999998</v>
      </c>
      <c r="AC369">
        <v>226</v>
      </c>
    </row>
    <row r="370" spans="1:29" x14ac:dyDescent="0.2">
      <c r="A370" t="s">
        <v>1228</v>
      </c>
      <c r="B370" t="s">
        <v>7608</v>
      </c>
      <c r="C370" t="s">
        <v>1217</v>
      </c>
      <c r="D370" t="s">
        <v>1229</v>
      </c>
      <c r="E370" t="s">
        <v>1230</v>
      </c>
      <c r="F370" t="s">
        <v>1231</v>
      </c>
      <c r="G370">
        <v>7.3</v>
      </c>
      <c r="H370" t="str">
        <f t="shared" si="10"/>
        <v>ABV btwn 4 &amp; 8</v>
      </c>
      <c r="I370">
        <v>15</v>
      </c>
      <c r="J370">
        <v>35</v>
      </c>
      <c r="K370">
        <v>16</v>
      </c>
      <c r="L370">
        <v>52</v>
      </c>
      <c r="M370">
        <v>27</v>
      </c>
      <c r="N370">
        <v>10</v>
      </c>
      <c r="O370">
        <v>103</v>
      </c>
      <c r="P370">
        <v>33</v>
      </c>
      <c r="Q370">
        <v>0</v>
      </c>
      <c r="R370">
        <v>63</v>
      </c>
      <c r="S370">
        <v>8</v>
      </c>
      <c r="T370">
        <v>30</v>
      </c>
      <c r="U370">
        <v>86</v>
      </c>
      <c r="V370">
        <f t="shared" si="11"/>
        <v>428</v>
      </c>
      <c r="W370">
        <v>3.7831860000000002</v>
      </c>
      <c r="X370">
        <v>3.951327</v>
      </c>
      <c r="Y370">
        <v>3.7898230000000002</v>
      </c>
      <c r="Z370">
        <v>3.856195</v>
      </c>
      <c r="AB370">
        <v>3.8606189999999998</v>
      </c>
      <c r="AC370">
        <v>226</v>
      </c>
    </row>
    <row r="371" spans="1:29" x14ac:dyDescent="0.2">
      <c r="A371" t="s">
        <v>1232</v>
      </c>
      <c r="B371" t="s">
        <v>7608</v>
      </c>
      <c r="C371" t="s">
        <v>1217</v>
      </c>
      <c r="D371" t="s">
        <v>985</v>
      </c>
      <c r="E371" t="s">
        <v>1233</v>
      </c>
      <c r="F371" t="s">
        <v>1234</v>
      </c>
      <c r="G371">
        <v>9.5</v>
      </c>
      <c r="H371" t="str">
        <f t="shared" si="10"/>
        <v>ABV btwn 8 &amp;12</v>
      </c>
      <c r="I371">
        <v>15</v>
      </c>
      <c r="J371">
        <v>35</v>
      </c>
      <c r="K371">
        <v>16</v>
      </c>
      <c r="L371">
        <v>90</v>
      </c>
      <c r="M371">
        <v>41</v>
      </c>
      <c r="N371">
        <v>25</v>
      </c>
      <c r="O371">
        <v>104</v>
      </c>
      <c r="P371">
        <v>36</v>
      </c>
      <c r="Q371">
        <v>0</v>
      </c>
      <c r="R371">
        <v>68</v>
      </c>
      <c r="S371">
        <v>19</v>
      </c>
      <c r="T371">
        <v>53</v>
      </c>
      <c r="U371">
        <v>136</v>
      </c>
      <c r="V371">
        <f t="shared" si="11"/>
        <v>588</v>
      </c>
      <c r="W371">
        <v>4.1413929999999999</v>
      </c>
      <c r="X371">
        <v>3.9856560000000001</v>
      </c>
      <c r="Y371">
        <v>4.1290979999999999</v>
      </c>
      <c r="Z371">
        <v>4.241803</v>
      </c>
      <c r="AB371">
        <v>4.1926230000000002</v>
      </c>
      <c r="AC371">
        <v>244</v>
      </c>
    </row>
    <row r="372" spans="1:29" x14ac:dyDescent="0.2">
      <c r="A372" t="s">
        <v>1235</v>
      </c>
      <c r="B372" t="s">
        <v>7608</v>
      </c>
      <c r="C372" t="s">
        <v>1217</v>
      </c>
      <c r="D372" t="s">
        <v>977</v>
      </c>
      <c r="E372" t="s">
        <v>1236</v>
      </c>
      <c r="F372" t="s">
        <v>40</v>
      </c>
      <c r="G372">
        <v>7.3</v>
      </c>
      <c r="H372" t="str">
        <f t="shared" si="10"/>
        <v>ABV btwn 4 &amp; 8</v>
      </c>
      <c r="I372">
        <v>15</v>
      </c>
      <c r="J372">
        <v>35</v>
      </c>
      <c r="K372">
        <v>23</v>
      </c>
      <c r="L372">
        <v>53</v>
      </c>
      <c r="M372">
        <v>23</v>
      </c>
      <c r="N372">
        <v>43</v>
      </c>
      <c r="O372">
        <v>102</v>
      </c>
      <c r="P372">
        <v>70</v>
      </c>
      <c r="Q372">
        <v>0</v>
      </c>
      <c r="R372">
        <v>112</v>
      </c>
      <c r="S372">
        <v>70</v>
      </c>
      <c r="T372">
        <v>33</v>
      </c>
      <c r="U372">
        <v>77</v>
      </c>
      <c r="V372">
        <f t="shared" si="11"/>
        <v>606</v>
      </c>
      <c r="W372">
        <v>4.05</v>
      </c>
      <c r="X372">
        <v>4.25</v>
      </c>
      <c r="Y372">
        <v>4.1500000000000004</v>
      </c>
      <c r="Z372">
        <v>4.05</v>
      </c>
      <c r="AB372">
        <v>4.1166669999999996</v>
      </c>
      <c r="AC372">
        <v>30</v>
      </c>
    </row>
    <row r="373" spans="1:29" x14ac:dyDescent="0.2">
      <c r="A373" t="s">
        <v>1237</v>
      </c>
      <c r="B373" t="s">
        <v>7608</v>
      </c>
      <c r="C373" t="s">
        <v>1217</v>
      </c>
      <c r="D373" t="s">
        <v>1238</v>
      </c>
      <c r="E373" t="s">
        <v>1239</v>
      </c>
      <c r="F373" t="s">
        <v>40</v>
      </c>
      <c r="G373">
        <v>8.3000000000000007</v>
      </c>
      <c r="H373" t="str">
        <f t="shared" si="10"/>
        <v>ABV btwn 8 &amp;12</v>
      </c>
      <c r="I373">
        <v>15</v>
      </c>
      <c r="J373">
        <v>35</v>
      </c>
      <c r="K373">
        <v>13</v>
      </c>
      <c r="L373">
        <v>68</v>
      </c>
      <c r="M373">
        <v>15</v>
      </c>
      <c r="N373">
        <v>17</v>
      </c>
      <c r="O373">
        <v>59</v>
      </c>
      <c r="P373">
        <v>24</v>
      </c>
      <c r="Q373">
        <v>0</v>
      </c>
      <c r="R373">
        <v>65</v>
      </c>
      <c r="S373">
        <v>19</v>
      </c>
      <c r="T373">
        <v>46</v>
      </c>
      <c r="U373">
        <v>82</v>
      </c>
      <c r="V373">
        <f t="shared" si="11"/>
        <v>408</v>
      </c>
      <c r="W373">
        <v>4.1428570000000002</v>
      </c>
      <c r="X373">
        <v>4.0119049999999996</v>
      </c>
      <c r="Y373">
        <v>3.9880949999999999</v>
      </c>
      <c r="Z373">
        <v>4.1904760000000003</v>
      </c>
      <c r="AB373">
        <v>3.964286</v>
      </c>
      <c r="AC373">
        <v>42</v>
      </c>
    </row>
    <row r="374" spans="1:29" x14ac:dyDescent="0.2">
      <c r="A374" t="s">
        <v>1240</v>
      </c>
      <c r="B374" t="s">
        <v>7608</v>
      </c>
      <c r="C374" t="s">
        <v>1217</v>
      </c>
      <c r="D374" t="s">
        <v>1093</v>
      </c>
      <c r="E374" t="s">
        <v>1241</v>
      </c>
      <c r="F374" t="s">
        <v>40</v>
      </c>
      <c r="G374">
        <v>8.5</v>
      </c>
      <c r="H374" t="str">
        <f t="shared" si="10"/>
        <v>ABV btwn 8 &amp;12</v>
      </c>
      <c r="I374">
        <v>15</v>
      </c>
      <c r="J374">
        <v>35</v>
      </c>
      <c r="K374">
        <v>22</v>
      </c>
      <c r="L374">
        <v>69</v>
      </c>
      <c r="M374">
        <v>25</v>
      </c>
      <c r="N374">
        <v>20</v>
      </c>
      <c r="O374">
        <v>87</v>
      </c>
      <c r="P374">
        <v>29</v>
      </c>
      <c r="Q374">
        <v>0</v>
      </c>
      <c r="R374">
        <v>62</v>
      </c>
      <c r="S374">
        <v>25</v>
      </c>
      <c r="T374">
        <v>29</v>
      </c>
      <c r="U374">
        <v>111</v>
      </c>
      <c r="V374">
        <f t="shared" si="11"/>
        <v>479</v>
      </c>
      <c r="W374">
        <v>3.9</v>
      </c>
      <c r="X374">
        <v>3.8761899999999998</v>
      </c>
      <c r="Y374">
        <v>3.8285710000000002</v>
      </c>
      <c r="Z374">
        <v>3.8571430000000002</v>
      </c>
      <c r="AB374">
        <v>3.8047620000000002</v>
      </c>
      <c r="AC374">
        <v>105</v>
      </c>
    </row>
    <row r="375" spans="1:29" x14ac:dyDescent="0.2">
      <c r="A375" t="s">
        <v>1242</v>
      </c>
      <c r="B375" t="s">
        <v>7608</v>
      </c>
      <c r="C375" t="s">
        <v>1217</v>
      </c>
      <c r="D375" t="s">
        <v>1243</v>
      </c>
      <c r="E375" t="s">
        <v>1244</v>
      </c>
      <c r="F375" t="s">
        <v>1245</v>
      </c>
      <c r="G375">
        <v>7.5</v>
      </c>
      <c r="H375" t="str">
        <f t="shared" si="10"/>
        <v>ABV btwn 4 &amp; 8</v>
      </c>
      <c r="I375">
        <v>15</v>
      </c>
      <c r="J375">
        <v>35</v>
      </c>
      <c r="K375">
        <v>23</v>
      </c>
      <c r="L375">
        <v>64</v>
      </c>
      <c r="M375">
        <v>37</v>
      </c>
      <c r="N375">
        <v>21</v>
      </c>
      <c r="O375">
        <v>88</v>
      </c>
      <c r="P375">
        <v>42</v>
      </c>
      <c r="Q375">
        <v>0</v>
      </c>
      <c r="R375">
        <v>99</v>
      </c>
      <c r="S375">
        <v>43</v>
      </c>
      <c r="T375">
        <v>34</v>
      </c>
      <c r="U375">
        <v>118</v>
      </c>
      <c r="V375">
        <f t="shared" si="11"/>
        <v>569</v>
      </c>
      <c r="W375">
        <v>3.8928569999999998</v>
      </c>
      <c r="X375">
        <v>4.1011899999999999</v>
      </c>
      <c r="Y375">
        <v>3.9464290000000002</v>
      </c>
      <c r="Z375">
        <v>4.0357139999999996</v>
      </c>
      <c r="AB375">
        <v>4.0238100000000001</v>
      </c>
      <c r="AC375">
        <v>84</v>
      </c>
    </row>
    <row r="376" spans="1:29" x14ac:dyDescent="0.2">
      <c r="A376" t="s">
        <v>1246</v>
      </c>
      <c r="B376" t="s">
        <v>7608</v>
      </c>
      <c r="C376" t="s">
        <v>1217</v>
      </c>
      <c r="D376" t="s">
        <v>1243</v>
      </c>
      <c r="E376" t="s">
        <v>1247</v>
      </c>
      <c r="F376" t="s">
        <v>40</v>
      </c>
      <c r="G376">
        <v>7.5</v>
      </c>
      <c r="H376" t="str">
        <f t="shared" si="10"/>
        <v>ABV btwn 4 &amp; 8</v>
      </c>
      <c r="I376">
        <v>15</v>
      </c>
      <c r="J376">
        <v>35</v>
      </c>
      <c r="K376">
        <v>28</v>
      </c>
      <c r="L376">
        <v>90</v>
      </c>
      <c r="M376">
        <v>44</v>
      </c>
      <c r="N376">
        <v>33</v>
      </c>
      <c r="O376">
        <v>123</v>
      </c>
      <c r="P376">
        <v>49</v>
      </c>
      <c r="Q376">
        <v>0</v>
      </c>
      <c r="R376">
        <v>95</v>
      </c>
      <c r="S376">
        <v>24</v>
      </c>
      <c r="T376">
        <v>38</v>
      </c>
      <c r="U376">
        <v>178</v>
      </c>
      <c r="V376">
        <f t="shared" si="11"/>
        <v>702</v>
      </c>
      <c r="W376">
        <v>3.9249999999999998</v>
      </c>
      <c r="X376">
        <v>4.0812499999999998</v>
      </c>
      <c r="Y376">
        <v>3.7562500000000001</v>
      </c>
      <c r="Z376">
        <v>3.9375</v>
      </c>
      <c r="AB376">
        <v>3.8687499999999999</v>
      </c>
      <c r="AC376">
        <v>80</v>
      </c>
    </row>
    <row r="377" spans="1:29" x14ac:dyDescent="0.2">
      <c r="A377" t="s">
        <v>1248</v>
      </c>
      <c r="B377" t="s">
        <v>7608</v>
      </c>
      <c r="C377" t="s">
        <v>1217</v>
      </c>
      <c r="D377" t="s">
        <v>1249</v>
      </c>
      <c r="E377" t="s">
        <v>1250</v>
      </c>
      <c r="F377" t="s">
        <v>40</v>
      </c>
      <c r="G377">
        <v>6.5</v>
      </c>
      <c r="H377" t="str">
        <f t="shared" si="10"/>
        <v>ABV btwn 4 &amp; 8</v>
      </c>
      <c r="I377">
        <v>15</v>
      </c>
      <c r="J377">
        <v>35</v>
      </c>
      <c r="K377">
        <v>34</v>
      </c>
      <c r="L377">
        <v>46</v>
      </c>
      <c r="M377">
        <v>22</v>
      </c>
      <c r="N377">
        <v>53</v>
      </c>
      <c r="O377">
        <v>47</v>
      </c>
      <c r="P377">
        <v>84</v>
      </c>
      <c r="Q377">
        <v>0</v>
      </c>
      <c r="R377">
        <v>113</v>
      </c>
      <c r="S377">
        <v>85</v>
      </c>
      <c r="T377">
        <v>49</v>
      </c>
      <c r="U377">
        <v>68</v>
      </c>
      <c r="V377">
        <f t="shared" si="11"/>
        <v>601</v>
      </c>
      <c r="W377">
        <v>4</v>
      </c>
      <c r="X377">
        <v>4.25</v>
      </c>
      <c r="Y377">
        <v>4</v>
      </c>
      <c r="Z377">
        <v>4.25</v>
      </c>
      <c r="AB377">
        <v>4</v>
      </c>
      <c r="AC377">
        <v>2</v>
      </c>
    </row>
    <row r="378" spans="1:29" x14ac:dyDescent="0.2">
      <c r="A378" t="s">
        <v>1251</v>
      </c>
      <c r="B378" t="s">
        <v>7608</v>
      </c>
      <c r="C378" t="s">
        <v>1217</v>
      </c>
      <c r="D378" t="s">
        <v>122</v>
      </c>
      <c r="E378" t="s">
        <v>1252</v>
      </c>
      <c r="F378" t="s">
        <v>1253</v>
      </c>
      <c r="G378">
        <v>11</v>
      </c>
      <c r="H378" t="str">
        <f t="shared" si="10"/>
        <v>ABV btwn 8 &amp;12</v>
      </c>
      <c r="I378">
        <v>15</v>
      </c>
      <c r="J378">
        <v>35</v>
      </c>
      <c r="K378">
        <v>8</v>
      </c>
      <c r="L378">
        <v>63</v>
      </c>
      <c r="M378">
        <v>60</v>
      </c>
      <c r="N378">
        <v>19</v>
      </c>
      <c r="O378">
        <v>181</v>
      </c>
      <c r="P378">
        <v>59</v>
      </c>
      <c r="Q378">
        <v>0</v>
      </c>
      <c r="R378">
        <v>119</v>
      </c>
      <c r="S378">
        <v>16</v>
      </c>
      <c r="T378">
        <v>40</v>
      </c>
      <c r="U378">
        <v>108</v>
      </c>
      <c r="V378">
        <f t="shared" si="11"/>
        <v>673</v>
      </c>
      <c r="W378">
        <v>3.8260869999999998</v>
      </c>
      <c r="X378">
        <v>3.9565220000000001</v>
      </c>
      <c r="Y378">
        <v>4.0434780000000003</v>
      </c>
      <c r="Z378">
        <v>3.8260869999999998</v>
      </c>
      <c r="AB378">
        <v>3.652174</v>
      </c>
      <c r="AC378">
        <v>23</v>
      </c>
    </row>
    <row r="379" spans="1:29" x14ac:dyDescent="0.2">
      <c r="A379" t="s">
        <v>1254</v>
      </c>
      <c r="B379" t="s">
        <v>7608</v>
      </c>
      <c r="C379" t="s">
        <v>1217</v>
      </c>
      <c r="D379" t="s">
        <v>632</v>
      </c>
      <c r="E379" t="s">
        <v>1255</v>
      </c>
      <c r="F379" t="s">
        <v>40</v>
      </c>
      <c r="G379">
        <v>8</v>
      </c>
      <c r="H379" t="str">
        <f t="shared" ref="H379:H425" si="12">IF(G379&lt;4, "ABV&lt;4", IF(G379&lt;8, "ABV btwn 4 &amp; 8", IF(G379&lt;12, "ABV btwn 8 &amp;12", IF(G379&lt;16, "ABV btwn 12 &amp; 16", "ABV&gt;16"))))</f>
        <v>ABV btwn 8 &amp;12</v>
      </c>
      <c r="I379">
        <v>15</v>
      </c>
      <c r="J379">
        <v>35</v>
      </c>
      <c r="K379">
        <v>17</v>
      </c>
      <c r="L379">
        <v>59</v>
      </c>
      <c r="M379">
        <v>32</v>
      </c>
      <c r="N379">
        <v>14</v>
      </c>
      <c r="O379">
        <v>80</v>
      </c>
      <c r="P379">
        <v>32</v>
      </c>
      <c r="Q379">
        <v>0</v>
      </c>
      <c r="R379">
        <v>63</v>
      </c>
      <c r="S379">
        <v>12</v>
      </c>
      <c r="T379">
        <v>30</v>
      </c>
      <c r="U379">
        <v>94</v>
      </c>
      <c r="V379">
        <f t="shared" si="11"/>
        <v>433</v>
      </c>
      <c r="W379">
        <v>3.8081399999999999</v>
      </c>
      <c r="X379">
        <v>3.622093</v>
      </c>
      <c r="Y379">
        <v>3.6918600000000001</v>
      </c>
      <c r="Z379">
        <v>3.7848839999999999</v>
      </c>
      <c r="AB379">
        <v>3.7151160000000001</v>
      </c>
      <c r="AC379">
        <v>86</v>
      </c>
    </row>
    <row r="380" spans="1:29" x14ac:dyDescent="0.2">
      <c r="A380" t="s">
        <v>1256</v>
      </c>
      <c r="B380" t="s">
        <v>7608</v>
      </c>
      <c r="C380" t="s">
        <v>1217</v>
      </c>
      <c r="D380" t="s">
        <v>1257</v>
      </c>
      <c r="E380" t="s">
        <v>1258</v>
      </c>
      <c r="F380" t="s">
        <v>1259</v>
      </c>
      <c r="G380">
        <v>7</v>
      </c>
      <c r="H380" t="str">
        <f t="shared" si="12"/>
        <v>ABV btwn 4 &amp; 8</v>
      </c>
      <c r="I380">
        <v>15</v>
      </c>
      <c r="J380">
        <v>35</v>
      </c>
      <c r="K380">
        <v>10</v>
      </c>
      <c r="L380">
        <v>48</v>
      </c>
      <c r="M380">
        <v>29</v>
      </c>
      <c r="N380">
        <v>10</v>
      </c>
      <c r="O380">
        <v>56</v>
      </c>
      <c r="P380">
        <v>23</v>
      </c>
      <c r="Q380">
        <v>0</v>
      </c>
      <c r="R380">
        <v>66</v>
      </c>
      <c r="S380">
        <v>7</v>
      </c>
      <c r="T380">
        <v>34</v>
      </c>
      <c r="U380">
        <v>55</v>
      </c>
      <c r="V380">
        <f t="shared" si="11"/>
        <v>338</v>
      </c>
      <c r="W380">
        <v>4.038462</v>
      </c>
      <c r="X380">
        <v>4.1923079999999997</v>
      </c>
      <c r="Y380">
        <v>3.9230770000000001</v>
      </c>
      <c r="Z380">
        <v>4.0769229999999999</v>
      </c>
      <c r="AB380">
        <v>4</v>
      </c>
      <c r="AC380">
        <v>13</v>
      </c>
    </row>
    <row r="381" spans="1:29" x14ac:dyDescent="0.2">
      <c r="A381" t="s">
        <v>1260</v>
      </c>
      <c r="B381" t="s">
        <v>7608</v>
      </c>
      <c r="C381" t="s">
        <v>1217</v>
      </c>
      <c r="D381" t="s">
        <v>1261</v>
      </c>
      <c r="E381" t="s">
        <v>1262</v>
      </c>
      <c r="F381" t="s">
        <v>1263</v>
      </c>
      <c r="G381">
        <v>8.6</v>
      </c>
      <c r="H381" t="str">
        <f t="shared" si="12"/>
        <v>ABV btwn 8 &amp;12</v>
      </c>
      <c r="I381">
        <v>15</v>
      </c>
      <c r="J381">
        <v>35</v>
      </c>
      <c r="K381">
        <v>16</v>
      </c>
      <c r="L381">
        <v>46</v>
      </c>
      <c r="M381">
        <v>35</v>
      </c>
      <c r="N381">
        <v>79</v>
      </c>
      <c r="O381">
        <v>32</v>
      </c>
      <c r="P381">
        <v>85</v>
      </c>
      <c r="Q381">
        <v>0</v>
      </c>
      <c r="R381">
        <v>91</v>
      </c>
      <c r="S381">
        <v>97</v>
      </c>
      <c r="T381">
        <v>42</v>
      </c>
      <c r="U381">
        <v>35</v>
      </c>
      <c r="V381">
        <f t="shared" si="11"/>
        <v>558</v>
      </c>
      <c r="W381">
        <v>3.6707320000000001</v>
      </c>
      <c r="X381">
        <v>4.0121950000000002</v>
      </c>
      <c r="Y381">
        <v>3.5243899999999999</v>
      </c>
      <c r="Z381">
        <v>3.3414630000000001</v>
      </c>
      <c r="AB381">
        <v>3.5</v>
      </c>
      <c r="AC381">
        <v>41</v>
      </c>
    </row>
    <row r="382" spans="1:29" x14ac:dyDescent="0.2">
      <c r="A382" t="s">
        <v>1264</v>
      </c>
      <c r="B382" t="s">
        <v>7608</v>
      </c>
      <c r="C382" t="s">
        <v>1217</v>
      </c>
      <c r="D382" t="s">
        <v>901</v>
      </c>
      <c r="E382" t="s">
        <v>1265</v>
      </c>
      <c r="F382" t="s">
        <v>1266</v>
      </c>
      <c r="G382">
        <v>10.9</v>
      </c>
      <c r="H382" t="str">
        <f t="shared" si="12"/>
        <v>ABV btwn 8 &amp;12</v>
      </c>
      <c r="I382">
        <v>15</v>
      </c>
      <c r="J382">
        <v>35</v>
      </c>
      <c r="K382">
        <v>15</v>
      </c>
      <c r="L382">
        <v>65</v>
      </c>
      <c r="M382">
        <v>49</v>
      </c>
      <c r="N382">
        <v>47</v>
      </c>
      <c r="O382">
        <v>96</v>
      </c>
      <c r="P382">
        <v>30</v>
      </c>
      <c r="Q382">
        <v>0</v>
      </c>
      <c r="R382">
        <v>69</v>
      </c>
      <c r="S382">
        <v>53</v>
      </c>
      <c r="T382">
        <v>27</v>
      </c>
      <c r="U382">
        <v>150</v>
      </c>
      <c r="V382">
        <f t="shared" si="11"/>
        <v>601</v>
      </c>
      <c r="W382">
        <v>3.8947370000000001</v>
      </c>
      <c r="X382">
        <v>3.973684</v>
      </c>
      <c r="Y382">
        <v>3.6842109999999999</v>
      </c>
      <c r="Z382">
        <v>3.8157890000000001</v>
      </c>
      <c r="AB382">
        <v>3.6842109999999999</v>
      </c>
      <c r="AC382">
        <v>19</v>
      </c>
    </row>
    <row r="383" spans="1:29" x14ac:dyDescent="0.2">
      <c r="A383" t="s">
        <v>1267</v>
      </c>
      <c r="B383" t="s">
        <v>7608</v>
      </c>
      <c r="C383" t="s">
        <v>1217</v>
      </c>
      <c r="D383" t="s">
        <v>1108</v>
      </c>
      <c r="E383" t="s">
        <v>1268</v>
      </c>
      <c r="F383" t="s">
        <v>1269</v>
      </c>
      <c r="G383">
        <v>7.5</v>
      </c>
      <c r="H383" t="str">
        <f t="shared" si="12"/>
        <v>ABV btwn 4 &amp; 8</v>
      </c>
      <c r="I383">
        <v>15</v>
      </c>
      <c r="J383">
        <v>35</v>
      </c>
      <c r="K383">
        <v>10</v>
      </c>
      <c r="L383">
        <v>66</v>
      </c>
      <c r="M383">
        <v>33</v>
      </c>
      <c r="N383">
        <v>34</v>
      </c>
      <c r="O383">
        <v>73</v>
      </c>
      <c r="P383">
        <v>24</v>
      </c>
      <c r="Q383">
        <v>0</v>
      </c>
      <c r="R383">
        <v>40</v>
      </c>
      <c r="S383">
        <v>35</v>
      </c>
      <c r="T383">
        <v>21</v>
      </c>
      <c r="U383">
        <v>121</v>
      </c>
      <c r="V383">
        <f t="shared" si="11"/>
        <v>457</v>
      </c>
      <c r="W383">
        <v>3.461538</v>
      </c>
      <c r="X383">
        <v>3.5</v>
      </c>
      <c r="Y383">
        <v>3.3461539999999999</v>
      </c>
      <c r="Z383">
        <v>3.6153849999999998</v>
      </c>
      <c r="AB383">
        <v>3.769231</v>
      </c>
      <c r="AC383">
        <v>13</v>
      </c>
    </row>
    <row r="384" spans="1:29" x14ac:dyDescent="0.2">
      <c r="A384" t="s">
        <v>1270</v>
      </c>
      <c r="B384" t="s">
        <v>7608</v>
      </c>
      <c r="C384" t="s">
        <v>1217</v>
      </c>
      <c r="D384" t="s">
        <v>1271</v>
      </c>
      <c r="E384" t="s">
        <v>1272</v>
      </c>
      <c r="F384" t="s">
        <v>40</v>
      </c>
      <c r="G384">
        <v>7</v>
      </c>
      <c r="H384" t="str">
        <f t="shared" si="12"/>
        <v>ABV btwn 4 &amp; 8</v>
      </c>
      <c r="I384">
        <v>15</v>
      </c>
      <c r="J384">
        <v>35</v>
      </c>
      <c r="K384">
        <v>15</v>
      </c>
      <c r="L384">
        <v>54</v>
      </c>
      <c r="M384">
        <v>22</v>
      </c>
      <c r="N384">
        <v>9</v>
      </c>
      <c r="O384">
        <v>62</v>
      </c>
      <c r="P384">
        <v>38</v>
      </c>
      <c r="Q384">
        <v>0</v>
      </c>
      <c r="R384">
        <v>76</v>
      </c>
      <c r="S384">
        <v>9</v>
      </c>
      <c r="T384">
        <v>44</v>
      </c>
      <c r="U384">
        <v>78</v>
      </c>
      <c r="V384">
        <f t="shared" si="11"/>
        <v>407</v>
      </c>
      <c r="W384">
        <v>3.8404259999999999</v>
      </c>
      <c r="X384">
        <v>3.8404259999999999</v>
      </c>
      <c r="Y384">
        <v>3.9148939999999999</v>
      </c>
      <c r="Z384">
        <v>3.925532</v>
      </c>
      <c r="AB384">
        <v>4.0425529999999998</v>
      </c>
      <c r="AC384">
        <v>47</v>
      </c>
    </row>
    <row r="385" spans="1:29" x14ac:dyDescent="0.2">
      <c r="A385" t="s">
        <v>1273</v>
      </c>
      <c r="B385" t="s">
        <v>7608</v>
      </c>
      <c r="C385" t="s">
        <v>1217</v>
      </c>
      <c r="D385" t="s">
        <v>130</v>
      </c>
      <c r="E385" t="s">
        <v>1274</v>
      </c>
      <c r="F385" t="s">
        <v>40</v>
      </c>
      <c r="G385">
        <v>8</v>
      </c>
      <c r="H385" t="str">
        <f t="shared" si="12"/>
        <v>ABV btwn 8 &amp;12</v>
      </c>
      <c r="I385">
        <v>15</v>
      </c>
      <c r="J385">
        <v>35</v>
      </c>
      <c r="K385">
        <v>6</v>
      </c>
      <c r="L385">
        <v>45</v>
      </c>
      <c r="M385">
        <v>20</v>
      </c>
      <c r="N385">
        <v>24</v>
      </c>
      <c r="O385">
        <v>60</v>
      </c>
      <c r="P385">
        <v>18</v>
      </c>
      <c r="Q385">
        <v>0</v>
      </c>
      <c r="R385">
        <v>27</v>
      </c>
      <c r="S385">
        <v>14</v>
      </c>
      <c r="T385">
        <v>12</v>
      </c>
      <c r="U385">
        <v>57</v>
      </c>
      <c r="V385">
        <f t="shared" si="11"/>
        <v>283</v>
      </c>
      <c r="W385">
        <v>3.9166669999999999</v>
      </c>
      <c r="X385">
        <v>3.75</v>
      </c>
      <c r="Y385">
        <v>3.9166669999999999</v>
      </c>
      <c r="Z385">
        <v>4</v>
      </c>
      <c r="AB385">
        <v>3.9166669999999999</v>
      </c>
      <c r="AC385">
        <v>6</v>
      </c>
    </row>
    <row r="386" spans="1:29" x14ac:dyDescent="0.2">
      <c r="A386" t="s">
        <v>1275</v>
      </c>
      <c r="B386" t="s">
        <v>7608</v>
      </c>
      <c r="C386" t="s">
        <v>1217</v>
      </c>
      <c r="D386" t="s">
        <v>956</v>
      </c>
      <c r="E386" t="s">
        <v>1276</v>
      </c>
      <c r="F386" t="s">
        <v>40</v>
      </c>
      <c r="G386">
        <v>7.9</v>
      </c>
      <c r="H386" t="str">
        <f t="shared" si="12"/>
        <v>ABV btwn 4 &amp; 8</v>
      </c>
      <c r="I386">
        <v>15</v>
      </c>
      <c r="J386">
        <v>35</v>
      </c>
      <c r="K386">
        <v>11</v>
      </c>
      <c r="L386">
        <v>69</v>
      </c>
      <c r="M386">
        <v>28</v>
      </c>
      <c r="N386">
        <v>16</v>
      </c>
      <c r="O386">
        <v>81</v>
      </c>
      <c r="P386">
        <v>22</v>
      </c>
      <c r="Q386">
        <v>0</v>
      </c>
      <c r="R386">
        <v>77</v>
      </c>
      <c r="S386">
        <v>14</v>
      </c>
      <c r="T386">
        <v>56</v>
      </c>
      <c r="U386">
        <v>89</v>
      </c>
      <c r="V386">
        <f t="shared" si="11"/>
        <v>463</v>
      </c>
      <c r="W386">
        <v>4.0365849999999996</v>
      </c>
      <c r="X386">
        <v>4.0975609999999998</v>
      </c>
      <c r="Y386">
        <v>3.9756100000000001</v>
      </c>
      <c r="Z386">
        <v>4.0487799999999998</v>
      </c>
      <c r="AB386">
        <v>3.9390239999999999</v>
      </c>
      <c r="AC386">
        <v>41</v>
      </c>
    </row>
    <row r="387" spans="1:29" x14ac:dyDescent="0.2">
      <c r="A387" t="s">
        <v>1277</v>
      </c>
      <c r="B387" t="s">
        <v>7608</v>
      </c>
      <c r="C387" t="s">
        <v>1217</v>
      </c>
      <c r="D387" t="s">
        <v>1278</v>
      </c>
      <c r="E387" t="s">
        <v>1279</v>
      </c>
      <c r="F387" t="s">
        <v>40</v>
      </c>
      <c r="G387">
        <v>7.2</v>
      </c>
      <c r="H387" t="str">
        <f t="shared" si="12"/>
        <v>ABV btwn 4 &amp; 8</v>
      </c>
      <c r="I387">
        <v>15</v>
      </c>
      <c r="J387">
        <v>35</v>
      </c>
      <c r="K387">
        <v>9</v>
      </c>
      <c r="L387">
        <v>58</v>
      </c>
      <c r="M387">
        <v>19</v>
      </c>
      <c r="N387">
        <v>18</v>
      </c>
      <c r="O387">
        <v>71</v>
      </c>
      <c r="P387">
        <v>35</v>
      </c>
      <c r="Q387">
        <v>0</v>
      </c>
      <c r="R387">
        <v>50</v>
      </c>
      <c r="S387">
        <v>20</v>
      </c>
      <c r="T387">
        <v>57</v>
      </c>
      <c r="U387">
        <v>49</v>
      </c>
      <c r="V387">
        <f t="shared" ref="V387:V450" si="13">SUM(K387:U387)</f>
        <v>386</v>
      </c>
      <c r="W387">
        <v>3.774194</v>
      </c>
      <c r="X387">
        <v>3.725806</v>
      </c>
      <c r="Y387">
        <v>3.7580650000000002</v>
      </c>
      <c r="Z387">
        <v>3.9354840000000002</v>
      </c>
      <c r="AB387">
        <v>3.822581</v>
      </c>
      <c r="AC387">
        <v>31</v>
      </c>
    </row>
    <row r="388" spans="1:29" x14ac:dyDescent="0.2">
      <c r="A388" t="s">
        <v>1280</v>
      </c>
      <c r="B388" t="s">
        <v>7608</v>
      </c>
      <c r="C388" t="s">
        <v>1217</v>
      </c>
      <c r="D388" t="s">
        <v>1281</v>
      </c>
      <c r="E388" t="s">
        <v>1282</v>
      </c>
      <c r="F388" t="s">
        <v>40</v>
      </c>
      <c r="G388">
        <v>7.9</v>
      </c>
      <c r="H388" t="str">
        <f t="shared" si="12"/>
        <v>ABV btwn 4 &amp; 8</v>
      </c>
      <c r="I388">
        <v>15</v>
      </c>
      <c r="J388">
        <v>35</v>
      </c>
      <c r="K388">
        <v>19</v>
      </c>
      <c r="L388">
        <v>58</v>
      </c>
      <c r="M388">
        <v>34</v>
      </c>
      <c r="N388">
        <v>22</v>
      </c>
      <c r="O388">
        <v>66</v>
      </c>
      <c r="P388">
        <v>49</v>
      </c>
      <c r="Q388">
        <v>0</v>
      </c>
      <c r="R388">
        <v>61</v>
      </c>
      <c r="S388">
        <v>20</v>
      </c>
      <c r="T388">
        <v>30</v>
      </c>
      <c r="U388">
        <v>76</v>
      </c>
      <c r="V388">
        <f t="shared" si="13"/>
        <v>435</v>
      </c>
      <c r="W388">
        <v>3.4249999999999998</v>
      </c>
      <c r="X388">
        <v>3.4750000000000001</v>
      </c>
      <c r="Y388">
        <v>3.55</v>
      </c>
      <c r="Z388">
        <v>3.4</v>
      </c>
      <c r="AB388">
        <v>3.4</v>
      </c>
      <c r="AC388">
        <v>20</v>
      </c>
    </row>
    <row r="389" spans="1:29" x14ac:dyDescent="0.2">
      <c r="A389" t="s">
        <v>1283</v>
      </c>
      <c r="B389" t="s">
        <v>7608</v>
      </c>
      <c r="C389" t="s">
        <v>1217</v>
      </c>
      <c r="D389" t="s">
        <v>1284</v>
      </c>
      <c r="E389" t="s">
        <v>1285</v>
      </c>
      <c r="F389" t="s">
        <v>40</v>
      </c>
      <c r="G389">
        <v>6.5</v>
      </c>
      <c r="H389" t="str">
        <f t="shared" si="12"/>
        <v>ABV btwn 4 &amp; 8</v>
      </c>
      <c r="I389">
        <v>15</v>
      </c>
      <c r="J389">
        <v>35</v>
      </c>
      <c r="K389">
        <v>13</v>
      </c>
      <c r="L389">
        <v>47</v>
      </c>
      <c r="M389">
        <v>24</v>
      </c>
      <c r="N389">
        <v>24</v>
      </c>
      <c r="O389">
        <v>83</v>
      </c>
      <c r="P389">
        <v>10</v>
      </c>
      <c r="Q389">
        <v>1</v>
      </c>
      <c r="R389">
        <v>26</v>
      </c>
      <c r="S389">
        <v>18</v>
      </c>
      <c r="T389">
        <v>12</v>
      </c>
      <c r="U389">
        <v>80</v>
      </c>
      <c r="V389">
        <f t="shared" si="13"/>
        <v>338</v>
      </c>
      <c r="W389">
        <v>3.6071430000000002</v>
      </c>
      <c r="X389">
        <v>3.6428569999999998</v>
      </c>
      <c r="Y389">
        <v>3.6071430000000002</v>
      </c>
      <c r="Z389">
        <v>3.785714</v>
      </c>
      <c r="AB389">
        <v>3.75</v>
      </c>
      <c r="AC389">
        <v>14</v>
      </c>
    </row>
    <row r="390" spans="1:29" x14ac:dyDescent="0.2">
      <c r="A390" t="s">
        <v>1275</v>
      </c>
      <c r="B390" t="s">
        <v>7608</v>
      </c>
      <c r="C390" t="s">
        <v>1217</v>
      </c>
      <c r="D390" t="s">
        <v>356</v>
      </c>
      <c r="E390" t="s">
        <v>1286</v>
      </c>
      <c r="F390" t="s">
        <v>40</v>
      </c>
      <c r="G390">
        <v>8</v>
      </c>
      <c r="H390" t="str">
        <f t="shared" si="12"/>
        <v>ABV btwn 8 &amp;12</v>
      </c>
      <c r="I390">
        <v>15</v>
      </c>
      <c r="J390">
        <v>35</v>
      </c>
      <c r="K390">
        <v>15</v>
      </c>
      <c r="L390">
        <v>37</v>
      </c>
      <c r="M390">
        <v>47</v>
      </c>
      <c r="N390">
        <v>19</v>
      </c>
      <c r="O390">
        <v>48</v>
      </c>
      <c r="P390">
        <v>41</v>
      </c>
      <c r="Q390">
        <v>0</v>
      </c>
      <c r="R390">
        <v>62</v>
      </c>
      <c r="S390">
        <v>28</v>
      </c>
      <c r="T390">
        <v>46</v>
      </c>
      <c r="U390">
        <v>57</v>
      </c>
      <c r="V390">
        <f t="shared" si="13"/>
        <v>400</v>
      </c>
      <c r="W390">
        <v>3.4444439999999998</v>
      </c>
      <c r="X390">
        <v>3.3333330000000001</v>
      </c>
      <c r="Y390">
        <v>3.5</v>
      </c>
      <c r="Z390">
        <v>3.4444439999999998</v>
      </c>
      <c r="AB390">
        <v>3.6111110000000002</v>
      </c>
      <c r="AC390">
        <v>9</v>
      </c>
    </row>
    <row r="391" spans="1:29" x14ac:dyDescent="0.2">
      <c r="A391" t="s">
        <v>1287</v>
      </c>
      <c r="B391" t="s">
        <v>7608</v>
      </c>
      <c r="C391" t="s">
        <v>1217</v>
      </c>
      <c r="D391" t="s">
        <v>690</v>
      </c>
      <c r="E391" t="s">
        <v>1288</v>
      </c>
      <c r="F391" t="s">
        <v>1289</v>
      </c>
      <c r="G391">
        <v>9</v>
      </c>
      <c r="H391" t="str">
        <f t="shared" si="12"/>
        <v>ABV btwn 8 &amp;12</v>
      </c>
      <c r="I391">
        <v>15</v>
      </c>
      <c r="J391">
        <v>35</v>
      </c>
      <c r="K391">
        <v>2</v>
      </c>
      <c r="L391">
        <v>23</v>
      </c>
      <c r="M391">
        <v>24</v>
      </c>
      <c r="N391">
        <v>2</v>
      </c>
      <c r="O391">
        <v>40</v>
      </c>
      <c r="P391">
        <v>11</v>
      </c>
      <c r="Q391">
        <v>0</v>
      </c>
      <c r="R391">
        <v>32</v>
      </c>
      <c r="S391">
        <v>5</v>
      </c>
      <c r="T391">
        <v>31</v>
      </c>
      <c r="U391">
        <v>43</v>
      </c>
      <c r="V391">
        <f t="shared" si="13"/>
        <v>213</v>
      </c>
      <c r="W391">
        <v>3.7714289999999999</v>
      </c>
      <c r="X391">
        <v>3.7619050000000001</v>
      </c>
      <c r="Y391">
        <v>3.7285710000000001</v>
      </c>
      <c r="Z391">
        <v>3.6857139999999999</v>
      </c>
      <c r="AB391">
        <v>3.609524</v>
      </c>
      <c r="AC391">
        <v>105</v>
      </c>
    </row>
    <row r="392" spans="1:29" x14ac:dyDescent="0.2">
      <c r="A392" t="s">
        <v>1290</v>
      </c>
      <c r="B392" t="s">
        <v>7608</v>
      </c>
      <c r="C392" t="s">
        <v>1217</v>
      </c>
      <c r="D392" t="s">
        <v>1291</v>
      </c>
      <c r="E392" t="s">
        <v>1292</v>
      </c>
      <c r="F392" t="s">
        <v>40</v>
      </c>
      <c r="G392">
        <v>7.2</v>
      </c>
      <c r="H392" t="str">
        <f t="shared" si="12"/>
        <v>ABV btwn 4 &amp; 8</v>
      </c>
      <c r="I392">
        <v>15</v>
      </c>
      <c r="J392">
        <v>35</v>
      </c>
      <c r="K392">
        <v>14</v>
      </c>
      <c r="L392">
        <v>41</v>
      </c>
      <c r="M392">
        <v>22</v>
      </c>
      <c r="N392">
        <v>11</v>
      </c>
      <c r="O392">
        <v>115</v>
      </c>
      <c r="P392">
        <v>79</v>
      </c>
      <c r="Q392">
        <v>0</v>
      </c>
      <c r="R392">
        <v>90</v>
      </c>
      <c r="S392">
        <v>10</v>
      </c>
      <c r="T392">
        <v>28</v>
      </c>
      <c r="U392">
        <v>87</v>
      </c>
      <c r="V392">
        <f t="shared" si="13"/>
        <v>497</v>
      </c>
      <c r="W392">
        <v>3.3918919999999999</v>
      </c>
      <c r="X392">
        <v>3.2567569999999999</v>
      </c>
      <c r="Y392">
        <v>3.4729730000000001</v>
      </c>
      <c r="Z392">
        <v>3.4594589999999998</v>
      </c>
      <c r="AB392">
        <v>3.4324319999999999</v>
      </c>
      <c r="AC392">
        <v>37</v>
      </c>
    </row>
    <row r="393" spans="1:29" x14ac:dyDescent="0.2">
      <c r="A393" t="s">
        <v>1293</v>
      </c>
      <c r="B393" t="s">
        <v>7608</v>
      </c>
      <c r="C393" t="s">
        <v>1217</v>
      </c>
      <c r="D393" t="s">
        <v>154</v>
      </c>
      <c r="E393" t="s">
        <v>1294</v>
      </c>
      <c r="F393" t="s">
        <v>40</v>
      </c>
      <c r="G393">
        <v>7.8</v>
      </c>
      <c r="H393" t="str">
        <f t="shared" si="12"/>
        <v>ABV btwn 4 &amp; 8</v>
      </c>
      <c r="I393">
        <v>15</v>
      </c>
      <c r="J393">
        <v>35</v>
      </c>
      <c r="K393">
        <v>10</v>
      </c>
      <c r="L393">
        <v>15</v>
      </c>
      <c r="M393">
        <v>11</v>
      </c>
      <c r="N393">
        <v>24</v>
      </c>
      <c r="O393">
        <v>21</v>
      </c>
      <c r="P393">
        <v>31</v>
      </c>
      <c r="Q393">
        <v>0</v>
      </c>
      <c r="R393">
        <v>40</v>
      </c>
      <c r="S393">
        <v>30</v>
      </c>
      <c r="T393">
        <v>11</v>
      </c>
      <c r="U393">
        <v>21</v>
      </c>
      <c r="V393">
        <f t="shared" si="13"/>
        <v>214</v>
      </c>
      <c r="W393">
        <v>3.8333330000000001</v>
      </c>
      <c r="X393">
        <v>4.1666670000000003</v>
      </c>
      <c r="Y393">
        <v>4</v>
      </c>
      <c r="Z393">
        <v>4.5</v>
      </c>
      <c r="AB393">
        <v>4.5</v>
      </c>
      <c r="AC393">
        <v>3</v>
      </c>
    </row>
    <row r="394" spans="1:29" x14ac:dyDescent="0.2">
      <c r="A394" t="s">
        <v>1295</v>
      </c>
      <c r="B394" t="s">
        <v>7608</v>
      </c>
      <c r="C394" t="s">
        <v>1217</v>
      </c>
      <c r="D394" t="s">
        <v>1296</v>
      </c>
      <c r="E394" t="s">
        <v>1297</v>
      </c>
      <c r="F394" t="s">
        <v>40</v>
      </c>
      <c r="G394">
        <v>7.5</v>
      </c>
      <c r="H394" t="str">
        <f t="shared" si="12"/>
        <v>ABV btwn 4 &amp; 8</v>
      </c>
      <c r="I394">
        <v>15</v>
      </c>
      <c r="J394">
        <v>35</v>
      </c>
      <c r="K394">
        <v>7</v>
      </c>
      <c r="L394">
        <v>15</v>
      </c>
      <c r="M394">
        <v>9</v>
      </c>
      <c r="N394">
        <v>5</v>
      </c>
      <c r="O394">
        <v>13</v>
      </c>
      <c r="P394">
        <v>6</v>
      </c>
      <c r="Q394">
        <v>0</v>
      </c>
      <c r="R394">
        <v>14</v>
      </c>
      <c r="S394">
        <v>6</v>
      </c>
      <c r="T394">
        <v>11</v>
      </c>
      <c r="U394">
        <v>32</v>
      </c>
      <c r="V394">
        <f t="shared" si="13"/>
        <v>118</v>
      </c>
      <c r="W394">
        <v>4</v>
      </c>
      <c r="X394">
        <v>4.5</v>
      </c>
      <c r="Y394">
        <v>4</v>
      </c>
      <c r="Z394">
        <v>3.8333330000000001</v>
      </c>
      <c r="AB394">
        <v>4</v>
      </c>
      <c r="AC394">
        <v>3</v>
      </c>
    </row>
    <row r="395" spans="1:29" x14ac:dyDescent="0.2">
      <c r="A395" t="s">
        <v>1275</v>
      </c>
      <c r="B395" t="s">
        <v>7608</v>
      </c>
      <c r="C395" t="s">
        <v>1217</v>
      </c>
      <c r="D395" t="s">
        <v>1298</v>
      </c>
      <c r="E395" t="s">
        <v>1299</v>
      </c>
      <c r="F395" t="s">
        <v>40</v>
      </c>
      <c r="G395">
        <v>7.5</v>
      </c>
      <c r="H395" t="str">
        <f t="shared" si="12"/>
        <v>ABV btwn 4 &amp; 8</v>
      </c>
      <c r="I395">
        <v>15</v>
      </c>
      <c r="J395">
        <v>35</v>
      </c>
      <c r="K395">
        <v>8</v>
      </c>
      <c r="L395">
        <v>33</v>
      </c>
      <c r="M395">
        <v>24</v>
      </c>
      <c r="N395">
        <v>8</v>
      </c>
      <c r="O395">
        <v>56</v>
      </c>
      <c r="P395">
        <v>18</v>
      </c>
      <c r="Q395">
        <v>0</v>
      </c>
      <c r="R395">
        <v>49</v>
      </c>
      <c r="S395">
        <v>9</v>
      </c>
      <c r="T395">
        <v>28</v>
      </c>
      <c r="U395">
        <v>52</v>
      </c>
      <c r="V395">
        <f t="shared" si="13"/>
        <v>285</v>
      </c>
      <c r="W395">
        <v>4</v>
      </c>
      <c r="X395">
        <v>4</v>
      </c>
      <c r="Y395">
        <v>3.5</v>
      </c>
      <c r="Z395">
        <v>3.5</v>
      </c>
      <c r="AB395">
        <v>3.8333330000000001</v>
      </c>
      <c r="AC395">
        <v>3</v>
      </c>
    </row>
    <row r="396" spans="1:29" x14ac:dyDescent="0.2">
      <c r="A396" t="s">
        <v>1300</v>
      </c>
      <c r="B396" t="s">
        <v>7608</v>
      </c>
      <c r="C396" t="s">
        <v>1217</v>
      </c>
      <c r="D396" t="s">
        <v>1301</v>
      </c>
      <c r="E396" t="s">
        <v>1302</v>
      </c>
      <c r="F396" t="s">
        <v>1303</v>
      </c>
      <c r="G396">
        <v>7</v>
      </c>
      <c r="H396" t="str">
        <f t="shared" si="12"/>
        <v>ABV btwn 4 &amp; 8</v>
      </c>
      <c r="I396">
        <v>15</v>
      </c>
      <c r="J396">
        <v>35</v>
      </c>
      <c r="K396">
        <v>12</v>
      </c>
      <c r="L396">
        <v>42</v>
      </c>
      <c r="M396">
        <v>44</v>
      </c>
      <c r="N396">
        <v>19</v>
      </c>
      <c r="O396">
        <v>100</v>
      </c>
      <c r="P396">
        <v>39</v>
      </c>
      <c r="Q396">
        <v>0</v>
      </c>
      <c r="R396">
        <v>68</v>
      </c>
      <c r="S396">
        <v>25</v>
      </c>
      <c r="T396">
        <v>38</v>
      </c>
      <c r="U396">
        <v>78</v>
      </c>
      <c r="V396">
        <f t="shared" si="13"/>
        <v>465</v>
      </c>
      <c r="W396">
        <v>3.9249999999999998</v>
      </c>
      <c r="X396">
        <v>4.05</v>
      </c>
      <c r="Y396">
        <v>3.875</v>
      </c>
      <c r="Z396">
        <v>3.9249999999999998</v>
      </c>
      <c r="AB396">
        <v>3.85</v>
      </c>
      <c r="AC396">
        <v>20</v>
      </c>
    </row>
    <row r="397" spans="1:29" x14ac:dyDescent="0.2">
      <c r="A397" t="s">
        <v>1304</v>
      </c>
      <c r="B397" t="s">
        <v>7608</v>
      </c>
      <c r="C397" t="s">
        <v>1217</v>
      </c>
      <c r="D397" t="s">
        <v>1305</v>
      </c>
      <c r="E397" t="s">
        <v>1306</v>
      </c>
      <c r="F397" t="s">
        <v>40</v>
      </c>
      <c r="G397">
        <v>8</v>
      </c>
      <c r="H397" t="str">
        <f t="shared" si="12"/>
        <v>ABV btwn 8 &amp;12</v>
      </c>
      <c r="I397">
        <v>15</v>
      </c>
      <c r="J397">
        <v>35</v>
      </c>
      <c r="K397">
        <v>3</v>
      </c>
      <c r="L397">
        <v>17</v>
      </c>
      <c r="M397">
        <v>10</v>
      </c>
      <c r="N397">
        <v>3</v>
      </c>
      <c r="O397">
        <v>31</v>
      </c>
      <c r="P397">
        <v>8</v>
      </c>
      <c r="Q397">
        <v>0</v>
      </c>
      <c r="R397">
        <v>15</v>
      </c>
      <c r="S397">
        <v>3</v>
      </c>
      <c r="T397">
        <v>8</v>
      </c>
      <c r="U397">
        <v>21</v>
      </c>
      <c r="V397">
        <f t="shared" si="13"/>
        <v>119</v>
      </c>
      <c r="W397">
        <v>3.3</v>
      </c>
      <c r="X397">
        <v>3.4</v>
      </c>
      <c r="Y397">
        <v>3.4</v>
      </c>
      <c r="Z397">
        <v>3.5</v>
      </c>
      <c r="AB397">
        <v>3.1</v>
      </c>
      <c r="AC397">
        <v>5</v>
      </c>
    </row>
    <row r="398" spans="1:29" x14ac:dyDescent="0.2">
      <c r="A398" t="s">
        <v>1310</v>
      </c>
      <c r="B398" t="s">
        <v>1333</v>
      </c>
      <c r="C398" t="s">
        <v>1311</v>
      </c>
      <c r="D398" t="s">
        <v>167</v>
      </c>
      <c r="E398" t="s">
        <v>1312</v>
      </c>
      <c r="F398" t="s">
        <v>1313</v>
      </c>
      <c r="G398">
        <v>7.2</v>
      </c>
      <c r="H398" t="str">
        <f t="shared" si="12"/>
        <v>ABV btwn 4 &amp; 8</v>
      </c>
      <c r="I398">
        <v>25</v>
      </c>
      <c r="J398">
        <v>45</v>
      </c>
      <c r="K398">
        <v>10</v>
      </c>
      <c r="L398">
        <v>42</v>
      </c>
      <c r="M398">
        <v>18</v>
      </c>
      <c r="N398">
        <v>82</v>
      </c>
      <c r="O398">
        <v>53</v>
      </c>
      <c r="P398">
        <v>13</v>
      </c>
      <c r="Q398">
        <v>0</v>
      </c>
      <c r="R398">
        <v>15</v>
      </c>
      <c r="S398">
        <v>71</v>
      </c>
      <c r="T398">
        <v>6</v>
      </c>
      <c r="U398">
        <v>93</v>
      </c>
      <c r="V398">
        <f t="shared" si="13"/>
        <v>403</v>
      </c>
      <c r="W398">
        <v>4.0177430000000003</v>
      </c>
      <c r="X398">
        <v>4.0482839999999998</v>
      </c>
      <c r="Y398">
        <v>4.0005819999999996</v>
      </c>
      <c r="Z398">
        <v>4.1733570000000002</v>
      </c>
      <c r="AB398">
        <v>4.0340309999999997</v>
      </c>
      <c r="AC398">
        <v>1719</v>
      </c>
    </row>
    <row r="399" spans="1:29" x14ac:dyDescent="0.2">
      <c r="A399" t="s">
        <v>1314</v>
      </c>
      <c r="B399" t="s">
        <v>1333</v>
      </c>
      <c r="C399" t="s">
        <v>1311</v>
      </c>
      <c r="D399" t="s">
        <v>167</v>
      </c>
      <c r="E399" t="s">
        <v>1315</v>
      </c>
      <c r="F399" t="s">
        <v>1316</v>
      </c>
      <c r="G399">
        <v>12</v>
      </c>
      <c r="H399" t="str">
        <f t="shared" si="12"/>
        <v>ABV btwn 12 &amp; 16</v>
      </c>
      <c r="I399">
        <v>25</v>
      </c>
      <c r="J399">
        <v>45</v>
      </c>
      <c r="K399">
        <v>13</v>
      </c>
      <c r="L399">
        <v>52</v>
      </c>
      <c r="M399">
        <v>29</v>
      </c>
      <c r="N399">
        <v>34</v>
      </c>
      <c r="O399">
        <v>65</v>
      </c>
      <c r="P399">
        <v>9</v>
      </c>
      <c r="Q399">
        <v>1</v>
      </c>
      <c r="R399">
        <v>24</v>
      </c>
      <c r="S399">
        <v>14</v>
      </c>
      <c r="T399">
        <v>27</v>
      </c>
      <c r="U399">
        <v>88</v>
      </c>
      <c r="V399">
        <f t="shared" si="13"/>
        <v>356</v>
      </c>
      <c r="W399">
        <v>4.1583379999999996</v>
      </c>
      <c r="X399">
        <v>4.1107769999999997</v>
      </c>
      <c r="Y399">
        <v>4.1161950000000003</v>
      </c>
      <c r="Z399">
        <v>4.2209510000000003</v>
      </c>
      <c r="AB399">
        <v>3.9289580000000002</v>
      </c>
      <c r="AC399">
        <v>1661</v>
      </c>
    </row>
    <row r="400" spans="1:29" x14ac:dyDescent="0.2">
      <c r="A400" t="s">
        <v>1317</v>
      </c>
      <c r="B400" t="s">
        <v>1333</v>
      </c>
      <c r="C400" t="s">
        <v>1311</v>
      </c>
      <c r="D400" t="s">
        <v>197</v>
      </c>
      <c r="E400" t="s">
        <v>1318</v>
      </c>
      <c r="F400" t="s">
        <v>1319</v>
      </c>
      <c r="G400">
        <v>5.6</v>
      </c>
      <c r="H400" t="str">
        <f t="shared" si="12"/>
        <v>ABV btwn 4 &amp; 8</v>
      </c>
      <c r="I400">
        <v>25</v>
      </c>
      <c r="J400">
        <v>45</v>
      </c>
      <c r="K400">
        <v>6</v>
      </c>
      <c r="L400">
        <v>66</v>
      </c>
      <c r="M400">
        <v>9</v>
      </c>
      <c r="N400">
        <v>32</v>
      </c>
      <c r="O400">
        <v>77</v>
      </c>
      <c r="P400">
        <v>8</v>
      </c>
      <c r="Q400">
        <v>0</v>
      </c>
      <c r="R400">
        <v>21</v>
      </c>
      <c r="S400">
        <v>27</v>
      </c>
      <c r="T400">
        <v>14</v>
      </c>
      <c r="U400">
        <v>157</v>
      </c>
      <c r="V400">
        <f t="shared" si="13"/>
        <v>417</v>
      </c>
      <c r="W400">
        <v>4.0663749999999999</v>
      </c>
      <c r="X400">
        <v>3.9785370000000002</v>
      </c>
      <c r="Y400">
        <v>3.9630369999999999</v>
      </c>
      <c r="Z400">
        <v>4.1490460000000002</v>
      </c>
      <c r="AB400">
        <v>4.0540539999999998</v>
      </c>
      <c r="AC400">
        <v>1258</v>
      </c>
    </row>
    <row r="401" spans="1:29" x14ac:dyDescent="0.2">
      <c r="A401" t="s">
        <v>1320</v>
      </c>
      <c r="B401" t="s">
        <v>1333</v>
      </c>
      <c r="C401" t="s">
        <v>1311</v>
      </c>
      <c r="D401" t="s">
        <v>285</v>
      </c>
      <c r="E401" t="s">
        <v>1321</v>
      </c>
      <c r="F401" t="s">
        <v>1322</v>
      </c>
      <c r="G401">
        <v>5.0999999999999996</v>
      </c>
      <c r="H401" t="str">
        <f t="shared" si="12"/>
        <v>ABV btwn 4 &amp; 8</v>
      </c>
      <c r="I401">
        <v>25</v>
      </c>
      <c r="J401">
        <v>45</v>
      </c>
      <c r="K401">
        <v>9</v>
      </c>
      <c r="L401">
        <v>52</v>
      </c>
      <c r="M401">
        <v>4</v>
      </c>
      <c r="N401">
        <v>49</v>
      </c>
      <c r="O401">
        <v>57</v>
      </c>
      <c r="P401">
        <v>5</v>
      </c>
      <c r="Q401">
        <v>0</v>
      </c>
      <c r="R401">
        <v>7</v>
      </c>
      <c r="S401">
        <v>36</v>
      </c>
      <c r="T401">
        <v>10</v>
      </c>
      <c r="U401">
        <v>101</v>
      </c>
      <c r="V401">
        <f t="shared" si="13"/>
        <v>330</v>
      </c>
      <c r="W401">
        <v>3.6147209999999999</v>
      </c>
      <c r="X401">
        <v>3.8030499999999998</v>
      </c>
      <c r="Y401">
        <v>3.6054379999999999</v>
      </c>
      <c r="Z401">
        <v>3.7055699999999998</v>
      </c>
      <c r="AB401">
        <v>3.8076919999999999</v>
      </c>
      <c r="AC401">
        <v>754</v>
      </c>
    </row>
    <row r="402" spans="1:29" x14ac:dyDescent="0.2">
      <c r="A402" t="s">
        <v>1323</v>
      </c>
      <c r="B402" t="s">
        <v>1333</v>
      </c>
      <c r="C402" t="s">
        <v>1311</v>
      </c>
      <c r="D402" t="s">
        <v>253</v>
      </c>
      <c r="E402" t="s">
        <v>1324</v>
      </c>
      <c r="F402" t="s">
        <v>1325</v>
      </c>
      <c r="G402">
        <v>6.7</v>
      </c>
      <c r="H402" t="str">
        <f t="shared" si="12"/>
        <v>ABV btwn 4 &amp; 8</v>
      </c>
      <c r="I402">
        <v>25</v>
      </c>
      <c r="J402">
        <v>45</v>
      </c>
      <c r="K402">
        <v>14</v>
      </c>
      <c r="L402">
        <v>37</v>
      </c>
      <c r="M402">
        <v>9</v>
      </c>
      <c r="N402">
        <v>51</v>
      </c>
      <c r="O402">
        <v>50</v>
      </c>
      <c r="P402">
        <v>5</v>
      </c>
      <c r="Q402">
        <v>0</v>
      </c>
      <c r="R402">
        <v>5</v>
      </c>
      <c r="S402">
        <v>58</v>
      </c>
      <c r="T402">
        <v>3</v>
      </c>
      <c r="U402">
        <v>91</v>
      </c>
      <c r="V402">
        <f t="shared" si="13"/>
        <v>323</v>
      </c>
      <c r="W402">
        <v>3.7548539999999999</v>
      </c>
      <c r="X402">
        <v>3.7936890000000001</v>
      </c>
      <c r="Y402">
        <v>3.8234219999999999</v>
      </c>
      <c r="Z402">
        <v>3.9526699999999999</v>
      </c>
      <c r="AB402">
        <v>4.0030340000000004</v>
      </c>
      <c r="AC402">
        <v>824</v>
      </c>
    </row>
    <row r="403" spans="1:29" x14ac:dyDescent="0.2">
      <c r="A403" t="s">
        <v>1326</v>
      </c>
      <c r="B403" t="s">
        <v>1333</v>
      </c>
      <c r="C403" t="s">
        <v>1311</v>
      </c>
      <c r="D403" t="s">
        <v>1327</v>
      </c>
      <c r="E403" t="s">
        <v>1328</v>
      </c>
      <c r="F403" t="s">
        <v>1329</v>
      </c>
      <c r="G403">
        <v>5.5</v>
      </c>
      <c r="H403" t="str">
        <f t="shared" si="12"/>
        <v>ABV btwn 4 &amp; 8</v>
      </c>
      <c r="I403">
        <v>25</v>
      </c>
      <c r="J403">
        <v>45</v>
      </c>
      <c r="K403">
        <v>28</v>
      </c>
      <c r="L403">
        <v>87</v>
      </c>
      <c r="M403">
        <v>9</v>
      </c>
      <c r="N403">
        <v>139</v>
      </c>
      <c r="O403">
        <v>66</v>
      </c>
      <c r="P403">
        <v>16</v>
      </c>
      <c r="Q403">
        <v>0</v>
      </c>
      <c r="R403">
        <v>10</v>
      </c>
      <c r="S403">
        <v>64</v>
      </c>
      <c r="T403">
        <v>15</v>
      </c>
      <c r="U403">
        <v>207</v>
      </c>
      <c r="V403">
        <f t="shared" si="13"/>
        <v>641</v>
      </c>
      <c r="W403">
        <v>4.1993619999999998</v>
      </c>
      <c r="X403">
        <v>4.0940989999999999</v>
      </c>
      <c r="Y403">
        <v>3.985646</v>
      </c>
      <c r="Z403">
        <v>4.1818179999999998</v>
      </c>
      <c r="AB403">
        <v>4.1913879999999999</v>
      </c>
      <c r="AC403">
        <v>627</v>
      </c>
    </row>
    <row r="404" spans="1:29" x14ac:dyDescent="0.2">
      <c r="A404" t="s">
        <v>1330</v>
      </c>
      <c r="B404" t="s">
        <v>1333</v>
      </c>
      <c r="C404" t="s">
        <v>1311</v>
      </c>
      <c r="D404" t="s">
        <v>186</v>
      </c>
      <c r="E404" t="s">
        <v>1331</v>
      </c>
      <c r="F404" t="s">
        <v>1332</v>
      </c>
      <c r="G404">
        <v>7.85</v>
      </c>
      <c r="H404" t="str">
        <f t="shared" si="12"/>
        <v>ABV btwn 4 &amp; 8</v>
      </c>
      <c r="I404">
        <v>25</v>
      </c>
      <c r="J404">
        <v>45</v>
      </c>
      <c r="K404">
        <v>8</v>
      </c>
      <c r="L404">
        <v>72</v>
      </c>
      <c r="M404">
        <v>15</v>
      </c>
      <c r="N404">
        <v>92</v>
      </c>
      <c r="O404">
        <v>70</v>
      </c>
      <c r="P404">
        <v>33</v>
      </c>
      <c r="Q404">
        <v>0</v>
      </c>
      <c r="R404">
        <v>30</v>
      </c>
      <c r="S404">
        <v>95</v>
      </c>
      <c r="T404">
        <v>3</v>
      </c>
      <c r="U404">
        <v>124</v>
      </c>
      <c r="V404">
        <f t="shared" si="13"/>
        <v>542</v>
      </c>
      <c r="W404">
        <v>3.8993289999999998</v>
      </c>
      <c r="X404">
        <v>4.000839</v>
      </c>
      <c r="Y404">
        <v>3.8733219999999999</v>
      </c>
      <c r="Z404">
        <v>3.9244970000000001</v>
      </c>
      <c r="AB404">
        <v>3.9312079999999998</v>
      </c>
      <c r="AC404">
        <v>596</v>
      </c>
    </row>
    <row r="405" spans="1:29" x14ac:dyDescent="0.2">
      <c r="A405" t="s">
        <v>1333</v>
      </c>
      <c r="B405" t="s">
        <v>1333</v>
      </c>
      <c r="C405" t="s">
        <v>1311</v>
      </c>
      <c r="D405" t="s">
        <v>1334</v>
      </c>
      <c r="E405" t="s">
        <v>1335</v>
      </c>
      <c r="F405" t="s">
        <v>1336</v>
      </c>
      <c r="G405">
        <v>5.6</v>
      </c>
      <c r="H405" t="str">
        <f t="shared" si="12"/>
        <v>ABV btwn 4 &amp; 8</v>
      </c>
      <c r="I405">
        <v>25</v>
      </c>
      <c r="J405">
        <v>45</v>
      </c>
      <c r="K405">
        <v>15</v>
      </c>
      <c r="L405">
        <v>70</v>
      </c>
      <c r="M405">
        <v>4</v>
      </c>
      <c r="N405">
        <v>43</v>
      </c>
      <c r="O405">
        <v>60</v>
      </c>
      <c r="P405">
        <v>6</v>
      </c>
      <c r="Q405">
        <v>0</v>
      </c>
      <c r="R405">
        <v>2</v>
      </c>
      <c r="S405">
        <v>33</v>
      </c>
      <c r="T405">
        <v>1</v>
      </c>
      <c r="U405">
        <v>109</v>
      </c>
      <c r="V405">
        <f t="shared" si="13"/>
        <v>343</v>
      </c>
      <c r="W405">
        <v>3.6239910000000002</v>
      </c>
      <c r="X405">
        <v>3.8177620000000001</v>
      </c>
      <c r="Y405">
        <v>3.5743939999999998</v>
      </c>
      <c r="Z405">
        <v>3.7058819999999999</v>
      </c>
      <c r="AB405">
        <v>3.817186</v>
      </c>
      <c r="AC405">
        <v>867</v>
      </c>
    </row>
    <row r="406" spans="1:29" x14ac:dyDescent="0.2">
      <c r="A406" t="s">
        <v>1337</v>
      </c>
      <c r="B406" t="s">
        <v>1333</v>
      </c>
      <c r="C406" t="s">
        <v>1311</v>
      </c>
      <c r="D406" t="s">
        <v>1338</v>
      </c>
      <c r="E406" t="s">
        <v>1339</v>
      </c>
      <c r="F406" t="s">
        <v>1340</v>
      </c>
      <c r="G406">
        <v>5.5</v>
      </c>
      <c r="H406" t="str">
        <f t="shared" si="12"/>
        <v>ABV btwn 4 &amp; 8</v>
      </c>
      <c r="I406">
        <v>25</v>
      </c>
      <c r="J406">
        <v>45</v>
      </c>
      <c r="K406">
        <v>10</v>
      </c>
      <c r="L406">
        <v>48</v>
      </c>
      <c r="M406">
        <v>8</v>
      </c>
      <c r="N406">
        <v>40</v>
      </c>
      <c r="O406">
        <v>48</v>
      </c>
      <c r="P406">
        <v>3</v>
      </c>
      <c r="Q406">
        <v>0</v>
      </c>
      <c r="R406">
        <v>5</v>
      </c>
      <c r="S406">
        <v>31</v>
      </c>
      <c r="T406">
        <v>9</v>
      </c>
      <c r="U406">
        <v>98</v>
      </c>
      <c r="V406">
        <f t="shared" si="13"/>
        <v>300</v>
      </c>
      <c r="W406">
        <v>3.7261479999999998</v>
      </c>
      <c r="X406">
        <v>3.9107769999999999</v>
      </c>
      <c r="Y406">
        <v>3.8021199999999999</v>
      </c>
      <c r="Z406">
        <v>3.9496470000000001</v>
      </c>
      <c r="AB406">
        <v>3.9752649999999998</v>
      </c>
      <c r="AC406">
        <v>566</v>
      </c>
    </row>
    <row r="407" spans="1:29" x14ac:dyDescent="0.2">
      <c r="A407" t="s">
        <v>1341</v>
      </c>
      <c r="B407" t="s">
        <v>1333</v>
      </c>
      <c r="C407" t="s">
        <v>1311</v>
      </c>
      <c r="D407" t="s">
        <v>1327</v>
      </c>
      <c r="E407" t="s">
        <v>1342</v>
      </c>
      <c r="F407" t="s">
        <v>1343</v>
      </c>
      <c r="G407">
        <v>5.5</v>
      </c>
      <c r="H407" t="str">
        <f t="shared" si="12"/>
        <v>ABV btwn 4 &amp; 8</v>
      </c>
      <c r="I407">
        <v>25</v>
      </c>
      <c r="J407">
        <v>45</v>
      </c>
      <c r="K407">
        <v>10</v>
      </c>
      <c r="L407">
        <v>75</v>
      </c>
      <c r="M407">
        <v>12</v>
      </c>
      <c r="N407">
        <v>62</v>
      </c>
      <c r="O407">
        <v>71</v>
      </c>
      <c r="P407">
        <v>6</v>
      </c>
      <c r="Q407">
        <v>0</v>
      </c>
      <c r="R407">
        <v>8</v>
      </c>
      <c r="S407">
        <v>47</v>
      </c>
      <c r="T407">
        <v>11</v>
      </c>
      <c r="U407">
        <v>155</v>
      </c>
      <c r="V407">
        <f t="shared" si="13"/>
        <v>457</v>
      </c>
      <c r="W407">
        <v>4.0043920000000002</v>
      </c>
      <c r="X407">
        <v>4.1310399999999996</v>
      </c>
      <c r="Y407">
        <v>4.0995609999999996</v>
      </c>
      <c r="Z407">
        <v>4.1844799999999998</v>
      </c>
      <c r="AB407">
        <v>4.2855049999999997</v>
      </c>
      <c r="AC407">
        <v>683</v>
      </c>
    </row>
    <row r="408" spans="1:29" x14ac:dyDescent="0.2">
      <c r="A408" t="s">
        <v>1344</v>
      </c>
      <c r="B408" t="s">
        <v>1333</v>
      </c>
      <c r="C408" t="s">
        <v>1311</v>
      </c>
      <c r="D408" t="s">
        <v>1345</v>
      </c>
      <c r="E408" t="s">
        <v>1346</v>
      </c>
      <c r="F408" t="s">
        <v>1347</v>
      </c>
      <c r="G408">
        <v>9</v>
      </c>
      <c r="H408" t="str">
        <f t="shared" si="12"/>
        <v>ABV btwn 8 &amp;12</v>
      </c>
      <c r="I408">
        <v>25</v>
      </c>
      <c r="J408">
        <v>45</v>
      </c>
      <c r="K408">
        <v>8</v>
      </c>
      <c r="L408">
        <v>103</v>
      </c>
      <c r="M408">
        <v>27</v>
      </c>
      <c r="N408">
        <v>106</v>
      </c>
      <c r="O408">
        <v>105</v>
      </c>
      <c r="P408">
        <v>9</v>
      </c>
      <c r="Q408">
        <v>3</v>
      </c>
      <c r="R408">
        <v>12</v>
      </c>
      <c r="S408">
        <v>33</v>
      </c>
      <c r="T408">
        <v>13</v>
      </c>
      <c r="U408">
        <v>218</v>
      </c>
      <c r="V408">
        <f t="shared" si="13"/>
        <v>637</v>
      </c>
      <c r="W408">
        <v>4</v>
      </c>
      <c r="X408">
        <v>3.9</v>
      </c>
      <c r="Y408">
        <v>4</v>
      </c>
      <c r="Z408">
        <v>4.4000000000000004</v>
      </c>
      <c r="AB408">
        <v>4.0999999999999996</v>
      </c>
      <c r="AC408">
        <v>5</v>
      </c>
    </row>
    <row r="409" spans="1:29" x14ac:dyDescent="0.2">
      <c r="A409" t="s">
        <v>1348</v>
      </c>
      <c r="B409" t="s">
        <v>1333</v>
      </c>
      <c r="C409" t="s">
        <v>1311</v>
      </c>
      <c r="D409" t="s">
        <v>642</v>
      </c>
      <c r="E409" t="s">
        <v>1349</v>
      </c>
      <c r="F409" t="s">
        <v>1350</v>
      </c>
      <c r="G409">
        <v>5.5</v>
      </c>
      <c r="H409" t="str">
        <f t="shared" si="12"/>
        <v>ABV btwn 4 &amp; 8</v>
      </c>
      <c r="I409">
        <v>25</v>
      </c>
      <c r="J409">
        <v>45</v>
      </c>
      <c r="K409">
        <v>8</v>
      </c>
      <c r="L409">
        <v>43</v>
      </c>
      <c r="M409">
        <v>7</v>
      </c>
      <c r="N409">
        <v>25</v>
      </c>
      <c r="O409">
        <v>43</v>
      </c>
      <c r="P409">
        <v>4</v>
      </c>
      <c r="Q409">
        <v>0</v>
      </c>
      <c r="R409">
        <v>61</v>
      </c>
      <c r="S409">
        <v>23</v>
      </c>
      <c r="T409">
        <v>3</v>
      </c>
      <c r="U409">
        <v>80</v>
      </c>
      <c r="V409">
        <f t="shared" si="13"/>
        <v>297</v>
      </c>
      <c r="W409">
        <v>3.6048390000000001</v>
      </c>
      <c r="X409">
        <v>3.620968</v>
      </c>
      <c r="Y409">
        <v>3.475806</v>
      </c>
      <c r="Z409">
        <v>3.701613</v>
      </c>
      <c r="AB409">
        <v>3.548387</v>
      </c>
      <c r="AC409">
        <v>62</v>
      </c>
    </row>
    <row r="410" spans="1:29" x14ac:dyDescent="0.2">
      <c r="A410" t="s">
        <v>1351</v>
      </c>
      <c r="B410" t="s">
        <v>1333</v>
      </c>
      <c r="C410" t="s">
        <v>1311</v>
      </c>
      <c r="D410" t="s">
        <v>1018</v>
      </c>
      <c r="E410" t="s">
        <v>1352</v>
      </c>
      <c r="F410" t="s">
        <v>1353</v>
      </c>
      <c r="G410">
        <v>5.2</v>
      </c>
      <c r="H410" t="str">
        <f t="shared" si="12"/>
        <v>ABV btwn 4 &amp; 8</v>
      </c>
      <c r="I410">
        <v>25</v>
      </c>
      <c r="J410">
        <v>45</v>
      </c>
      <c r="K410">
        <v>11</v>
      </c>
      <c r="L410">
        <v>37</v>
      </c>
      <c r="M410">
        <v>6</v>
      </c>
      <c r="N410">
        <v>19</v>
      </c>
      <c r="O410">
        <v>44</v>
      </c>
      <c r="P410">
        <v>6</v>
      </c>
      <c r="Q410">
        <v>0</v>
      </c>
      <c r="R410">
        <v>7</v>
      </c>
      <c r="S410">
        <v>24</v>
      </c>
      <c r="T410">
        <v>4</v>
      </c>
      <c r="U410">
        <v>146</v>
      </c>
      <c r="V410">
        <f t="shared" si="13"/>
        <v>304</v>
      </c>
      <c r="W410">
        <v>3.38354</v>
      </c>
      <c r="X410">
        <v>3.5093169999999998</v>
      </c>
      <c r="Y410">
        <v>3.231366</v>
      </c>
      <c r="Z410">
        <v>3.3307449999999998</v>
      </c>
      <c r="AB410">
        <v>3.4316770000000001</v>
      </c>
      <c r="AC410">
        <v>322</v>
      </c>
    </row>
    <row r="411" spans="1:29" x14ac:dyDescent="0.2">
      <c r="A411" t="s">
        <v>1354</v>
      </c>
      <c r="B411" t="s">
        <v>1333</v>
      </c>
      <c r="C411" t="s">
        <v>1311</v>
      </c>
      <c r="D411" t="s">
        <v>881</v>
      </c>
      <c r="E411" t="s">
        <v>1355</v>
      </c>
      <c r="F411" t="s">
        <v>1356</v>
      </c>
      <c r="G411">
        <v>4.5</v>
      </c>
      <c r="H411" t="str">
        <f t="shared" si="12"/>
        <v>ABV btwn 4 &amp; 8</v>
      </c>
      <c r="I411">
        <v>25</v>
      </c>
      <c r="J411">
        <v>45</v>
      </c>
      <c r="K411">
        <v>7</v>
      </c>
      <c r="L411">
        <v>53</v>
      </c>
      <c r="M411">
        <v>5</v>
      </c>
      <c r="N411">
        <v>12</v>
      </c>
      <c r="O411">
        <v>99</v>
      </c>
      <c r="P411">
        <v>1</v>
      </c>
      <c r="Q411">
        <v>0</v>
      </c>
      <c r="R411">
        <v>1</v>
      </c>
      <c r="S411">
        <v>11</v>
      </c>
      <c r="T411">
        <v>3</v>
      </c>
      <c r="U411">
        <v>130</v>
      </c>
      <c r="V411">
        <f t="shared" si="13"/>
        <v>322</v>
      </c>
      <c r="W411">
        <v>3.4164560000000002</v>
      </c>
      <c r="X411">
        <v>3.4810129999999999</v>
      </c>
      <c r="Y411">
        <v>3.289873</v>
      </c>
      <c r="Z411">
        <v>3.3822779999999999</v>
      </c>
      <c r="AB411">
        <v>3.418987</v>
      </c>
      <c r="AC411">
        <v>395</v>
      </c>
    </row>
    <row r="412" spans="1:29" x14ac:dyDescent="0.2">
      <c r="A412" t="s">
        <v>1357</v>
      </c>
      <c r="B412" t="s">
        <v>1333</v>
      </c>
      <c r="C412" t="s">
        <v>1311</v>
      </c>
      <c r="D412" t="s">
        <v>1358</v>
      </c>
      <c r="E412" t="s">
        <v>1359</v>
      </c>
      <c r="F412" t="s">
        <v>1360</v>
      </c>
      <c r="G412">
        <v>6</v>
      </c>
      <c r="H412" t="str">
        <f t="shared" si="12"/>
        <v>ABV btwn 4 &amp; 8</v>
      </c>
      <c r="I412">
        <v>25</v>
      </c>
      <c r="J412">
        <v>45</v>
      </c>
      <c r="K412">
        <v>9</v>
      </c>
      <c r="L412">
        <v>59</v>
      </c>
      <c r="M412">
        <v>46</v>
      </c>
      <c r="N412">
        <v>18</v>
      </c>
      <c r="O412">
        <v>60</v>
      </c>
      <c r="P412">
        <v>0</v>
      </c>
      <c r="Q412">
        <v>0</v>
      </c>
      <c r="R412">
        <v>5</v>
      </c>
      <c r="S412">
        <v>16</v>
      </c>
      <c r="T412">
        <v>19</v>
      </c>
      <c r="U412">
        <v>128</v>
      </c>
      <c r="V412">
        <f t="shared" si="13"/>
        <v>360</v>
      </c>
      <c r="W412">
        <v>3.7186499999999998</v>
      </c>
      <c r="X412">
        <v>3.7829579999999998</v>
      </c>
      <c r="Y412">
        <v>3.6800639999999998</v>
      </c>
      <c r="Z412">
        <v>3.8360129999999999</v>
      </c>
      <c r="AB412">
        <v>3.842444</v>
      </c>
      <c r="AC412">
        <v>311</v>
      </c>
    </row>
    <row r="413" spans="1:29" x14ac:dyDescent="0.2">
      <c r="A413" t="s">
        <v>1361</v>
      </c>
      <c r="B413" t="s">
        <v>1333</v>
      </c>
      <c r="C413" t="s">
        <v>1311</v>
      </c>
      <c r="D413" t="s">
        <v>319</v>
      </c>
      <c r="E413" t="s">
        <v>1362</v>
      </c>
      <c r="F413" t="s">
        <v>1363</v>
      </c>
      <c r="G413">
        <v>6</v>
      </c>
      <c r="H413" t="str">
        <f t="shared" si="12"/>
        <v>ABV btwn 4 &amp; 8</v>
      </c>
      <c r="I413">
        <v>25</v>
      </c>
      <c r="J413">
        <v>45</v>
      </c>
      <c r="K413">
        <v>21</v>
      </c>
      <c r="L413">
        <v>49</v>
      </c>
      <c r="M413">
        <v>7</v>
      </c>
      <c r="N413">
        <v>61</v>
      </c>
      <c r="O413">
        <v>60</v>
      </c>
      <c r="P413">
        <v>29</v>
      </c>
      <c r="Q413">
        <v>0</v>
      </c>
      <c r="R413">
        <v>42</v>
      </c>
      <c r="S413">
        <v>64</v>
      </c>
      <c r="T413">
        <v>0</v>
      </c>
      <c r="U413">
        <v>82</v>
      </c>
      <c r="V413">
        <f t="shared" si="13"/>
        <v>415</v>
      </c>
      <c r="W413">
        <v>3.588889</v>
      </c>
      <c r="X413">
        <v>3.9666670000000002</v>
      </c>
      <c r="Y413">
        <v>3.6944439999999998</v>
      </c>
      <c r="Z413">
        <v>3.6277780000000002</v>
      </c>
      <c r="AB413">
        <v>3.6666669999999999</v>
      </c>
      <c r="AC413">
        <v>90</v>
      </c>
    </row>
    <row r="414" spans="1:29" x14ac:dyDescent="0.2">
      <c r="A414" t="s">
        <v>1364</v>
      </c>
      <c r="B414" t="s">
        <v>1333</v>
      </c>
      <c r="C414" t="s">
        <v>1311</v>
      </c>
      <c r="D414" t="s">
        <v>442</v>
      </c>
      <c r="E414" t="s">
        <v>1365</v>
      </c>
      <c r="F414" t="s">
        <v>1366</v>
      </c>
      <c r="G414">
        <v>7</v>
      </c>
      <c r="H414" t="str">
        <f t="shared" si="12"/>
        <v>ABV btwn 4 &amp; 8</v>
      </c>
      <c r="I414">
        <v>25</v>
      </c>
      <c r="J414">
        <v>45</v>
      </c>
      <c r="K414">
        <v>11</v>
      </c>
      <c r="L414">
        <v>63</v>
      </c>
      <c r="M414">
        <v>10</v>
      </c>
      <c r="N414">
        <v>24</v>
      </c>
      <c r="O414">
        <v>72</v>
      </c>
      <c r="P414">
        <v>5</v>
      </c>
      <c r="Q414">
        <v>0</v>
      </c>
      <c r="R414">
        <v>11</v>
      </c>
      <c r="S414">
        <v>22</v>
      </c>
      <c r="T414">
        <v>4</v>
      </c>
      <c r="U414">
        <v>118</v>
      </c>
      <c r="V414">
        <f t="shared" si="13"/>
        <v>340</v>
      </c>
      <c r="W414">
        <v>3.7328429999999999</v>
      </c>
      <c r="X414">
        <v>3.7892160000000001</v>
      </c>
      <c r="Y414">
        <v>3.7794120000000002</v>
      </c>
      <c r="Z414">
        <v>3.8284310000000001</v>
      </c>
      <c r="AB414">
        <v>3.9044120000000002</v>
      </c>
      <c r="AC414">
        <v>204</v>
      </c>
    </row>
    <row r="415" spans="1:29" x14ac:dyDescent="0.2">
      <c r="A415" t="s">
        <v>1367</v>
      </c>
      <c r="B415" t="s">
        <v>1333</v>
      </c>
      <c r="C415" t="s">
        <v>1311</v>
      </c>
      <c r="D415" t="s">
        <v>1368</v>
      </c>
      <c r="E415" t="s">
        <v>1369</v>
      </c>
      <c r="F415" t="s">
        <v>1370</v>
      </c>
      <c r="G415">
        <v>6</v>
      </c>
      <c r="H415" t="str">
        <f t="shared" si="12"/>
        <v>ABV btwn 4 &amp; 8</v>
      </c>
      <c r="I415">
        <v>25</v>
      </c>
      <c r="J415">
        <v>45</v>
      </c>
      <c r="K415">
        <v>14</v>
      </c>
      <c r="L415">
        <v>68</v>
      </c>
      <c r="M415">
        <v>5</v>
      </c>
      <c r="N415">
        <v>66</v>
      </c>
      <c r="O415">
        <v>58</v>
      </c>
      <c r="P415">
        <v>16</v>
      </c>
      <c r="Q415">
        <v>0</v>
      </c>
      <c r="R415">
        <v>19</v>
      </c>
      <c r="S415">
        <v>67</v>
      </c>
      <c r="T415">
        <v>7</v>
      </c>
      <c r="U415">
        <v>133</v>
      </c>
      <c r="V415">
        <f t="shared" si="13"/>
        <v>453</v>
      </c>
      <c r="W415">
        <v>4</v>
      </c>
      <c r="X415">
        <v>4.0833329999999997</v>
      </c>
      <c r="Y415">
        <v>4</v>
      </c>
      <c r="Z415">
        <v>3.9583330000000001</v>
      </c>
      <c r="AB415">
        <v>3.9166669999999999</v>
      </c>
      <c r="AC415">
        <v>12</v>
      </c>
    </row>
    <row r="416" spans="1:29" x14ac:dyDescent="0.2">
      <c r="A416" t="s">
        <v>1333</v>
      </c>
      <c r="B416" t="s">
        <v>1333</v>
      </c>
      <c r="C416" t="s">
        <v>1311</v>
      </c>
      <c r="D416" t="s">
        <v>245</v>
      </c>
      <c r="E416" t="s">
        <v>1371</v>
      </c>
      <c r="F416" t="s">
        <v>1372</v>
      </c>
      <c r="G416">
        <v>5.6</v>
      </c>
      <c r="H416" t="str">
        <f t="shared" si="12"/>
        <v>ABV btwn 4 &amp; 8</v>
      </c>
      <c r="I416">
        <v>25</v>
      </c>
      <c r="J416">
        <v>45</v>
      </c>
      <c r="K416">
        <v>15</v>
      </c>
      <c r="L416">
        <v>71</v>
      </c>
      <c r="M416">
        <v>11</v>
      </c>
      <c r="N416">
        <v>93</v>
      </c>
      <c r="O416">
        <v>47</v>
      </c>
      <c r="P416">
        <v>12</v>
      </c>
      <c r="Q416">
        <v>1</v>
      </c>
      <c r="R416">
        <v>13</v>
      </c>
      <c r="S416">
        <v>97</v>
      </c>
      <c r="T416">
        <v>10</v>
      </c>
      <c r="U416">
        <v>99</v>
      </c>
      <c r="V416">
        <f t="shared" si="13"/>
        <v>469</v>
      </c>
      <c r="W416">
        <v>3.744027</v>
      </c>
      <c r="X416">
        <v>3.9880550000000001</v>
      </c>
      <c r="Y416">
        <v>3.6382249999999998</v>
      </c>
      <c r="Z416">
        <v>3.7235490000000002</v>
      </c>
      <c r="AB416">
        <v>3.7627989999999998</v>
      </c>
      <c r="AC416">
        <v>293</v>
      </c>
    </row>
    <row r="417" spans="1:29" x14ac:dyDescent="0.2">
      <c r="A417" t="s">
        <v>1373</v>
      </c>
      <c r="B417" t="s">
        <v>1333</v>
      </c>
      <c r="C417" t="s">
        <v>1311</v>
      </c>
      <c r="D417" t="s">
        <v>64</v>
      </c>
      <c r="E417" t="s">
        <v>1374</v>
      </c>
      <c r="F417" t="s">
        <v>1375</v>
      </c>
      <c r="G417">
        <v>4.9000000000000004</v>
      </c>
      <c r="H417" t="str">
        <f t="shared" si="12"/>
        <v>ABV btwn 4 &amp; 8</v>
      </c>
      <c r="I417">
        <v>25</v>
      </c>
      <c r="J417">
        <v>45</v>
      </c>
      <c r="K417">
        <v>12</v>
      </c>
      <c r="L417">
        <v>52</v>
      </c>
      <c r="M417">
        <v>1</v>
      </c>
      <c r="N417">
        <v>29</v>
      </c>
      <c r="O417">
        <v>56</v>
      </c>
      <c r="P417">
        <v>4</v>
      </c>
      <c r="Q417">
        <v>2</v>
      </c>
      <c r="R417">
        <v>5</v>
      </c>
      <c r="S417">
        <v>25</v>
      </c>
      <c r="T417">
        <v>8</v>
      </c>
      <c r="U417">
        <v>127</v>
      </c>
      <c r="V417">
        <f t="shared" si="13"/>
        <v>321</v>
      </c>
      <c r="W417">
        <v>3.5769229999999999</v>
      </c>
      <c r="X417">
        <v>3.5576919999999999</v>
      </c>
      <c r="Y417">
        <v>3.5</v>
      </c>
      <c r="Z417">
        <v>3.6269230000000001</v>
      </c>
      <c r="AB417">
        <v>3.8115380000000001</v>
      </c>
      <c r="AC417">
        <v>130</v>
      </c>
    </row>
    <row r="418" spans="1:29" x14ac:dyDescent="0.2">
      <c r="A418" t="s">
        <v>1376</v>
      </c>
      <c r="B418" t="s">
        <v>1333</v>
      </c>
      <c r="C418" t="s">
        <v>1311</v>
      </c>
      <c r="D418" t="s">
        <v>881</v>
      </c>
      <c r="E418" t="s">
        <v>1377</v>
      </c>
      <c r="F418" t="s">
        <v>1378</v>
      </c>
      <c r="G418">
        <v>9</v>
      </c>
      <c r="H418" t="str">
        <f t="shared" si="12"/>
        <v>ABV btwn 8 &amp;12</v>
      </c>
      <c r="I418">
        <v>25</v>
      </c>
      <c r="J418">
        <v>45</v>
      </c>
      <c r="K418">
        <v>12</v>
      </c>
      <c r="L418">
        <v>60</v>
      </c>
      <c r="M418">
        <v>40</v>
      </c>
      <c r="N418">
        <v>60</v>
      </c>
      <c r="O418">
        <v>131</v>
      </c>
      <c r="P418">
        <v>16</v>
      </c>
      <c r="Q418">
        <v>0</v>
      </c>
      <c r="R418">
        <v>25</v>
      </c>
      <c r="S418">
        <v>44</v>
      </c>
      <c r="T418">
        <v>4</v>
      </c>
      <c r="U418">
        <v>167</v>
      </c>
      <c r="V418">
        <f t="shared" si="13"/>
        <v>559</v>
      </c>
      <c r="W418">
        <v>3.6650939999999999</v>
      </c>
      <c r="X418">
        <v>3.691824</v>
      </c>
      <c r="Y418">
        <v>3.718553</v>
      </c>
      <c r="Z418">
        <v>3.7279870000000002</v>
      </c>
      <c r="AB418">
        <v>3.6116350000000002</v>
      </c>
      <c r="AC418">
        <v>318</v>
      </c>
    </row>
    <row r="419" spans="1:29" x14ac:dyDescent="0.2">
      <c r="A419" t="s">
        <v>1379</v>
      </c>
      <c r="B419" t="s">
        <v>1333</v>
      </c>
      <c r="C419" t="s">
        <v>1311</v>
      </c>
      <c r="D419" t="s">
        <v>1380</v>
      </c>
      <c r="E419" t="s">
        <v>1381</v>
      </c>
      <c r="F419" t="s">
        <v>1382</v>
      </c>
      <c r="G419">
        <v>6.3</v>
      </c>
      <c r="H419" t="str">
        <f t="shared" si="12"/>
        <v>ABV btwn 4 &amp; 8</v>
      </c>
      <c r="I419">
        <v>25</v>
      </c>
      <c r="J419">
        <v>45</v>
      </c>
      <c r="K419">
        <v>11</v>
      </c>
      <c r="L419">
        <v>62</v>
      </c>
      <c r="M419">
        <v>14</v>
      </c>
      <c r="N419">
        <v>67</v>
      </c>
      <c r="O419">
        <v>97</v>
      </c>
      <c r="P419">
        <v>9</v>
      </c>
      <c r="Q419">
        <v>0</v>
      </c>
      <c r="R419">
        <v>15</v>
      </c>
      <c r="S419">
        <v>49</v>
      </c>
      <c r="T419">
        <v>15</v>
      </c>
      <c r="U419">
        <v>137</v>
      </c>
      <c r="V419">
        <f t="shared" si="13"/>
        <v>476</v>
      </c>
      <c r="W419">
        <v>3.9201950000000001</v>
      </c>
      <c r="X419">
        <v>4.0342019999999996</v>
      </c>
      <c r="Y419">
        <v>3.8094459999999999</v>
      </c>
      <c r="Z419">
        <v>3.9429970000000001</v>
      </c>
      <c r="AB419">
        <v>4.0065150000000003</v>
      </c>
      <c r="AC419">
        <v>307</v>
      </c>
    </row>
    <row r="420" spans="1:29" x14ac:dyDescent="0.2">
      <c r="A420" t="s">
        <v>1383</v>
      </c>
      <c r="B420" t="s">
        <v>1333</v>
      </c>
      <c r="C420" t="s">
        <v>1311</v>
      </c>
      <c r="D420" t="s">
        <v>442</v>
      </c>
      <c r="E420" t="s">
        <v>1384</v>
      </c>
      <c r="F420" t="s">
        <v>1385</v>
      </c>
      <c r="G420">
        <v>9.15</v>
      </c>
      <c r="H420" t="str">
        <f t="shared" si="12"/>
        <v>ABV btwn 8 &amp;12</v>
      </c>
      <c r="I420">
        <v>25</v>
      </c>
      <c r="J420">
        <v>45</v>
      </c>
      <c r="K420">
        <v>16</v>
      </c>
      <c r="L420">
        <v>59</v>
      </c>
      <c r="M420">
        <v>20</v>
      </c>
      <c r="N420">
        <v>65</v>
      </c>
      <c r="O420">
        <v>65</v>
      </c>
      <c r="P420">
        <v>24</v>
      </c>
      <c r="Q420">
        <v>0</v>
      </c>
      <c r="R420">
        <v>26</v>
      </c>
      <c r="S420">
        <v>90</v>
      </c>
      <c r="T420">
        <v>8</v>
      </c>
      <c r="U420">
        <v>117</v>
      </c>
      <c r="V420">
        <f t="shared" si="13"/>
        <v>490</v>
      </c>
      <c r="W420">
        <v>3.8919999999999999</v>
      </c>
      <c r="X420">
        <v>3.8679999999999999</v>
      </c>
      <c r="Y420">
        <v>3.7679999999999998</v>
      </c>
      <c r="Z420">
        <v>3.8039999999999998</v>
      </c>
      <c r="AB420">
        <v>3.7719999999999998</v>
      </c>
      <c r="AC420">
        <v>125</v>
      </c>
    </row>
    <row r="421" spans="1:29" x14ac:dyDescent="0.2">
      <c r="A421" t="s">
        <v>1386</v>
      </c>
      <c r="B421" t="s">
        <v>1333</v>
      </c>
      <c r="C421" t="s">
        <v>1311</v>
      </c>
      <c r="D421" t="s">
        <v>1387</v>
      </c>
      <c r="E421" t="s">
        <v>1388</v>
      </c>
      <c r="F421" t="s">
        <v>40</v>
      </c>
      <c r="G421">
        <v>6.1</v>
      </c>
      <c r="H421" t="str">
        <f t="shared" si="12"/>
        <v>ABV btwn 4 &amp; 8</v>
      </c>
      <c r="I421">
        <v>25</v>
      </c>
      <c r="J421">
        <v>45</v>
      </c>
      <c r="K421">
        <v>8</v>
      </c>
      <c r="L421">
        <v>57</v>
      </c>
      <c r="M421">
        <v>7</v>
      </c>
      <c r="N421">
        <v>29</v>
      </c>
      <c r="O421">
        <v>76</v>
      </c>
      <c r="P421">
        <v>6</v>
      </c>
      <c r="Q421">
        <v>0</v>
      </c>
      <c r="R421">
        <v>9</v>
      </c>
      <c r="S421">
        <v>23</v>
      </c>
      <c r="T421">
        <v>3</v>
      </c>
      <c r="U421">
        <v>103</v>
      </c>
      <c r="V421">
        <f t="shared" si="13"/>
        <v>321</v>
      </c>
      <c r="W421">
        <v>3.7023809999999999</v>
      </c>
      <c r="X421">
        <v>3.8928569999999998</v>
      </c>
      <c r="Y421">
        <v>3.5714290000000002</v>
      </c>
      <c r="Z421">
        <v>3.8214290000000002</v>
      </c>
      <c r="AB421">
        <v>3.8571430000000002</v>
      </c>
      <c r="AC421">
        <v>42</v>
      </c>
    </row>
    <row r="422" spans="1:29" x14ac:dyDescent="0.2">
      <c r="A422" t="s">
        <v>1389</v>
      </c>
      <c r="B422" t="s">
        <v>1333</v>
      </c>
      <c r="C422" t="s">
        <v>1311</v>
      </c>
      <c r="D422" t="s">
        <v>205</v>
      </c>
      <c r="E422" t="s">
        <v>1390</v>
      </c>
      <c r="F422" t="s">
        <v>1391</v>
      </c>
      <c r="G422">
        <v>13.2</v>
      </c>
      <c r="H422" t="str">
        <f t="shared" si="12"/>
        <v>ABV btwn 12 &amp; 16</v>
      </c>
      <c r="I422">
        <v>25</v>
      </c>
      <c r="J422">
        <v>45</v>
      </c>
      <c r="K422">
        <v>7</v>
      </c>
      <c r="L422">
        <v>38</v>
      </c>
      <c r="M422">
        <v>45</v>
      </c>
      <c r="N422">
        <v>20</v>
      </c>
      <c r="O422">
        <v>71</v>
      </c>
      <c r="P422">
        <v>16</v>
      </c>
      <c r="Q422">
        <v>2</v>
      </c>
      <c r="R422">
        <v>22</v>
      </c>
      <c r="S422">
        <v>15</v>
      </c>
      <c r="T422">
        <v>20</v>
      </c>
      <c r="U422">
        <v>95</v>
      </c>
      <c r="V422">
        <f t="shared" si="13"/>
        <v>351</v>
      </c>
      <c r="W422">
        <v>4.5</v>
      </c>
      <c r="X422">
        <v>4.0625</v>
      </c>
      <c r="Y422">
        <v>4.125</v>
      </c>
      <c r="Z422">
        <v>4.4375</v>
      </c>
      <c r="AB422">
        <v>4.1875</v>
      </c>
      <c r="AC422">
        <v>8</v>
      </c>
    </row>
    <row r="423" spans="1:29" x14ac:dyDescent="0.2">
      <c r="A423" t="s">
        <v>1392</v>
      </c>
      <c r="B423" t="s">
        <v>1333</v>
      </c>
      <c r="C423" t="s">
        <v>1311</v>
      </c>
      <c r="D423" t="s">
        <v>226</v>
      </c>
      <c r="E423" t="s">
        <v>1393</v>
      </c>
      <c r="F423" t="s">
        <v>1394</v>
      </c>
      <c r="G423">
        <v>6.8</v>
      </c>
      <c r="H423" t="str">
        <f t="shared" si="12"/>
        <v>ABV btwn 4 &amp; 8</v>
      </c>
      <c r="I423">
        <v>25</v>
      </c>
      <c r="J423">
        <v>45</v>
      </c>
      <c r="K423">
        <v>17</v>
      </c>
      <c r="L423">
        <v>74</v>
      </c>
      <c r="M423">
        <v>15</v>
      </c>
      <c r="N423">
        <v>98</v>
      </c>
      <c r="O423">
        <v>48</v>
      </c>
      <c r="P423">
        <v>31</v>
      </c>
      <c r="Q423">
        <v>2</v>
      </c>
      <c r="R423">
        <v>30</v>
      </c>
      <c r="S423">
        <v>122</v>
      </c>
      <c r="T423">
        <v>17</v>
      </c>
      <c r="U423">
        <v>118</v>
      </c>
      <c r="V423">
        <f t="shared" si="13"/>
        <v>572</v>
      </c>
      <c r="W423">
        <v>3.7953670000000002</v>
      </c>
      <c r="X423">
        <v>3.994208</v>
      </c>
      <c r="Y423">
        <v>3.849421</v>
      </c>
      <c r="Z423">
        <v>3.889961</v>
      </c>
      <c r="AB423">
        <v>3.911197</v>
      </c>
      <c r="AC423">
        <v>259</v>
      </c>
    </row>
    <row r="424" spans="1:29" x14ac:dyDescent="0.2">
      <c r="A424" t="s">
        <v>1395</v>
      </c>
      <c r="B424" t="s">
        <v>1333</v>
      </c>
      <c r="C424" t="s">
        <v>1311</v>
      </c>
      <c r="D424" t="s">
        <v>1396</v>
      </c>
      <c r="E424" t="s">
        <v>1397</v>
      </c>
      <c r="F424" t="s">
        <v>1398</v>
      </c>
      <c r="G424">
        <v>5.5</v>
      </c>
      <c r="H424" t="str">
        <f t="shared" si="12"/>
        <v>ABV btwn 4 &amp; 8</v>
      </c>
      <c r="I424">
        <v>25</v>
      </c>
      <c r="J424">
        <v>45</v>
      </c>
      <c r="K424">
        <v>9</v>
      </c>
      <c r="L424">
        <v>86</v>
      </c>
      <c r="M424">
        <v>3</v>
      </c>
      <c r="N424">
        <v>24</v>
      </c>
      <c r="O424">
        <v>61</v>
      </c>
      <c r="P424">
        <v>9</v>
      </c>
      <c r="Q424">
        <v>0</v>
      </c>
      <c r="R424">
        <v>8</v>
      </c>
      <c r="S424">
        <v>31</v>
      </c>
      <c r="T424">
        <v>1</v>
      </c>
      <c r="U424">
        <v>121</v>
      </c>
      <c r="V424">
        <f t="shared" si="13"/>
        <v>353</v>
      </c>
      <c r="W424">
        <v>3.6171880000000001</v>
      </c>
      <c r="X424">
        <v>3.765625</v>
      </c>
      <c r="Y424">
        <v>3.71875</v>
      </c>
      <c r="Z424">
        <v>3.8125</v>
      </c>
      <c r="AB424">
        <v>3.78125</v>
      </c>
      <c r="AC424">
        <v>64</v>
      </c>
    </row>
    <row r="425" spans="1:29" x14ac:dyDescent="0.2">
      <c r="A425" t="s">
        <v>1399</v>
      </c>
      <c r="B425" t="s">
        <v>1333</v>
      </c>
      <c r="C425" t="s">
        <v>1311</v>
      </c>
      <c r="D425" t="s">
        <v>687</v>
      </c>
      <c r="E425" t="s">
        <v>1400</v>
      </c>
      <c r="F425" t="s">
        <v>1401</v>
      </c>
      <c r="G425">
        <v>6</v>
      </c>
      <c r="H425" t="str">
        <f t="shared" si="12"/>
        <v>ABV btwn 4 &amp; 8</v>
      </c>
      <c r="I425">
        <v>25</v>
      </c>
      <c r="J425">
        <v>45</v>
      </c>
      <c r="K425">
        <v>17</v>
      </c>
      <c r="L425">
        <v>66</v>
      </c>
      <c r="M425">
        <v>6</v>
      </c>
      <c r="N425">
        <v>59</v>
      </c>
      <c r="O425">
        <v>56</v>
      </c>
      <c r="P425">
        <v>10</v>
      </c>
      <c r="Q425">
        <v>0</v>
      </c>
      <c r="R425">
        <v>12</v>
      </c>
      <c r="S425">
        <v>80</v>
      </c>
      <c r="T425">
        <v>4</v>
      </c>
      <c r="U425">
        <v>113</v>
      </c>
      <c r="V425">
        <f t="shared" si="13"/>
        <v>423</v>
      </c>
      <c r="W425">
        <v>3.6782180000000002</v>
      </c>
      <c r="X425">
        <v>3.9405939999999999</v>
      </c>
      <c r="Y425">
        <v>3.8168319999999998</v>
      </c>
      <c r="Z425">
        <v>3.861386</v>
      </c>
      <c r="AB425">
        <v>3.9752480000000001</v>
      </c>
      <c r="AC425">
        <v>101</v>
      </c>
    </row>
    <row r="426" spans="1:29" x14ac:dyDescent="0.2">
      <c r="A426" t="s">
        <v>1402</v>
      </c>
      <c r="B426" t="s">
        <v>1333</v>
      </c>
      <c r="C426" t="s">
        <v>1403</v>
      </c>
      <c r="D426" t="s">
        <v>736</v>
      </c>
      <c r="E426" t="s">
        <v>1404</v>
      </c>
      <c r="F426" t="s">
        <v>1405</v>
      </c>
      <c r="G426">
        <v>6.5</v>
      </c>
      <c r="H426" t="str">
        <f t="shared" ref="H426:H489" si="14">IF(G426&lt;4, "ABV&lt;4", IF(G426&lt;8, "ABV btwn 4 &amp; 8", IF(G426&lt;12, "ABV btwn 8 &amp;12", IF(G426&lt;16, "ABV btwn 12 &amp; 16", "ABV&gt;16"))))</f>
        <v>ABV btwn 4 &amp; 8</v>
      </c>
      <c r="I426">
        <v>15</v>
      </c>
      <c r="J426">
        <v>25</v>
      </c>
      <c r="K426">
        <v>11</v>
      </c>
      <c r="L426">
        <v>57</v>
      </c>
      <c r="M426">
        <v>21</v>
      </c>
      <c r="N426">
        <v>26</v>
      </c>
      <c r="O426">
        <v>98</v>
      </c>
      <c r="P426">
        <v>18</v>
      </c>
      <c r="Q426">
        <v>0</v>
      </c>
      <c r="R426">
        <v>41</v>
      </c>
      <c r="S426">
        <v>24</v>
      </c>
      <c r="T426">
        <v>31</v>
      </c>
      <c r="U426">
        <v>125</v>
      </c>
      <c r="V426">
        <f t="shared" si="13"/>
        <v>452</v>
      </c>
      <c r="W426">
        <v>3.7114289999999999</v>
      </c>
      <c r="X426">
        <v>3.9714290000000001</v>
      </c>
      <c r="Y426">
        <v>3.7771430000000001</v>
      </c>
      <c r="Z426">
        <v>3.88</v>
      </c>
      <c r="AB426">
        <v>3.8285710000000002</v>
      </c>
      <c r="AC426">
        <v>350</v>
      </c>
    </row>
    <row r="427" spans="1:29" x14ac:dyDescent="0.2">
      <c r="A427" t="s">
        <v>1406</v>
      </c>
      <c r="B427" t="s">
        <v>1333</v>
      </c>
      <c r="C427" t="s">
        <v>1403</v>
      </c>
      <c r="D427" t="s">
        <v>1407</v>
      </c>
      <c r="E427" t="s">
        <v>1408</v>
      </c>
      <c r="F427" t="s">
        <v>1409</v>
      </c>
      <c r="G427">
        <v>6.2</v>
      </c>
      <c r="H427" t="str">
        <f t="shared" si="14"/>
        <v>ABV btwn 4 &amp; 8</v>
      </c>
      <c r="I427">
        <v>15</v>
      </c>
      <c r="J427">
        <v>25</v>
      </c>
      <c r="K427">
        <v>15</v>
      </c>
      <c r="L427">
        <v>45</v>
      </c>
      <c r="M427">
        <v>25</v>
      </c>
      <c r="N427">
        <v>18</v>
      </c>
      <c r="O427">
        <v>89</v>
      </c>
      <c r="P427">
        <v>61</v>
      </c>
      <c r="Q427">
        <v>0</v>
      </c>
      <c r="R427">
        <v>76</v>
      </c>
      <c r="S427">
        <v>22</v>
      </c>
      <c r="T427">
        <v>66</v>
      </c>
      <c r="U427">
        <v>58</v>
      </c>
      <c r="V427">
        <f t="shared" si="13"/>
        <v>475</v>
      </c>
      <c r="W427">
        <v>3.6567859999999999</v>
      </c>
      <c r="X427">
        <v>3.8720750000000002</v>
      </c>
      <c r="Y427">
        <v>3.5834630000000001</v>
      </c>
      <c r="Z427">
        <v>3.6653669999999998</v>
      </c>
      <c r="AB427">
        <v>3.7402500000000001</v>
      </c>
      <c r="AC427">
        <v>641</v>
      </c>
    </row>
    <row r="428" spans="1:29" x14ac:dyDescent="0.2">
      <c r="A428" t="s">
        <v>1410</v>
      </c>
      <c r="B428" t="s">
        <v>1333</v>
      </c>
      <c r="C428" t="s">
        <v>1403</v>
      </c>
      <c r="D428" t="s">
        <v>710</v>
      </c>
      <c r="E428" t="s">
        <v>1411</v>
      </c>
      <c r="F428" t="s">
        <v>1412</v>
      </c>
      <c r="G428">
        <v>8</v>
      </c>
      <c r="H428" t="str">
        <f t="shared" si="14"/>
        <v>ABV btwn 8 &amp;12</v>
      </c>
      <c r="I428">
        <v>15</v>
      </c>
      <c r="J428">
        <v>25</v>
      </c>
      <c r="K428">
        <v>7</v>
      </c>
      <c r="L428">
        <v>29</v>
      </c>
      <c r="M428">
        <v>31</v>
      </c>
      <c r="N428">
        <v>18</v>
      </c>
      <c r="O428">
        <v>82</v>
      </c>
      <c r="P428">
        <v>36</v>
      </c>
      <c r="Q428">
        <v>1</v>
      </c>
      <c r="R428">
        <v>52</v>
      </c>
      <c r="S428">
        <v>20</v>
      </c>
      <c r="T428">
        <v>16</v>
      </c>
      <c r="U428">
        <v>38</v>
      </c>
      <c r="V428">
        <f t="shared" si="13"/>
        <v>330</v>
      </c>
      <c r="W428">
        <v>3.6038960000000002</v>
      </c>
      <c r="X428">
        <v>3.6850649999999998</v>
      </c>
      <c r="Y428">
        <v>3.422078</v>
      </c>
      <c r="Z428">
        <v>3.5227270000000002</v>
      </c>
      <c r="AB428">
        <v>3.5162339999999999</v>
      </c>
      <c r="AC428">
        <v>154</v>
      </c>
    </row>
    <row r="429" spans="1:29" x14ac:dyDescent="0.2">
      <c r="A429" t="s">
        <v>1413</v>
      </c>
      <c r="B429" t="s">
        <v>1333</v>
      </c>
      <c r="C429" t="s">
        <v>1403</v>
      </c>
      <c r="D429" t="s">
        <v>1414</v>
      </c>
      <c r="E429" t="s">
        <v>1415</v>
      </c>
      <c r="F429" t="s">
        <v>40</v>
      </c>
      <c r="G429">
        <v>7.2</v>
      </c>
      <c r="H429" t="str">
        <f t="shared" si="14"/>
        <v>ABV btwn 4 &amp; 8</v>
      </c>
      <c r="I429">
        <v>15</v>
      </c>
      <c r="J429">
        <v>25</v>
      </c>
      <c r="K429">
        <v>16</v>
      </c>
      <c r="L429">
        <v>44</v>
      </c>
      <c r="M429">
        <v>25</v>
      </c>
      <c r="N429">
        <v>24</v>
      </c>
      <c r="O429">
        <v>82</v>
      </c>
      <c r="P429">
        <v>43</v>
      </c>
      <c r="Q429">
        <v>0</v>
      </c>
      <c r="R429">
        <v>55</v>
      </c>
      <c r="S429">
        <v>28</v>
      </c>
      <c r="T429">
        <v>31</v>
      </c>
      <c r="U429">
        <v>67</v>
      </c>
      <c r="V429">
        <f t="shared" si="13"/>
        <v>415</v>
      </c>
      <c r="W429">
        <v>3.774194</v>
      </c>
      <c r="X429">
        <v>3.9153229999999999</v>
      </c>
      <c r="Y429">
        <v>3.6451609999999999</v>
      </c>
      <c r="Z429">
        <v>3.673387</v>
      </c>
      <c r="AB429">
        <v>3.673387</v>
      </c>
      <c r="AC429">
        <v>124</v>
      </c>
    </row>
    <row r="430" spans="1:29" x14ac:dyDescent="0.2">
      <c r="A430" t="s">
        <v>1416</v>
      </c>
      <c r="B430" t="s">
        <v>1333</v>
      </c>
      <c r="C430" t="s">
        <v>1403</v>
      </c>
      <c r="D430" t="s">
        <v>1417</v>
      </c>
      <c r="E430" t="s">
        <v>1418</v>
      </c>
      <c r="F430" t="s">
        <v>1419</v>
      </c>
      <c r="G430">
        <v>6.5</v>
      </c>
      <c r="H430" t="str">
        <f t="shared" si="14"/>
        <v>ABV btwn 4 &amp; 8</v>
      </c>
      <c r="I430">
        <v>15</v>
      </c>
      <c r="J430">
        <v>25</v>
      </c>
      <c r="K430">
        <v>36</v>
      </c>
      <c r="L430">
        <v>58</v>
      </c>
      <c r="M430">
        <v>23</v>
      </c>
      <c r="N430">
        <v>20</v>
      </c>
      <c r="O430">
        <v>75</v>
      </c>
      <c r="P430">
        <v>66</v>
      </c>
      <c r="Q430">
        <v>0</v>
      </c>
      <c r="R430">
        <v>50</v>
      </c>
      <c r="S430">
        <v>25</v>
      </c>
      <c r="T430">
        <v>64</v>
      </c>
      <c r="U430">
        <v>63</v>
      </c>
      <c r="V430">
        <f t="shared" si="13"/>
        <v>480</v>
      </c>
      <c r="W430">
        <v>3.8276699999999999</v>
      </c>
      <c r="X430">
        <v>4.0412619999999997</v>
      </c>
      <c r="Y430">
        <v>3.7451460000000001</v>
      </c>
      <c r="Z430">
        <v>3.808252</v>
      </c>
      <c r="AB430">
        <v>3.813107</v>
      </c>
      <c r="AC430">
        <v>206</v>
      </c>
    </row>
    <row r="431" spans="1:29" x14ac:dyDescent="0.2">
      <c r="A431" t="s">
        <v>1420</v>
      </c>
      <c r="B431" t="s">
        <v>1333</v>
      </c>
      <c r="C431" t="s">
        <v>1403</v>
      </c>
      <c r="D431" t="s">
        <v>684</v>
      </c>
      <c r="E431" t="s">
        <v>1421</v>
      </c>
      <c r="F431" t="s">
        <v>40</v>
      </c>
      <c r="G431">
        <v>6.1</v>
      </c>
      <c r="H431" t="str">
        <f t="shared" si="14"/>
        <v>ABV btwn 4 &amp; 8</v>
      </c>
      <c r="I431">
        <v>15</v>
      </c>
      <c r="J431">
        <v>25</v>
      </c>
      <c r="K431">
        <v>7</v>
      </c>
      <c r="L431">
        <v>85</v>
      </c>
      <c r="M431">
        <v>8</v>
      </c>
      <c r="N431">
        <v>38</v>
      </c>
      <c r="O431">
        <v>91</v>
      </c>
      <c r="P431">
        <v>35</v>
      </c>
      <c r="Q431">
        <v>0</v>
      </c>
      <c r="R431">
        <v>40</v>
      </c>
      <c r="S431">
        <v>35</v>
      </c>
      <c r="T431">
        <v>25</v>
      </c>
      <c r="U431">
        <v>97</v>
      </c>
      <c r="V431">
        <f t="shared" si="13"/>
        <v>461</v>
      </c>
      <c r="W431">
        <v>3.836735</v>
      </c>
      <c r="X431">
        <v>4.0510200000000003</v>
      </c>
      <c r="Y431">
        <v>3.836735</v>
      </c>
      <c r="Z431">
        <v>3.8877549999999998</v>
      </c>
      <c r="AB431">
        <v>4.0102039999999999</v>
      </c>
      <c r="AC431">
        <v>49</v>
      </c>
    </row>
    <row r="432" spans="1:29" x14ac:dyDescent="0.2">
      <c r="A432" t="s">
        <v>1422</v>
      </c>
      <c r="B432" t="s">
        <v>1333</v>
      </c>
      <c r="C432" t="s">
        <v>1403</v>
      </c>
      <c r="D432" t="s">
        <v>1423</v>
      </c>
      <c r="E432" t="s">
        <v>1424</v>
      </c>
      <c r="F432" t="s">
        <v>40</v>
      </c>
      <c r="G432">
        <v>7.3</v>
      </c>
      <c r="H432" t="str">
        <f t="shared" si="14"/>
        <v>ABV btwn 4 &amp; 8</v>
      </c>
      <c r="I432">
        <v>15</v>
      </c>
      <c r="J432">
        <v>25</v>
      </c>
      <c r="K432">
        <v>23</v>
      </c>
      <c r="L432">
        <v>60</v>
      </c>
      <c r="M432">
        <v>27</v>
      </c>
      <c r="N432">
        <v>31</v>
      </c>
      <c r="O432">
        <v>121</v>
      </c>
      <c r="P432">
        <v>54</v>
      </c>
      <c r="Q432">
        <v>0</v>
      </c>
      <c r="R432">
        <v>73</v>
      </c>
      <c r="S432">
        <v>33</v>
      </c>
      <c r="T432">
        <v>52</v>
      </c>
      <c r="U432">
        <v>63</v>
      </c>
      <c r="V432">
        <f t="shared" si="13"/>
        <v>537</v>
      </c>
      <c r="W432">
        <v>3.851064</v>
      </c>
      <c r="X432">
        <v>3.9680849999999999</v>
      </c>
      <c r="Y432">
        <v>3.8723399999999999</v>
      </c>
      <c r="Z432">
        <v>3.9574470000000002</v>
      </c>
      <c r="AB432">
        <v>4.0851059999999997</v>
      </c>
      <c r="AC432">
        <v>47</v>
      </c>
    </row>
    <row r="433" spans="1:29" hidden="1" x14ac:dyDescent="0.2">
      <c r="A433" t="s">
        <v>1425</v>
      </c>
      <c r="B433" t="s">
        <v>1333</v>
      </c>
      <c r="C433" t="s">
        <v>1403</v>
      </c>
      <c r="D433" t="s">
        <v>1426</v>
      </c>
      <c r="E433" t="s">
        <v>1427</v>
      </c>
      <c r="F433" t="s">
        <v>1428</v>
      </c>
      <c r="G433">
        <v>8.1999999999999993</v>
      </c>
      <c r="H433" t="str">
        <f t="shared" si="14"/>
        <v>ABV btwn 8 &amp;12</v>
      </c>
      <c r="I433">
        <v>15</v>
      </c>
      <c r="J433">
        <v>25</v>
      </c>
      <c r="K433">
        <v>7</v>
      </c>
      <c r="L433">
        <v>35</v>
      </c>
      <c r="M433">
        <v>45</v>
      </c>
      <c r="N433">
        <v>18</v>
      </c>
      <c r="O433">
        <v>87</v>
      </c>
      <c r="P433">
        <v>32</v>
      </c>
      <c r="Q433">
        <v>0</v>
      </c>
      <c r="R433">
        <v>40</v>
      </c>
      <c r="S433">
        <v>16</v>
      </c>
      <c r="T433">
        <v>4</v>
      </c>
      <c r="U433">
        <v>76</v>
      </c>
      <c r="V433">
        <f t="shared" si="13"/>
        <v>360</v>
      </c>
      <c r="W433">
        <v>2.9519229999999999</v>
      </c>
      <c r="X433">
        <v>3.2788460000000001</v>
      </c>
      <c r="Y433">
        <v>2.855769</v>
      </c>
      <c r="Z433">
        <v>2.9038460000000001</v>
      </c>
      <c r="AB433">
        <v>2.8076919999999999</v>
      </c>
      <c r="AC433">
        <v>52</v>
      </c>
    </row>
    <row r="434" spans="1:29" x14ac:dyDescent="0.2">
      <c r="A434" t="s">
        <v>1429</v>
      </c>
      <c r="B434" t="s">
        <v>1333</v>
      </c>
      <c r="C434" t="s">
        <v>1403</v>
      </c>
      <c r="D434" t="s">
        <v>1430</v>
      </c>
      <c r="E434" t="s">
        <v>1431</v>
      </c>
      <c r="F434" t="s">
        <v>40</v>
      </c>
      <c r="G434">
        <v>6</v>
      </c>
      <c r="H434" t="str">
        <f t="shared" si="14"/>
        <v>ABV btwn 4 &amp; 8</v>
      </c>
      <c r="I434">
        <v>15</v>
      </c>
      <c r="J434">
        <v>25</v>
      </c>
      <c r="K434">
        <v>42</v>
      </c>
      <c r="L434">
        <v>50</v>
      </c>
      <c r="M434">
        <v>13</v>
      </c>
      <c r="N434">
        <v>28</v>
      </c>
      <c r="O434">
        <v>89</v>
      </c>
      <c r="P434">
        <v>57</v>
      </c>
      <c r="Q434">
        <v>2</v>
      </c>
      <c r="R434">
        <v>60</v>
      </c>
      <c r="S434">
        <v>41</v>
      </c>
      <c r="T434">
        <v>19</v>
      </c>
      <c r="U434">
        <v>68</v>
      </c>
      <c r="V434">
        <f t="shared" si="13"/>
        <v>469</v>
      </c>
      <c r="W434">
        <v>3.8333330000000001</v>
      </c>
      <c r="X434">
        <v>3.7777780000000001</v>
      </c>
      <c r="Y434">
        <v>3.7777780000000001</v>
      </c>
      <c r="Z434">
        <v>3.7222219999999999</v>
      </c>
      <c r="AB434">
        <v>4</v>
      </c>
      <c r="AC434">
        <v>9</v>
      </c>
    </row>
    <row r="435" spans="1:29" x14ac:dyDescent="0.2">
      <c r="A435" t="s">
        <v>1432</v>
      </c>
      <c r="B435" t="s">
        <v>1333</v>
      </c>
      <c r="C435" t="s">
        <v>1403</v>
      </c>
      <c r="D435" t="s">
        <v>777</v>
      </c>
      <c r="E435" t="s">
        <v>1433</v>
      </c>
      <c r="F435" t="s">
        <v>40</v>
      </c>
      <c r="G435">
        <v>5.5</v>
      </c>
      <c r="H435" t="str">
        <f t="shared" si="14"/>
        <v>ABV btwn 4 &amp; 8</v>
      </c>
      <c r="I435">
        <v>15</v>
      </c>
      <c r="J435">
        <v>25</v>
      </c>
      <c r="K435">
        <v>12</v>
      </c>
      <c r="L435">
        <v>65</v>
      </c>
      <c r="M435">
        <v>16</v>
      </c>
      <c r="N435">
        <v>33</v>
      </c>
      <c r="O435">
        <v>116</v>
      </c>
      <c r="P435">
        <v>34</v>
      </c>
      <c r="Q435">
        <v>0</v>
      </c>
      <c r="R435">
        <v>57</v>
      </c>
      <c r="S435">
        <v>36</v>
      </c>
      <c r="T435">
        <v>12</v>
      </c>
      <c r="U435">
        <v>80</v>
      </c>
      <c r="V435">
        <f t="shared" si="13"/>
        <v>461</v>
      </c>
      <c r="W435">
        <v>3.5873020000000002</v>
      </c>
      <c r="X435">
        <v>3.6587299999999998</v>
      </c>
      <c r="Y435">
        <v>3.5</v>
      </c>
      <c r="Z435">
        <v>3.5555560000000002</v>
      </c>
      <c r="AB435">
        <v>3.6507939999999999</v>
      </c>
      <c r="AC435">
        <v>63</v>
      </c>
    </row>
    <row r="436" spans="1:29" x14ac:dyDescent="0.2">
      <c r="A436" t="s">
        <v>1434</v>
      </c>
      <c r="B436" t="s">
        <v>1333</v>
      </c>
      <c r="C436" t="s">
        <v>1403</v>
      </c>
      <c r="D436" t="s">
        <v>363</v>
      </c>
      <c r="E436" t="s">
        <v>1435</v>
      </c>
      <c r="F436" t="s">
        <v>40</v>
      </c>
      <c r="G436">
        <v>7</v>
      </c>
      <c r="H436" t="str">
        <f t="shared" si="14"/>
        <v>ABV btwn 4 &amp; 8</v>
      </c>
      <c r="I436">
        <v>15</v>
      </c>
      <c r="J436">
        <v>25</v>
      </c>
      <c r="K436">
        <v>14</v>
      </c>
      <c r="L436">
        <v>31</v>
      </c>
      <c r="M436">
        <v>24</v>
      </c>
      <c r="N436">
        <v>12</v>
      </c>
      <c r="O436">
        <v>53</v>
      </c>
      <c r="P436">
        <v>30</v>
      </c>
      <c r="Q436">
        <v>0</v>
      </c>
      <c r="R436">
        <v>51</v>
      </c>
      <c r="S436">
        <v>15</v>
      </c>
      <c r="T436">
        <v>80</v>
      </c>
      <c r="U436">
        <v>76</v>
      </c>
      <c r="V436">
        <f t="shared" si="13"/>
        <v>386</v>
      </c>
      <c r="W436">
        <v>3.6111110000000002</v>
      </c>
      <c r="X436">
        <v>3.6666669999999999</v>
      </c>
      <c r="Y436">
        <v>3.5</v>
      </c>
      <c r="Z436">
        <v>3.1666669999999999</v>
      </c>
      <c r="AB436">
        <v>3.2222219999999999</v>
      </c>
      <c r="AC436">
        <v>9</v>
      </c>
    </row>
    <row r="437" spans="1:29" x14ac:dyDescent="0.2">
      <c r="A437" t="s">
        <v>1436</v>
      </c>
      <c r="B437" t="s">
        <v>1333</v>
      </c>
      <c r="C437" t="s">
        <v>1403</v>
      </c>
      <c r="D437" t="s">
        <v>1437</v>
      </c>
      <c r="E437" t="s">
        <v>1438</v>
      </c>
      <c r="F437" t="s">
        <v>40</v>
      </c>
      <c r="G437">
        <v>6.3</v>
      </c>
      <c r="H437" t="str">
        <f t="shared" si="14"/>
        <v>ABV btwn 4 &amp; 8</v>
      </c>
      <c r="I437">
        <v>15</v>
      </c>
      <c r="J437">
        <v>25</v>
      </c>
      <c r="K437">
        <v>19</v>
      </c>
      <c r="L437">
        <v>50</v>
      </c>
      <c r="M437">
        <v>21</v>
      </c>
      <c r="N437">
        <v>20</v>
      </c>
      <c r="O437">
        <v>62</v>
      </c>
      <c r="P437">
        <v>30</v>
      </c>
      <c r="Q437">
        <v>0</v>
      </c>
      <c r="R437">
        <v>38</v>
      </c>
      <c r="S437">
        <v>21</v>
      </c>
      <c r="T437">
        <v>27</v>
      </c>
      <c r="U437">
        <v>103</v>
      </c>
      <c r="V437">
        <f t="shared" si="13"/>
        <v>391</v>
      </c>
      <c r="W437">
        <v>3.5576919999999999</v>
      </c>
      <c r="X437">
        <v>3.75</v>
      </c>
      <c r="Y437">
        <v>3.6346150000000002</v>
      </c>
      <c r="Z437">
        <v>3.5769229999999999</v>
      </c>
      <c r="AB437">
        <v>3.711538</v>
      </c>
      <c r="AC437">
        <v>26</v>
      </c>
    </row>
    <row r="438" spans="1:29" x14ac:dyDescent="0.2">
      <c r="A438" t="s">
        <v>1439</v>
      </c>
      <c r="B438" t="s">
        <v>1333</v>
      </c>
      <c r="C438" t="s">
        <v>1403</v>
      </c>
      <c r="D438" t="s">
        <v>309</v>
      </c>
      <c r="E438" t="s">
        <v>1440</v>
      </c>
      <c r="F438" t="s">
        <v>1441</v>
      </c>
      <c r="G438">
        <v>9.6</v>
      </c>
      <c r="H438" t="str">
        <f t="shared" si="14"/>
        <v>ABV btwn 8 &amp;12</v>
      </c>
      <c r="I438">
        <v>15</v>
      </c>
      <c r="J438">
        <v>25</v>
      </c>
      <c r="K438">
        <v>32</v>
      </c>
      <c r="L438">
        <v>52</v>
      </c>
      <c r="M438">
        <v>21</v>
      </c>
      <c r="N438">
        <v>2</v>
      </c>
      <c r="O438">
        <v>81</v>
      </c>
      <c r="P438">
        <v>147</v>
      </c>
      <c r="Q438">
        <v>0</v>
      </c>
      <c r="R438">
        <v>117</v>
      </c>
      <c r="S438">
        <v>16</v>
      </c>
      <c r="T438">
        <v>33</v>
      </c>
      <c r="U438">
        <v>47</v>
      </c>
      <c r="V438">
        <f t="shared" si="13"/>
        <v>548</v>
      </c>
      <c r="W438">
        <v>3.6363639999999999</v>
      </c>
      <c r="X438">
        <v>3.5909089999999999</v>
      </c>
      <c r="Y438">
        <v>3.454545</v>
      </c>
      <c r="Z438">
        <v>3.3636360000000001</v>
      </c>
      <c r="AB438">
        <v>3.3181820000000002</v>
      </c>
      <c r="AC438">
        <v>11</v>
      </c>
    </row>
    <row r="439" spans="1:29" x14ac:dyDescent="0.2">
      <c r="A439" t="s">
        <v>1442</v>
      </c>
      <c r="B439" t="s">
        <v>1333</v>
      </c>
      <c r="C439" t="s">
        <v>1403</v>
      </c>
      <c r="D439" t="s">
        <v>817</v>
      </c>
      <c r="E439" t="s">
        <v>1443</v>
      </c>
      <c r="F439" t="s">
        <v>40</v>
      </c>
      <c r="G439">
        <v>6.5</v>
      </c>
      <c r="H439" t="str">
        <f t="shared" si="14"/>
        <v>ABV btwn 4 &amp; 8</v>
      </c>
      <c r="I439">
        <v>15</v>
      </c>
      <c r="J439">
        <v>25</v>
      </c>
      <c r="K439">
        <v>5</v>
      </c>
      <c r="L439">
        <v>45</v>
      </c>
      <c r="M439">
        <v>24</v>
      </c>
      <c r="N439">
        <v>15</v>
      </c>
      <c r="O439">
        <v>100</v>
      </c>
      <c r="P439">
        <v>31</v>
      </c>
      <c r="Q439">
        <v>0</v>
      </c>
      <c r="R439">
        <v>40</v>
      </c>
      <c r="S439">
        <v>15</v>
      </c>
      <c r="T439">
        <v>43</v>
      </c>
      <c r="U439">
        <v>51</v>
      </c>
      <c r="V439">
        <f t="shared" si="13"/>
        <v>369</v>
      </c>
      <c r="W439">
        <v>3.3823530000000002</v>
      </c>
      <c r="X439">
        <v>3.6470590000000001</v>
      </c>
      <c r="Y439">
        <v>3.4632350000000001</v>
      </c>
      <c r="Z439">
        <v>3.3897059999999999</v>
      </c>
      <c r="AB439">
        <v>3.4779409999999999</v>
      </c>
      <c r="AC439">
        <v>68</v>
      </c>
    </row>
    <row r="440" spans="1:29" x14ac:dyDescent="0.2">
      <c r="A440" t="s">
        <v>1444</v>
      </c>
      <c r="B440" t="s">
        <v>1333</v>
      </c>
      <c r="C440" t="s">
        <v>1403</v>
      </c>
      <c r="D440" t="s">
        <v>782</v>
      </c>
      <c r="E440" t="s">
        <v>1445</v>
      </c>
      <c r="F440" t="s">
        <v>40</v>
      </c>
      <c r="G440">
        <v>6.5</v>
      </c>
      <c r="H440" t="str">
        <f t="shared" si="14"/>
        <v>ABV btwn 4 &amp; 8</v>
      </c>
      <c r="I440">
        <v>15</v>
      </c>
      <c r="J440">
        <v>25</v>
      </c>
      <c r="K440">
        <v>9</v>
      </c>
      <c r="L440">
        <v>35</v>
      </c>
      <c r="M440">
        <v>5</v>
      </c>
      <c r="N440">
        <v>18</v>
      </c>
      <c r="O440">
        <v>82</v>
      </c>
      <c r="P440">
        <v>25</v>
      </c>
      <c r="Q440">
        <v>0</v>
      </c>
      <c r="R440">
        <v>46</v>
      </c>
      <c r="S440">
        <v>10</v>
      </c>
      <c r="T440">
        <v>5</v>
      </c>
      <c r="U440">
        <v>52</v>
      </c>
      <c r="V440">
        <f t="shared" si="13"/>
        <v>287</v>
      </c>
      <c r="W440">
        <v>3.2608700000000002</v>
      </c>
      <c r="X440">
        <v>3.8260869999999998</v>
      </c>
      <c r="Y440">
        <v>3.3260869999999998</v>
      </c>
      <c r="Z440">
        <v>3.347826</v>
      </c>
      <c r="AB440">
        <v>3.3260869999999998</v>
      </c>
      <c r="AC440">
        <v>23</v>
      </c>
    </row>
    <row r="441" spans="1:29" x14ac:dyDescent="0.2">
      <c r="A441" t="s">
        <v>1446</v>
      </c>
      <c r="B441" t="s">
        <v>1333</v>
      </c>
      <c r="C441" t="s">
        <v>1403</v>
      </c>
      <c r="D441" t="s">
        <v>1447</v>
      </c>
      <c r="E441" t="s">
        <v>1448</v>
      </c>
      <c r="F441" t="s">
        <v>40</v>
      </c>
      <c r="G441">
        <v>5.8</v>
      </c>
      <c r="H441" t="str">
        <f t="shared" si="14"/>
        <v>ABV btwn 4 &amp; 8</v>
      </c>
      <c r="I441">
        <v>15</v>
      </c>
      <c r="J441">
        <v>25</v>
      </c>
      <c r="K441">
        <v>19</v>
      </c>
      <c r="L441">
        <v>55</v>
      </c>
      <c r="M441">
        <v>12</v>
      </c>
      <c r="N441">
        <v>17</v>
      </c>
      <c r="O441">
        <v>59</v>
      </c>
      <c r="P441">
        <v>62</v>
      </c>
      <c r="Q441">
        <v>1</v>
      </c>
      <c r="R441">
        <v>54</v>
      </c>
      <c r="S441">
        <v>27</v>
      </c>
      <c r="T441">
        <v>63</v>
      </c>
      <c r="U441">
        <v>81</v>
      </c>
      <c r="V441">
        <f t="shared" si="13"/>
        <v>450</v>
      </c>
      <c r="W441">
        <v>3.7073170000000002</v>
      </c>
      <c r="X441">
        <v>3.7926829999999998</v>
      </c>
      <c r="Y441">
        <v>3.5243899999999999</v>
      </c>
      <c r="Z441">
        <v>3.5731709999999999</v>
      </c>
      <c r="AB441">
        <v>3.5731709999999999</v>
      </c>
      <c r="AC441">
        <v>41</v>
      </c>
    </row>
    <row r="442" spans="1:29" x14ac:dyDescent="0.2">
      <c r="A442" t="s">
        <v>1449</v>
      </c>
      <c r="B442" t="s">
        <v>1333</v>
      </c>
      <c r="C442" t="s">
        <v>1403</v>
      </c>
      <c r="D442" t="s">
        <v>1450</v>
      </c>
      <c r="E442" t="s">
        <v>1451</v>
      </c>
      <c r="F442" t="s">
        <v>1452</v>
      </c>
      <c r="G442">
        <v>6.5</v>
      </c>
      <c r="H442" t="str">
        <f t="shared" si="14"/>
        <v>ABV btwn 4 &amp; 8</v>
      </c>
      <c r="I442">
        <v>15</v>
      </c>
      <c r="J442">
        <v>25</v>
      </c>
      <c r="K442">
        <v>11</v>
      </c>
      <c r="L442">
        <v>46</v>
      </c>
      <c r="M442">
        <v>18</v>
      </c>
      <c r="N442">
        <v>25</v>
      </c>
      <c r="O442">
        <v>60</v>
      </c>
      <c r="P442">
        <v>25</v>
      </c>
      <c r="Q442">
        <v>1</v>
      </c>
      <c r="R442">
        <v>43</v>
      </c>
      <c r="S442">
        <v>31</v>
      </c>
      <c r="T442">
        <v>22</v>
      </c>
      <c r="U442">
        <v>92</v>
      </c>
      <c r="V442">
        <f t="shared" si="13"/>
        <v>374</v>
      </c>
      <c r="W442">
        <v>3.5</v>
      </c>
      <c r="X442">
        <v>3.6944439999999998</v>
      </c>
      <c r="Y442">
        <v>3.4166669999999999</v>
      </c>
      <c r="Z442">
        <v>3.3611110000000002</v>
      </c>
      <c r="AB442">
        <v>3.3333330000000001</v>
      </c>
      <c r="AC442">
        <v>18</v>
      </c>
    </row>
    <row r="443" spans="1:29" x14ac:dyDescent="0.2">
      <c r="A443" t="s">
        <v>1453</v>
      </c>
      <c r="B443" t="s">
        <v>1333</v>
      </c>
      <c r="C443" t="s">
        <v>1403</v>
      </c>
      <c r="D443" t="s">
        <v>736</v>
      </c>
      <c r="E443" t="s">
        <v>1454</v>
      </c>
      <c r="F443" t="s">
        <v>40</v>
      </c>
      <c r="G443">
        <v>6.6</v>
      </c>
      <c r="H443" t="str">
        <f t="shared" si="14"/>
        <v>ABV btwn 4 &amp; 8</v>
      </c>
      <c r="I443">
        <v>15</v>
      </c>
      <c r="J443">
        <v>25</v>
      </c>
      <c r="K443">
        <v>6</v>
      </c>
      <c r="L443">
        <v>29</v>
      </c>
      <c r="M443">
        <v>23</v>
      </c>
      <c r="N443">
        <v>18</v>
      </c>
      <c r="O443">
        <v>66</v>
      </c>
      <c r="P443">
        <v>28</v>
      </c>
      <c r="Q443">
        <v>0</v>
      </c>
      <c r="R443">
        <v>29</v>
      </c>
      <c r="S443">
        <v>14</v>
      </c>
      <c r="T443">
        <v>45</v>
      </c>
      <c r="U443">
        <v>52</v>
      </c>
      <c r="V443">
        <f t="shared" si="13"/>
        <v>310</v>
      </c>
      <c r="W443">
        <v>3.59375</v>
      </c>
      <c r="X443">
        <v>3.9375</v>
      </c>
      <c r="Y443">
        <v>3.125</v>
      </c>
      <c r="Z443">
        <v>3.15625</v>
      </c>
      <c r="AB443">
        <v>3.09375</v>
      </c>
      <c r="AC443">
        <v>16</v>
      </c>
    </row>
    <row r="444" spans="1:29" x14ac:dyDescent="0.2">
      <c r="A444" t="s">
        <v>1455</v>
      </c>
      <c r="B444" t="s">
        <v>1333</v>
      </c>
      <c r="C444" t="s">
        <v>1403</v>
      </c>
      <c r="D444" t="s">
        <v>1456</v>
      </c>
      <c r="E444" t="s">
        <v>1457</v>
      </c>
      <c r="F444" t="s">
        <v>1458</v>
      </c>
      <c r="G444">
        <v>5</v>
      </c>
      <c r="H444" t="str">
        <f t="shared" si="14"/>
        <v>ABV btwn 4 &amp; 8</v>
      </c>
      <c r="I444">
        <v>15</v>
      </c>
      <c r="J444">
        <v>25</v>
      </c>
      <c r="K444">
        <v>15</v>
      </c>
      <c r="L444">
        <v>66</v>
      </c>
      <c r="M444">
        <v>14</v>
      </c>
      <c r="N444">
        <v>44</v>
      </c>
      <c r="O444">
        <v>52</v>
      </c>
      <c r="P444">
        <v>4</v>
      </c>
      <c r="Q444">
        <v>0</v>
      </c>
      <c r="R444">
        <v>9</v>
      </c>
      <c r="S444">
        <v>31</v>
      </c>
      <c r="T444">
        <v>11</v>
      </c>
      <c r="U444">
        <v>92</v>
      </c>
      <c r="V444">
        <f t="shared" si="13"/>
        <v>338</v>
      </c>
      <c r="W444">
        <v>3.7391299999999998</v>
      </c>
      <c r="X444">
        <v>4.086957</v>
      </c>
      <c r="Y444">
        <v>3.847826</v>
      </c>
      <c r="Z444">
        <v>3.9565220000000001</v>
      </c>
      <c r="AB444">
        <v>3.9782609999999998</v>
      </c>
      <c r="AC444">
        <v>23</v>
      </c>
    </row>
    <row r="445" spans="1:29" x14ac:dyDescent="0.2">
      <c r="A445" t="s">
        <v>1459</v>
      </c>
      <c r="B445" t="s">
        <v>1333</v>
      </c>
      <c r="C445" t="s">
        <v>1403</v>
      </c>
      <c r="D445" t="s">
        <v>1460</v>
      </c>
      <c r="E445" t="s">
        <v>1461</v>
      </c>
      <c r="F445" t="s">
        <v>40</v>
      </c>
      <c r="G445">
        <v>0</v>
      </c>
      <c r="H445" t="str">
        <f t="shared" si="14"/>
        <v>ABV&lt;4</v>
      </c>
      <c r="I445">
        <v>15</v>
      </c>
      <c r="J445">
        <v>25</v>
      </c>
      <c r="K445">
        <v>6</v>
      </c>
      <c r="L445">
        <v>37</v>
      </c>
      <c r="M445">
        <v>46</v>
      </c>
      <c r="N445">
        <v>6</v>
      </c>
      <c r="O445">
        <v>49</v>
      </c>
      <c r="P445">
        <v>11</v>
      </c>
      <c r="Q445">
        <v>0</v>
      </c>
      <c r="R445">
        <v>20</v>
      </c>
      <c r="S445">
        <v>11</v>
      </c>
      <c r="T445">
        <v>26</v>
      </c>
      <c r="U445">
        <v>77</v>
      </c>
      <c r="V445">
        <f t="shared" si="13"/>
        <v>289</v>
      </c>
      <c r="W445">
        <v>3.9666670000000002</v>
      </c>
      <c r="X445">
        <v>3.8666670000000001</v>
      </c>
      <c r="Y445">
        <v>3.9</v>
      </c>
      <c r="Z445">
        <v>4</v>
      </c>
      <c r="AB445">
        <v>4</v>
      </c>
      <c r="AC445">
        <v>15</v>
      </c>
    </row>
    <row r="446" spans="1:29" x14ac:dyDescent="0.2">
      <c r="A446" t="s">
        <v>1462</v>
      </c>
      <c r="B446" t="s">
        <v>1333</v>
      </c>
      <c r="C446" t="s">
        <v>1403</v>
      </c>
      <c r="D446" t="s">
        <v>1423</v>
      </c>
      <c r="E446" t="s">
        <v>1463</v>
      </c>
      <c r="F446" t="s">
        <v>40</v>
      </c>
      <c r="G446">
        <v>6.5</v>
      </c>
      <c r="H446" t="str">
        <f t="shared" si="14"/>
        <v>ABV btwn 4 &amp; 8</v>
      </c>
      <c r="I446">
        <v>15</v>
      </c>
      <c r="J446">
        <v>25</v>
      </c>
      <c r="K446">
        <v>12</v>
      </c>
      <c r="L446">
        <v>55</v>
      </c>
      <c r="M446">
        <v>12</v>
      </c>
      <c r="N446">
        <v>17</v>
      </c>
      <c r="O446">
        <v>100</v>
      </c>
      <c r="P446">
        <v>29</v>
      </c>
      <c r="Q446">
        <v>0</v>
      </c>
      <c r="R446">
        <v>43</v>
      </c>
      <c r="S446">
        <v>29</v>
      </c>
      <c r="T446">
        <v>17</v>
      </c>
      <c r="U446">
        <v>94</v>
      </c>
      <c r="V446">
        <f t="shared" si="13"/>
        <v>408</v>
      </c>
      <c r="W446">
        <v>3.5</v>
      </c>
      <c r="X446">
        <v>3.8</v>
      </c>
      <c r="Y446">
        <v>3.5</v>
      </c>
      <c r="Z446">
        <v>3.55</v>
      </c>
      <c r="AB446">
        <v>3.55</v>
      </c>
      <c r="AC446">
        <v>10</v>
      </c>
    </row>
    <row r="447" spans="1:29" x14ac:dyDescent="0.2">
      <c r="A447" t="s">
        <v>1464</v>
      </c>
      <c r="B447" t="s">
        <v>1333</v>
      </c>
      <c r="C447" t="s">
        <v>1403</v>
      </c>
      <c r="D447" t="s">
        <v>1465</v>
      </c>
      <c r="E447" t="s">
        <v>1466</v>
      </c>
      <c r="F447" t="s">
        <v>40</v>
      </c>
      <c r="G447">
        <v>8.6999999999999993</v>
      </c>
      <c r="H447" t="str">
        <f t="shared" si="14"/>
        <v>ABV btwn 8 &amp;12</v>
      </c>
      <c r="I447">
        <v>15</v>
      </c>
      <c r="J447">
        <v>25</v>
      </c>
      <c r="K447">
        <v>3</v>
      </c>
      <c r="L447">
        <v>12</v>
      </c>
      <c r="M447">
        <v>5</v>
      </c>
      <c r="N447">
        <v>4</v>
      </c>
      <c r="O447">
        <v>19</v>
      </c>
      <c r="P447">
        <v>8</v>
      </c>
      <c r="Q447">
        <v>0</v>
      </c>
      <c r="R447">
        <v>9</v>
      </c>
      <c r="S447">
        <v>3</v>
      </c>
      <c r="T447">
        <v>7</v>
      </c>
      <c r="U447">
        <v>12</v>
      </c>
      <c r="V447">
        <f t="shared" si="13"/>
        <v>82</v>
      </c>
      <c r="W447">
        <v>3.9</v>
      </c>
      <c r="X447">
        <v>4</v>
      </c>
      <c r="Y447">
        <v>4</v>
      </c>
      <c r="Z447">
        <v>4.2</v>
      </c>
      <c r="AB447">
        <v>4.0999999999999996</v>
      </c>
      <c r="AC447">
        <v>5</v>
      </c>
    </row>
    <row r="448" spans="1:29" x14ac:dyDescent="0.2">
      <c r="A448" t="s">
        <v>1467</v>
      </c>
      <c r="B448" t="s">
        <v>1333</v>
      </c>
      <c r="C448" t="s">
        <v>1403</v>
      </c>
      <c r="D448" t="s">
        <v>736</v>
      </c>
      <c r="E448" t="s">
        <v>1468</v>
      </c>
      <c r="F448" t="s">
        <v>1469</v>
      </c>
      <c r="G448">
        <v>6.6</v>
      </c>
      <c r="H448" t="str">
        <f t="shared" si="14"/>
        <v>ABV btwn 4 &amp; 8</v>
      </c>
      <c r="I448">
        <v>15</v>
      </c>
      <c r="J448">
        <v>25</v>
      </c>
      <c r="K448">
        <v>12</v>
      </c>
      <c r="L448">
        <v>26</v>
      </c>
      <c r="M448">
        <v>12</v>
      </c>
      <c r="N448">
        <v>11</v>
      </c>
      <c r="O448">
        <v>49</v>
      </c>
      <c r="P448">
        <v>18</v>
      </c>
      <c r="Q448">
        <v>0</v>
      </c>
      <c r="R448">
        <v>18</v>
      </c>
      <c r="S448">
        <v>13</v>
      </c>
      <c r="T448">
        <v>24</v>
      </c>
      <c r="U448">
        <v>48</v>
      </c>
      <c r="V448">
        <f t="shared" si="13"/>
        <v>231</v>
      </c>
      <c r="W448">
        <v>3.6666669999999999</v>
      </c>
      <c r="X448">
        <v>3.6666669999999999</v>
      </c>
      <c r="Y448">
        <v>3.3333330000000001</v>
      </c>
      <c r="Z448">
        <v>3.3333330000000001</v>
      </c>
      <c r="AB448">
        <v>3.5</v>
      </c>
      <c r="AC448">
        <v>3</v>
      </c>
    </row>
    <row r="449" spans="1:29" x14ac:dyDescent="0.2">
      <c r="A449" t="s">
        <v>1470</v>
      </c>
      <c r="B449" t="s">
        <v>1333</v>
      </c>
      <c r="C449" t="s">
        <v>1403</v>
      </c>
      <c r="D449" t="s">
        <v>1460</v>
      </c>
      <c r="E449" t="s">
        <v>1471</v>
      </c>
      <c r="F449" t="s">
        <v>40</v>
      </c>
      <c r="G449">
        <v>0</v>
      </c>
      <c r="H449" t="str">
        <f t="shared" si="14"/>
        <v>ABV&lt;4</v>
      </c>
      <c r="I449">
        <v>15</v>
      </c>
      <c r="J449">
        <v>25</v>
      </c>
      <c r="K449">
        <v>3</v>
      </c>
      <c r="L449">
        <v>22</v>
      </c>
      <c r="M449">
        <v>3</v>
      </c>
      <c r="N449">
        <v>14</v>
      </c>
      <c r="O449">
        <v>18</v>
      </c>
      <c r="P449">
        <v>4</v>
      </c>
      <c r="Q449">
        <v>0</v>
      </c>
      <c r="R449">
        <v>4</v>
      </c>
      <c r="S449">
        <v>12</v>
      </c>
      <c r="T449">
        <v>7</v>
      </c>
      <c r="U449">
        <v>46</v>
      </c>
      <c r="V449">
        <f t="shared" si="13"/>
        <v>133</v>
      </c>
      <c r="W449">
        <v>3.3888889999999998</v>
      </c>
      <c r="X449">
        <v>3.8333330000000001</v>
      </c>
      <c r="Y449">
        <v>3.3888889999999998</v>
      </c>
      <c r="Z449">
        <v>3.6666669999999999</v>
      </c>
      <c r="AB449">
        <v>3.7777780000000001</v>
      </c>
      <c r="AC449">
        <v>9</v>
      </c>
    </row>
    <row r="450" spans="1:29" x14ac:dyDescent="0.2">
      <c r="A450" t="s">
        <v>1472</v>
      </c>
      <c r="B450" t="s">
        <v>1333</v>
      </c>
      <c r="C450" t="s">
        <v>1403</v>
      </c>
      <c r="D450" t="s">
        <v>808</v>
      </c>
      <c r="E450" t="s">
        <v>1473</v>
      </c>
      <c r="F450" t="s">
        <v>40</v>
      </c>
      <c r="G450">
        <v>6.5</v>
      </c>
      <c r="H450" t="str">
        <f t="shared" si="14"/>
        <v>ABV btwn 4 &amp; 8</v>
      </c>
      <c r="I450">
        <v>15</v>
      </c>
      <c r="J450">
        <v>25</v>
      </c>
      <c r="K450">
        <v>12</v>
      </c>
      <c r="L450">
        <v>54</v>
      </c>
      <c r="M450">
        <v>6</v>
      </c>
      <c r="N450">
        <v>19</v>
      </c>
      <c r="O450">
        <v>94</v>
      </c>
      <c r="P450">
        <v>29</v>
      </c>
      <c r="Q450">
        <v>0</v>
      </c>
      <c r="R450">
        <v>58</v>
      </c>
      <c r="S450">
        <v>16</v>
      </c>
      <c r="T450">
        <v>10</v>
      </c>
      <c r="U450">
        <v>48</v>
      </c>
      <c r="V450">
        <f t="shared" si="13"/>
        <v>346</v>
      </c>
      <c r="W450">
        <v>4</v>
      </c>
      <c r="X450">
        <v>4.2727269999999997</v>
      </c>
      <c r="Y450">
        <v>3.8636360000000001</v>
      </c>
      <c r="Z450">
        <v>3.8636360000000001</v>
      </c>
      <c r="AB450">
        <v>3.8636360000000001</v>
      </c>
      <c r="AC450">
        <v>11</v>
      </c>
    </row>
    <row r="451" spans="1:29" x14ac:dyDescent="0.2">
      <c r="A451" t="s">
        <v>1474</v>
      </c>
      <c r="B451" t="s">
        <v>1333</v>
      </c>
      <c r="C451" t="s">
        <v>1403</v>
      </c>
      <c r="D451" t="s">
        <v>1475</v>
      </c>
      <c r="E451" t="s">
        <v>1476</v>
      </c>
      <c r="F451" t="s">
        <v>1477</v>
      </c>
      <c r="G451">
        <v>6.4</v>
      </c>
      <c r="H451" t="str">
        <f t="shared" si="14"/>
        <v>ABV btwn 4 &amp; 8</v>
      </c>
      <c r="I451">
        <v>15</v>
      </c>
      <c r="J451">
        <v>25</v>
      </c>
      <c r="K451">
        <v>2</v>
      </c>
      <c r="L451">
        <v>7</v>
      </c>
      <c r="M451">
        <v>6</v>
      </c>
      <c r="N451">
        <v>6</v>
      </c>
      <c r="O451">
        <v>16</v>
      </c>
      <c r="P451">
        <v>7</v>
      </c>
      <c r="Q451">
        <v>1</v>
      </c>
      <c r="R451">
        <v>7</v>
      </c>
      <c r="S451">
        <v>7</v>
      </c>
      <c r="T451">
        <v>3</v>
      </c>
      <c r="U451">
        <v>18</v>
      </c>
      <c r="V451">
        <f t="shared" ref="V451:V514" si="15">SUM(K451:U451)</f>
        <v>80</v>
      </c>
      <c r="W451">
        <v>3.6666669999999999</v>
      </c>
      <c r="X451">
        <v>4</v>
      </c>
      <c r="Y451">
        <v>4</v>
      </c>
      <c r="Z451">
        <v>3.8333330000000001</v>
      </c>
      <c r="AB451">
        <v>4</v>
      </c>
      <c r="AC451">
        <v>3</v>
      </c>
    </row>
    <row r="452" spans="1:29" x14ac:dyDescent="0.2">
      <c r="A452" t="s">
        <v>1478</v>
      </c>
      <c r="B452" t="s">
        <v>1333</v>
      </c>
      <c r="C452" t="s">
        <v>1479</v>
      </c>
      <c r="D452" t="s">
        <v>604</v>
      </c>
      <c r="E452" t="s">
        <v>1480</v>
      </c>
      <c r="F452" t="s">
        <v>40</v>
      </c>
      <c r="G452">
        <v>5</v>
      </c>
      <c r="H452" t="str">
        <f t="shared" si="14"/>
        <v>ABV btwn 4 &amp; 8</v>
      </c>
      <c r="I452">
        <v>15</v>
      </c>
      <c r="J452">
        <v>25</v>
      </c>
      <c r="K452">
        <v>11</v>
      </c>
      <c r="L452">
        <v>55</v>
      </c>
      <c r="M452">
        <v>5</v>
      </c>
      <c r="N452">
        <v>25</v>
      </c>
      <c r="O452">
        <v>77</v>
      </c>
      <c r="P452">
        <v>18</v>
      </c>
      <c r="Q452">
        <v>0</v>
      </c>
      <c r="R452">
        <v>40</v>
      </c>
      <c r="S452">
        <v>42</v>
      </c>
      <c r="T452">
        <v>2</v>
      </c>
      <c r="U452">
        <v>136</v>
      </c>
      <c r="V452">
        <f t="shared" si="15"/>
        <v>411</v>
      </c>
      <c r="W452">
        <v>3.9243700000000001</v>
      </c>
      <c r="X452">
        <v>4.124905</v>
      </c>
      <c r="Y452">
        <v>3.995034</v>
      </c>
      <c r="Z452">
        <v>4.0974029999999999</v>
      </c>
      <c r="AB452">
        <v>4.1527880000000001</v>
      </c>
      <c r="AC452">
        <v>1309</v>
      </c>
    </row>
    <row r="453" spans="1:29" x14ac:dyDescent="0.2">
      <c r="A453" t="s">
        <v>1481</v>
      </c>
      <c r="B453" t="s">
        <v>1333</v>
      </c>
      <c r="C453" t="s">
        <v>1479</v>
      </c>
      <c r="D453" t="s">
        <v>1482</v>
      </c>
      <c r="E453" t="s">
        <v>1483</v>
      </c>
      <c r="F453" t="s">
        <v>1484</v>
      </c>
      <c r="G453">
        <v>5.5</v>
      </c>
      <c r="H453" t="str">
        <f t="shared" si="14"/>
        <v>ABV btwn 4 &amp; 8</v>
      </c>
      <c r="I453">
        <v>15</v>
      </c>
      <c r="J453">
        <v>25</v>
      </c>
      <c r="K453">
        <v>12</v>
      </c>
      <c r="L453">
        <v>87</v>
      </c>
      <c r="M453">
        <v>5</v>
      </c>
      <c r="N453">
        <v>54</v>
      </c>
      <c r="O453">
        <v>73</v>
      </c>
      <c r="P453">
        <v>7</v>
      </c>
      <c r="Q453">
        <v>0</v>
      </c>
      <c r="R453">
        <v>16</v>
      </c>
      <c r="S453">
        <v>27</v>
      </c>
      <c r="T453">
        <v>13</v>
      </c>
      <c r="U453">
        <v>157</v>
      </c>
      <c r="V453">
        <f t="shared" si="15"/>
        <v>451</v>
      </c>
      <c r="W453">
        <v>3.885227</v>
      </c>
      <c r="X453">
        <v>3.9227270000000001</v>
      </c>
      <c r="Y453">
        <v>3.9159090000000001</v>
      </c>
      <c r="Z453">
        <v>4.0568179999999998</v>
      </c>
      <c r="AB453">
        <v>4.05</v>
      </c>
      <c r="AC453">
        <v>440</v>
      </c>
    </row>
    <row r="454" spans="1:29" x14ac:dyDescent="0.2">
      <c r="A454" t="s">
        <v>1485</v>
      </c>
      <c r="B454" t="s">
        <v>1333</v>
      </c>
      <c r="C454" t="s">
        <v>1479</v>
      </c>
      <c r="D454" t="s">
        <v>1018</v>
      </c>
      <c r="E454" t="s">
        <v>1486</v>
      </c>
      <c r="F454" t="s">
        <v>1487</v>
      </c>
      <c r="G454">
        <v>5.6</v>
      </c>
      <c r="H454" t="str">
        <f t="shared" si="14"/>
        <v>ABV btwn 4 &amp; 8</v>
      </c>
      <c r="I454">
        <v>15</v>
      </c>
      <c r="J454">
        <v>25</v>
      </c>
      <c r="K454">
        <v>10</v>
      </c>
      <c r="L454">
        <v>53</v>
      </c>
      <c r="M454">
        <v>5</v>
      </c>
      <c r="N454">
        <v>49</v>
      </c>
      <c r="O454">
        <v>75</v>
      </c>
      <c r="P454">
        <v>8</v>
      </c>
      <c r="Q454">
        <v>0</v>
      </c>
      <c r="R454">
        <v>20</v>
      </c>
      <c r="S454">
        <v>34</v>
      </c>
      <c r="T454">
        <v>11</v>
      </c>
      <c r="U454">
        <v>118</v>
      </c>
      <c r="V454">
        <f t="shared" si="15"/>
        <v>383</v>
      </c>
      <c r="W454">
        <v>3.5159639999999999</v>
      </c>
      <c r="X454">
        <v>3.8363740000000002</v>
      </c>
      <c r="Y454">
        <v>3.5131130000000002</v>
      </c>
      <c r="Z454">
        <v>3.6453820000000001</v>
      </c>
      <c r="AB454">
        <v>3.7069559999999999</v>
      </c>
      <c r="AC454">
        <v>877</v>
      </c>
    </row>
    <row r="455" spans="1:29" x14ac:dyDescent="0.2">
      <c r="A455" t="s">
        <v>1488</v>
      </c>
      <c r="B455" t="s">
        <v>1333</v>
      </c>
      <c r="C455" t="s">
        <v>1479</v>
      </c>
      <c r="D455" t="s">
        <v>1489</v>
      </c>
      <c r="E455" t="s">
        <v>1490</v>
      </c>
      <c r="F455" t="s">
        <v>1491</v>
      </c>
      <c r="G455">
        <v>4.5</v>
      </c>
      <c r="H455" t="str">
        <f t="shared" si="14"/>
        <v>ABV btwn 4 &amp; 8</v>
      </c>
      <c r="I455">
        <v>15</v>
      </c>
      <c r="J455">
        <v>25</v>
      </c>
      <c r="K455">
        <v>10</v>
      </c>
      <c r="L455">
        <v>42</v>
      </c>
      <c r="M455">
        <v>6</v>
      </c>
      <c r="N455">
        <v>24</v>
      </c>
      <c r="O455">
        <v>69</v>
      </c>
      <c r="P455">
        <v>9</v>
      </c>
      <c r="Q455">
        <v>0</v>
      </c>
      <c r="R455">
        <v>15</v>
      </c>
      <c r="S455">
        <v>33</v>
      </c>
      <c r="T455">
        <v>6</v>
      </c>
      <c r="U455">
        <v>149</v>
      </c>
      <c r="V455">
        <f t="shared" si="15"/>
        <v>363</v>
      </c>
      <c r="W455">
        <v>3.6551279999999999</v>
      </c>
      <c r="X455">
        <v>3.6717949999999999</v>
      </c>
      <c r="Y455">
        <v>3.6243590000000001</v>
      </c>
      <c r="Z455">
        <v>3.8320509999999999</v>
      </c>
      <c r="AB455">
        <v>3.961538</v>
      </c>
      <c r="AC455">
        <v>390</v>
      </c>
    </row>
    <row r="456" spans="1:29" x14ac:dyDescent="0.2">
      <c r="A456" t="s">
        <v>1492</v>
      </c>
      <c r="B456" t="s">
        <v>1333</v>
      </c>
      <c r="C456" t="s">
        <v>1479</v>
      </c>
      <c r="D456" t="s">
        <v>1028</v>
      </c>
      <c r="E456" t="s">
        <v>1493</v>
      </c>
      <c r="F456" t="s">
        <v>40</v>
      </c>
      <c r="G456">
        <v>5.8</v>
      </c>
      <c r="H456" t="str">
        <f t="shared" si="14"/>
        <v>ABV btwn 4 &amp; 8</v>
      </c>
      <c r="I456">
        <v>15</v>
      </c>
      <c r="J456">
        <v>25</v>
      </c>
      <c r="K456">
        <v>12</v>
      </c>
      <c r="L456">
        <v>53</v>
      </c>
      <c r="M456">
        <v>12</v>
      </c>
      <c r="N456">
        <v>44</v>
      </c>
      <c r="O456">
        <v>77</v>
      </c>
      <c r="P456">
        <v>19</v>
      </c>
      <c r="Q456">
        <v>1</v>
      </c>
      <c r="R456">
        <v>24</v>
      </c>
      <c r="S456">
        <v>57</v>
      </c>
      <c r="T456">
        <v>9</v>
      </c>
      <c r="U456">
        <v>148</v>
      </c>
      <c r="V456">
        <f t="shared" si="15"/>
        <v>456</v>
      </c>
      <c r="W456">
        <v>3.690372</v>
      </c>
      <c r="X456">
        <v>3.7428880000000002</v>
      </c>
      <c r="Y456">
        <v>3.7866520000000001</v>
      </c>
      <c r="Z456">
        <v>3.9059080000000002</v>
      </c>
      <c r="AB456">
        <v>3.991247</v>
      </c>
      <c r="AC456">
        <v>457</v>
      </c>
    </row>
    <row r="457" spans="1:29" x14ac:dyDescent="0.2">
      <c r="A457" t="s">
        <v>1494</v>
      </c>
      <c r="B457" t="s">
        <v>1333</v>
      </c>
      <c r="C457" t="s">
        <v>1479</v>
      </c>
      <c r="D457" t="s">
        <v>1482</v>
      </c>
      <c r="E457" t="s">
        <v>1495</v>
      </c>
      <c r="F457" t="s">
        <v>1496</v>
      </c>
      <c r="G457">
        <v>5.5</v>
      </c>
      <c r="H457" t="str">
        <f t="shared" si="14"/>
        <v>ABV btwn 4 &amp; 8</v>
      </c>
      <c r="I457">
        <v>15</v>
      </c>
      <c r="J457">
        <v>25</v>
      </c>
      <c r="K457">
        <v>18</v>
      </c>
      <c r="L457">
        <v>87</v>
      </c>
      <c r="M457">
        <v>6</v>
      </c>
      <c r="N457">
        <v>76</v>
      </c>
      <c r="O457">
        <v>71</v>
      </c>
      <c r="P457">
        <v>8</v>
      </c>
      <c r="Q457">
        <v>0</v>
      </c>
      <c r="R457">
        <v>2</v>
      </c>
      <c r="S457">
        <v>21</v>
      </c>
      <c r="T457">
        <v>19</v>
      </c>
      <c r="U457">
        <v>186</v>
      </c>
      <c r="V457">
        <f t="shared" si="15"/>
        <v>494</v>
      </c>
      <c r="W457">
        <v>4.1622339999999998</v>
      </c>
      <c r="X457">
        <v>3.9069150000000001</v>
      </c>
      <c r="Y457">
        <v>3.8271280000000001</v>
      </c>
      <c r="Z457">
        <v>4.071809</v>
      </c>
      <c r="AB457">
        <v>4.071809</v>
      </c>
      <c r="AC457">
        <v>188</v>
      </c>
    </row>
    <row r="458" spans="1:29" x14ac:dyDescent="0.2">
      <c r="A458" t="s">
        <v>1497</v>
      </c>
      <c r="B458" t="s">
        <v>1333</v>
      </c>
      <c r="C458" t="s">
        <v>1479</v>
      </c>
      <c r="D458" t="s">
        <v>190</v>
      </c>
      <c r="E458" t="s">
        <v>1498</v>
      </c>
      <c r="F458" t="s">
        <v>1499</v>
      </c>
      <c r="G458">
        <v>5</v>
      </c>
      <c r="H458" t="str">
        <f t="shared" si="14"/>
        <v>ABV btwn 4 &amp; 8</v>
      </c>
      <c r="I458">
        <v>15</v>
      </c>
      <c r="J458">
        <v>25</v>
      </c>
      <c r="K458">
        <v>23</v>
      </c>
      <c r="L458">
        <v>74</v>
      </c>
      <c r="M458">
        <v>12</v>
      </c>
      <c r="N458">
        <v>33</v>
      </c>
      <c r="O458">
        <v>52</v>
      </c>
      <c r="P458">
        <v>11</v>
      </c>
      <c r="Q458">
        <v>2</v>
      </c>
      <c r="R458">
        <v>7</v>
      </c>
      <c r="S458">
        <v>33</v>
      </c>
      <c r="T458">
        <v>4</v>
      </c>
      <c r="U458">
        <v>131</v>
      </c>
      <c r="V458">
        <f t="shared" si="15"/>
        <v>382</v>
      </c>
      <c r="W458">
        <v>3.8636360000000001</v>
      </c>
      <c r="X458">
        <v>3.993506</v>
      </c>
      <c r="Y458">
        <v>3.9285709999999998</v>
      </c>
      <c r="Z458">
        <v>4.0974029999999999</v>
      </c>
      <c r="AB458">
        <v>4.1493510000000002</v>
      </c>
      <c r="AC458">
        <v>77</v>
      </c>
    </row>
    <row r="459" spans="1:29" x14ac:dyDescent="0.2">
      <c r="A459" t="s">
        <v>1500</v>
      </c>
      <c r="B459" t="s">
        <v>1333</v>
      </c>
      <c r="C459" t="s">
        <v>1479</v>
      </c>
      <c r="D459" t="s">
        <v>1501</v>
      </c>
      <c r="E459" t="s">
        <v>1502</v>
      </c>
      <c r="F459" t="s">
        <v>40</v>
      </c>
      <c r="G459">
        <v>5</v>
      </c>
      <c r="H459" t="str">
        <f t="shared" si="14"/>
        <v>ABV btwn 4 &amp; 8</v>
      </c>
      <c r="I459">
        <v>15</v>
      </c>
      <c r="J459">
        <v>25</v>
      </c>
      <c r="K459">
        <v>4</v>
      </c>
      <c r="L459">
        <v>36</v>
      </c>
      <c r="M459">
        <v>2</v>
      </c>
      <c r="N459">
        <v>15</v>
      </c>
      <c r="O459">
        <v>48</v>
      </c>
      <c r="P459">
        <v>7</v>
      </c>
      <c r="Q459">
        <v>0</v>
      </c>
      <c r="R459">
        <v>11</v>
      </c>
      <c r="S459">
        <v>13</v>
      </c>
      <c r="T459">
        <v>1</v>
      </c>
      <c r="U459">
        <v>78</v>
      </c>
      <c r="V459">
        <f t="shared" si="15"/>
        <v>215</v>
      </c>
      <c r="W459">
        <v>3.5726499999999999</v>
      </c>
      <c r="X459">
        <v>3.69943</v>
      </c>
      <c r="Y459">
        <v>3.5527069999999998</v>
      </c>
      <c r="Z459">
        <v>3.6851850000000002</v>
      </c>
      <c r="AB459">
        <v>3.8019940000000001</v>
      </c>
      <c r="AC459">
        <v>351</v>
      </c>
    </row>
    <row r="460" spans="1:29" x14ac:dyDescent="0.2">
      <c r="A460" t="s">
        <v>1503</v>
      </c>
      <c r="B460" t="s">
        <v>1333</v>
      </c>
      <c r="C460" t="s">
        <v>1479</v>
      </c>
      <c r="D460" t="s">
        <v>309</v>
      </c>
      <c r="E460" t="s">
        <v>1504</v>
      </c>
      <c r="F460" t="s">
        <v>1505</v>
      </c>
      <c r="G460">
        <v>5.6</v>
      </c>
      <c r="H460" t="str">
        <f t="shared" si="14"/>
        <v>ABV btwn 4 &amp; 8</v>
      </c>
      <c r="I460">
        <v>15</v>
      </c>
      <c r="J460">
        <v>25</v>
      </c>
      <c r="K460">
        <v>14</v>
      </c>
      <c r="L460">
        <v>38</v>
      </c>
      <c r="M460">
        <v>9</v>
      </c>
      <c r="N460">
        <v>23</v>
      </c>
      <c r="O460">
        <v>70</v>
      </c>
      <c r="P460">
        <v>11</v>
      </c>
      <c r="Q460">
        <v>0</v>
      </c>
      <c r="R460">
        <v>23</v>
      </c>
      <c r="S460">
        <v>16</v>
      </c>
      <c r="T460">
        <v>22</v>
      </c>
      <c r="U460">
        <v>86</v>
      </c>
      <c r="V460">
        <f t="shared" si="15"/>
        <v>312</v>
      </c>
      <c r="W460">
        <v>3.4189600000000002</v>
      </c>
      <c r="X460">
        <v>3.7263000000000002</v>
      </c>
      <c r="Y460">
        <v>3.426606</v>
      </c>
      <c r="Z460">
        <v>3.4143729999999999</v>
      </c>
      <c r="AB460">
        <v>3.5259939999999999</v>
      </c>
      <c r="AC460">
        <v>327</v>
      </c>
    </row>
    <row r="461" spans="1:29" x14ac:dyDescent="0.2">
      <c r="A461" t="s">
        <v>1506</v>
      </c>
      <c r="B461" t="s">
        <v>1333</v>
      </c>
      <c r="C461" t="s">
        <v>1479</v>
      </c>
      <c r="D461" t="s">
        <v>436</v>
      </c>
      <c r="E461" t="s">
        <v>1507</v>
      </c>
      <c r="F461" t="s">
        <v>1508</v>
      </c>
      <c r="G461">
        <v>5.0999999999999996</v>
      </c>
      <c r="H461" t="str">
        <f t="shared" si="14"/>
        <v>ABV btwn 4 &amp; 8</v>
      </c>
      <c r="I461">
        <v>15</v>
      </c>
      <c r="J461">
        <v>25</v>
      </c>
      <c r="K461">
        <v>10</v>
      </c>
      <c r="L461">
        <v>66</v>
      </c>
      <c r="M461">
        <v>3</v>
      </c>
      <c r="N461">
        <v>57</v>
      </c>
      <c r="O461">
        <v>80</v>
      </c>
      <c r="P461">
        <v>9</v>
      </c>
      <c r="Q461">
        <v>0</v>
      </c>
      <c r="R461">
        <v>12</v>
      </c>
      <c r="S461">
        <v>53</v>
      </c>
      <c r="T461">
        <v>2</v>
      </c>
      <c r="U461">
        <v>138</v>
      </c>
      <c r="V461">
        <f t="shared" si="15"/>
        <v>430</v>
      </c>
      <c r="W461">
        <v>3.4458760000000002</v>
      </c>
      <c r="X461">
        <v>3.5025770000000001</v>
      </c>
      <c r="Y461">
        <v>3.4432990000000001</v>
      </c>
      <c r="Z461">
        <v>3.5283509999999998</v>
      </c>
      <c r="AB461">
        <v>3.6932990000000001</v>
      </c>
      <c r="AC461">
        <v>194</v>
      </c>
    </row>
    <row r="462" spans="1:29" x14ac:dyDescent="0.2">
      <c r="A462" t="s">
        <v>1509</v>
      </c>
      <c r="B462" t="s">
        <v>1333</v>
      </c>
      <c r="C462" t="s">
        <v>1479</v>
      </c>
      <c r="D462" t="s">
        <v>31</v>
      </c>
      <c r="E462" t="s">
        <v>1510</v>
      </c>
      <c r="F462" t="s">
        <v>1511</v>
      </c>
      <c r="G462">
        <v>4.4000000000000004</v>
      </c>
      <c r="H462" t="str">
        <f t="shared" si="14"/>
        <v>ABV btwn 4 &amp; 8</v>
      </c>
      <c r="I462">
        <v>15</v>
      </c>
      <c r="J462">
        <v>25</v>
      </c>
      <c r="K462">
        <v>10</v>
      </c>
      <c r="L462">
        <v>31</v>
      </c>
      <c r="M462">
        <v>7</v>
      </c>
      <c r="N462">
        <v>35</v>
      </c>
      <c r="O462">
        <v>86</v>
      </c>
      <c r="P462">
        <v>2</v>
      </c>
      <c r="Q462">
        <v>0</v>
      </c>
      <c r="R462">
        <v>3</v>
      </c>
      <c r="S462">
        <v>34</v>
      </c>
      <c r="T462">
        <v>6</v>
      </c>
      <c r="U462">
        <v>120</v>
      </c>
      <c r="V462">
        <f t="shared" si="15"/>
        <v>334</v>
      </c>
      <c r="W462">
        <v>3.5436679999999998</v>
      </c>
      <c r="X462">
        <v>3.7074240000000001</v>
      </c>
      <c r="Y462">
        <v>3.502183</v>
      </c>
      <c r="Z462">
        <v>3.5807859999999998</v>
      </c>
      <c r="AB462">
        <v>3.7576420000000001</v>
      </c>
      <c r="AC462">
        <v>229</v>
      </c>
    </row>
    <row r="463" spans="1:29" x14ac:dyDescent="0.2">
      <c r="A463" t="s">
        <v>1512</v>
      </c>
      <c r="B463" t="s">
        <v>1333</v>
      </c>
      <c r="C463" t="s">
        <v>1479</v>
      </c>
      <c r="D463" t="s">
        <v>868</v>
      </c>
      <c r="E463" t="s">
        <v>1513</v>
      </c>
      <c r="F463" t="s">
        <v>1514</v>
      </c>
      <c r="G463">
        <v>7</v>
      </c>
      <c r="H463" t="str">
        <f t="shared" si="14"/>
        <v>ABV btwn 4 &amp; 8</v>
      </c>
      <c r="I463">
        <v>15</v>
      </c>
      <c r="J463">
        <v>25</v>
      </c>
      <c r="K463">
        <v>11</v>
      </c>
      <c r="L463">
        <v>80</v>
      </c>
      <c r="M463">
        <v>18</v>
      </c>
      <c r="N463">
        <v>60</v>
      </c>
      <c r="O463">
        <v>66</v>
      </c>
      <c r="P463">
        <v>4</v>
      </c>
      <c r="Q463">
        <v>0</v>
      </c>
      <c r="R463">
        <v>9</v>
      </c>
      <c r="S463">
        <v>56</v>
      </c>
      <c r="T463">
        <v>8</v>
      </c>
      <c r="U463">
        <v>130</v>
      </c>
      <c r="V463">
        <f t="shared" si="15"/>
        <v>442</v>
      </c>
      <c r="W463">
        <v>3.8319999999999999</v>
      </c>
      <c r="X463">
        <v>3.7759999999999998</v>
      </c>
      <c r="Y463">
        <v>3.7160000000000002</v>
      </c>
      <c r="Z463">
        <v>3.8759999999999999</v>
      </c>
      <c r="AB463">
        <v>3.8479999999999999</v>
      </c>
      <c r="AC463">
        <v>125</v>
      </c>
    </row>
    <row r="464" spans="1:29" x14ac:dyDescent="0.2">
      <c r="A464" t="s">
        <v>1515</v>
      </c>
      <c r="B464" t="s">
        <v>1333</v>
      </c>
      <c r="C464" t="s">
        <v>1479</v>
      </c>
      <c r="D464" t="s">
        <v>1482</v>
      </c>
      <c r="E464" t="s">
        <v>1516</v>
      </c>
      <c r="F464" t="s">
        <v>1517</v>
      </c>
      <c r="G464">
        <v>5.5</v>
      </c>
      <c r="H464" t="str">
        <f t="shared" si="14"/>
        <v>ABV btwn 4 &amp; 8</v>
      </c>
      <c r="I464">
        <v>15</v>
      </c>
      <c r="J464">
        <v>25</v>
      </c>
      <c r="K464">
        <v>6</v>
      </c>
      <c r="L464">
        <v>66</v>
      </c>
      <c r="M464">
        <v>12</v>
      </c>
      <c r="N464">
        <v>19</v>
      </c>
      <c r="O464">
        <v>133</v>
      </c>
      <c r="P464">
        <v>18</v>
      </c>
      <c r="Q464">
        <v>3</v>
      </c>
      <c r="R464">
        <v>60</v>
      </c>
      <c r="S464">
        <v>17</v>
      </c>
      <c r="T464">
        <v>72</v>
      </c>
      <c r="U464">
        <v>162</v>
      </c>
      <c r="V464">
        <f t="shared" si="15"/>
        <v>568</v>
      </c>
      <c r="W464">
        <v>4.0147060000000003</v>
      </c>
      <c r="X464">
        <v>3.9705879999999998</v>
      </c>
      <c r="Y464">
        <v>3.7904409999999999</v>
      </c>
      <c r="Z464">
        <v>4.125</v>
      </c>
      <c r="AB464">
        <v>3.9742649999999999</v>
      </c>
      <c r="AC464">
        <v>136</v>
      </c>
    </row>
    <row r="465" spans="1:29" x14ac:dyDescent="0.2">
      <c r="A465" t="s">
        <v>1518</v>
      </c>
      <c r="B465" t="s">
        <v>1333</v>
      </c>
      <c r="C465" t="s">
        <v>1479</v>
      </c>
      <c r="D465" t="s">
        <v>193</v>
      </c>
      <c r="E465" t="s">
        <v>1519</v>
      </c>
      <c r="F465" t="s">
        <v>1520</v>
      </c>
      <c r="G465">
        <v>5</v>
      </c>
      <c r="H465" t="str">
        <f t="shared" si="14"/>
        <v>ABV btwn 4 &amp; 8</v>
      </c>
      <c r="I465">
        <v>15</v>
      </c>
      <c r="J465">
        <v>25</v>
      </c>
      <c r="K465">
        <v>14</v>
      </c>
      <c r="L465">
        <v>64</v>
      </c>
      <c r="M465">
        <v>3</v>
      </c>
      <c r="N465">
        <v>54</v>
      </c>
      <c r="O465">
        <v>59</v>
      </c>
      <c r="P465">
        <v>16</v>
      </c>
      <c r="Q465">
        <v>0</v>
      </c>
      <c r="R465">
        <v>15</v>
      </c>
      <c r="S465">
        <v>52</v>
      </c>
      <c r="T465">
        <v>8</v>
      </c>
      <c r="U465">
        <v>148</v>
      </c>
      <c r="V465">
        <f t="shared" si="15"/>
        <v>433</v>
      </c>
      <c r="W465">
        <v>3.626096</v>
      </c>
      <c r="X465">
        <v>3.7653509999999999</v>
      </c>
      <c r="Y465">
        <v>3.5877189999999999</v>
      </c>
      <c r="Z465">
        <v>3.7083330000000001</v>
      </c>
      <c r="AB465">
        <v>3.9002189999999999</v>
      </c>
      <c r="AC465">
        <v>456</v>
      </c>
    </row>
    <row r="466" spans="1:29" x14ac:dyDescent="0.2">
      <c r="A466" t="s">
        <v>1521</v>
      </c>
      <c r="B466" t="s">
        <v>1333</v>
      </c>
      <c r="C466" t="s">
        <v>1479</v>
      </c>
      <c r="D466" t="s">
        <v>1522</v>
      </c>
      <c r="E466" t="s">
        <v>1523</v>
      </c>
      <c r="F466" t="s">
        <v>40</v>
      </c>
      <c r="G466">
        <v>5.3</v>
      </c>
      <c r="H466" t="str">
        <f t="shared" si="14"/>
        <v>ABV btwn 4 &amp; 8</v>
      </c>
      <c r="I466">
        <v>15</v>
      </c>
      <c r="J466">
        <v>25</v>
      </c>
      <c r="K466">
        <v>8</v>
      </c>
      <c r="L466">
        <v>48</v>
      </c>
      <c r="M466">
        <v>7</v>
      </c>
      <c r="N466">
        <v>57</v>
      </c>
      <c r="O466">
        <v>50</v>
      </c>
      <c r="P466">
        <v>5</v>
      </c>
      <c r="Q466">
        <v>1</v>
      </c>
      <c r="R466">
        <v>7</v>
      </c>
      <c r="S466">
        <v>47</v>
      </c>
      <c r="T466">
        <v>1</v>
      </c>
      <c r="U466">
        <v>114</v>
      </c>
      <c r="V466">
        <f t="shared" si="15"/>
        <v>345</v>
      </c>
      <c r="W466">
        <v>3.4460090000000001</v>
      </c>
      <c r="X466">
        <v>3.6478869999999999</v>
      </c>
      <c r="Y466">
        <v>3.4624410000000001</v>
      </c>
      <c r="Z466">
        <v>3.5258219999999998</v>
      </c>
      <c r="AB466">
        <v>3.629108</v>
      </c>
      <c r="AC466">
        <v>213</v>
      </c>
    </row>
    <row r="467" spans="1:29" x14ac:dyDescent="0.2">
      <c r="A467" t="s">
        <v>1333</v>
      </c>
      <c r="B467" t="s">
        <v>1333</v>
      </c>
      <c r="C467" t="s">
        <v>1479</v>
      </c>
      <c r="D467" t="s">
        <v>1524</v>
      </c>
      <c r="E467" t="s">
        <v>1525</v>
      </c>
      <c r="F467" t="s">
        <v>1526</v>
      </c>
      <c r="G467">
        <v>6</v>
      </c>
      <c r="H467" t="str">
        <f t="shared" si="14"/>
        <v>ABV btwn 4 &amp; 8</v>
      </c>
      <c r="I467">
        <v>15</v>
      </c>
      <c r="J467">
        <v>25</v>
      </c>
      <c r="K467">
        <v>19</v>
      </c>
      <c r="L467">
        <v>34</v>
      </c>
      <c r="M467">
        <v>6</v>
      </c>
      <c r="N467">
        <v>34</v>
      </c>
      <c r="O467">
        <v>42</v>
      </c>
      <c r="P467">
        <v>9</v>
      </c>
      <c r="Q467">
        <v>0</v>
      </c>
      <c r="R467">
        <v>5</v>
      </c>
      <c r="S467">
        <v>30</v>
      </c>
      <c r="T467">
        <v>0</v>
      </c>
      <c r="U467">
        <v>84</v>
      </c>
      <c r="V467">
        <f t="shared" si="15"/>
        <v>263</v>
      </c>
      <c r="W467">
        <v>3.7346940000000002</v>
      </c>
      <c r="X467">
        <v>3.8826529999999999</v>
      </c>
      <c r="Y467">
        <v>3.8112240000000002</v>
      </c>
      <c r="Z467">
        <v>3.8979590000000002</v>
      </c>
      <c r="AB467">
        <v>3.9948980000000001</v>
      </c>
      <c r="AC467">
        <v>98</v>
      </c>
    </row>
    <row r="468" spans="1:29" x14ac:dyDescent="0.2">
      <c r="A468" t="s">
        <v>1527</v>
      </c>
      <c r="B468" t="s">
        <v>1333</v>
      </c>
      <c r="C468" t="s">
        <v>1479</v>
      </c>
      <c r="D468" t="s">
        <v>238</v>
      </c>
      <c r="E468" t="s">
        <v>1528</v>
      </c>
      <c r="F468" t="s">
        <v>40</v>
      </c>
      <c r="G468">
        <v>5.4</v>
      </c>
      <c r="H468" t="str">
        <f t="shared" si="14"/>
        <v>ABV btwn 4 &amp; 8</v>
      </c>
      <c r="I468">
        <v>15</v>
      </c>
      <c r="J468">
        <v>25</v>
      </c>
      <c r="K468">
        <v>20</v>
      </c>
      <c r="L468">
        <v>72</v>
      </c>
      <c r="M468">
        <v>14</v>
      </c>
      <c r="N468">
        <v>50</v>
      </c>
      <c r="O468">
        <v>78</v>
      </c>
      <c r="P468">
        <v>7</v>
      </c>
      <c r="Q468">
        <v>0</v>
      </c>
      <c r="R468">
        <v>9</v>
      </c>
      <c r="S468">
        <v>32</v>
      </c>
      <c r="T468">
        <v>7</v>
      </c>
      <c r="U468">
        <v>133</v>
      </c>
      <c r="V468">
        <f t="shared" si="15"/>
        <v>422</v>
      </c>
      <c r="W468">
        <v>3.477376</v>
      </c>
      <c r="X468">
        <v>3.6561089999999998</v>
      </c>
      <c r="Y468">
        <v>3.4932129999999999</v>
      </c>
      <c r="Z468">
        <v>3.6447959999999999</v>
      </c>
      <c r="AB468">
        <v>3.708145</v>
      </c>
      <c r="AC468">
        <v>221</v>
      </c>
    </row>
    <row r="469" spans="1:29" x14ac:dyDescent="0.2">
      <c r="A469" t="s">
        <v>1497</v>
      </c>
      <c r="B469" t="s">
        <v>1333</v>
      </c>
      <c r="C469" t="s">
        <v>1479</v>
      </c>
      <c r="D469" t="s">
        <v>1414</v>
      </c>
      <c r="E469" t="s">
        <v>1529</v>
      </c>
      <c r="F469" t="s">
        <v>1530</v>
      </c>
      <c r="G469">
        <v>5.4</v>
      </c>
      <c r="H469" t="str">
        <f t="shared" si="14"/>
        <v>ABV btwn 4 &amp; 8</v>
      </c>
      <c r="I469">
        <v>15</v>
      </c>
      <c r="J469">
        <v>25</v>
      </c>
      <c r="K469">
        <v>8</v>
      </c>
      <c r="L469">
        <v>62</v>
      </c>
      <c r="M469">
        <v>18</v>
      </c>
      <c r="N469">
        <v>53</v>
      </c>
      <c r="O469">
        <v>62</v>
      </c>
      <c r="P469">
        <v>4</v>
      </c>
      <c r="Q469">
        <v>0</v>
      </c>
      <c r="R469">
        <v>6</v>
      </c>
      <c r="S469">
        <v>35</v>
      </c>
      <c r="T469">
        <v>15</v>
      </c>
      <c r="U469">
        <v>168</v>
      </c>
      <c r="V469">
        <f t="shared" si="15"/>
        <v>431</v>
      </c>
      <c r="W469">
        <v>3.6684209999999999</v>
      </c>
      <c r="X469">
        <v>3.5973679999999999</v>
      </c>
      <c r="Y469">
        <v>3.5315789999999998</v>
      </c>
      <c r="Z469">
        <v>3.65</v>
      </c>
      <c r="AB469">
        <v>3.723684</v>
      </c>
      <c r="AC469">
        <v>190</v>
      </c>
    </row>
    <row r="470" spans="1:29" x14ac:dyDescent="0.2">
      <c r="A470" t="s">
        <v>1531</v>
      </c>
      <c r="B470" t="s">
        <v>1333</v>
      </c>
      <c r="C470" t="s">
        <v>1479</v>
      </c>
      <c r="D470" t="s">
        <v>470</v>
      </c>
      <c r="E470" t="s">
        <v>1532</v>
      </c>
      <c r="F470" t="s">
        <v>1533</v>
      </c>
      <c r="G470">
        <v>4.3</v>
      </c>
      <c r="H470" t="str">
        <f t="shared" si="14"/>
        <v>ABV btwn 4 &amp; 8</v>
      </c>
      <c r="I470">
        <v>15</v>
      </c>
      <c r="J470">
        <v>25</v>
      </c>
      <c r="K470">
        <v>12</v>
      </c>
      <c r="L470">
        <v>55</v>
      </c>
      <c r="M470">
        <v>12</v>
      </c>
      <c r="N470">
        <v>46</v>
      </c>
      <c r="O470">
        <v>66</v>
      </c>
      <c r="P470">
        <v>13</v>
      </c>
      <c r="Q470">
        <v>0</v>
      </c>
      <c r="R470">
        <v>10</v>
      </c>
      <c r="S470">
        <v>53</v>
      </c>
      <c r="T470">
        <v>4</v>
      </c>
      <c r="U470">
        <v>130</v>
      </c>
      <c r="V470">
        <f t="shared" si="15"/>
        <v>401</v>
      </c>
      <c r="W470">
        <v>3.5176989999999999</v>
      </c>
      <c r="X470">
        <v>3.6991149999999999</v>
      </c>
      <c r="Y470">
        <v>3.5176989999999999</v>
      </c>
      <c r="Z470">
        <v>3.6017700000000001</v>
      </c>
      <c r="AB470">
        <v>3.743363</v>
      </c>
      <c r="AC470">
        <v>113</v>
      </c>
    </row>
    <row r="471" spans="1:29" x14ac:dyDescent="0.2">
      <c r="A471" t="s">
        <v>1534</v>
      </c>
      <c r="B471" t="s">
        <v>1333</v>
      </c>
      <c r="C471" t="s">
        <v>1479</v>
      </c>
      <c r="D471" t="s">
        <v>1308</v>
      </c>
      <c r="E471" t="s">
        <v>1535</v>
      </c>
      <c r="F471" t="s">
        <v>40</v>
      </c>
      <c r="G471">
        <v>6.5</v>
      </c>
      <c r="H471" t="str">
        <f t="shared" si="14"/>
        <v>ABV btwn 4 &amp; 8</v>
      </c>
      <c r="I471">
        <v>15</v>
      </c>
      <c r="J471">
        <v>25</v>
      </c>
      <c r="K471">
        <v>8</v>
      </c>
      <c r="L471">
        <v>45</v>
      </c>
      <c r="M471">
        <v>6</v>
      </c>
      <c r="N471">
        <v>36</v>
      </c>
      <c r="O471">
        <v>70</v>
      </c>
      <c r="P471">
        <v>15</v>
      </c>
      <c r="Q471">
        <v>1</v>
      </c>
      <c r="R471">
        <v>15</v>
      </c>
      <c r="S471">
        <v>31</v>
      </c>
      <c r="T471">
        <v>4</v>
      </c>
      <c r="U471">
        <v>112</v>
      </c>
      <c r="V471">
        <f t="shared" si="15"/>
        <v>343</v>
      </c>
      <c r="W471">
        <v>3.6363639999999999</v>
      </c>
      <c r="X471">
        <v>3.8181820000000002</v>
      </c>
      <c r="Y471">
        <v>3.9090910000000001</v>
      </c>
      <c r="Z471">
        <v>3.8181820000000002</v>
      </c>
      <c r="AB471">
        <v>3.8636360000000001</v>
      </c>
      <c r="AC471">
        <v>11</v>
      </c>
    </row>
    <row r="472" spans="1:29" x14ac:dyDescent="0.2">
      <c r="A472" t="s">
        <v>1497</v>
      </c>
      <c r="B472" t="s">
        <v>1333</v>
      </c>
      <c r="C472" t="s">
        <v>1479</v>
      </c>
      <c r="D472" t="s">
        <v>1261</v>
      </c>
      <c r="E472" t="s">
        <v>1536</v>
      </c>
      <c r="F472" t="s">
        <v>1537</v>
      </c>
      <c r="G472">
        <v>4.7</v>
      </c>
      <c r="H472" t="str">
        <f t="shared" si="14"/>
        <v>ABV btwn 4 &amp; 8</v>
      </c>
      <c r="I472">
        <v>15</v>
      </c>
      <c r="J472">
        <v>25</v>
      </c>
      <c r="K472">
        <v>17</v>
      </c>
      <c r="L472">
        <v>58</v>
      </c>
      <c r="M472">
        <v>4</v>
      </c>
      <c r="N472">
        <v>54</v>
      </c>
      <c r="O472">
        <v>67</v>
      </c>
      <c r="P472">
        <v>8</v>
      </c>
      <c r="Q472">
        <v>0</v>
      </c>
      <c r="R472">
        <v>7</v>
      </c>
      <c r="S472">
        <v>60</v>
      </c>
      <c r="T472">
        <v>3</v>
      </c>
      <c r="U472">
        <v>141</v>
      </c>
      <c r="V472">
        <f t="shared" si="15"/>
        <v>419</v>
      </c>
      <c r="W472">
        <v>3.5390619999999999</v>
      </c>
      <c r="X472">
        <v>3.7421880000000001</v>
      </c>
      <c r="Y472">
        <v>3.4882810000000002</v>
      </c>
      <c r="Z472">
        <v>3.5546880000000001</v>
      </c>
      <c r="AB472">
        <v>3.6289060000000002</v>
      </c>
      <c r="AC472">
        <v>128</v>
      </c>
    </row>
    <row r="473" spans="1:29" x14ac:dyDescent="0.2">
      <c r="A473" t="s">
        <v>1538</v>
      </c>
      <c r="B473" t="s">
        <v>1333</v>
      </c>
      <c r="C473" t="s">
        <v>1479</v>
      </c>
      <c r="D473" t="s">
        <v>442</v>
      </c>
      <c r="E473" t="s">
        <v>1539</v>
      </c>
      <c r="F473" t="s">
        <v>1540</v>
      </c>
      <c r="G473">
        <v>9.9</v>
      </c>
      <c r="H473" t="str">
        <f t="shared" si="14"/>
        <v>ABV btwn 8 &amp;12</v>
      </c>
      <c r="I473">
        <v>15</v>
      </c>
      <c r="J473">
        <v>25</v>
      </c>
      <c r="K473">
        <v>9</v>
      </c>
      <c r="L473">
        <v>49</v>
      </c>
      <c r="M473">
        <v>49</v>
      </c>
      <c r="N473">
        <v>18</v>
      </c>
      <c r="O473">
        <v>158</v>
      </c>
      <c r="P473">
        <v>25</v>
      </c>
      <c r="Q473">
        <v>0</v>
      </c>
      <c r="R473">
        <v>38</v>
      </c>
      <c r="S473">
        <v>28</v>
      </c>
      <c r="T473">
        <v>15</v>
      </c>
      <c r="U473">
        <v>152</v>
      </c>
      <c r="V473">
        <f t="shared" si="15"/>
        <v>541</v>
      </c>
      <c r="W473">
        <v>3.8333330000000001</v>
      </c>
      <c r="X473">
        <v>3.7643680000000002</v>
      </c>
      <c r="Y473">
        <v>3.7873559999999999</v>
      </c>
      <c r="Z473">
        <v>3.6666669999999999</v>
      </c>
      <c r="AB473">
        <v>3.574713</v>
      </c>
      <c r="AC473">
        <v>87</v>
      </c>
    </row>
    <row r="474" spans="1:29" x14ac:dyDescent="0.2">
      <c r="A474" t="s">
        <v>1541</v>
      </c>
      <c r="B474" t="s">
        <v>1333</v>
      </c>
      <c r="C474" t="s">
        <v>1479</v>
      </c>
      <c r="D474" t="s">
        <v>1542</v>
      </c>
      <c r="E474" t="s">
        <v>1543</v>
      </c>
      <c r="F474" t="s">
        <v>40</v>
      </c>
      <c r="G474">
        <v>5.2</v>
      </c>
      <c r="H474" t="str">
        <f t="shared" si="14"/>
        <v>ABV btwn 4 &amp; 8</v>
      </c>
      <c r="I474">
        <v>15</v>
      </c>
      <c r="J474">
        <v>25</v>
      </c>
      <c r="K474">
        <v>13</v>
      </c>
      <c r="L474">
        <v>54</v>
      </c>
      <c r="M474">
        <v>9</v>
      </c>
      <c r="N474">
        <v>24</v>
      </c>
      <c r="O474">
        <v>48</v>
      </c>
      <c r="P474">
        <v>12</v>
      </c>
      <c r="Q474">
        <v>0</v>
      </c>
      <c r="R474">
        <v>11</v>
      </c>
      <c r="S474">
        <v>21</v>
      </c>
      <c r="T474">
        <v>2</v>
      </c>
      <c r="U474">
        <v>103</v>
      </c>
      <c r="V474">
        <f t="shared" si="15"/>
        <v>297</v>
      </c>
      <c r="W474">
        <v>3.5925929999999999</v>
      </c>
      <c r="X474">
        <v>3.6111110000000002</v>
      </c>
      <c r="Y474">
        <v>3.5246909999999998</v>
      </c>
      <c r="Z474">
        <v>3.6790120000000002</v>
      </c>
      <c r="AB474">
        <v>3.7901229999999999</v>
      </c>
      <c r="AC474">
        <v>81</v>
      </c>
    </row>
    <row r="475" spans="1:29" x14ac:dyDescent="0.2">
      <c r="A475" t="s">
        <v>1544</v>
      </c>
      <c r="B475" t="s">
        <v>1333</v>
      </c>
      <c r="C475" t="s">
        <v>1479</v>
      </c>
      <c r="D475" t="s">
        <v>273</v>
      </c>
      <c r="E475" t="s">
        <v>1545</v>
      </c>
      <c r="F475" t="s">
        <v>1546</v>
      </c>
      <c r="G475">
        <v>5</v>
      </c>
      <c r="H475" t="str">
        <f t="shared" si="14"/>
        <v>ABV btwn 4 &amp; 8</v>
      </c>
      <c r="I475">
        <v>15</v>
      </c>
      <c r="J475">
        <v>25</v>
      </c>
      <c r="K475">
        <v>11</v>
      </c>
      <c r="L475">
        <v>48</v>
      </c>
      <c r="M475">
        <v>8</v>
      </c>
      <c r="N475">
        <v>29</v>
      </c>
      <c r="O475">
        <v>65</v>
      </c>
      <c r="P475">
        <v>5</v>
      </c>
      <c r="Q475">
        <v>0</v>
      </c>
      <c r="R475">
        <v>5</v>
      </c>
      <c r="S475">
        <v>29</v>
      </c>
      <c r="T475">
        <v>8</v>
      </c>
      <c r="U475">
        <v>147</v>
      </c>
      <c r="V475">
        <f t="shared" si="15"/>
        <v>355</v>
      </c>
      <c r="W475">
        <v>3.9375</v>
      </c>
      <c r="X475">
        <v>3.5</v>
      </c>
      <c r="Y475">
        <v>3.5625</v>
      </c>
      <c r="Z475">
        <v>3.75</v>
      </c>
      <c r="AB475">
        <v>3.5</v>
      </c>
      <c r="AC475">
        <v>8</v>
      </c>
    </row>
    <row r="476" spans="1:29" x14ac:dyDescent="0.2">
      <c r="A476" t="s">
        <v>1333</v>
      </c>
      <c r="B476" t="s">
        <v>1333</v>
      </c>
      <c r="C476" t="s">
        <v>1479</v>
      </c>
      <c r="D476" t="s">
        <v>1547</v>
      </c>
      <c r="E476" t="s">
        <v>1548</v>
      </c>
      <c r="F476" t="s">
        <v>1549</v>
      </c>
      <c r="G476">
        <v>6.7</v>
      </c>
      <c r="H476" t="str">
        <f t="shared" si="14"/>
        <v>ABV btwn 4 &amp; 8</v>
      </c>
      <c r="I476">
        <v>15</v>
      </c>
      <c r="J476">
        <v>25</v>
      </c>
      <c r="K476">
        <v>17</v>
      </c>
      <c r="L476">
        <v>83</v>
      </c>
      <c r="M476">
        <v>13</v>
      </c>
      <c r="N476">
        <v>64</v>
      </c>
      <c r="O476">
        <v>90</v>
      </c>
      <c r="P476">
        <v>9</v>
      </c>
      <c r="Q476">
        <v>0</v>
      </c>
      <c r="R476">
        <v>6</v>
      </c>
      <c r="S476">
        <v>54</v>
      </c>
      <c r="T476">
        <v>11</v>
      </c>
      <c r="U476">
        <v>154</v>
      </c>
      <c r="V476">
        <f t="shared" si="15"/>
        <v>501</v>
      </c>
      <c r="W476">
        <v>3.714286</v>
      </c>
      <c r="X476">
        <v>3.8571430000000002</v>
      </c>
      <c r="Y476">
        <v>3.8571430000000002</v>
      </c>
      <c r="Z476">
        <v>3.9047619999999998</v>
      </c>
      <c r="AB476">
        <v>3.8571430000000002</v>
      </c>
      <c r="AC476">
        <v>21</v>
      </c>
    </row>
    <row r="477" spans="1:29" x14ac:dyDescent="0.2">
      <c r="A477" t="s">
        <v>1550</v>
      </c>
      <c r="B477" t="s">
        <v>1333</v>
      </c>
      <c r="C477" t="s">
        <v>1479</v>
      </c>
      <c r="D477" t="s">
        <v>1551</v>
      </c>
      <c r="E477" t="s">
        <v>1552</v>
      </c>
      <c r="F477" t="s">
        <v>1553</v>
      </c>
      <c r="G477">
        <v>4.8</v>
      </c>
      <c r="H477" t="str">
        <f t="shared" si="14"/>
        <v>ABV btwn 4 &amp; 8</v>
      </c>
      <c r="I477">
        <v>15</v>
      </c>
      <c r="J477">
        <v>25</v>
      </c>
      <c r="K477">
        <v>13</v>
      </c>
      <c r="L477">
        <v>55</v>
      </c>
      <c r="M477">
        <v>2</v>
      </c>
      <c r="N477">
        <v>25</v>
      </c>
      <c r="O477">
        <v>64</v>
      </c>
      <c r="P477">
        <v>13</v>
      </c>
      <c r="Q477">
        <v>1</v>
      </c>
      <c r="R477">
        <v>21</v>
      </c>
      <c r="S477">
        <v>28</v>
      </c>
      <c r="T477">
        <v>2</v>
      </c>
      <c r="U477">
        <v>117</v>
      </c>
      <c r="V477">
        <f t="shared" si="15"/>
        <v>341</v>
      </c>
      <c r="W477">
        <v>3.125</v>
      </c>
      <c r="X477">
        <v>3.5</v>
      </c>
      <c r="Y477">
        <v>3</v>
      </c>
      <c r="Z477">
        <v>3</v>
      </c>
      <c r="AB477">
        <v>3.25</v>
      </c>
      <c r="AC477">
        <v>4</v>
      </c>
    </row>
    <row r="478" spans="1:29" x14ac:dyDescent="0.2">
      <c r="A478" t="s">
        <v>1497</v>
      </c>
      <c r="B478" t="s">
        <v>1333</v>
      </c>
      <c r="C478" t="s">
        <v>1479</v>
      </c>
      <c r="D478" t="s">
        <v>281</v>
      </c>
      <c r="E478" t="s">
        <v>1554</v>
      </c>
      <c r="F478" t="s">
        <v>1555</v>
      </c>
      <c r="G478">
        <v>5.2</v>
      </c>
      <c r="H478" t="str">
        <f t="shared" si="14"/>
        <v>ABV btwn 4 &amp; 8</v>
      </c>
      <c r="I478">
        <v>15</v>
      </c>
      <c r="J478">
        <v>25</v>
      </c>
      <c r="K478">
        <v>23</v>
      </c>
      <c r="L478">
        <v>49</v>
      </c>
      <c r="M478">
        <v>10</v>
      </c>
      <c r="N478">
        <v>35</v>
      </c>
      <c r="O478">
        <v>54</v>
      </c>
      <c r="P478">
        <v>4</v>
      </c>
      <c r="Q478">
        <v>1</v>
      </c>
      <c r="R478">
        <v>4</v>
      </c>
      <c r="S478">
        <v>45</v>
      </c>
      <c r="T478">
        <v>2</v>
      </c>
      <c r="U478">
        <v>127</v>
      </c>
      <c r="V478">
        <f t="shared" si="15"/>
        <v>354</v>
      </c>
      <c r="W478">
        <v>3.3385419999999999</v>
      </c>
      <c r="X478">
        <v>3.6354169999999999</v>
      </c>
      <c r="Y478">
        <v>3.3020830000000001</v>
      </c>
      <c r="Z478">
        <v>3.3802080000000001</v>
      </c>
      <c r="AB478">
        <v>3.4895830000000001</v>
      </c>
      <c r="AC478">
        <v>96</v>
      </c>
    </row>
    <row r="479" spans="1:29" x14ac:dyDescent="0.2">
      <c r="A479" t="s">
        <v>1333</v>
      </c>
      <c r="B479" t="s">
        <v>1333</v>
      </c>
      <c r="C479" t="s">
        <v>1479</v>
      </c>
      <c r="D479" t="s">
        <v>1136</v>
      </c>
      <c r="E479" t="s">
        <v>1556</v>
      </c>
      <c r="F479" t="s">
        <v>40</v>
      </c>
      <c r="G479">
        <v>5.3</v>
      </c>
      <c r="H479" t="str">
        <f t="shared" si="14"/>
        <v>ABV btwn 4 &amp; 8</v>
      </c>
      <c r="I479">
        <v>15</v>
      </c>
      <c r="J479">
        <v>25</v>
      </c>
      <c r="K479">
        <v>11</v>
      </c>
      <c r="L479">
        <v>69</v>
      </c>
      <c r="M479">
        <v>8</v>
      </c>
      <c r="N479">
        <v>36</v>
      </c>
      <c r="O479">
        <v>72</v>
      </c>
      <c r="P479">
        <v>12</v>
      </c>
      <c r="Q479">
        <v>0</v>
      </c>
      <c r="R479">
        <v>8</v>
      </c>
      <c r="S479">
        <v>37</v>
      </c>
      <c r="T479">
        <v>6</v>
      </c>
      <c r="U479">
        <v>117</v>
      </c>
      <c r="V479">
        <f t="shared" si="15"/>
        <v>376</v>
      </c>
      <c r="W479">
        <v>3.483333</v>
      </c>
      <c r="X479">
        <v>3.45</v>
      </c>
      <c r="Y479">
        <v>3.4916670000000001</v>
      </c>
      <c r="Z479">
        <v>3.5666669999999998</v>
      </c>
      <c r="AB479">
        <v>3.6666669999999999</v>
      </c>
      <c r="AC479">
        <v>120</v>
      </c>
    </row>
    <row r="480" spans="1:29" x14ac:dyDescent="0.2">
      <c r="A480" t="s">
        <v>1557</v>
      </c>
      <c r="B480" t="s">
        <v>1333</v>
      </c>
      <c r="C480" t="s">
        <v>1479</v>
      </c>
      <c r="D480" t="s">
        <v>1558</v>
      </c>
      <c r="E480" t="s">
        <v>1559</v>
      </c>
      <c r="F480" t="s">
        <v>1560</v>
      </c>
      <c r="G480">
        <v>6</v>
      </c>
      <c r="H480" t="str">
        <f t="shared" si="14"/>
        <v>ABV btwn 4 &amp; 8</v>
      </c>
      <c r="I480">
        <v>15</v>
      </c>
      <c r="J480">
        <v>25</v>
      </c>
      <c r="K480">
        <v>9</v>
      </c>
      <c r="L480">
        <v>30</v>
      </c>
      <c r="M480">
        <v>4</v>
      </c>
      <c r="N480">
        <v>15</v>
      </c>
      <c r="O480">
        <v>97</v>
      </c>
      <c r="P480">
        <v>8</v>
      </c>
      <c r="Q480">
        <v>0</v>
      </c>
      <c r="R480">
        <v>6</v>
      </c>
      <c r="S480">
        <v>30</v>
      </c>
      <c r="T480">
        <v>2</v>
      </c>
      <c r="U480">
        <v>135</v>
      </c>
      <c r="V480">
        <f t="shared" si="15"/>
        <v>336</v>
      </c>
      <c r="W480">
        <v>3.65625</v>
      </c>
      <c r="X480">
        <v>3.46875</v>
      </c>
      <c r="Y480">
        <v>3.46875</v>
      </c>
      <c r="Z480">
        <v>3.5625</v>
      </c>
      <c r="AB480">
        <v>3.84375</v>
      </c>
      <c r="AC480">
        <v>16</v>
      </c>
    </row>
    <row r="481" spans="1:29" x14ac:dyDescent="0.2">
      <c r="A481" t="s">
        <v>1561</v>
      </c>
      <c r="B481" t="s">
        <v>1333</v>
      </c>
      <c r="C481" t="s">
        <v>1479</v>
      </c>
      <c r="D481" t="s">
        <v>439</v>
      </c>
      <c r="E481" t="s">
        <v>1562</v>
      </c>
      <c r="F481" t="s">
        <v>1563</v>
      </c>
      <c r="G481">
        <v>5.15</v>
      </c>
      <c r="H481" t="str">
        <f t="shared" si="14"/>
        <v>ABV btwn 4 &amp; 8</v>
      </c>
      <c r="I481">
        <v>15</v>
      </c>
      <c r="J481">
        <v>25</v>
      </c>
      <c r="K481">
        <v>10</v>
      </c>
      <c r="L481">
        <v>62</v>
      </c>
      <c r="M481">
        <v>11</v>
      </c>
      <c r="N481">
        <v>41</v>
      </c>
      <c r="O481">
        <v>74</v>
      </c>
      <c r="P481">
        <v>9</v>
      </c>
      <c r="Q481">
        <v>0</v>
      </c>
      <c r="R481">
        <v>12</v>
      </c>
      <c r="S481">
        <v>39</v>
      </c>
      <c r="T481">
        <v>2</v>
      </c>
      <c r="U481">
        <v>142</v>
      </c>
      <c r="V481">
        <f t="shared" si="15"/>
        <v>402</v>
      </c>
      <c r="W481">
        <v>3.4869569999999999</v>
      </c>
      <c r="X481">
        <v>3.678261</v>
      </c>
      <c r="Y481">
        <v>3.2913039999999998</v>
      </c>
      <c r="Z481">
        <v>3.4043480000000002</v>
      </c>
      <c r="AB481">
        <v>3.5434779999999999</v>
      </c>
      <c r="AC481">
        <v>115</v>
      </c>
    </row>
    <row r="482" spans="1:29" x14ac:dyDescent="0.2">
      <c r="A482" t="s">
        <v>1564</v>
      </c>
      <c r="B482" t="s">
        <v>1333</v>
      </c>
      <c r="C482" t="s">
        <v>1479</v>
      </c>
      <c r="D482" t="s">
        <v>377</v>
      </c>
      <c r="E482" t="s">
        <v>1565</v>
      </c>
      <c r="F482" t="s">
        <v>1566</v>
      </c>
      <c r="G482">
        <v>6</v>
      </c>
      <c r="H482" t="str">
        <f t="shared" si="14"/>
        <v>ABV btwn 4 &amp; 8</v>
      </c>
      <c r="I482">
        <v>15</v>
      </c>
      <c r="J482">
        <v>25</v>
      </c>
      <c r="K482">
        <v>8</v>
      </c>
      <c r="L482">
        <v>96</v>
      </c>
      <c r="M482">
        <v>11</v>
      </c>
      <c r="N482">
        <v>67</v>
      </c>
      <c r="O482">
        <v>92</v>
      </c>
      <c r="P482">
        <v>10</v>
      </c>
      <c r="Q482">
        <v>2</v>
      </c>
      <c r="R482">
        <v>13</v>
      </c>
      <c r="S482">
        <v>28</v>
      </c>
      <c r="T482">
        <v>4</v>
      </c>
      <c r="U482">
        <v>177</v>
      </c>
      <c r="V482">
        <f t="shared" si="15"/>
        <v>508</v>
      </c>
      <c r="W482">
        <v>3.9835530000000001</v>
      </c>
      <c r="X482">
        <v>3.9177629999999999</v>
      </c>
      <c r="Y482">
        <v>3.9605260000000002</v>
      </c>
      <c r="Z482">
        <v>4.0789470000000003</v>
      </c>
      <c r="AB482">
        <v>4.0460529999999997</v>
      </c>
      <c r="AC482">
        <v>152</v>
      </c>
    </row>
    <row r="483" spans="1:29" x14ac:dyDescent="0.2">
      <c r="A483" t="s">
        <v>1497</v>
      </c>
      <c r="B483" t="s">
        <v>1333</v>
      </c>
      <c r="C483" t="s">
        <v>1479</v>
      </c>
      <c r="D483" t="s">
        <v>1567</v>
      </c>
      <c r="E483" t="s">
        <v>1568</v>
      </c>
      <c r="F483" t="s">
        <v>1569</v>
      </c>
      <c r="G483">
        <v>6</v>
      </c>
      <c r="H483" t="str">
        <f t="shared" si="14"/>
        <v>ABV btwn 4 &amp; 8</v>
      </c>
      <c r="I483">
        <v>15</v>
      </c>
      <c r="J483">
        <v>25</v>
      </c>
      <c r="K483">
        <v>8</v>
      </c>
      <c r="L483">
        <v>54</v>
      </c>
      <c r="M483">
        <v>16</v>
      </c>
      <c r="N483">
        <v>42</v>
      </c>
      <c r="O483">
        <v>73</v>
      </c>
      <c r="P483">
        <v>26</v>
      </c>
      <c r="Q483">
        <v>0</v>
      </c>
      <c r="R483">
        <v>19</v>
      </c>
      <c r="S483">
        <v>52</v>
      </c>
      <c r="T483">
        <v>7</v>
      </c>
      <c r="U483">
        <v>131</v>
      </c>
      <c r="V483">
        <f t="shared" si="15"/>
        <v>428</v>
      </c>
      <c r="W483">
        <v>3.4153229999999999</v>
      </c>
      <c r="X483">
        <v>3.576613</v>
      </c>
      <c r="Y483">
        <v>3.451613</v>
      </c>
      <c r="Z483">
        <v>3.451613</v>
      </c>
      <c r="AB483">
        <v>3.572581</v>
      </c>
      <c r="AC483">
        <v>124</v>
      </c>
    </row>
    <row r="484" spans="1:29" x14ac:dyDescent="0.2">
      <c r="A484" t="s">
        <v>1570</v>
      </c>
      <c r="B484" t="s">
        <v>1333</v>
      </c>
      <c r="C484" t="s">
        <v>1479</v>
      </c>
      <c r="D484" t="s">
        <v>27</v>
      </c>
      <c r="E484" t="s">
        <v>1571</v>
      </c>
      <c r="F484" t="s">
        <v>1572</v>
      </c>
      <c r="G484">
        <v>7</v>
      </c>
      <c r="H484" t="str">
        <f t="shared" si="14"/>
        <v>ABV btwn 4 &amp; 8</v>
      </c>
      <c r="I484">
        <v>15</v>
      </c>
      <c r="J484">
        <v>25</v>
      </c>
      <c r="K484">
        <v>17</v>
      </c>
      <c r="L484">
        <v>60</v>
      </c>
      <c r="M484">
        <v>13</v>
      </c>
      <c r="N484">
        <v>111</v>
      </c>
      <c r="O484">
        <v>49</v>
      </c>
      <c r="P484">
        <v>11</v>
      </c>
      <c r="Q484">
        <v>0</v>
      </c>
      <c r="R484">
        <v>6</v>
      </c>
      <c r="S484">
        <v>31</v>
      </c>
      <c r="T484">
        <v>1</v>
      </c>
      <c r="U484">
        <v>167</v>
      </c>
      <c r="V484">
        <f t="shared" si="15"/>
        <v>466</v>
      </c>
      <c r="W484">
        <v>4.3333329999999997</v>
      </c>
      <c r="X484">
        <v>4</v>
      </c>
      <c r="Y484">
        <v>3.6666669999999999</v>
      </c>
      <c r="Z484">
        <v>4.1666670000000003</v>
      </c>
      <c r="AB484">
        <v>4</v>
      </c>
      <c r="AC484">
        <v>3</v>
      </c>
    </row>
    <row r="485" spans="1:29" x14ac:dyDescent="0.2">
      <c r="A485" t="s">
        <v>1573</v>
      </c>
      <c r="B485" t="s">
        <v>1333</v>
      </c>
      <c r="C485" t="s">
        <v>1479</v>
      </c>
      <c r="D485" t="s">
        <v>1574</v>
      </c>
      <c r="E485" t="s">
        <v>1575</v>
      </c>
      <c r="F485" t="s">
        <v>1576</v>
      </c>
      <c r="G485">
        <v>5</v>
      </c>
      <c r="H485" t="str">
        <f t="shared" si="14"/>
        <v>ABV btwn 4 &amp; 8</v>
      </c>
      <c r="I485">
        <v>15</v>
      </c>
      <c r="J485">
        <v>25</v>
      </c>
      <c r="K485">
        <v>7</v>
      </c>
      <c r="L485">
        <v>43</v>
      </c>
      <c r="M485">
        <v>5</v>
      </c>
      <c r="N485">
        <v>22</v>
      </c>
      <c r="O485">
        <v>65</v>
      </c>
      <c r="P485">
        <v>11</v>
      </c>
      <c r="Q485">
        <v>0</v>
      </c>
      <c r="R485">
        <v>7</v>
      </c>
      <c r="S485">
        <v>26</v>
      </c>
      <c r="T485">
        <v>3</v>
      </c>
      <c r="U485">
        <v>96</v>
      </c>
      <c r="V485">
        <f t="shared" si="15"/>
        <v>285</v>
      </c>
      <c r="W485">
        <v>3.240964</v>
      </c>
      <c r="X485">
        <v>3.4698799999999999</v>
      </c>
      <c r="Y485">
        <v>3.3855420000000001</v>
      </c>
      <c r="Z485">
        <v>3.3855420000000001</v>
      </c>
      <c r="AB485">
        <v>3.554217</v>
      </c>
      <c r="AC485">
        <v>83</v>
      </c>
    </row>
    <row r="486" spans="1:29" x14ac:dyDescent="0.2">
      <c r="A486" t="s">
        <v>1577</v>
      </c>
      <c r="B486" t="s">
        <v>1333</v>
      </c>
      <c r="C486" t="s">
        <v>1479</v>
      </c>
      <c r="D486" t="s">
        <v>1578</v>
      </c>
      <c r="E486" t="s">
        <v>1579</v>
      </c>
      <c r="F486" t="s">
        <v>40</v>
      </c>
      <c r="G486">
        <v>6.8</v>
      </c>
      <c r="H486" t="str">
        <f t="shared" si="14"/>
        <v>ABV btwn 4 &amp; 8</v>
      </c>
      <c r="I486">
        <v>15</v>
      </c>
      <c r="J486">
        <v>25</v>
      </c>
      <c r="K486">
        <v>13</v>
      </c>
      <c r="L486">
        <v>100</v>
      </c>
      <c r="M486">
        <v>9</v>
      </c>
      <c r="N486">
        <v>28</v>
      </c>
      <c r="O486">
        <v>98</v>
      </c>
      <c r="P486">
        <v>17</v>
      </c>
      <c r="Q486">
        <v>0</v>
      </c>
      <c r="R486">
        <v>27</v>
      </c>
      <c r="S486">
        <v>25</v>
      </c>
      <c r="T486">
        <v>5</v>
      </c>
      <c r="U486">
        <v>133</v>
      </c>
      <c r="V486">
        <f t="shared" si="15"/>
        <v>455</v>
      </c>
      <c r="W486">
        <v>3.9</v>
      </c>
      <c r="X486">
        <v>3.785714</v>
      </c>
      <c r="Y486">
        <v>3.85</v>
      </c>
      <c r="Z486">
        <v>3.9714290000000001</v>
      </c>
      <c r="AB486">
        <v>3.9428570000000001</v>
      </c>
      <c r="AC486">
        <v>70</v>
      </c>
    </row>
    <row r="487" spans="1:29" x14ac:dyDescent="0.2">
      <c r="A487" t="s">
        <v>1580</v>
      </c>
      <c r="B487" t="s">
        <v>1333</v>
      </c>
      <c r="C487" t="s">
        <v>1479</v>
      </c>
      <c r="D487" t="s">
        <v>1581</v>
      </c>
      <c r="E487" t="s">
        <v>1582</v>
      </c>
      <c r="F487" t="s">
        <v>1583</v>
      </c>
      <c r="G487">
        <v>5.5</v>
      </c>
      <c r="H487" t="str">
        <f t="shared" si="14"/>
        <v>ABV btwn 4 &amp; 8</v>
      </c>
      <c r="I487">
        <v>15</v>
      </c>
      <c r="J487">
        <v>25</v>
      </c>
      <c r="K487">
        <v>12</v>
      </c>
      <c r="L487">
        <v>44</v>
      </c>
      <c r="M487">
        <v>2</v>
      </c>
      <c r="N487">
        <v>37</v>
      </c>
      <c r="O487">
        <v>47</v>
      </c>
      <c r="P487">
        <v>4</v>
      </c>
      <c r="Q487">
        <v>1</v>
      </c>
      <c r="R487">
        <v>6</v>
      </c>
      <c r="S487">
        <v>43</v>
      </c>
      <c r="T487">
        <v>10</v>
      </c>
      <c r="U487">
        <v>114</v>
      </c>
      <c r="V487">
        <f t="shared" si="15"/>
        <v>320</v>
      </c>
      <c r="W487">
        <v>3.961538</v>
      </c>
      <c r="X487">
        <v>4.1153849999999998</v>
      </c>
      <c r="Y487">
        <v>4.1153849999999998</v>
      </c>
      <c r="Z487">
        <v>4.2692310000000004</v>
      </c>
      <c r="AB487">
        <v>4.2692310000000004</v>
      </c>
      <c r="AC487">
        <v>13</v>
      </c>
    </row>
    <row r="488" spans="1:29" x14ac:dyDescent="0.2">
      <c r="A488" t="s">
        <v>1584</v>
      </c>
      <c r="B488" t="s">
        <v>1333</v>
      </c>
      <c r="C488" t="s">
        <v>1479</v>
      </c>
      <c r="D488" t="s">
        <v>367</v>
      </c>
      <c r="E488" t="s">
        <v>1585</v>
      </c>
      <c r="F488" t="s">
        <v>1586</v>
      </c>
      <c r="G488">
        <v>5.4</v>
      </c>
      <c r="H488" t="str">
        <f t="shared" si="14"/>
        <v>ABV btwn 4 &amp; 8</v>
      </c>
      <c r="I488">
        <v>15</v>
      </c>
      <c r="J488">
        <v>25</v>
      </c>
      <c r="K488">
        <v>15</v>
      </c>
      <c r="L488">
        <v>62</v>
      </c>
      <c r="M488">
        <v>10</v>
      </c>
      <c r="N488">
        <v>50</v>
      </c>
      <c r="O488">
        <v>79</v>
      </c>
      <c r="P488">
        <v>20</v>
      </c>
      <c r="Q488">
        <v>1</v>
      </c>
      <c r="R488">
        <v>33</v>
      </c>
      <c r="S488">
        <v>45</v>
      </c>
      <c r="T488">
        <v>9</v>
      </c>
      <c r="U488">
        <v>127</v>
      </c>
      <c r="V488">
        <f t="shared" si="15"/>
        <v>451</v>
      </c>
      <c r="W488">
        <v>3.56087</v>
      </c>
      <c r="X488">
        <v>3.686957</v>
      </c>
      <c r="Y488">
        <v>3.5304350000000002</v>
      </c>
      <c r="Z488">
        <v>3.6565219999999998</v>
      </c>
      <c r="AB488">
        <v>3.6913040000000001</v>
      </c>
      <c r="AC488">
        <v>115</v>
      </c>
    </row>
    <row r="489" spans="1:29" x14ac:dyDescent="0.2">
      <c r="A489" t="s">
        <v>1587</v>
      </c>
      <c r="B489" t="s">
        <v>1333</v>
      </c>
      <c r="C489" t="s">
        <v>1479</v>
      </c>
      <c r="D489" t="s">
        <v>552</v>
      </c>
      <c r="E489" t="s">
        <v>1588</v>
      </c>
      <c r="F489" t="s">
        <v>1589</v>
      </c>
      <c r="G489">
        <v>5.8</v>
      </c>
      <c r="H489" t="str">
        <f t="shared" si="14"/>
        <v>ABV btwn 4 &amp; 8</v>
      </c>
      <c r="I489">
        <v>15</v>
      </c>
      <c r="J489">
        <v>25</v>
      </c>
      <c r="K489">
        <v>14</v>
      </c>
      <c r="L489">
        <v>65</v>
      </c>
      <c r="M489">
        <v>10</v>
      </c>
      <c r="N489">
        <v>57</v>
      </c>
      <c r="O489">
        <v>93</v>
      </c>
      <c r="P489">
        <v>13</v>
      </c>
      <c r="Q489">
        <v>0</v>
      </c>
      <c r="R489">
        <v>13</v>
      </c>
      <c r="S489">
        <v>57</v>
      </c>
      <c r="T489">
        <v>16</v>
      </c>
      <c r="U489">
        <v>145</v>
      </c>
      <c r="V489">
        <f t="shared" si="15"/>
        <v>483</v>
      </c>
      <c r="W489">
        <v>3.7008200000000002</v>
      </c>
      <c r="X489">
        <v>3.8114750000000002</v>
      </c>
      <c r="Y489">
        <v>3.6721309999999998</v>
      </c>
      <c r="Z489">
        <v>3.7909839999999999</v>
      </c>
      <c r="AB489">
        <v>3.8319670000000001</v>
      </c>
      <c r="AC489">
        <v>122</v>
      </c>
    </row>
    <row r="490" spans="1:29" x14ac:dyDescent="0.2">
      <c r="A490" t="s">
        <v>1590</v>
      </c>
      <c r="B490" t="s">
        <v>1333</v>
      </c>
      <c r="C490" t="s">
        <v>1479</v>
      </c>
      <c r="D490" t="s">
        <v>953</v>
      </c>
      <c r="E490" t="s">
        <v>1591</v>
      </c>
      <c r="F490" t="s">
        <v>40</v>
      </c>
      <c r="G490">
        <v>4.8</v>
      </c>
      <c r="H490" t="str">
        <f t="shared" ref="H490:H508" si="16">IF(G490&lt;4, "ABV&lt;4", IF(G490&lt;8, "ABV btwn 4 &amp; 8", IF(G490&lt;12, "ABV btwn 8 &amp;12", IF(G490&lt;16, "ABV btwn 12 &amp; 16", "ABV&gt;16"))))</f>
        <v>ABV btwn 4 &amp; 8</v>
      </c>
      <c r="I490">
        <v>15</v>
      </c>
      <c r="J490">
        <v>25</v>
      </c>
      <c r="K490">
        <v>12</v>
      </c>
      <c r="L490">
        <v>51</v>
      </c>
      <c r="M490">
        <v>13</v>
      </c>
      <c r="N490">
        <v>27</v>
      </c>
      <c r="O490">
        <v>78</v>
      </c>
      <c r="P490">
        <v>9</v>
      </c>
      <c r="Q490">
        <v>3</v>
      </c>
      <c r="R490">
        <v>15</v>
      </c>
      <c r="S490">
        <v>36</v>
      </c>
      <c r="T490">
        <v>3</v>
      </c>
      <c r="U490">
        <v>164</v>
      </c>
      <c r="V490">
        <f t="shared" si="15"/>
        <v>411</v>
      </c>
      <c r="W490">
        <v>3.5514019999999999</v>
      </c>
      <c r="X490">
        <v>3.6682239999999999</v>
      </c>
      <c r="Y490">
        <v>3.4906540000000001</v>
      </c>
      <c r="Z490">
        <v>3.6355140000000001</v>
      </c>
      <c r="AB490">
        <v>3.883178</v>
      </c>
      <c r="AC490">
        <v>107</v>
      </c>
    </row>
    <row r="491" spans="1:29" x14ac:dyDescent="0.2">
      <c r="A491" t="s">
        <v>1592</v>
      </c>
      <c r="B491" t="s">
        <v>1333</v>
      </c>
      <c r="C491" t="s">
        <v>1479</v>
      </c>
      <c r="D491" t="s">
        <v>1593</v>
      </c>
      <c r="E491" t="s">
        <v>1594</v>
      </c>
      <c r="F491" t="s">
        <v>1595</v>
      </c>
      <c r="G491">
        <v>5.3</v>
      </c>
      <c r="H491" t="str">
        <f t="shared" si="16"/>
        <v>ABV btwn 4 &amp; 8</v>
      </c>
      <c r="I491">
        <v>15</v>
      </c>
      <c r="J491">
        <v>25</v>
      </c>
      <c r="K491">
        <v>12</v>
      </c>
      <c r="L491">
        <v>84</v>
      </c>
      <c r="M491">
        <v>9</v>
      </c>
      <c r="N491">
        <v>29</v>
      </c>
      <c r="O491">
        <v>68</v>
      </c>
      <c r="P491">
        <v>19</v>
      </c>
      <c r="Q491">
        <v>0</v>
      </c>
      <c r="R491">
        <v>18</v>
      </c>
      <c r="S491">
        <v>33</v>
      </c>
      <c r="T491">
        <v>7</v>
      </c>
      <c r="U491">
        <v>133</v>
      </c>
      <c r="V491">
        <f t="shared" si="15"/>
        <v>412</v>
      </c>
      <c r="W491">
        <v>3.5603449999999999</v>
      </c>
      <c r="X491">
        <v>3.6724139999999998</v>
      </c>
      <c r="Y491">
        <v>3.4224139999999998</v>
      </c>
      <c r="Z491">
        <v>3.637931</v>
      </c>
      <c r="AB491">
        <v>3.6896550000000001</v>
      </c>
      <c r="AC491">
        <v>58</v>
      </c>
    </row>
    <row r="492" spans="1:29" x14ac:dyDescent="0.2">
      <c r="A492" t="s">
        <v>1612</v>
      </c>
      <c r="B492" t="s">
        <v>1613</v>
      </c>
      <c r="C492" t="s">
        <v>1613</v>
      </c>
      <c r="D492" t="s">
        <v>1028</v>
      </c>
      <c r="E492" t="s">
        <v>1614</v>
      </c>
      <c r="F492" t="s">
        <v>1615</v>
      </c>
      <c r="G492">
        <v>4.8</v>
      </c>
      <c r="H492" t="str">
        <f t="shared" si="16"/>
        <v>ABV btwn 4 &amp; 8</v>
      </c>
      <c r="I492">
        <v>10</v>
      </c>
      <c r="J492">
        <v>22</v>
      </c>
      <c r="K492">
        <v>13</v>
      </c>
      <c r="L492">
        <v>51</v>
      </c>
      <c r="M492">
        <v>7</v>
      </c>
      <c r="N492">
        <v>9</v>
      </c>
      <c r="O492">
        <v>27</v>
      </c>
      <c r="P492">
        <v>29</v>
      </c>
      <c r="Q492">
        <v>0</v>
      </c>
      <c r="R492">
        <v>27</v>
      </c>
      <c r="S492">
        <v>21</v>
      </c>
      <c r="T492">
        <v>7</v>
      </c>
      <c r="U492">
        <v>37</v>
      </c>
      <c r="V492">
        <f t="shared" si="15"/>
        <v>228</v>
      </c>
      <c r="W492">
        <v>3.3791950000000002</v>
      </c>
      <c r="X492">
        <v>3.5520130000000001</v>
      </c>
      <c r="Y492">
        <v>3.6602350000000001</v>
      </c>
      <c r="Z492">
        <v>3.5704699999999998</v>
      </c>
      <c r="AB492">
        <v>3.8942950000000001</v>
      </c>
      <c r="AC492">
        <v>596</v>
      </c>
    </row>
    <row r="493" spans="1:29" x14ac:dyDescent="0.2">
      <c r="A493" t="s">
        <v>1616</v>
      </c>
      <c r="B493" t="s">
        <v>1613</v>
      </c>
      <c r="C493" t="s">
        <v>1613</v>
      </c>
      <c r="D493" t="s">
        <v>428</v>
      </c>
      <c r="E493" t="s">
        <v>1617</v>
      </c>
      <c r="F493" t="s">
        <v>1618</v>
      </c>
      <c r="G493">
        <v>5</v>
      </c>
      <c r="H493" t="str">
        <f t="shared" si="16"/>
        <v>ABV btwn 4 &amp; 8</v>
      </c>
      <c r="I493">
        <v>10</v>
      </c>
      <c r="J493">
        <v>22</v>
      </c>
      <c r="K493">
        <v>15</v>
      </c>
      <c r="L493">
        <v>70</v>
      </c>
      <c r="M493">
        <v>7</v>
      </c>
      <c r="N493">
        <v>25</v>
      </c>
      <c r="O493">
        <v>70</v>
      </c>
      <c r="P493">
        <v>19</v>
      </c>
      <c r="Q493">
        <v>1</v>
      </c>
      <c r="R493">
        <v>22</v>
      </c>
      <c r="S493">
        <v>37</v>
      </c>
      <c r="T493">
        <v>22</v>
      </c>
      <c r="U493">
        <v>91</v>
      </c>
      <c r="V493">
        <f t="shared" si="15"/>
        <v>379</v>
      </c>
      <c r="W493">
        <v>3.5291670000000002</v>
      </c>
      <c r="X493">
        <v>3.670833</v>
      </c>
      <c r="Y493">
        <v>3.7902779999999998</v>
      </c>
      <c r="Z493">
        <v>3.713889</v>
      </c>
      <c r="AB493">
        <v>3.7708330000000001</v>
      </c>
      <c r="AC493">
        <v>360</v>
      </c>
    </row>
    <row r="494" spans="1:29" x14ac:dyDescent="0.2">
      <c r="A494" t="s">
        <v>1619</v>
      </c>
      <c r="B494" t="s">
        <v>1613</v>
      </c>
      <c r="C494" t="s">
        <v>1613</v>
      </c>
      <c r="D494" t="s">
        <v>1035</v>
      </c>
      <c r="E494" t="s">
        <v>1620</v>
      </c>
      <c r="F494" t="s">
        <v>1621</v>
      </c>
      <c r="G494">
        <v>5.0999999999999996</v>
      </c>
      <c r="H494" t="str">
        <f t="shared" si="16"/>
        <v>ABV btwn 4 &amp; 8</v>
      </c>
      <c r="I494">
        <v>10</v>
      </c>
      <c r="J494">
        <v>22</v>
      </c>
      <c r="K494">
        <v>14</v>
      </c>
      <c r="L494">
        <v>63</v>
      </c>
      <c r="M494">
        <v>4</v>
      </c>
      <c r="N494">
        <v>17</v>
      </c>
      <c r="O494">
        <v>32</v>
      </c>
      <c r="P494">
        <v>19</v>
      </c>
      <c r="Q494">
        <v>0</v>
      </c>
      <c r="R494">
        <v>11</v>
      </c>
      <c r="S494">
        <v>20</v>
      </c>
      <c r="T494">
        <v>3</v>
      </c>
      <c r="U494">
        <v>31</v>
      </c>
      <c r="V494">
        <f t="shared" si="15"/>
        <v>214</v>
      </c>
      <c r="W494">
        <v>2.7935780000000001</v>
      </c>
      <c r="X494">
        <v>3.0825689999999999</v>
      </c>
      <c r="Y494">
        <v>3.1811929999999999</v>
      </c>
      <c r="Z494">
        <v>3.0676610000000002</v>
      </c>
      <c r="AB494">
        <v>3.3509169999999999</v>
      </c>
      <c r="AC494">
        <v>436</v>
      </c>
    </row>
    <row r="495" spans="1:29" x14ac:dyDescent="0.2">
      <c r="A495" t="s">
        <v>1622</v>
      </c>
      <c r="B495" t="s">
        <v>1613</v>
      </c>
      <c r="C495" t="s">
        <v>1613</v>
      </c>
      <c r="D495" t="s">
        <v>409</v>
      </c>
      <c r="E495" t="s">
        <v>1623</v>
      </c>
      <c r="F495" t="s">
        <v>1624</v>
      </c>
      <c r="G495">
        <v>5</v>
      </c>
      <c r="H495" t="str">
        <f t="shared" si="16"/>
        <v>ABV btwn 4 &amp; 8</v>
      </c>
      <c r="I495">
        <v>10</v>
      </c>
      <c r="J495">
        <v>22</v>
      </c>
      <c r="K495">
        <v>9</v>
      </c>
      <c r="L495">
        <v>103</v>
      </c>
      <c r="M495">
        <v>9</v>
      </c>
      <c r="N495">
        <v>21</v>
      </c>
      <c r="O495">
        <v>64</v>
      </c>
      <c r="P495">
        <v>28</v>
      </c>
      <c r="Q495">
        <v>4</v>
      </c>
      <c r="R495">
        <v>31</v>
      </c>
      <c r="S495">
        <v>50</v>
      </c>
      <c r="T495">
        <v>10</v>
      </c>
      <c r="U495">
        <v>107</v>
      </c>
      <c r="V495">
        <f t="shared" si="15"/>
        <v>436</v>
      </c>
      <c r="W495">
        <v>3.2343280000000001</v>
      </c>
      <c r="X495">
        <v>3.9910450000000002</v>
      </c>
      <c r="Y495">
        <v>3.561194</v>
      </c>
      <c r="Z495">
        <v>3.2597010000000002</v>
      </c>
      <c r="AB495">
        <v>3.5283579999999999</v>
      </c>
      <c r="AC495">
        <v>335</v>
      </c>
    </row>
    <row r="496" spans="1:29" x14ac:dyDescent="0.2">
      <c r="A496" t="s">
        <v>1625</v>
      </c>
      <c r="B496" t="s">
        <v>1613</v>
      </c>
      <c r="C496" t="s">
        <v>1613</v>
      </c>
      <c r="D496" t="s">
        <v>1603</v>
      </c>
      <c r="E496" t="s">
        <v>1626</v>
      </c>
      <c r="F496" t="s">
        <v>40</v>
      </c>
      <c r="G496">
        <v>5.3</v>
      </c>
      <c r="H496" t="str">
        <f t="shared" si="16"/>
        <v>ABV btwn 4 &amp; 8</v>
      </c>
      <c r="I496">
        <v>10</v>
      </c>
      <c r="J496">
        <v>22</v>
      </c>
      <c r="K496">
        <v>18</v>
      </c>
      <c r="L496">
        <v>48</v>
      </c>
      <c r="M496">
        <v>6</v>
      </c>
      <c r="N496">
        <v>22</v>
      </c>
      <c r="O496">
        <v>31</v>
      </c>
      <c r="P496">
        <v>17</v>
      </c>
      <c r="Q496">
        <v>0</v>
      </c>
      <c r="R496">
        <v>16</v>
      </c>
      <c r="S496">
        <v>35</v>
      </c>
      <c r="T496">
        <v>2</v>
      </c>
      <c r="U496">
        <v>69</v>
      </c>
      <c r="V496">
        <f t="shared" si="15"/>
        <v>264</v>
      </c>
      <c r="W496">
        <v>3.3727269999999998</v>
      </c>
      <c r="X496">
        <v>3.7181820000000001</v>
      </c>
      <c r="Y496">
        <v>3.763636</v>
      </c>
      <c r="Z496">
        <v>3.6727270000000001</v>
      </c>
      <c r="AB496">
        <v>3.809091</v>
      </c>
      <c r="AC496">
        <v>55</v>
      </c>
    </row>
    <row r="497" spans="1:29" x14ac:dyDescent="0.2">
      <c r="A497" t="s">
        <v>731</v>
      </c>
      <c r="B497" t="s">
        <v>1613</v>
      </c>
      <c r="C497" t="s">
        <v>1613</v>
      </c>
      <c r="D497" t="s">
        <v>1627</v>
      </c>
      <c r="E497" t="s">
        <v>1628</v>
      </c>
      <c r="F497" t="s">
        <v>1629</v>
      </c>
      <c r="G497">
        <v>5</v>
      </c>
      <c r="H497" t="str">
        <f t="shared" si="16"/>
        <v>ABV btwn 4 &amp; 8</v>
      </c>
      <c r="I497">
        <v>10</v>
      </c>
      <c r="J497">
        <v>22</v>
      </c>
      <c r="K497">
        <v>32</v>
      </c>
      <c r="L497">
        <v>48</v>
      </c>
      <c r="M497">
        <v>7</v>
      </c>
      <c r="N497">
        <v>35</v>
      </c>
      <c r="O497">
        <v>39</v>
      </c>
      <c r="P497">
        <v>33</v>
      </c>
      <c r="Q497">
        <v>11</v>
      </c>
      <c r="R497">
        <v>30</v>
      </c>
      <c r="S497">
        <v>51</v>
      </c>
      <c r="T497">
        <v>0</v>
      </c>
      <c r="U497">
        <v>64</v>
      </c>
      <c r="V497">
        <f t="shared" si="15"/>
        <v>350</v>
      </c>
      <c r="W497">
        <v>3.1839379999999999</v>
      </c>
      <c r="X497">
        <v>3.3834200000000001</v>
      </c>
      <c r="Y497">
        <v>3.4896370000000001</v>
      </c>
      <c r="Z497">
        <v>3.34456</v>
      </c>
      <c r="AB497">
        <v>3.7072539999999998</v>
      </c>
      <c r="AC497">
        <v>193</v>
      </c>
    </row>
    <row r="498" spans="1:29" hidden="1" x14ac:dyDescent="0.2">
      <c r="A498" t="s">
        <v>1630</v>
      </c>
      <c r="B498" t="s">
        <v>1613</v>
      </c>
      <c r="C498" t="s">
        <v>1613</v>
      </c>
      <c r="D498" t="s">
        <v>1631</v>
      </c>
      <c r="E498" t="s">
        <v>1632</v>
      </c>
      <c r="F498" t="s">
        <v>1633</v>
      </c>
      <c r="G498">
        <v>5.5</v>
      </c>
      <c r="H498" t="str">
        <f t="shared" si="16"/>
        <v>ABV btwn 4 &amp; 8</v>
      </c>
      <c r="I498">
        <v>10</v>
      </c>
      <c r="J498">
        <v>22</v>
      </c>
      <c r="K498">
        <v>19</v>
      </c>
      <c r="L498">
        <v>40</v>
      </c>
      <c r="M498">
        <v>4</v>
      </c>
      <c r="N498">
        <v>11</v>
      </c>
      <c r="O498">
        <v>17</v>
      </c>
      <c r="P498">
        <v>14</v>
      </c>
      <c r="Q498">
        <v>0</v>
      </c>
      <c r="R498">
        <v>6</v>
      </c>
      <c r="S498">
        <v>13</v>
      </c>
      <c r="T498">
        <v>3</v>
      </c>
      <c r="U498">
        <v>18</v>
      </c>
      <c r="V498">
        <f t="shared" si="15"/>
        <v>145</v>
      </c>
      <c r="W498">
        <v>2.730496</v>
      </c>
      <c r="X498">
        <v>2.9609930000000002</v>
      </c>
      <c r="Y498">
        <v>3.1595740000000001</v>
      </c>
      <c r="Z498">
        <v>2.9929079999999999</v>
      </c>
      <c r="AB498">
        <v>3.1702129999999999</v>
      </c>
      <c r="AC498">
        <v>141</v>
      </c>
    </row>
    <row r="499" spans="1:29" x14ac:dyDescent="0.2">
      <c r="A499" t="s">
        <v>1634</v>
      </c>
      <c r="B499" t="s">
        <v>1613</v>
      </c>
      <c r="C499" t="s">
        <v>1613</v>
      </c>
      <c r="D499" t="s">
        <v>1102</v>
      </c>
      <c r="E499" t="s">
        <v>1635</v>
      </c>
      <c r="F499" t="s">
        <v>40</v>
      </c>
      <c r="G499">
        <v>4.3</v>
      </c>
      <c r="H499" t="str">
        <f t="shared" si="16"/>
        <v>ABV btwn 4 &amp; 8</v>
      </c>
      <c r="I499">
        <v>10</v>
      </c>
      <c r="J499">
        <v>22</v>
      </c>
      <c r="K499">
        <v>30</v>
      </c>
      <c r="L499">
        <v>50</v>
      </c>
      <c r="M499">
        <v>6</v>
      </c>
      <c r="N499">
        <v>32</v>
      </c>
      <c r="O499">
        <v>15</v>
      </c>
      <c r="P499">
        <v>17</v>
      </c>
      <c r="Q499">
        <v>0</v>
      </c>
      <c r="R499">
        <v>13</v>
      </c>
      <c r="S499">
        <v>41</v>
      </c>
      <c r="T499">
        <v>2</v>
      </c>
      <c r="U499">
        <v>50</v>
      </c>
      <c r="V499">
        <f t="shared" si="15"/>
        <v>256</v>
      </c>
      <c r="W499">
        <v>3.5</v>
      </c>
      <c r="X499">
        <v>4</v>
      </c>
      <c r="Y499">
        <v>3.5</v>
      </c>
      <c r="Z499">
        <v>3.5</v>
      </c>
      <c r="AB499">
        <v>3.5</v>
      </c>
      <c r="AC499">
        <v>2</v>
      </c>
    </row>
    <row r="500" spans="1:29" x14ac:dyDescent="0.2">
      <c r="A500" t="s">
        <v>1636</v>
      </c>
      <c r="B500" t="s">
        <v>1613</v>
      </c>
      <c r="C500" t="s">
        <v>1613</v>
      </c>
      <c r="D500" t="s">
        <v>315</v>
      </c>
      <c r="E500" t="s">
        <v>1637</v>
      </c>
      <c r="F500" t="s">
        <v>1638</v>
      </c>
      <c r="G500">
        <v>5.4</v>
      </c>
      <c r="H500" t="str">
        <f t="shared" si="16"/>
        <v>ABV btwn 4 &amp; 8</v>
      </c>
      <c r="I500">
        <v>10</v>
      </c>
      <c r="J500">
        <v>22</v>
      </c>
      <c r="K500">
        <v>25</v>
      </c>
      <c r="L500">
        <v>68</v>
      </c>
      <c r="M500">
        <v>6</v>
      </c>
      <c r="N500">
        <v>26</v>
      </c>
      <c r="O500">
        <v>32</v>
      </c>
      <c r="P500">
        <v>22</v>
      </c>
      <c r="Q500">
        <v>1</v>
      </c>
      <c r="R500">
        <v>15</v>
      </c>
      <c r="S500">
        <v>40</v>
      </c>
      <c r="T500">
        <v>5</v>
      </c>
      <c r="U500">
        <v>65</v>
      </c>
      <c r="V500">
        <f t="shared" si="15"/>
        <v>305</v>
      </c>
      <c r="W500">
        <v>3.589744</v>
      </c>
      <c r="X500">
        <v>3.820513</v>
      </c>
      <c r="Y500">
        <v>3.7179489999999999</v>
      </c>
      <c r="Z500">
        <v>3.8076919999999999</v>
      </c>
      <c r="AB500">
        <v>4.0641030000000002</v>
      </c>
      <c r="AC500">
        <v>39</v>
      </c>
    </row>
    <row r="501" spans="1:29" x14ac:dyDescent="0.2">
      <c r="A501" t="s">
        <v>1639</v>
      </c>
      <c r="B501" t="s">
        <v>1613</v>
      </c>
      <c r="C501" t="s">
        <v>1613</v>
      </c>
      <c r="D501" t="s">
        <v>1640</v>
      </c>
      <c r="E501" t="s">
        <v>1641</v>
      </c>
      <c r="F501" t="s">
        <v>1642</v>
      </c>
      <c r="G501">
        <v>5</v>
      </c>
      <c r="H501" t="str">
        <f t="shared" si="16"/>
        <v>ABV btwn 4 &amp; 8</v>
      </c>
      <c r="I501">
        <v>10</v>
      </c>
      <c r="J501">
        <v>22</v>
      </c>
      <c r="K501">
        <v>20</v>
      </c>
      <c r="L501">
        <v>55</v>
      </c>
      <c r="M501">
        <v>9</v>
      </c>
      <c r="N501">
        <v>5</v>
      </c>
      <c r="O501">
        <v>71</v>
      </c>
      <c r="P501">
        <v>88</v>
      </c>
      <c r="Q501">
        <v>3</v>
      </c>
      <c r="R501">
        <v>103</v>
      </c>
      <c r="S501">
        <v>25</v>
      </c>
      <c r="T501">
        <v>5</v>
      </c>
      <c r="U501">
        <v>58</v>
      </c>
      <c r="V501">
        <f t="shared" si="15"/>
        <v>442</v>
      </c>
      <c r="W501">
        <v>3.3857140000000001</v>
      </c>
      <c r="X501">
        <v>3.4285709999999998</v>
      </c>
      <c r="Y501">
        <v>3.285714</v>
      </c>
      <c r="Z501">
        <v>3.214286</v>
      </c>
      <c r="AB501">
        <v>3.3857140000000001</v>
      </c>
      <c r="AC501">
        <v>35</v>
      </c>
    </row>
    <row r="502" spans="1:29" x14ac:dyDescent="0.2">
      <c r="A502" t="s">
        <v>1613</v>
      </c>
      <c r="B502" t="s">
        <v>1613</v>
      </c>
      <c r="C502" t="s">
        <v>1613</v>
      </c>
      <c r="D502" t="s">
        <v>1643</v>
      </c>
      <c r="E502" t="s">
        <v>1644</v>
      </c>
      <c r="F502" t="s">
        <v>1645</v>
      </c>
      <c r="G502">
        <v>5</v>
      </c>
      <c r="H502" t="str">
        <f t="shared" si="16"/>
        <v>ABV btwn 4 &amp; 8</v>
      </c>
      <c r="I502">
        <v>10</v>
      </c>
      <c r="J502">
        <v>22</v>
      </c>
      <c r="K502">
        <v>26</v>
      </c>
      <c r="L502">
        <v>75</v>
      </c>
      <c r="M502">
        <v>6</v>
      </c>
      <c r="N502">
        <v>51</v>
      </c>
      <c r="O502">
        <v>38</v>
      </c>
      <c r="P502">
        <v>31</v>
      </c>
      <c r="Q502">
        <v>1</v>
      </c>
      <c r="R502">
        <v>34</v>
      </c>
      <c r="S502">
        <v>70</v>
      </c>
      <c r="T502">
        <v>4</v>
      </c>
      <c r="U502">
        <v>72</v>
      </c>
      <c r="V502">
        <f t="shared" si="15"/>
        <v>408</v>
      </c>
      <c r="W502">
        <v>3.5</v>
      </c>
      <c r="X502">
        <v>3.75</v>
      </c>
      <c r="Y502">
        <v>3.75</v>
      </c>
      <c r="Z502">
        <v>3.5</v>
      </c>
      <c r="AB502">
        <v>3.75</v>
      </c>
      <c r="AC502">
        <v>2</v>
      </c>
    </row>
    <row r="503" spans="1:29" x14ac:dyDescent="0.2">
      <c r="A503" t="s">
        <v>1646</v>
      </c>
      <c r="B503" t="s">
        <v>1613</v>
      </c>
      <c r="C503" t="s">
        <v>1613</v>
      </c>
      <c r="D503" t="s">
        <v>1647</v>
      </c>
      <c r="E503" t="s">
        <v>1648</v>
      </c>
      <c r="F503" t="s">
        <v>1649</v>
      </c>
      <c r="G503">
        <v>5.5</v>
      </c>
      <c r="H503" t="str">
        <f t="shared" si="16"/>
        <v>ABV btwn 4 &amp; 8</v>
      </c>
      <c r="I503">
        <v>10</v>
      </c>
      <c r="J503">
        <v>22</v>
      </c>
      <c r="K503">
        <v>12</v>
      </c>
      <c r="L503">
        <v>67</v>
      </c>
      <c r="M503">
        <v>25</v>
      </c>
      <c r="N503">
        <v>4</v>
      </c>
      <c r="O503">
        <v>40</v>
      </c>
      <c r="P503">
        <v>3</v>
      </c>
      <c r="Q503">
        <v>1</v>
      </c>
      <c r="R503">
        <v>1</v>
      </c>
      <c r="S503">
        <v>7</v>
      </c>
      <c r="T503">
        <v>51</v>
      </c>
      <c r="U503">
        <v>48</v>
      </c>
      <c r="V503">
        <f t="shared" si="15"/>
        <v>259</v>
      </c>
      <c r="W503">
        <v>4</v>
      </c>
      <c r="X503">
        <v>4</v>
      </c>
      <c r="Y503">
        <v>3.5</v>
      </c>
      <c r="Z503">
        <v>4</v>
      </c>
      <c r="AB503">
        <v>4</v>
      </c>
      <c r="AC503">
        <v>1</v>
      </c>
    </row>
    <row r="504" spans="1:29" hidden="1" x14ac:dyDescent="0.2">
      <c r="A504" t="s">
        <v>1650</v>
      </c>
      <c r="B504" t="s">
        <v>1613</v>
      </c>
      <c r="C504" t="s">
        <v>1613</v>
      </c>
      <c r="D504" t="s">
        <v>1651</v>
      </c>
      <c r="E504" t="s">
        <v>1652</v>
      </c>
      <c r="F504" t="s">
        <v>1653</v>
      </c>
      <c r="G504">
        <v>5</v>
      </c>
      <c r="H504" t="str">
        <f t="shared" si="16"/>
        <v>ABV btwn 4 &amp; 8</v>
      </c>
      <c r="I504">
        <v>10</v>
      </c>
      <c r="J504">
        <v>22</v>
      </c>
      <c r="K504">
        <v>22</v>
      </c>
      <c r="L504">
        <v>51</v>
      </c>
      <c r="M504">
        <v>7</v>
      </c>
      <c r="N504">
        <v>20</v>
      </c>
      <c r="O504">
        <v>27</v>
      </c>
      <c r="P504">
        <v>15</v>
      </c>
      <c r="Q504">
        <v>0</v>
      </c>
      <c r="R504">
        <v>10</v>
      </c>
      <c r="S504">
        <v>25</v>
      </c>
      <c r="T504">
        <v>2</v>
      </c>
      <c r="U504">
        <v>48</v>
      </c>
      <c r="V504">
        <f t="shared" si="15"/>
        <v>227</v>
      </c>
      <c r="W504">
        <v>2.6580879999999998</v>
      </c>
      <c r="X504">
        <v>3.0110290000000002</v>
      </c>
      <c r="Y504">
        <v>2.8933819999999999</v>
      </c>
      <c r="Z504">
        <v>2.8235290000000002</v>
      </c>
      <c r="AB504">
        <v>2.9742649999999999</v>
      </c>
      <c r="AC504">
        <v>136</v>
      </c>
    </row>
    <row r="505" spans="1:29" x14ac:dyDescent="0.2">
      <c r="A505" t="s">
        <v>1654</v>
      </c>
      <c r="B505" t="s">
        <v>1613</v>
      </c>
      <c r="C505" t="s">
        <v>1613</v>
      </c>
      <c r="D505" t="s">
        <v>1655</v>
      </c>
      <c r="E505" t="s">
        <v>1656</v>
      </c>
      <c r="F505" t="s">
        <v>1657</v>
      </c>
      <c r="G505">
        <v>4.9000000000000004</v>
      </c>
      <c r="H505" t="str">
        <f t="shared" si="16"/>
        <v>ABV btwn 4 &amp; 8</v>
      </c>
      <c r="I505">
        <v>10</v>
      </c>
      <c r="J505">
        <v>22</v>
      </c>
      <c r="K505">
        <v>21</v>
      </c>
      <c r="L505">
        <v>66</v>
      </c>
      <c r="M505">
        <v>7</v>
      </c>
      <c r="N505">
        <v>45</v>
      </c>
      <c r="O505">
        <v>57</v>
      </c>
      <c r="P505">
        <v>23</v>
      </c>
      <c r="Q505">
        <v>3</v>
      </c>
      <c r="R505">
        <v>23</v>
      </c>
      <c r="S505">
        <v>67</v>
      </c>
      <c r="T505">
        <v>3</v>
      </c>
      <c r="U505">
        <v>96</v>
      </c>
      <c r="V505">
        <f t="shared" si="15"/>
        <v>411</v>
      </c>
      <c r="W505">
        <v>3.5</v>
      </c>
      <c r="X505">
        <v>4.5</v>
      </c>
      <c r="Y505">
        <v>3</v>
      </c>
      <c r="Z505">
        <v>4</v>
      </c>
      <c r="AB505">
        <v>3.5</v>
      </c>
      <c r="AC505">
        <v>1</v>
      </c>
    </row>
    <row r="506" spans="1:29" x14ac:dyDescent="0.2">
      <c r="A506" t="s">
        <v>1658</v>
      </c>
      <c r="B506" t="s">
        <v>1613</v>
      </c>
      <c r="C506" t="s">
        <v>1613</v>
      </c>
      <c r="D506" t="s">
        <v>935</v>
      </c>
      <c r="E506" t="s">
        <v>1659</v>
      </c>
      <c r="F506" t="s">
        <v>1660</v>
      </c>
      <c r="G506">
        <v>4.5</v>
      </c>
      <c r="H506" t="str">
        <f t="shared" si="16"/>
        <v>ABV btwn 4 &amp; 8</v>
      </c>
      <c r="I506">
        <v>10</v>
      </c>
      <c r="J506">
        <v>22</v>
      </c>
      <c r="K506">
        <v>12</v>
      </c>
      <c r="L506">
        <v>57</v>
      </c>
      <c r="M506">
        <v>10</v>
      </c>
      <c r="N506">
        <v>17</v>
      </c>
      <c r="O506">
        <v>24</v>
      </c>
      <c r="P506">
        <v>16</v>
      </c>
      <c r="Q506">
        <v>4</v>
      </c>
      <c r="R506">
        <v>15</v>
      </c>
      <c r="S506">
        <v>33</v>
      </c>
      <c r="T506">
        <v>68</v>
      </c>
      <c r="U506">
        <v>53</v>
      </c>
      <c r="V506">
        <f t="shared" si="15"/>
        <v>309</v>
      </c>
      <c r="W506">
        <v>3.2916669999999999</v>
      </c>
      <c r="X506">
        <v>3.5416669999999999</v>
      </c>
      <c r="Y506">
        <v>3.34375</v>
      </c>
      <c r="Z506">
        <v>3.25</v>
      </c>
      <c r="AB506">
        <v>3.4270830000000001</v>
      </c>
      <c r="AC506">
        <v>48</v>
      </c>
    </row>
    <row r="507" spans="1:29" x14ac:dyDescent="0.2">
      <c r="A507" t="s">
        <v>1661</v>
      </c>
      <c r="B507" t="s">
        <v>1613</v>
      </c>
      <c r="C507" t="s">
        <v>1613</v>
      </c>
      <c r="D507" t="s">
        <v>1662</v>
      </c>
      <c r="E507" t="s">
        <v>1663</v>
      </c>
      <c r="F507" t="s">
        <v>40</v>
      </c>
      <c r="G507">
        <v>5.5</v>
      </c>
      <c r="H507" t="str">
        <f t="shared" si="16"/>
        <v>ABV btwn 4 &amp; 8</v>
      </c>
      <c r="I507">
        <v>10</v>
      </c>
      <c r="J507">
        <v>22</v>
      </c>
      <c r="K507">
        <v>9</v>
      </c>
      <c r="L507">
        <v>56</v>
      </c>
      <c r="M507">
        <v>3</v>
      </c>
      <c r="N507">
        <v>24</v>
      </c>
      <c r="O507">
        <v>16</v>
      </c>
      <c r="P507">
        <v>13</v>
      </c>
      <c r="Q507">
        <v>0</v>
      </c>
      <c r="R507">
        <v>11</v>
      </c>
      <c r="S507">
        <v>30</v>
      </c>
      <c r="T507">
        <v>1</v>
      </c>
      <c r="U507">
        <v>46</v>
      </c>
      <c r="V507">
        <f t="shared" si="15"/>
        <v>209</v>
      </c>
      <c r="W507">
        <v>3.0416669999999999</v>
      </c>
      <c r="X507">
        <v>3.375</v>
      </c>
      <c r="Y507">
        <v>3.2083330000000001</v>
      </c>
      <c r="Z507">
        <v>3.1666669999999999</v>
      </c>
      <c r="AB507">
        <v>3.0833330000000001</v>
      </c>
      <c r="AC507">
        <v>12</v>
      </c>
    </row>
    <row r="508" spans="1:29" x14ac:dyDescent="0.2">
      <c r="A508" t="s">
        <v>1664</v>
      </c>
      <c r="B508" t="s">
        <v>1613</v>
      </c>
      <c r="C508" t="s">
        <v>1613</v>
      </c>
      <c r="D508" t="s">
        <v>1665</v>
      </c>
      <c r="E508" t="s">
        <v>1666</v>
      </c>
      <c r="F508" t="s">
        <v>40</v>
      </c>
      <c r="G508">
        <v>5.9</v>
      </c>
      <c r="H508" t="str">
        <f t="shared" si="16"/>
        <v>ABV btwn 4 &amp; 8</v>
      </c>
      <c r="I508">
        <v>10</v>
      </c>
      <c r="J508">
        <v>22</v>
      </c>
      <c r="K508">
        <v>23</v>
      </c>
      <c r="L508">
        <v>42</v>
      </c>
      <c r="M508">
        <v>9</v>
      </c>
      <c r="N508">
        <v>21</v>
      </c>
      <c r="O508">
        <v>57</v>
      </c>
      <c r="P508">
        <v>19</v>
      </c>
      <c r="Q508">
        <v>3</v>
      </c>
      <c r="R508">
        <v>17</v>
      </c>
      <c r="S508">
        <v>33</v>
      </c>
      <c r="T508">
        <v>9</v>
      </c>
      <c r="U508">
        <v>76</v>
      </c>
      <c r="V508">
        <f t="shared" si="15"/>
        <v>309</v>
      </c>
      <c r="W508">
        <v>3.3125</v>
      </c>
      <c r="X508">
        <v>3.65625</v>
      </c>
      <c r="Y508">
        <v>3.625</v>
      </c>
      <c r="Z508">
        <v>3.53125</v>
      </c>
      <c r="AB508">
        <v>3.65625</v>
      </c>
      <c r="AC508">
        <v>16</v>
      </c>
    </row>
    <row r="509" spans="1:29" x14ac:dyDescent="0.2">
      <c r="A509" t="s">
        <v>1667</v>
      </c>
      <c r="B509" t="s">
        <v>1613</v>
      </c>
      <c r="C509" t="s">
        <v>1613</v>
      </c>
      <c r="D509" t="s">
        <v>1668</v>
      </c>
      <c r="E509" t="s">
        <v>1669</v>
      </c>
      <c r="F509" t="s">
        <v>40</v>
      </c>
      <c r="G509">
        <v>5.5</v>
      </c>
      <c r="H509" t="str">
        <f t="shared" ref="H509:H531" si="17">IF(G509&lt;4, "ABV&lt;4", IF(G509&lt;8, "ABV btwn 4 &amp; 8", IF(G509&lt;12, "ABV btwn 8 &amp;12", IF(G509&lt;16, "ABV btwn 12 &amp; 16", "ABV&gt;16"))))</f>
        <v>ABV btwn 4 &amp; 8</v>
      </c>
      <c r="I509">
        <v>10</v>
      </c>
      <c r="J509">
        <v>22</v>
      </c>
      <c r="K509">
        <v>10</v>
      </c>
      <c r="L509">
        <v>96</v>
      </c>
      <c r="M509">
        <v>14</v>
      </c>
      <c r="N509">
        <v>37</v>
      </c>
      <c r="O509">
        <v>53</v>
      </c>
      <c r="P509">
        <v>15</v>
      </c>
      <c r="Q509">
        <v>0</v>
      </c>
      <c r="R509">
        <v>17</v>
      </c>
      <c r="S509">
        <v>41</v>
      </c>
      <c r="T509">
        <v>12</v>
      </c>
      <c r="U509">
        <v>118</v>
      </c>
      <c r="V509">
        <f t="shared" si="15"/>
        <v>413</v>
      </c>
      <c r="W509">
        <v>3.6666669999999999</v>
      </c>
      <c r="X509">
        <v>3.5833330000000001</v>
      </c>
      <c r="Y509">
        <v>3.6666669999999999</v>
      </c>
      <c r="Z509">
        <v>3.6666669999999999</v>
      </c>
      <c r="AB509">
        <v>3.6666669999999999</v>
      </c>
      <c r="AC509">
        <v>6</v>
      </c>
    </row>
    <row r="510" spans="1:29" hidden="1" x14ac:dyDescent="0.2">
      <c r="A510" t="s">
        <v>1670</v>
      </c>
      <c r="B510" t="s">
        <v>1613</v>
      </c>
      <c r="C510" t="s">
        <v>1613</v>
      </c>
      <c r="D510" t="s">
        <v>1671</v>
      </c>
      <c r="E510" t="s">
        <v>1672</v>
      </c>
      <c r="F510" t="s">
        <v>1673</v>
      </c>
      <c r="G510">
        <v>4.5999999999999996</v>
      </c>
      <c r="H510" t="str">
        <f t="shared" si="17"/>
        <v>ABV btwn 4 &amp; 8</v>
      </c>
      <c r="I510">
        <v>10</v>
      </c>
      <c r="J510">
        <v>22</v>
      </c>
      <c r="K510">
        <v>27</v>
      </c>
      <c r="L510">
        <v>56</v>
      </c>
      <c r="M510">
        <v>6</v>
      </c>
      <c r="N510">
        <v>43</v>
      </c>
      <c r="O510">
        <v>38</v>
      </c>
      <c r="P510">
        <v>14</v>
      </c>
      <c r="Q510">
        <v>1</v>
      </c>
      <c r="R510">
        <v>27</v>
      </c>
      <c r="S510">
        <v>55</v>
      </c>
      <c r="T510">
        <v>3</v>
      </c>
      <c r="U510">
        <v>44</v>
      </c>
      <c r="V510">
        <f t="shared" si="15"/>
        <v>314</v>
      </c>
      <c r="W510">
        <v>2.548387</v>
      </c>
      <c r="X510">
        <v>2.8145159999999998</v>
      </c>
      <c r="Y510">
        <v>2.7661289999999998</v>
      </c>
      <c r="Z510">
        <v>2.8387099999999998</v>
      </c>
      <c r="AB510">
        <v>3.072581</v>
      </c>
      <c r="AC510">
        <v>62</v>
      </c>
    </row>
    <row r="511" spans="1:29" x14ac:dyDescent="0.2">
      <c r="A511" t="s">
        <v>1674</v>
      </c>
      <c r="B511" t="s">
        <v>1613</v>
      </c>
      <c r="C511" t="s">
        <v>1613</v>
      </c>
      <c r="D511" t="s">
        <v>1598</v>
      </c>
      <c r="E511" t="s">
        <v>1675</v>
      </c>
      <c r="F511" t="s">
        <v>40</v>
      </c>
      <c r="G511">
        <v>6.2</v>
      </c>
      <c r="H511" t="str">
        <f t="shared" si="17"/>
        <v>ABV btwn 4 &amp; 8</v>
      </c>
      <c r="I511">
        <v>10</v>
      </c>
      <c r="J511">
        <v>22</v>
      </c>
      <c r="K511">
        <v>23</v>
      </c>
      <c r="L511">
        <v>49</v>
      </c>
      <c r="M511">
        <v>4</v>
      </c>
      <c r="N511">
        <v>6</v>
      </c>
      <c r="O511">
        <v>103</v>
      </c>
      <c r="P511">
        <v>146</v>
      </c>
      <c r="Q511">
        <v>1</v>
      </c>
      <c r="R511">
        <v>122</v>
      </c>
      <c r="S511">
        <v>7</v>
      </c>
      <c r="T511">
        <v>5</v>
      </c>
      <c r="U511">
        <v>31</v>
      </c>
      <c r="V511">
        <f t="shared" si="15"/>
        <v>497</v>
      </c>
      <c r="W511">
        <v>3.2413789999999998</v>
      </c>
      <c r="X511">
        <v>3.3793099999999998</v>
      </c>
      <c r="Y511">
        <v>3.25</v>
      </c>
      <c r="Z511">
        <v>3.1551719999999999</v>
      </c>
      <c r="AB511">
        <v>3.25</v>
      </c>
      <c r="AC511">
        <v>58</v>
      </c>
    </row>
    <row r="512" spans="1:29" x14ac:dyDescent="0.2">
      <c r="A512" t="s">
        <v>1676</v>
      </c>
      <c r="B512" t="s">
        <v>1613</v>
      </c>
      <c r="C512" t="s">
        <v>1613</v>
      </c>
      <c r="D512" t="s">
        <v>1677</v>
      </c>
      <c r="E512" t="s">
        <v>1678</v>
      </c>
      <c r="F512" t="s">
        <v>1679</v>
      </c>
      <c r="G512">
        <v>5</v>
      </c>
      <c r="H512" t="str">
        <f t="shared" si="17"/>
        <v>ABV btwn 4 &amp; 8</v>
      </c>
      <c r="I512">
        <v>10</v>
      </c>
      <c r="J512">
        <v>22</v>
      </c>
      <c r="K512">
        <v>11</v>
      </c>
      <c r="L512">
        <v>63</v>
      </c>
      <c r="M512">
        <v>10</v>
      </c>
      <c r="N512">
        <v>28</v>
      </c>
      <c r="O512">
        <v>58</v>
      </c>
      <c r="P512">
        <v>29</v>
      </c>
      <c r="Q512">
        <v>2</v>
      </c>
      <c r="R512">
        <v>27</v>
      </c>
      <c r="S512">
        <v>37</v>
      </c>
      <c r="T512">
        <v>14</v>
      </c>
      <c r="U512">
        <v>74</v>
      </c>
      <c r="V512">
        <f t="shared" si="15"/>
        <v>353</v>
      </c>
      <c r="W512">
        <v>3.0131579999999998</v>
      </c>
      <c r="X512">
        <v>3.1710530000000001</v>
      </c>
      <c r="Y512">
        <v>3.223684</v>
      </c>
      <c r="Z512">
        <v>3.1447370000000001</v>
      </c>
      <c r="AB512">
        <v>3.276316</v>
      </c>
      <c r="AC512">
        <v>38</v>
      </c>
    </row>
    <row r="513" spans="1:29" x14ac:dyDescent="0.2">
      <c r="A513" t="s">
        <v>1680</v>
      </c>
      <c r="B513" t="s">
        <v>1613</v>
      </c>
      <c r="C513" t="s">
        <v>1613</v>
      </c>
      <c r="D513" t="s">
        <v>1681</v>
      </c>
      <c r="E513" t="s">
        <v>1682</v>
      </c>
      <c r="F513" t="s">
        <v>1683</v>
      </c>
      <c r="G513">
        <v>5</v>
      </c>
      <c r="H513" t="str">
        <f t="shared" si="17"/>
        <v>ABV btwn 4 &amp; 8</v>
      </c>
      <c r="I513">
        <v>10</v>
      </c>
      <c r="J513">
        <v>22</v>
      </c>
      <c r="K513">
        <v>15</v>
      </c>
      <c r="L513">
        <v>65</v>
      </c>
      <c r="M513">
        <v>4</v>
      </c>
      <c r="N513">
        <v>17</v>
      </c>
      <c r="O513">
        <v>56</v>
      </c>
      <c r="P513">
        <v>16</v>
      </c>
      <c r="Q513">
        <v>2</v>
      </c>
      <c r="R513">
        <v>13</v>
      </c>
      <c r="S513">
        <v>23</v>
      </c>
      <c r="T513">
        <v>1</v>
      </c>
      <c r="U513">
        <v>71</v>
      </c>
      <c r="V513">
        <f t="shared" si="15"/>
        <v>283</v>
      </c>
      <c r="W513">
        <v>3.1666669999999999</v>
      </c>
      <c r="X513">
        <v>3.6666669999999999</v>
      </c>
      <c r="Y513">
        <v>3.6666669999999999</v>
      </c>
      <c r="Z513">
        <v>3.3333330000000001</v>
      </c>
      <c r="AB513">
        <v>3.6666669999999999</v>
      </c>
      <c r="AC513">
        <v>3</v>
      </c>
    </row>
    <row r="514" spans="1:29" x14ac:dyDescent="0.2">
      <c r="A514" t="s">
        <v>1613</v>
      </c>
      <c r="B514" t="s">
        <v>1613</v>
      </c>
      <c r="C514" t="s">
        <v>1613</v>
      </c>
      <c r="D514" t="s">
        <v>1684</v>
      </c>
      <c r="E514" t="s">
        <v>1685</v>
      </c>
      <c r="F514" t="s">
        <v>1686</v>
      </c>
      <c r="G514">
        <v>5.8</v>
      </c>
      <c r="H514" t="str">
        <f t="shared" si="17"/>
        <v>ABV btwn 4 &amp; 8</v>
      </c>
      <c r="I514">
        <v>10</v>
      </c>
      <c r="J514">
        <v>22</v>
      </c>
      <c r="K514">
        <v>17</v>
      </c>
      <c r="L514">
        <v>86</v>
      </c>
      <c r="M514">
        <v>4</v>
      </c>
      <c r="N514">
        <v>30</v>
      </c>
      <c r="O514">
        <v>27</v>
      </c>
      <c r="P514">
        <v>12</v>
      </c>
      <c r="Q514">
        <v>3</v>
      </c>
      <c r="R514">
        <v>12</v>
      </c>
      <c r="S514">
        <v>32</v>
      </c>
      <c r="T514">
        <v>2</v>
      </c>
      <c r="U514">
        <v>58</v>
      </c>
      <c r="V514">
        <f t="shared" si="15"/>
        <v>283</v>
      </c>
      <c r="W514">
        <v>3.4</v>
      </c>
      <c r="X514">
        <v>3.95</v>
      </c>
      <c r="Y514">
        <v>3.65</v>
      </c>
      <c r="Z514">
        <v>3.6</v>
      </c>
      <c r="AB514">
        <v>3.8</v>
      </c>
      <c r="AC514">
        <v>10</v>
      </c>
    </row>
    <row r="515" spans="1:29" x14ac:dyDescent="0.2">
      <c r="A515" t="s">
        <v>1687</v>
      </c>
      <c r="B515" t="s">
        <v>1613</v>
      </c>
      <c r="C515" t="s">
        <v>1613</v>
      </c>
      <c r="D515" t="s">
        <v>1688</v>
      </c>
      <c r="E515" t="s">
        <v>1689</v>
      </c>
      <c r="F515" t="s">
        <v>1690</v>
      </c>
      <c r="G515">
        <v>5</v>
      </c>
      <c r="H515" t="str">
        <f t="shared" si="17"/>
        <v>ABV btwn 4 &amp; 8</v>
      </c>
      <c r="I515">
        <v>10</v>
      </c>
      <c r="J515">
        <v>22</v>
      </c>
      <c r="K515">
        <v>9</v>
      </c>
      <c r="L515">
        <v>61</v>
      </c>
      <c r="M515">
        <v>3</v>
      </c>
      <c r="N515">
        <v>24</v>
      </c>
      <c r="O515">
        <v>141</v>
      </c>
      <c r="P515">
        <v>10</v>
      </c>
      <c r="Q515">
        <v>0</v>
      </c>
      <c r="R515">
        <v>7</v>
      </c>
      <c r="S515">
        <v>26</v>
      </c>
      <c r="T515">
        <v>5</v>
      </c>
      <c r="U515">
        <v>137</v>
      </c>
      <c r="V515">
        <f t="shared" ref="V515:V578" si="18">SUM(K515:U515)</f>
        <v>423</v>
      </c>
      <c r="W515">
        <v>3.4729730000000001</v>
      </c>
      <c r="X515">
        <v>3.4729730000000001</v>
      </c>
      <c r="Y515">
        <v>3.27027</v>
      </c>
      <c r="Z515">
        <v>3.4729730000000001</v>
      </c>
      <c r="AB515">
        <v>3.4459460000000002</v>
      </c>
      <c r="AC515">
        <v>37</v>
      </c>
    </row>
    <row r="516" spans="1:29" x14ac:dyDescent="0.2">
      <c r="A516" t="s">
        <v>1705</v>
      </c>
      <c r="B516" t="s">
        <v>7609</v>
      </c>
      <c r="C516" t="s">
        <v>1706</v>
      </c>
      <c r="D516" t="s">
        <v>1707</v>
      </c>
      <c r="E516" t="s">
        <v>1708</v>
      </c>
      <c r="F516" t="s">
        <v>40</v>
      </c>
      <c r="G516">
        <v>8</v>
      </c>
      <c r="H516" t="str">
        <f t="shared" si="17"/>
        <v>ABV btwn 8 &amp;12</v>
      </c>
      <c r="I516">
        <v>20</v>
      </c>
      <c r="J516">
        <v>30</v>
      </c>
      <c r="K516">
        <v>25</v>
      </c>
      <c r="L516">
        <v>31</v>
      </c>
      <c r="M516">
        <v>12</v>
      </c>
      <c r="N516">
        <v>9</v>
      </c>
      <c r="O516">
        <v>55</v>
      </c>
      <c r="P516">
        <v>143</v>
      </c>
      <c r="Q516">
        <v>0</v>
      </c>
      <c r="R516">
        <v>101</v>
      </c>
      <c r="S516">
        <v>20</v>
      </c>
      <c r="T516">
        <v>35</v>
      </c>
      <c r="U516">
        <v>15</v>
      </c>
      <c r="V516">
        <f t="shared" si="18"/>
        <v>446</v>
      </c>
      <c r="W516">
        <v>4.1101239999999999</v>
      </c>
      <c r="X516">
        <v>4.1900529999999998</v>
      </c>
      <c r="Y516">
        <v>3.996448</v>
      </c>
      <c r="Z516">
        <v>4.1429840000000002</v>
      </c>
      <c r="AB516">
        <v>4.0666070000000003</v>
      </c>
      <c r="AC516">
        <v>563</v>
      </c>
    </row>
    <row r="517" spans="1:29" x14ac:dyDescent="0.2">
      <c r="A517" t="s">
        <v>1709</v>
      </c>
      <c r="B517" t="s">
        <v>7609</v>
      </c>
      <c r="C517" t="s">
        <v>1706</v>
      </c>
      <c r="D517" t="s">
        <v>534</v>
      </c>
      <c r="E517" t="s">
        <v>1710</v>
      </c>
      <c r="F517" t="s">
        <v>1711</v>
      </c>
      <c r="G517">
        <v>6.2</v>
      </c>
      <c r="H517" t="str">
        <f t="shared" si="17"/>
        <v>ABV btwn 4 &amp; 8</v>
      </c>
      <c r="I517">
        <v>20</v>
      </c>
      <c r="J517">
        <v>30</v>
      </c>
      <c r="K517">
        <v>13</v>
      </c>
      <c r="L517">
        <v>34</v>
      </c>
      <c r="M517">
        <v>7</v>
      </c>
      <c r="N517">
        <v>29</v>
      </c>
      <c r="O517">
        <v>53</v>
      </c>
      <c r="P517">
        <v>17</v>
      </c>
      <c r="Q517">
        <v>0</v>
      </c>
      <c r="R517">
        <v>18</v>
      </c>
      <c r="S517">
        <v>47</v>
      </c>
      <c r="T517">
        <v>12</v>
      </c>
      <c r="U517">
        <v>69</v>
      </c>
      <c r="V517">
        <f t="shared" si="18"/>
        <v>299</v>
      </c>
      <c r="W517">
        <v>3.6729859999999999</v>
      </c>
      <c r="X517">
        <v>3.732227</v>
      </c>
      <c r="Y517">
        <v>3.7819910000000001</v>
      </c>
      <c r="Z517">
        <v>3.7926540000000002</v>
      </c>
      <c r="AB517">
        <v>3.8447870000000002</v>
      </c>
      <c r="AC517">
        <v>422</v>
      </c>
    </row>
    <row r="518" spans="1:29" x14ac:dyDescent="0.2">
      <c r="A518" t="s">
        <v>1712</v>
      </c>
      <c r="B518" t="s">
        <v>7609</v>
      </c>
      <c r="C518" t="s">
        <v>1706</v>
      </c>
      <c r="D518" t="s">
        <v>1713</v>
      </c>
      <c r="E518" t="s">
        <v>1714</v>
      </c>
      <c r="F518" t="s">
        <v>1715</v>
      </c>
      <c r="G518">
        <v>11</v>
      </c>
      <c r="H518" t="str">
        <f t="shared" si="17"/>
        <v>ABV btwn 8 &amp;12</v>
      </c>
      <c r="I518">
        <v>20</v>
      </c>
      <c r="J518">
        <v>30</v>
      </c>
      <c r="K518">
        <v>30</v>
      </c>
      <c r="L518">
        <v>27</v>
      </c>
      <c r="M518">
        <v>27</v>
      </c>
      <c r="N518">
        <v>6</v>
      </c>
      <c r="O518">
        <v>60</v>
      </c>
      <c r="P518">
        <v>113</v>
      </c>
      <c r="Q518">
        <v>0</v>
      </c>
      <c r="R518">
        <v>74</v>
      </c>
      <c r="S518">
        <v>5</v>
      </c>
      <c r="T518">
        <v>6</v>
      </c>
      <c r="U518">
        <v>19</v>
      </c>
      <c r="V518">
        <f t="shared" si="18"/>
        <v>367</v>
      </c>
      <c r="W518">
        <v>4.3419540000000003</v>
      </c>
      <c r="X518">
        <v>3.91092</v>
      </c>
      <c r="Y518">
        <v>4.1063219999999996</v>
      </c>
      <c r="Z518">
        <v>4.3448279999999997</v>
      </c>
      <c r="AB518">
        <v>4.1839079999999997</v>
      </c>
      <c r="AC518">
        <v>174</v>
      </c>
    </row>
    <row r="519" spans="1:29" x14ac:dyDescent="0.2">
      <c r="A519" t="s">
        <v>1716</v>
      </c>
      <c r="B519" t="s">
        <v>7609</v>
      </c>
      <c r="C519" t="s">
        <v>1706</v>
      </c>
      <c r="D519" t="s">
        <v>747</v>
      </c>
      <c r="E519" t="s">
        <v>1717</v>
      </c>
      <c r="F519" t="s">
        <v>1718</v>
      </c>
      <c r="G519">
        <v>12</v>
      </c>
      <c r="H519" t="str">
        <f t="shared" si="17"/>
        <v>ABV btwn 12 &amp; 16</v>
      </c>
      <c r="I519">
        <v>20</v>
      </c>
      <c r="J519">
        <v>30</v>
      </c>
      <c r="K519">
        <v>21</v>
      </c>
      <c r="L519">
        <v>32</v>
      </c>
      <c r="M519">
        <v>57</v>
      </c>
      <c r="N519">
        <v>39</v>
      </c>
      <c r="O519">
        <v>77</v>
      </c>
      <c r="P519">
        <v>63</v>
      </c>
      <c r="Q519">
        <v>3</v>
      </c>
      <c r="R519">
        <v>60</v>
      </c>
      <c r="S519">
        <v>61</v>
      </c>
      <c r="T519">
        <v>25</v>
      </c>
      <c r="U519">
        <v>50</v>
      </c>
      <c r="V519">
        <f t="shared" si="18"/>
        <v>488</v>
      </c>
      <c r="W519">
        <v>3.8960780000000002</v>
      </c>
      <c r="X519">
        <v>3.8882349999999999</v>
      </c>
      <c r="Y519">
        <v>3.8</v>
      </c>
      <c r="Z519">
        <v>3.8098040000000002</v>
      </c>
      <c r="AB519">
        <v>3.7215690000000001</v>
      </c>
      <c r="AC519">
        <v>255</v>
      </c>
    </row>
    <row r="520" spans="1:29" x14ac:dyDescent="0.2">
      <c r="A520" t="s">
        <v>1719</v>
      </c>
      <c r="B520" t="s">
        <v>7609</v>
      </c>
      <c r="C520" t="s">
        <v>1706</v>
      </c>
      <c r="D520" t="s">
        <v>747</v>
      </c>
      <c r="E520" t="s">
        <v>1720</v>
      </c>
      <c r="F520" t="s">
        <v>1721</v>
      </c>
      <c r="G520">
        <v>7</v>
      </c>
      <c r="H520" t="str">
        <f t="shared" si="17"/>
        <v>ABV btwn 4 &amp; 8</v>
      </c>
      <c r="I520">
        <v>20</v>
      </c>
      <c r="J520">
        <v>30</v>
      </c>
      <c r="K520">
        <v>25</v>
      </c>
      <c r="L520">
        <v>37</v>
      </c>
      <c r="M520">
        <v>22</v>
      </c>
      <c r="N520">
        <v>28</v>
      </c>
      <c r="O520">
        <v>68</v>
      </c>
      <c r="P520">
        <v>73</v>
      </c>
      <c r="Q520">
        <v>3</v>
      </c>
      <c r="R520">
        <v>66</v>
      </c>
      <c r="S520">
        <v>49</v>
      </c>
      <c r="T520">
        <v>27</v>
      </c>
      <c r="U520">
        <v>69</v>
      </c>
      <c r="V520">
        <f t="shared" si="18"/>
        <v>467</v>
      </c>
      <c r="W520">
        <v>3.8327589999999998</v>
      </c>
      <c r="X520">
        <v>3.9</v>
      </c>
      <c r="Y520">
        <v>3.8689659999999999</v>
      </c>
      <c r="Z520">
        <v>3.8172410000000001</v>
      </c>
      <c r="AB520">
        <v>3.8672409999999999</v>
      </c>
      <c r="AC520">
        <v>290</v>
      </c>
    </row>
    <row r="521" spans="1:29" x14ac:dyDescent="0.2">
      <c r="A521" t="s">
        <v>1722</v>
      </c>
      <c r="B521" t="s">
        <v>7609</v>
      </c>
      <c r="C521" t="s">
        <v>1706</v>
      </c>
      <c r="D521" t="s">
        <v>1707</v>
      </c>
      <c r="E521" t="s">
        <v>1723</v>
      </c>
      <c r="F521" t="s">
        <v>1724</v>
      </c>
      <c r="G521">
        <v>6.1</v>
      </c>
      <c r="H521" t="str">
        <f t="shared" si="17"/>
        <v>ABV btwn 4 &amp; 8</v>
      </c>
      <c r="I521">
        <v>20</v>
      </c>
      <c r="J521">
        <v>30</v>
      </c>
      <c r="K521">
        <v>19</v>
      </c>
      <c r="L521">
        <v>30</v>
      </c>
      <c r="M521">
        <v>4</v>
      </c>
      <c r="N521">
        <v>7</v>
      </c>
      <c r="O521">
        <v>45</v>
      </c>
      <c r="P521">
        <v>131</v>
      </c>
      <c r="Q521">
        <v>0</v>
      </c>
      <c r="R521">
        <v>68</v>
      </c>
      <c r="S521">
        <v>11</v>
      </c>
      <c r="T521">
        <v>25</v>
      </c>
      <c r="U521">
        <v>27</v>
      </c>
      <c r="V521">
        <f t="shared" si="18"/>
        <v>367</v>
      </c>
      <c r="W521">
        <v>4.1153849999999998</v>
      </c>
      <c r="X521">
        <v>4.2051280000000002</v>
      </c>
      <c r="Y521">
        <v>3.9583330000000001</v>
      </c>
      <c r="Z521">
        <v>4.1025640000000001</v>
      </c>
      <c r="AB521">
        <v>4.0769229999999999</v>
      </c>
      <c r="AC521">
        <v>156</v>
      </c>
    </row>
    <row r="522" spans="1:29" x14ac:dyDescent="0.2">
      <c r="A522" t="s">
        <v>1725</v>
      </c>
      <c r="B522" t="s">
        <v>7609</v>
      </c>
      <c r="C522" t="s">
        <v>1706</v>
      </c>
      <c r="D522" t="s">
        <v>1707</v>
      </c>
      <c r="E522" t="s">
        <v>1726</v>
      </c>
      <c r="F522" t="s">
        <v>1727</v>
      </c>
      <c r="G522">
        <v>7</v>
      </c>
      <c r="H522" t="str">
        <f t="shared" si="17"/>
        <v>ABV btwn 4 &amp; 8</v>
      </c>
      <c r="I522">
        <v>20</v>
      </c>
      <c r="J522">
        <v>30</v>
      </c>
      <c r="K522">
        <v>39</v>
      </c>
      <c r="L522">
        <v>28</v>
      </c>
      <c r="M522">
        <v>12</v>
      </c>
      <c r="N522">
        <v>9</v>
      </c>
      <c r="O522">
        <v>75</v>
      </c>
      <c r="P522">
        <v>172</v>
      </c>
      <c r="Q522">
        <v>0</v>
      </c>
      <c r="R522">
        <v>90</v>
      </c>
      <c r="S522">
        <v>15</v>
      </c>
      <c r="T522">
        <v>8</v>
      </c>
      <c r="U522">
        <v>31</v>
      </c>
      <c r="V522">
        <f t="shared" si="18"/>
        <v>479</v>
      </c>
      <c r="W522">
        <v>4.1646710000000002</v>
      </c>
      <c r="X522">
        <v>4.1317370000000002</v>
      </c>
      <c r="Y522">
        <v>4.0359280000000002</v>
      </c>
      <c r="Z522">
        <v>4.1407189999999998</v>
      </c>
      <c r="AB522">
        <v>4.1167660000000001</v>
      </c>
      <c r="AC522">
        <v>167</v>
      </c>
    </row>
    <row r="523" spans="1:29" x14ac:dyDescent="0.2">
      <c r="A523" t="s">
        <v>1728</v>
      </c>
      <c r="B523" t="s">
        <v>7609</v>
      </c>
      <c r="C523" t="s">
        <v>1706</v>
      </c>
      <c r="D523" t="s">
        <v>684</v>
      </c>
      <c r="E523" t="s">
        <v>1729</v>
      </c>
      <c r="F523" t="s">
        <v>40</v>
      </c>
      <c r="G523">
        <v>6.1</v>
      </c>
      <c r="H523" t="str">
        <f t="shared" si="17"/>
        <v>ABV btwn 4 &amp; 8</v>
      </c>
      <c r="I523">
        <v>20</v>
      </c>
      <c r="J523">
        <v>30</v>
      </c>
      <c r="K523">
        <v>23</v>
      </c>
      <c r="L523">
        <v>33</v>
      </c>
      <c r="M523">
        <v>16</v>
      </c>
      <c r="N523">
        <v>20</v>
      </c>
      <c r="O523">
        <v>56</v>
      </c>
      <c r="P523">
        <v>62</v>
      </c>
      <c r="Q523">
        <v>0</v>
      </c>
      <c r="R523">
        <v>54</v>
      </c>
      <c r="S523">
        <v>43</v>
      </c>
      <c r="T523">
        <v>20</v>
      </c>
      <c r="U523">
        <v>58</v>
      </c>
      <c r="V523">
        <f t="shared" si="18"/>
        <v>385</v>
      </c>
      <c r="W523">
        <v>3.9035090000000001</v>
      </c>
      <c r="X523">
        <v>4.0555560000000002</v>
      </c>
      <c r="Y523">
        <v>4.0409360000000003</v>
      </c>
      <c r="Z523">
        <v>4.0643269999999996</v>
      </c>
      <c r="AB523">
        <v>4.1228069999999999</v>
      </c>
      <c r="AC523">
        <v>171</v>
      </c>
    </row>
    <row r="524" spans="1:29" x14ac:dyDescent="0.2">
      <c r="A524" t="s">
        <v>1725</v>
      </c>
      <c r="B524" t="s">
        <v>7609</v>
      </c>
      <c r="C524" t="s">
        <v>1706</v>
      </c>
      <c r="D524" t="s">
        <v>1693</v>
      </c>
      <c r="E524" t="s">
        <v>1730</v>
      </c>
      <c r="F524" t="s">
        <v>1731</v>
      </c>
      <c r="G524">
        <v>6.5</v>
      </c>
      <c r="H524" t="str">
        <f t="shared" si="17"/>
        <v>ABV btwn 4 &amp; 8</v>
      </c>
      <c r="I524">
        <v>20</v>
      </c>
      <c r="J524">
        <v>30</v>
      </c>
      <c r="K524">
        <v>45</v>
      </c>
      <c r="L524">
        <v>37</v>
      </c>
      <c r="M524">
        <v>16</v>
      </c>
      <c r="N524">
        <v>27</v>
      </c>
      <c r="O524">
        <v>77</v>
      </c>
      <c r="P524">
        <v>156</v>
      </c>
      <c r="Q524">
        <v>2</v>
      </c>
      <c r="R524">
        <v>102</v>
      </c>
      <c r="S524">
        <v>64</v>
      </c>
      <c r="T524">
        <v>33</v>
      </c>
      <c r="U524">
        <v>49</v>
      </c>
      <c r="V524">
        <f t="shared" si="18"/>
        <v>608</v>
      </c>
      <c r="W524">
        <v>3.9310339999999999</v>
      </c>
      <c r="X524">
        <v>3.9693489999999998</v>
      </c>
      <c r="Y524">
        <v>3.8007659999999999</v>
      </c>
      <c r="Z524">
        <v>3.8237549999999998</v>
      </c>
      <c r="AB524">
        <v>3.9406129999999999</v>
      </c>
      <c r="AC524">
        <v>261</v>
      </c>
    </row>
    <row r="525" spans="1:29" x14ac:dyDescent="0.2">
      <c r="A525" t="s">
        <v>1732</v>
      </c>
      <c r="B525" t="s">
        <v>7609</v>
      </c>
      <c r="C525" t="s">
        <v>1706</v>
      </c>
      <c r="D525" t="s">
        <v>52</v>
      </c>
      <c r="E525" t="s">
        <v>1733</v>
      </c>
      <c r="F525" t="s">
        <v>40</v>
      </c>
      <c r="G525">
        <v>6.5</v>
      </c>
      <c r="H525" t="str">
        <f t="shared" si="17"/>
        <v>ABV btwn 4 &amp; 8</v>
      </c>
      <c r="I525">
        <v>20</v>
      </c>
      <c r="J525">
        <v>30</v>
      </c>
      <c r="K525">
        <v>23</v>
      </c>
      <c r="L525">
        <v>36</v>
      </c>
      <c r="M525">
        <v>14</v>
      </c>
      <c r="N525">
        <v>17</v>
      </c>
      <c r="O525">
        <v>103</v>
      </c>
      <c r="P525">
        <v>69</v>
      </c>
      <c r="Q525">
        <v>3</v>
      </c>
      <c r="R525">
        <v>71</v>
      </c>
      <c r="S525">
        <v>36</v>
      </c>
      <c r="T525">
        <v>36</v>
      </c>
      <c r="U525">
        <v>105</v>
      </c>
      <c r="V525">
        <f t="shared" si="18"/>
        <v>513</v>
      </c>
      <c r="W525">
        <v>3.811728</v>
      </c>
      <c r="X525">
        <v>3.9506169999999998</v>
      </c>
      <c r="Y525">
        <v>3.9475310000000001</v>
      </c>
      <c r="Z525">
        <v>3.9351850000000002</v>
      </c>
      <c r="AB525">
        <v>4.0030859999999997</v>
      </c>
      <c r="AC525">
        <v>162</v>
      </c>
    </row>
    <row r="526" spans="1:29" x14ac:dyDescent="0.2">
      <c r="A526" t="s">
        <v>1734</v>
      </c>
      <c r="B526" t="s">
        <v>7609</v>
      </c>
      <c r="C526" t="s">
        <v>1706</v>
      </c>
      <c r="D526" t="s">
        <v>1735</v>
      </c>
      <c r="E526" t="s">
        <v>1736</v>
      </c>
      <c r="F526" t="s">
        <v>40</v>
      </c>
      <c r="G526">
        <v>7.5</v>
      </c>
      <c r="H526" t="str">
        <f t="shared" si="17"/>
        <v>ABV btwn 4 &amp; 8</v>
      </c>
      <c r="I526">
        <v>20</v>
      </c>
      <c r="J526">
        <v>30</v>
      </c>
      <c r="K526">
        <v>16</v>
      </c>
      <c r="L526">
        <v>47</v>
      </c>
      <c r="M526">
        <v>18</v>
      </c>
      <c r="N526">
        <v>29</v>
      </c>
      <c r="O526">
        <v>121</v>
      </c>
      <c r="P526">
        <v>37</v>
      </c>
      <c r="Q526">
        <v>0</v>
      </c>
      <c r="R526">
        <v>47</v>
      </c>
      <c r="S526">
        <v>34</v>
      </c>
      <c r="T526">
        <v>15</v>
      </c>
      <c r="U526">
        <v>100</v>
      </c>
      <c r="V526">
        <f t="shared" si="18"/>
        <v>464</v>
      </c>
      <c r="W526">
        <v>3.6625000000000001</v>
      </c>
      <c r="X526">
        <v>3.81</v>
      </c>
      <c r="Y526">
        <v>3.7349999999999999</v>
      </c>
      <c r="Z526">
        <v>3.75</v>
      </c>
      <c r="AB526">
        <v>3.77</v>
      </c>
      <c r="AC526">
        <v>200</v>
      </c>
    </row>
    <row r="527" spans="1:29" x14ac:dyDescent="0.2">
      <c r="A527" t="s">
        <v>1737</v>
      </c>
      <c r="B527" t="s">
        <v>7609</v>
      </c>
      <c r="C527" t="s">
        <v>1706</v>
      </c>
      <c r="D527" t="s">
        <v>1738</v>
      </c>
      <c r="E527" t="s">
        <v>1739</v>
      </c>
      <c r="F527" t="s">
        <v>1740</v>
      </c>
      <c r="G527">
        <v>7.2</v>
      </c>
      <c r="H527" t="str">
        <f t="shared" si="17"/>
        <v>ABV btwn 4 &amp; 8</v>
      </c>
      <c r="I527">
        <v>20</v>
      </c>
      <c r="J527">
        <v>30</v>
      </c>
      <c r="K527">
        <v>10</v>
      </c>
      <c r="L527">
        <v>34</v>
      </c>
      <c r="M527">
        <v>31</v>
      </c>
      <c r="N527">
        <v>35</v>
      </c>
      <c r="O527">
        <v>62</v>
      </c>
      <c r="P527">
        <v>29</v>
      </c>
      <c r="Q527">
        <v>0</v>
      </c>
      <c r="R527">
        <v>26</v>
      </c>
      <c r="S527">
        <v>50</v>
      </c>
      <c r="T527">
        <v>14</v>
      </c>
      <c r="U527">
        <v>71</v>
      </c>
      <c r="V527">
        <f t="shared" si="18"/>
        <v>362</v>
      </c>
      <c r="W527">
        <v>3.5043479999999998</v>
      </c>
      <c r="X527">
        <v>3.8173910000000002</v>
      </c>
      <c r="Y527">
        <v>3.6260870000000001</v>
      </c>
      <c r="Z527">
        <v>3.6478259999999998</v>
      </c>
      <c r="AB527">
        <v>3.7130429999999999</v>
      </c>
      <c r="AC527">
        <v>115</v>
      </c>
    </row>
    <row r="528" spans="1:29" x14ac:dyDescent="0.2">
      <c r="A528" t="s">
        <v>1741</v>
      </c>
      <c r="B528" t="s">
        <v>7609</v>
      </c>
      <c r="C528" t="s">
        <v>1706</v>
      </c>
      <c r="D528" t="s">
        <v>1742</v>
      </c>
      <c r="E528" t="s">
        <v>1743</v>
      </c>
      <c r="F528" t="s">
        <v>40</v>
      </c>
      <c r="G528">
        <v>6.4</v>
      </c>
      <c r="H528" t="str">
        <f t="shared" si="17"/>
        <v>ABV btwn 4 &amp; 8</v>
      </c>
      <c r="I528">
        <v>20</v>
      </c>
      <c r="J528">
        <v>30</v>
      </c>
      <c r="K528">
        <v>36</v>
      </c>
      <c r="L528">
        <v>41</v>
      </c>
      <c r="M528">
        <v>26</v>
      </c>
      <c r="N528">
        <v>19</v>
      </c>
      <c r="O528">
        <v>101</v>
      </c>
      <c r="P528">
        <v>62</v>
      </c>
      <c r="Q528">
        <v>2</v>
      </c>
      <c r="R528">
        <v>63</v>
      </c>
      <c r="S528">
        <v>40</v>
      </c>
      <c r="T528">
        <v>15</v>
      </c>
      <c r="U528">
        <v>88</v>
      </c>
      <c r="V528">
        <f t="shared" si="18"/>
        <v>493</v>
      </c>
      <c r="W528">
        <v>3.745536</v>
      </c>
      <c r="X528">
        <v>3.9598209999999998</v>
      </c>
      <c r="Y528">
        <v>3.8571430000000002</v>
      </c>
      <c r="Z528">
        <v>3.839286</v>
      </c>
      <c r="AB528">
        <v>4.0267860000000004</v>
      </c>
      <c r="AC528">
        <v>112</v>
      </c>
    </row>
    <row r="529" spans="1:29" x14ac:dyDescent="0.2">
      <c r="A529" t="s">
        <v>1744</v>
      </c>
      <c r="B529" t="s">
        <v>7609</v>
      </c>
      <c r="C529" t="s">
        <v>1706</v>
      </c>
      <c r="D529" t="s">
        <v>662</v>
      </c>
      <c r="E529" t="s">
        <v>1745</v>
      </c>
      <c r="F529" t="s">
        <v>40</v>
      </c>
      <c r="G529">
        <v>6.55</v>
      </c>
      <c r="H529" t="str">
        <f t="shared" si="17"/>
        <v>ABV btwn 4 &amp; 8</v>
      </c>
      <c r="I529">
        <v>20</v>
      </c>
      <c r="J529">
        <v>30</v>
      </c>
      <c r="K529">
        <v>8</v>
      </c>
      <c r="L529">
        <v>48</v>
      </c>
      <c r="M529">
        <v>21</v>
      </c>
      <c r="N529">
        <v>33</v>
      </c>
      <c r="O529">
        <v>80</v>
      </c>
      <c r="P529">
        <v>58</v>
      </c>
      <c r="Q529">
        <v>0</v>
      </c>
      <c r="R529">
        <v>62</v>
      </c>
      <c r="S529">
        <v>43</v>
      </c>
      <c r="T529">
        <v>12</v>
      </c>
      <c r="U529">
        <v>65</v>
      </c>
      <c r="V529">
        <f t="shared" si="18"/>
        <v>430</v>
      </c>
      <c r="W529">
        <v>3.75</v>
      </c>
      <c r="X529">
        <v>3.9166669999999999</v>
      </c>
      <c r="Y529">
        <v>4.25</v>
      </c>
      <c r="Z529">
        <v>3.75</v>
      </c>
      <c r="AB529">
        <v>4</v>
      </c>
      <c r="AC529">
        <v>6</v>
      </c>
    </row>
    <row r="530" spans="1:29" x14ac:dyDescent="0.2">
      <c r="A530" t="s">
        <v>1746</v>
      </c>
      <c r="B530" t="s">
        <v>7609</v>
      </c>
      <c r="C530" t="s">
        <v>1706</v>
      </c>
      <c r="D530" t="s">
        <v>1702</v>
      </c>
      <c r="E530" t="s">
        <v>1747</v>
      </c>
      <c r="F530" t="s">
        <v>40</v>
      </c>
      <c r="G530">
        <v>6.5</v>
      </c>
      <c r="H530" t="str">
        <f t="shared" si="17"/>
        <v>ABV btwn 4 &amp; 8</v>
      </c>
      <c r="I530">
        <v>20</v>
      </c>
      <c r="J530">
        <v>30</v>
      </c>
      <c r="K530">
        <v>25</v>
      </c>
      <c r="L530">
        <v>31</v>
      </c>
      <c r="M530">
        <v>15</v>
      </c>
      <c r="N530">
        <v>27</v>
      </c>
      <c r="O530">
        <v>121</v>
      </c>
      <c r="P530">
        <v>56</v>
      </c>
      <c r="Q530">
        <v>0</v>
      </c>
      <c r="R530">
        <v>58</v>
      </c>
      <c r="S530">
        <v>73</v>
      </c>
      <c r="T530">
        <v>34</v>
      </c>
      <c r="U530">
        <v>100</v>
      </c>
      <c r="V530">
        <f t="shared" si="18"/>
        <v>540</v>
      </c>
      <c r="W530">
        <v>4</v>
      </c>
      <c r="X530">
        <v>3.75</v>
      </c>
      <c r="Y530">
        <v>4</v>
      </c>
      <c r="Z530">
        <v>4</v>
      </c>
      <c r="AB530">
        <v>4</v>
      </c>
      <c r="AC530">
        <v>2</v>
      </c>
    </row>
    <row r="531" spans="1:29" x14ac:dyDescent="0.2">
      <c r="A531" t="s">
        <v>1748</v>
      </c>
      <c r="B531" t="s">
        <v>7609</v>
      </c>
      <c r="C531" t="s">
        <v>1706</v>
      </c>
      <c r="D531" t="s">
        <v>1749</v>
      </c>
      <c r="E531" t="s">
        <v>1750</v>
      </c>
      <c r="F531" t="s">
        <v>40</v>
      </c>
      <c r="G531">
        <v>7</v>
      </c>
      <c r="H531" t="str">
        <f t="shared" si="17"/>
        <v>ABV btwn 4 &amp; 8</v>
      </c>
      <c r="I531">
        <v>20</v>
      </c>
      <c r="J531">
        <v>30</v>
      </c>
      <c r="K531">
        <v>39</v>
      </c>
      <c r="L531">
        <v>52</v>
      </c>
      <c r="M531">
        <v>24</v>
      </c>
      <c r="N531">
        <v>29</v>
      </c>
      <c r="O531">
        <v>80</v>
      </c>
      <c r="P531">
        <v>61</v>
      </c>
      <c r="Q531">
        <v>2</v>
      </c>
      <c r="R531">
        <v>62</v>
      </c>
      <c r="S531">
        <v>68</v>
      </c>
      <c r="T531">
        <v>18</v>
      </c>
      <c r="U531">
        <v>83</v>
      </c>
      <c r="V531">
        <f t="shared" si="18"/>
        <v>518</v>
      </c>
      <c r="W531">
        <v>3.9677419999999999</v>
      </c>
      <c r="X531">
        <v>4.0268819999999996</v>
      </c>
      <c r="Y531">
        <v>4.005376</v>
      </c>
      <c r="Z531">
        <v>4.0376339999999997</v>
      </c>
      <c r="AB531">
        <v>4.1397849999999998</v>
      </c>
      <c r="AC531">
        <v>93</v>
      </c>
    </row>
    <row r="532" spans="1:29" x14ac:dyDescent="0.2">
      <c r="A532" t="s">
        <v>1751</v>
      </c>
      <c r="B532" t="s">
        <v>7609</v>
      </c>
      <c r="C532" t="s">
        <v>1706</v>
      </c>
      <c r="D532" t="s">
        <v>1735</v>
      </c>
      <c r="E532" t="s">
        <v>1752</v>
      </c>
      <c r="F532" t="s">
        <v>40</v>
      </c>
      <c r="G532">
        <v>6.8</v>
      </c>
      <c r="H532" t="str">
        <f t="shared" ref="H532:H595" si="19">IF(G532&lt;4, "ABV&lt;4", IF(G532&lt;8, "ABV btwn 4 &amp; 8", IF(G532&lt;12, "ABV btwn 8 &amp;12", IF(G532&lt;16, "ABV btwn 12 &amp; 16", "ABV&gt;16"))))</f>
        <v>ABV btwn 4 &amp; 8</v>
      </c>
      <c r="I532">
        <v>20</v>
      </c>
      <c r="J532">
        <v>30</v>
      </c>
      <c r="K532">
        <v>20</v>
      </c>
      <c r="L532">
        <v>45</v>
      </c>
      <c r="M532">
        <v>21</v>
      </c>
      <c r="N532">
        <v>43</v>
      </c>
      <c r="O532">
        <v>104</v>
      </c>
      <c r="P532">
        <v>72</v>
      </c>
      <c r="Q532">
        <v>0</v>
      </c>
      <c r="R532">
        <v>88</v>
      </c>
      <c r="S532">
        <v>56</v>
      </c>
      <c r="T532">
        <v>13</v>
      </c>
      <c r="U532">
        <v>68</v>
      </c>
      <c r="V532">
        <f t="shared" si="18"/>
        <v>530</v>
      </c>
      <c r="W532">
        <v>3.2261899999999999</v>
      </c>
      <c r="X532">
        <v>3.5952380000000002</v>
      </c>
      <c r="Y532">
        <v>3.3630949999999999</v>
      </c>
      <c r="Z532">
        <v>3.1845240000000001</v>
      </c>
      <c r="AB532">
        <v>3.2202380000000002</v>
      </c>
      <c r="AC532">
        <v>84</v>
      </c>
    </row>
    <row r="533" spans="1:29" x14ac:dyDescent="0.2">
      <c r="A533" t="s">
        <v>1753</v>
      </c>
      <c r="B533" t="s">
        <v>7609</v>
      </c>
      <c r="C533" t="s">
        <v>1706</v>
      </c>
      <c r="D533" t="s">
        <v>1738</v>
      </c>
      <c r="E533" t="s">
        <v>1754</v>
      </c>
      <c r="F533" t="s">
        <v>40</v>
      </c>
      <c r="G533">
        <v>8.5</v>
      </c>
      <c r="H533" t="str">
        <f t="shared" si="19"/>
        <v>ABV btwn 8 &amp;12</v>
      </c>
      <c r="I533">
        <v>20</v>
      </c>
      <c r="J533">
        <v>30</v>
      </c>
      <c r="K533">
        <v>13</v>
      </c>
      <c r="L533">
        <v>39</v>
      </c>
      <c r="M533">
        <v>19</v>
      </c>
      <c r="N533">
        <v>14</v>
      </c>
      <c r="O533">
        <v>83</v>
      </c>
      <c r="P533">
        <v>41</v>
      </c>
      <c r="Q533">
        <v>0</v>
      </c>
      <c r="R533">
        <v>44</v>
      </c>
      <c r="S533">
        <v>32</v>
      </c>
      <c r="T533">
        <v>17</v>
      </c>
      <c r="U533">
        <v>71</v>
      </c>
      <c r="V533">
        <f t="shared" si="18"/>
        <v>373</v>
      </c>
      <c r="W533">
        <v>3.7126440000000001</v>
      </c>
      <c r="X533">
        <v>3.9482759999999999</v>
      </c>
      <c r="Y533">
        <v>3.6724139999999998</v>
      </c>
      <c r="Z533">
        <v>3.7528739999999998</v>
      </c>
      <c r="AB533">
        <v>3.798851</v>
      </c>
      <c r="AC533">
        <v>87</v>
      </c>
    </row>
    <row r="534" spans="1:29" x14ac:dyDescent="0.2">
      <c r="A534" t="s">
        <v>1755</v>
      </c>
      <c r="B534" t="s">
        <v>7609</v>
      </c>
      <c r="C534" t="s">
        <v>1706</v>
      </c>
      <c r="D534" t="s">
        <v>1756</v>
      </c>
      <c r="E534" t="s">
        <v>1757</v>
      </c>
      <c r="F534" t="s">
        <v>1758</v>
      </c>
      <c r="G534">
        <v>7.5</v>
      </c>
      <c r="H534" t="str">
        <f t="shared" si="19"/>
        <v>ABV btwn 4 &amp; 8</v>
      </c>
      <c r="I534">
        <v>20</v>
      </c>
      <c r="J534">
        <v>30</v>
      </c>
      <c r="K534">
        <v>30</v>
      </c>
      <c r="L534">
        <v>39</v>
      </c>
      <c r="M534">
        <v>13</v>
      </c>
      <c r="N534">
        <v>15</v>
      </c>
      <c r="O534">
        <v>80</v>
      </c>
      <c r="P534">
        <v>204</v>
      </c>
      <c r="Q534">
        <v>1</v>
      </c>
      <c r="R534">
        <v>133</v>
      </c>
      <c r="S534">
        <v>23</v>
      </c>
      <c r="T534">
        <v>25</v>
      </c>
      <c r="U534">
        <v>19</v>
      </c>
      <c r="V534">
        <f t="shared" si="18"/>
        <v>582</v>
      </c>
      <c r="W534">
        <v>4.1090910000000003</v>
      </c>
      <c r="X534">
        <v>4.0090909999999997</v>
      </c>
      <c r="Y534">
        <v>4.0454549999999996</v>
      </c>
      <c r="Z534">
        <v>4.1090910000000003</v>
      </c>
      <c r="AB534">
        <v>4.1636360000000003</v>
      </c>
      <c r="AC534">
        <v>55</v>
      </c>
    </row>
    <row r="535" spans="1:29" x14ac:dyDescent="0.2">
      <c r="A535" t="s">
        <v>1759</v>
      </c>
      <c r="B535" t="s">
        <v>7609</v>
      </c>
      <c r="C535" t="s">
        <v>1706</v>
      </c>
      <c r="D535" t="s">
        <v>52</v>
      </c>
      <c r="E535" t="s">
        <v>1760</v>
      </c>
      <c r="F535" t="s">
        <v>40</v>
      </c>
      <c r="G535">
        <v>7.2</v>
      </c>
      <c r="H535" t="str">
        <f t="shared" si="19"/>
        <v>ABV btwn 4 &amp; 8</v>
      </c>
      <c r="I535">
        <v>20</v>
      </c>
      <c r="J535">
        <v>30</v>
      </c>
      <c r="K535">
        <v>31</v>
      </c>
      <c r="L535">
        <v>45</v>
      </c>
      <c r="M535">
        <v>26</v>
      </c>
      <c r="N535">
        <v>20</v>
      </c>
      <c r="O535">
        <v>125</v>
      </c>
      <c r="P535">
        <v>103</v>
      </c>
      <c r="Q535">
        <v>0</v>
      </c>
      <c r="R535">
        <v>94</v>
      </c>
      <c r="S535">
        <v>51</v>
      </c>
      <c r="T535">
        <v>25</v>
      </c>
      <c r="U535">
        <v>97</v>
      </c>
      <c r="V535">
        <f t="shared" si="18"/>
        <v>617</v>
      </c>
      <c r="W535">
        <v>3.8762889999999999</v>
      </c>
      <c r="X535">
        <v>4.1701030000000001</v>
      </c>
      <c r="Y535">
        <v>3.7835049999999999</v>
      </c>
      <c r="Z535">
        <v>3.9020619999999999</v>
      </c>
      <c r="AB535">
        <v>3.9123709999999998</v>
      </c>
      <c r="AC535">
        <v>97</v>
      </c>
    </row>
    <row r="536" spans="1:29" x14ac:dyDescent="0.2">
      <c r="A536" t="s">
        <v>1761</v>
      </c>
      <c r="B536" t="s">
        <v>7609</v>
      </c>
      <c r="C536" t="s">
        <v>1706</v>
      </c>
      <c r="D536" t="s">
        <v>1762</v>
      </c>
      <c r="E536" t="s">
        <v>1763</v>
      </c>
      <c r="F536" t="s">
        <v>1764</v>
      </c>
      <c r="G536">
        <v>7.2</v>
      </c>
      <c r="H536" t="str">
        <f t="shared" si="19"/>
        <v>ABV btwn 4 &amp; 8</v>
      </c>
      <c r="I536">
        <v>20</v>
      </c>
      <c r="J536">
        <v>30</v>
      </c>
      <c r="K536">
        <v>18</v>
      </c>
      <c r="L536">
        <v>59</v>
      </c>
      <c r="M536">
        <v>30</v>
      </c>
      <c r="N536">
        <v>35</v>
      </c>
      <c r="O536">
        <v>93</v>
      </c>
      <c r="P536">
        <v>59</v>
      </c>
      <c r="Q536">
        <v>0</v>
      </c>
      <c r="R536">
        <v>66</v>
      </c>
      <c r="S536">
        <v>53</v>
      </c>
      <c r="T536">
        <v>24</v>
      </c>
      <c r="U536">
        <v>74</v>
      </c>
      <c r="V536">
        <f t="shared" si="18"/>
        <v>511</v>
      </c>
      <c r="W536">
        <v>3.6111110000000002</v>
      </c>
      <c r="X536">
        <v>3.8194439999999998</v>
      </c>
      <c r="Y536">
        <v>3.7222219999999999</v>
      </c>
      <c r="Z536">
        <v>3.75</v>
      </c>
      <c r="AB536">
        <v>3.7222219999999999</v>
      </c>
      <c r="AC536">
        <v>36</v>
      </c>
    </row>
    <row r="537" spans="1:29" x14ac:dyDescent="0.2">
      <c r="A537" t="s">
        <v>1765</v>
      </c>
      <c r="B537" t="s">
        <v>7609</v>
      </c>
      <c r="C537" t="s">
        <v>1706</v>
      </c>
      <c r="D537" t="s">
        <v>1742</v>
      </c>
      <c r="E537" t="s">
        <v>1766</v>
      </c>
      <c r="F537" t="s">
        <v>40</v>
      </c>
      <c r="G537">
        <v>5.9</v>
      </c>
      <c r="H537" t="str">
        <f t="shared" si="19"/>
        <v>ABV btwn 4 &amp; 8</v>
      </c>
      <c r="I537">
        <v>20</v>
      </c>
      <c r="J537">
        <v>30</v>
      </c>
      <c r="K537">
        <v>24</v>
      </c>
      <c r="L537">
        <v>54</v>
      </c>
      <c r="M537">
        <v>18</v>
      </c>
      <c r="N537">
        <v>36</v>
      </c>
      <c r="O537">
        <v>96</v>
      </c>
      <c r="P537">
        <v>61</v>
      </c>
      <c r="Q537">
        <v>1</v>
      </c>
      <c r="R537">
        <v>54</v>
      </c>
      <c r="S537">
        <v>53</v>
      </c>
      <c r="T537">
        <v>10</v>
      </c>
      <c r="U537">
        <v>80</v>
      </c>
      <c r="V537">
        <f t="shared" si="18"/>
        <v>487</v>
      </c>
      <c r="W537">
        <v>3.726667</v>
      </c>
      <c r="X537">
        <v>3.9666670000000002</v>
      </c>
      <c r="Y537">
        <v>3.66</v>
      </c>
      <c r="Z537">
        <v>3.7933330000000001</v>
      </c>
      <c r="AB537">
        <v>3.9133330000000002</v>
      </c>
      <c r="AC537">
        <v>75</v>
      </c>
    </row>
    <row r="538" spans="1:29" x14ac:dyDescent="0.2">
      <c r="A538" t="s">
        <v>1767</v>
      </c>
      <c r="B538" t="s">
        <v>7609</v>
      </c>
      <c r="C538" t="s">
        <v>1706</v>
      </c>
      <c r="D538" t="s">
        <v>1749</v>
      </c>
      <c r="E538" t="s">
        <v>1768</v>
      </c>
      <c r="F538" t="s">
        <v>40</v>
      </c>
      <c r="G538">
        <v>8</v>
      </c>
      <c r="H538" t="str">
        <f t="shared" si="19"/>
        <v>ABV btwn 8 &amp;12</v>
      </c>
      <c r="I538">
        <v>20</v>
      </c>
      <c r="J538">
        <v>30</v>
      </c>
      <c r="K538">
        <v>20</v>
      </c>
      <c r="L538">
        <v>40</v>
      </c>
      <c r="M538">
        <v>37</v>
      </c>
      <c r="N538">
        <v>27</v>
      </c>
      <c r="O538">
        <v>120</v>
      </c>
      <c r="P538">
        <v>58</v>
      </c>
      <c r="Q538">
        <v>2</v>
      </c>
      <c r="R538">
        <v>65</v>
      </c>
      <c r="S538">
        <v>34</v>
      </c>
      <c r="T538">
        <v>24</v>
      </c>
      <c r="U538">
        <v>100</v>
      </c>
      <c r="V538">
        <f t="shared" si="18"/>
        <v>527</v>
      </c>
      <c r="W538">
        <v>3.9769230000000002</v>
      </c>
      <c r="X538">
        <v>3.961538</v>
      </c>
      <c r="Y538">
        <v>3.9307690000000002</v>
      </c>
      <c r="Z538">
        <v>4.038462</v>
      </c>
      <c r="AB538">
        <v>3.953846</v>
      </c>
      <c r="AC538">
        <v>65</v>
      </c>
    </row>
    <row r="539" spans="1:29" x14ac:dyDescent="0.2">
      <c r="A539" t="s">
        <v>1769</v>
      </c>
      <c r="B539" t="s">
        <v>7609</v>
      </c>
      <c r="C539" t="s">
        <v>1706</v>
      </c>
      <c r="D539" t="s">
        <v>1770</v>
      </c>
      <c r="E539" t="s">
        <v>1771</v>
      </c>
      <c r="F539" t="s">
        <v>1772</v>
      </c>
      <c r="G539">
        <v>5.5</v>
      </c>
      <c r="H539" t="str">
        <f t="shared" si="19"/>
        <v>ABV btwn 4 &amp; 8</v>
      </c>
      <c r="I539">
        <v>20</v>
      </c>
      <c r="J539">
        <v>30</v>
      </c>
      <c r="K539">
        <v>7</v>
      </c>
      <c r="L539">
        <v>19</v>
      </c>
      <c r="M539">
        <v>5</v>
      </c>
      <c r="N539">
        <v>7</v>
      </c>
      <c r="O539">
        <v>16</v>
      </c>
      <c r="P539">
        <v>15</v>
      </c>
      <c r="Q539">
        <v>0</v>
      </c>
      <c r="R539">
        <v>10</v>
      </c>
      <c r="S539">
        <v>14</v>
      </c>
      <c r="T539">
        <v>31</v>
      </c>
      <c r="U539">
        <v>38</v>
      </c>
      <c r="V539">
        <f t="shared" si="18"/>
        <v>162</v>
      </c>
      <c r="W539">
        <v>3.8333330000000001</v>
      </c>
      <c r="X539">
        <v>4.1666670000000003</v>
      </c>
      <c r="Y539">
        <v>4</v>
      </c>
      <c r="Z539">
        <v>3.6666669999999999</v>
      </c>
      <c r="AB539">
        <v>3.8333330000000001</v>
      </c>
      <c r="AC539">
        <v>3</v>
      </c>
    </row>
    <row r="540" spans="1:29" x14ac:dyDescent="0.2">
      <c r="A540" t="s">
        <v>1773</v>
      </c>
      <c r="B540" t="s">
        <v>7609</v>
      </c>
      <c r="C540" t="s">
        <v>1706</v>
      </c>
      <c r="D540" t="s">
        <v>1742</v>
      </c>
      <c r="E540" t="s">
        <v>1774</v>
      </c>
      <c r="F540" t="s">
        <v>1775</v>
      </c>
      <c r="G540">
        <v>6.4</v>
      </c>
      <c r="H540" t="str">
        <f t="shared" si="19"/>
        <v>ABV btwn 4 &amp; 8</v>
      </c>
      <c r="I540">
        <v>20</v>
      </c>
      <c r="J540">
        <v>30</v>
      </c>
      <c r="K540">
        <v>22</v>
      </c>
      <c r="L540">
        <v>38</v>
      </c>
      <c r="M540">
        <v>21</v>
      </c>
      <c r="N540">
        <v>36</v>
      </c>
      <c r="O540">
        <v>70</v>
      </c>
      <c r="P540">
        <v>57</v>
      </c>
      <c r="Q540">
        <v>3</v>
      </c>
      <c r="R540">
        <v>54</v>
      </c>
      <c r="S540">
        <v>51</v>
      </c>
      <c r="T540">
        <v>9</v>
      </c>
      <c r="U540">
        <v>60</v>
      </c>
      <c r="V540">
        <f t="shared" si="18"/>
        <v>421</v>
      </c>
      <c r="W540">
        <v>3.4090910000000001</v>
      </c>
      <c r="X540">
        <v>3.6666669999999999</v>
      </c>
      <c r="Y540">
        <v>3.6515149999999998</v>
      </c>
      <c r="Z540">
        <v>3.5151520000000001</v>
      </c>
      <c r="AB540">
        <v>3.7575759999999998</v>
      </c>
      <c r="AC540">
        <v>33</v>
      </c>
    </row>
    <row r="541" spans="1:29" x14ac:dyDescent="0.2">
      <c r="A541" t="s">
        <v>1776</v>
      </c>
      <c r="B541" t="s">
        <v>7609</v>
      </c>
      <c r="C541" t="s">
        <v>1706</v>
      </c>
      <c r="D541" t="s">
        <v>1749</v>
      </c>
      <c r="E541" t="s">
        <v>1777</v>
      </c>
      <c r="F541" t="s">
        <v>40</v>
      </c>
      <c r="G541">
        <v>7</v>
      </c>
      <c r="H541" t="str">
        <f t="shared" si="19"/>
        <v>ABV btwn 4 &amp; 8</v>
      </c>
      <c r="I541">
        <v>20</v>
      </c>
      <c r="J541">
        <v>30</v>
      </c>
      <c r="K541">
        <v>16</v>
      </c>
      <c r="L541">
        <v>51</v>
      </c>
      <c r="M541">
        <v>15</v>
      </c>
      <c r="N541">
        <v>13</v>
      </c>
      <c r="O541">
        <v>121</v>
      </c>
      <c r="P541">
        <v>41</v>
      </c>
      <c r="Q541">
        <v>0</v>
      </c>
      <c r="R541">
        <v>59</v>
      </c>
      <c r="S541">
        <v>23</v>
      </c>
      <c r="T541">
        <v>39</v>
      </c>
      <c r="U541">
        <v>83</v>
      </c>
      <c r="V541">
        <f t="shared" si="18"/>
        <v>461</v>
      </c>
      <c r="W541">
        <v>3.770492</v>
      </c>
      <c r="X541">
        <v>3.877049</v>
      </c>
      <c r="Y541">
        <v>3.7377050000000001</v>
      </c>
      <c r="Z541">
        <v>3.877049</v>
      </c>
      <c r="AB541">
        <v>3.8278690000000002</v>
      </c>
      <c r="AC541">
        <v>61</v>
      </c>
    </row>
    <row r="542" spans="1:29" x14ac:dyDescent="0.2">
      <c r="A542" t="s">
        <v>1778</v>
      </c>
      <c r="B542" t="s">
        <v>7609</v>
      </c>
      <c r="C542" t="s">
        <v>1706</v>
      </c>
      <c r="D542" t="s">
        <v>1735</v>
      </c>
      <c r="E542" t="s">
        <v>1779</v>
      </c>
      <c r="F542" t="s">
        <v>40</v>
      </c>
      <c r="G542">
        <v>6.8</v>
      </c>
      <c r="H542" t="str">
        <f t="shared" si="19"/>
        <v>ABV btwn 4 &amp; 8</v>
      </c>
      <c r="I542">
        <v>20</v>
      </c>
      <c r="J542">
        <v>30</v>
      </c>
      <c r="K542">
        <v>14</v>
      </c>
      <c r="L542">
        <v>36</v>
      </c>
      <c r="M542">
        <v>12</v>
      </c>
      <c r="N542">
        <v>22</v>
      </c>
      <c r="O542">
        <v>86</v>
      </c>
      <c r="P542">
        <v>42</v>
      </c>
      <c r="Q542">
        <v>0</v>
      </c>
      <c r="R542">
        <v>54</v>
      </c>
      <c r="S542">
        <v>34</v>
      </c>
      <c r="T542">
        <v>31</v>
      </c>
      <c r="U542">
        <v>64</v>
      </c>
      <c r="V542">
        <f t="shared" si="18"/>
        <v>395</v>
      </c>
      <c r="W542">
        <v>3.6287880000000001</v>
      </c>
      <c r="X542">
        <v>3.7878790000000002</v>
      </c>
      <c r="Y542">
        <v>3.4848479999999999</v>
      </c>
      <c r="Z542">
        <v>3.5378790000000002</v>
      </c>
      <c r="AB542">
        <v>3.575758</v>
      </c>
      <c r="AC542">
        <v>66</v>
      </c>
    </row>
    <row r="543" spans="1:29" x14ac:dyDescent="0.2">
      <c r="A543" t="s">
        <v>1780</v>
      </c>
      <c r="B543" t="s">
        <v>7609</v>
      </c>
      <c r="C543" t="s">
        <v>1706</v>
      </c>
      <c r="D543" t="s">
        <v>52</v>
      </c>
      <c r="E543" t="s">
        <v>1781</v>
      </c>
      <c r="F543" t="s">
        <v>40</v>
      </c>
      <c r="G543">
        <v>6.6</v>
      </c>
      <c r="H543" t="str">
        <f t="shared" si="19"/>
        <v>ABV btwn 4 &amp; 8</v>
      </c>
      <c r="I543">
        <v>20</v>
      </c>
      <c r="J543">
        <v>30</v>
      </c>
      <c r="K543">
        <v>25</v>
      </c>
      <c r="L543">
        <v>43</v>
      </c>
      <c r="M543">
        <v>22</v>
      </c>
      <c r="N543">
        <v>19</v>
      </c>
      <c r="O543">
        <v>92</v>
      </c>
      <c r="P543">
        <v>59</v>
      </c>
      <c r="Q543">
        <v>0</v>
      </c>
      <c r="R543">
        <v>67</v>
      </c>
      <c r="S543">
        <v>35</v>
      </c>
      <c r="T543">
        <v>40</v>
      </c>
      <c r="U543">
        <v>82</v>
      </c>
      <c r="V543">
        <f t="shared" si="18"/>
        <v>484</v>
      </c>
      <c r="W543">
        <v>4.0367649999999999</v>
      </c>
      <c r="X543">
        <v>4.1470589999999996</v>
      </c>
      <c r="Y543">
        <v>4.1323530000000002</v>
      </c>
      <c r="Z543">
        <v>4.0882350000000001</v>
      </c>
      <c r="AB543">
        <v>4.1102939999999997</v>
      </c>
      <c r="AC543">
        <v>68</v>
      </c>
    </row>
    <row r="544" spans="1:29" x14ac:dyDescent="0.2">
      <c r="A544" t="s">
        <v>1782</v>
      </c>
      <c r="B544" t="s">
        <v>7609</v>
      </c>
      <c r="C544" t="s">
        <v>1706</v>
      </c>
      <c r="D544" t="s">
        <v>1447</v>
      </c>
      <c r="E544" t="s">
        <v>1783</v>
      </c>
      <c r="F544" t="s">
        <v>1784</v>
      </c>
      <c r="G544">
        <v>5.8</v>
      </c>
      <c r="H544" t="str">
        <f t="shared" si="19"/>
        <v>ABV btwn 4 &amp; 8</v>
      </c>
      <c r="I544">
        <v>20</v>
      </c>
      <c r="J544">
        <v>30</v>
      </c>
      <c r="K544">
        <v>29</v>
      </c>
      <c r="L544">
        <v>45</v>
      </c>
      <c r="M544">
        <v>8</v>
      </c>
      <c r="N544">
        <v>34</v>
      </c>
      <c r="O544">
        <v>92</v>
      </c>
      <c r="P544">
        <v>73</v>
      </c>
      <c r="Q544">
        <v>1</v>
      </c>
      <c r="R544">
        <v>71</v>
      </c>
      <c r="S544">
        <v>63</v>
      </c>
      <c r="T544">
        <v>35</v>
      </c>
      <c r="U544">
        <v>69</v>
      </c>
      <c r="V544">
        <f t="shared" si="18"/>
        <v>520</v>
      </c>
      <c r="W544">
        <v>3.9583330000000001</v>
      </c>
      <c r="X544">
        <v>3.9166669999999999</v>
      </c>
      <c r="Y544">
        <v>3.7361110000000002</v>
      </c>
      <c r="Z544">
        <v>3.9305560000000002</v>
      </c>
      <c r="AB544">
        <v>3.8888889999999998</v>
      </c>
      <c r="AC544">
        <v>36</v>
      </c>
    </row>
    <row r="545" spans="1:29" x14ac:dyDescent="0.2">
      <c r="A545" t="s">
        <v>1785</v>
      </c>
      <c r="B545" t="s">
        <v>7609</v>
      </c>
      <c r="C545" t="s">
        <v>1706</v>
      </c>
      <c r="D545" t="s">
        <v>1749</v>
      </c>
      <c r="E545" t="s">
        <v>1786</v>
      </c>
      <c r="F545" t="s">
        <v>40</v>
      </c>
      <c r="G545">
        <v>7.5</v>
      </c>
      <c r="H545" t="str">
        <f t="shared" si="19"/>
        <v>ABV btwn 4 &amp; 8</v>
      </c>
      <c r="I545">
        <v>20</v>
      </c>
      <c r="J545">
        <v>30</v>
      </c>
      <c r="K545">
        <v>23</v>
      </c>
      <c r="L545">
        <v>43</v>
      </c>
      <c r="M545">
        <v>29</v>
      </c>
      <c r="N545">
        <v>16</v>
      </c>
      <c r="O545">
        <v>99</v>
      </c>
      <c r="P545">
        <v>94</v>
      </c>
      <c r="Q545">
        <v>0</v>
      </c>
      <c r="R545">
        <v>76</v>
      </c>
      <c r="S545">
        <v>33</v>
      </c>
      <c r="T545">
        <v>27</v>
      </c>
      <c r="U545">
        <v>49</v>
      </c>
      <c r="V545">
        <f t="shared" si="18"/>
        <v>489</v>
      </c>
      <c r="W545">
        <v>3.6696430000000002</v>
      </c>
      <c r="X545">
        <v>3.776786</v>
      </c>
      <c r="Y545">
        <v>3.660714</v>
      </c>
      <c r="Z545">
        <v>3.5625</v>
      </c>
      <c r="AB545">
        <v>3.535714</v>
      </c>
      <c r="AC545">
        <v>56</v>
      </c>
    </row>
    <row r="546" spans="1:29" x14ac:dyDescent="0.2">
      <c r="A546" t="s">
        <v>1787</v>
      </c>
      <c r="B546" t="s">
        <v>7609</v>
      </c>
      <c r="C546" t="s">
        <v>1706</v>
      </c>
      <c r="D546" t="s">
        <v>836</v>
      </c>
      <c r="E546" t="s">
        <v>1788</v>
      </c>
      <c r="F546" t="s">
        <v>1789</v>
      </c>
      <c r="G546">
        <v>7</v>
      </c>
      <c r="H546" t="str">
        <f t="shared" si="19"/>
        <v>ABV btwn 4 &amp; 8</v>
      </c>
      <c r="I546">
        <v>20</v>
      </c>
      <c r="J546">
        <v>30</v>
      </c>
      <c r="K546">
        <v>23</v>
      </c>
      <c r="L546">
        <v>52</v>
      </c>
      <c r="M546">
        <v>17</v>
      </c>
      <c r="N546">
        <v>13</v>
      </c>
      <c r="O546">
        <v>111</v>
      </c>
      <c r="P546">
        <v>78</v>
      </c>
      <c r="Q546">
        <v>5</v>
      </c>
      <c r="R546">
        <v>99</v>
      </c>
      <c r="S546">
        <v>27</v>
      </c>
      <c r="T546">
        <v>30</v>
      </c>
      <c r="U546">
        <v>96</v>
      </c>
      <c r="V546">
        <f t="shared" si="18"/>
        <v>551</v>
      </c>
      <c r="W546">
        <v>3.7926829999999998</v>
      </c>
      <c r="X546">
        <v>3.804878</v>
      </c>
      <c r="Y546">
        <v>3.8536589999999999</v>
      </c>
      <c r="Z546">
        <v>3.8780489999999999</v>
      </c>
      <c r="AB546">
        <v>3.9024390000000002</v>
      </c>
      <c r="AC546">
        <v>41</v>
      </c>
    </row>
    <row r="547" spans="1:29" x14ac:dyDescent="0.2">
      <c r="A547" t="s">
        <v>1790</v>
      </c>
      <c r="B547" t="s">
        <v>7609</v>
      </c>
      <c r="C547" t="s">
        <v>1706</v>
      </c>
      <c r="D547" t="s">
        <v>1735</v>
      </c>
      <c r="E547" t="s">
        <v>1791</v>
      </c>
      <c r="F547" t="s">
        <v>1792</v>
      </c>
      <c r="G547">
        <v>5.4</v>
      </c>
      <c r="H547" t="str">
        <f t="shared" si="19"/>
        <v>ABV btwn 4 &amp; 8</v>
      </c>
      <c r="I547">
        <v>20</v>
      </c>
      <c r="J547">
        <v>30</v>
      </c>
      <c r="K547">
        <v>25</v>
      </c>
      <c r="L547">
        <v>32</v>
      </c>
      <c r="M547">
        <v>10</v>
      </c>
      <c r="N547">
        <v>41</v>
      </c>
      <c r="O547">
        <v>92</v>
      </c>
      <c r="P547">
        <v>59</v>
      </c>
      <c r="Q547">
        <v>0</v>
      </c>
      <c r="R547">
        <v>55</v>
      </c>
      <c r="S547">
        <v>61</v>
      </c>
      <c r="T547">
        <v>15</v>
      </c>
      <c r="U547">
        <v>72</v>
      </c>
      <c r="V547">
        <f t="shared" si="18"/>
        <v>462</v>
      </c>
      <c r="W547">
        <v>3.1333329999999999</v>
      </c>
      <c r="X547">
        <v>3.588889</v>
      </c>
      <c r="Y547">
        <v>3.2888890000000002</v>
      </c>
      <c r="Z547">
        <v>3.1222219999999998</v>
      </c>
      <c r="AB547">
        <v>3.3333330000000001</v>
      </c>
      <c r="AC547">
        <v>45</v>
      </c>
    </row>
    <row r="548" spans="1:29" x14ac:dyDescent="0.2">
      <c r="A548" t="s">
        <v>1793</v>
      </c>
      <c r="B548" t="s">
        <v>7609</v>
      </c>
      <c r="C548" t="s">
        <v>1794</v>
      </c>
      <c r="D548" t="s">
        <v>167</v>
      </c>
      <c r="E548" t="s">
        <v>1795</v>
      </c>
      <c r="F548" t="s">
        <v>1796</v>
      </c>
      <c r="G548">
        <v>9</v>
      </c>
      <c r="H548" t="str">
        <f t="shared" si="19"/>
        <v>ABV btwn 8 &amp;12</v>
      </c>
      <c r="I548">
        <v>0</v>
      </c>
      <c r="J548">
        <v>0</v>
      </c>
      <c r="K548">
        <v>5</v>
      </c>
      <c r="L548">
        <v>35</v>
      </c>
      <c r="M548">
        <v>26</v>
      </c>
      <c r="N548">
        <v>16</v>
      </c>
      <c r="O548">
        <v>60</v>
      </c>
      <c r="P548">
        <v>28</v>
      </c>
      <c r="Q548">
        <v>0</v>
      </c>
      <c r="R548">
        <v>38</v>
      </c>
      <c r="S548">
        <v>68</v>
      </c>
      <c r="T548">
        <v>78</v>
      </c>
      <c r="U548">
        <v>43</v>
      </c>
      <c r="V548">
        <f t="shared" si="18"/>
        <v>397</v>
      </c>
      <c r="W548">
        <v>4.0475209999999997</v>
      </c>
      <c r="X548">
        <v>3.7592979999999998</v>
      </c>
      <c r="Y548">
        <v>3.9049589999999998</v>
      </c>
      <c r="Z548">
        <v>4.0051649999999999</v>
      </c>
      <c r="AB548">
        <v>3.875</v>
      </c>
      <c r="AC548">
        <v>484</v>
      </c>
    </row>
    <row r="549" spans="1:29" x14ac:dyDescent="0.2">
      <c r="A549" t="s">
        <v>1797</v>
      </c>
      <c r="B549" t="s">
        <v>7609</v>
      </c>
      <c r="C549" t="s">
        <v>1794</v>
      </c>
      <c r="D549" t="s">
        <v>1798</v>
      </c>
      <c r="E549" t="s">
        <v>1799</v>
      </c>
      <c r="F549" t="s">
        <v>40</v>
      </c>
      <c r="G549">
        <v>7.3</v>
      </c>
      <c r="H549" t="str">
        <f t="shared" si="19"/>
        <v>ABV btwn 4 &amp; 8</v>
      </c>
      <c r="I549">
        <v>0</v>
      </c>
      <c r="J549">
        <v>0</v>
      </c>
      <c r="K549">
        <v>9</v>
      </c>
      <c r="L549">
        <v>56</v>
      </c>
      <c r="M549">
        <v>30</v>
      </c>
      <c r="N549">
        <v>38</v>
      </c>
      <c r="O549">
        <v>122</v>
      </c>
      <c r="P549">
        <v>37</v>
      </c>
      <c r="Q549">
        <v>0</v>
      </c>
      <c r="R549">
        <v>55</v>
      </c>
      <c r="S549">
        <v>58</v>
      </c>
      <c r="T549">
        <v>29</v>
      </c>
      <c r="U549">
        <v>144</v>
      </c>
      <c r="V549">
        <f t="shared" si="18"/>
        <v>578</v>
      </c>
      <c r="W549">
        <v>4</v>
      </c>
      <c r="X549">
        <v>3.9874999999999998</v>
      </c>
      <c r="Y549">
        <v>4</v>
      </c>
      <c r="Z549">
        <v>4.0125000000000002</v>
      </c>
      <c r="AB549">
        <v>3.95</v>
      </c>
      <c r="AC549">
        <v>40</v>
      </c>
    </row>
    <row r="550" spans="1:29" x14ac:dyDescent="0.2">
      <c r="A550" t="s">
        <v>1800</v>
      </c>
      <c r="B550" t="s">
        <v>7609</v>
      </c>
      <c r="C550" t="s">
        <v>1794</v>
      </c>
      <c r="D550" t="s">
        <v>1801</v>
      </c>
      <c r="E550" t="s">
        <v>1802</v>
      </c>
      <c r="F550" t="s">
        <v>40</v>
      </c>
      <c r="G550">
        <v>7</v>
      </c>
      <c r="H550" t="str">
        <f t="shared" si="19"/>
        <v>ABV btwn 4 &amp; 8</v>
      </c>
      <c r="I550">
        <v>0</v>
      </c>
      <c r="J550">
        <v>0</v>
      </c>
      <c r="K550">
        <v>16</v>
      </c>
      <c r="L550">
        <v>46</v>
      </c>
      <c r="M550">
        <v>19</v>
      </c>
      <c r="N550">
        <v>11</v>
      </c>
      <c r="O550">
        <v>71</v>
      </c>
      <c r="P550">
        <v>59</v>
      </c>
      <c r="Q550">
        <v>2</v>
      </c>
      <c r="R550">
        <v>44</v>
      </c>
      <c r="S550">
        <v>33</v>
      </c>
      <c r="T550">
        <v>23</v>
      </c>
      <c r="U550">
        <v>48</v>
      </c>
      <c r="V550">
        <f t="shared" si="18"/>
        <v>372</v>
      </c>
      <c r="W550">
        <v>3.3701919999999999</v>
      </c>
      <c r="X550">
        <v>2.9375</v>
      </c>
      <c r="Y550">
        <v>2.9855770000000001</v>
      </c>
      <c r="Z550">
        <v>3.336538</v>
      </c>
      <c r="AB550">
        <v>3.168269</v>
      </c>
      <c r="AC550">
        <v>104</v>
      </c>
    </row>
    <row r="551" spans="1:29" x14ac:dyDescent="0.2">
      <c r="A551" t="s">
        <v>1803</v>
      </c>
      <c r="B551" t="s">
        <v>7609</v>
      </c>
      <c r="C551" t="s">
        <v>1794</v>
      </c>
      <c r="D551" t="s">
        <v>1801</v>
      </c>
      <c r="E551" t="s">
        <v>1804</v>
      </c>
      <c r="F551" t="s">
        <v>40</v>
      </c>
      <c r="G551">
        <v>7.5</v>
      </c>
      <c r="H551" t="str">
        <f t="shared" si="19"/>
        <v>ABV btwn 4 &amp; 8</v>
      </c>
      <c r="I551">
        <v>0</v>
      </c>
      <c r="J551">
        <v>0</v>
      </c>
      <c r="K551">
        <v>41</v>
      </c>
      <c r="L551">
        <v>41</v>
      </c>
      <c r="M551">
        <v>20</v>
      </c>
      <c r="N551">
        <v>13</v>
      </c>
      <c r="O551">
        <v>62</v>
      </c>
      <c r="P551">
        <v>113</v>
      </c>
      <c r="Q551">
        <v>3</v>
      </c>
      <c r="R551">
        <v>72</v>
      </c>
      <c r="S551">
        <v>41</v>
      </c>
      <c r="T551">
        <v>19</v>
      </c>
      <c r="U551">
        <v>31</v>
      </c>
      <c r="V551">
        <f t="shared" si="18"/>
        <v>456</v>
      </c>
      <c r="W551">
        <v>3.640625</v>
      </c>
      <c r="X551">
        <v>3.25</v>
      </c>
      <c r="Y551">
        <v>3.1875</v>
      </c>
      <c r="Z551">
        <v>3.484375</v>
      </c>
      <c r="AB551">
        <v>2.96875</v>
      </c>
      <c r="AC551">
        <v>32</v>
      </c>
    </row>
    <row r="552" spans="1:29" x14ac:dyDescent="0.2">
      <c r="A552" t="s">
        <v>1805</v>
      </c>
      <c r="B552" t="s">
        <v>7609</v>
      </c>
      <c r="C552" t="s">
        <v>1794</v>
      </c>
      <c r="D552" t="s">
        <v>1806</v>
      </c>
      <c r="E552" t="s">
        <v>1807</v>
      </c>
      <c r="F552" t="s">
        <v>40</v>
      </c>
      <c r="G552">
        <v>8</v>
      </c>
      <c r="H552" t="str">
        <f t="shared" si="19"/>
        <v>ABV btwn 8 &amp;12</v>
      </c>
      <c r="I552">
        <v>0</v>
      </c>
      <c r="J552">
        <v>0</v>
      </c>
      <c r="K552">
        <v>7</v>
      </c>
      <c r="L552">
        <v>18</v>
      </c>
      <c r="M552">
        <v>9</v>
      </c>
      <c r="N552">
        <v>12</v>
      </c>
      <c r="O552">
        <v>61</v>
      </c>
      <c r="P552">
        <v>20</v>
      </c>
      <c r="Q552">
        <v>0</v>
      </c>
      <c r="R552">
        <v>25</v>
      </c>
      <c r="S552">
        <v>17</v>
      </c>
      <c r="T552">
        <v>6</v>
      </c>
      <c r="U552">
        <v>19</v>
      </c>
      <c r="V552">
        <f t="shared" si="18"/>
        <v>194</v>
      </c>
      <c r="W552">
        <v>4.5</v>
      </c>
      <c r="X552">
        <v>3</v>
      </c>
      <c r="Y552">
        <v>3</v>
      </c>
      <c r="Z552">
        <v>3.5</v>
      </c>
      <c r="AB552">
        <v>3.5</v>
      </c>
      <c r="AC552">
        <v>2</v>
      </c>
    </row>
    <row r="553" spans="1:29" x14ac:dyDescent="0.2">
      <c r="A553" t="s">
        <v>1808</v>
      </c>
      <c r="B553" t="s">
        <v>7609</v>
      </c>
      <c r="C553" t="s">
        <v>1794</v>
      </c>
      <c r="D553" t="s">
        <v>1809</v>
      </c>
      <c r="E553" t="s">
        <v>1810</v>
      </c>
      <c r="F553" t="s">
        <v>1811</v>
      </c>
      <c r="G553">
        <v>5.4</v>
      </c>
      <c r="H553" t="str">
        <f t="shared" si="19"/>
        <v>ABV btwn 4 &amp; 8</v>
      </c>
      <c r="I553">
        <v>0</v>
      </c>
      <c r="J553">
        <v>0</v>
      </c>
      <c r="K553">
        <v>0</v>
      </c>
      <c r="L553">
        <v>0</v>
      </c>
      <c r="M553">
        <v>0</v>
      </c>
      <c r="N553">
        <v>0</v>
      </c>
      <c r="O553">
        <v>0</v>
      </c>
      <c r="P553">
        <v>0</v>
      </c>
      <c r="Q553">
        <v>0</v>
      </c>
      <c r="R553">
        <v>0</v>
      </c>
      <c r="S553">
        <v>0</v>
      </c>
      <c r="T553">
        <v>0</v>
      </c>
      <c r="U553">
        <v>0</v>
      </c>
      <c r="V553">
        <f t="shared" si="18"/>
        <v>0</v>
      </c>
      <c r="W553">
        <v>3.5</v>
      </c>
      <c r="X553">
        <v>3</v>
      </c>
      <c r="Y553">
        <v>3</v>
      </c>
      <c r="Z553">
        <v>4.5</v>
      </c>
      <c r="AB553">
        <v>3.5</v>
      </c>
      <c r="AC553">
        <v>1</v>
      </c>
    </row>
    <row r="554" spans="1:29" hidden="1" x14ac:dyDescent="0.2">
      <c r="A554" t="s">
        <v>1812</v>
      </c>
      <c r="B554" t="s">
        <v>7609</v>
      </c>
      <c r="C554" t="s">
        <v>1794</v>
      </c>
      <c r="D554" t="s">
        <v>1798</v>
      </c>
      <c r="E554" t="s">
        <v>1813</v>
      </c>
      <c r="F554" t="s">
        <v>40</v>
      </c>
      <c r="G554">
        <v>4.5</v>
      </c>
      <c r="H554" t="str">
        <f t="shared" si="19"/>
        <v>ABV btwn 4 &amp; 8</v>
      </c>
      <c r="I554">
        <v>0</v>
      </c>
      <c r="J554">
        <v>0</v>
      </c>
      <c r="K554">
        <v>0</v>
      </c>
      <c r="L554">
        <v>0</v>
      </c>
      <c r="M554">
        <v>0</v>
      </c>
      <c r="N554">
        <v>0</v>
      </c>
      <c r="O554">
        <v>0</v>
      </c>
      <c r="P554">
        <v>0</v>
      </c>
      <c r="Q554">
        <v>0</v>
      </c>
      <c r="R554">
        <v>0</v>
      </c>
      <c r="S554">
        <v>0</v>
      </c>
      <c r="T554">
        <v>0</v>
      </c>
      <c r="U554">
        <v>0</v>
      </c>
      <c r="V554">
        <f t="shared" si="18"/>
        <v>0</v>
      </c>
      <c r="W554">
        <v>3</v>
      </c>
      <c r="X554">
        <v>3.5</v>
      </c>
      <c r="Y554">
        <v>3.5</v>
      </c>
      <c r="Z554">
        <v>2.5</v>
      </c>
      <c r="AB554">
        <v>3.5</v>
      </c>
      <c r="AC554">
        <v>1</v>
      </c>
    </row>
    <row r="555" spans="1:29" x14ac:dyDescent="0.2">
      <c r="A555" t="s">
        <v>1814</v>
      </c>
      <c r="B555" t="s">
        <v>7609</v>
      </c>
      <c r="C555" t="s">
        <v>1794</v>
      </c>
      <c r="D555" t="s">
        <v>1806</v>
      </c>
      <c r="E555" t="s">
        <v>1815</v>
      </c>
      <c r="F555" t="s">
        <v>40</v>
      </c>
      <c r="G555">
        <v>10</v>
      </c>
      <c r="H555" t="str">
        <f t="shared" si="19"/>
        <v>ABV btwn 8 &amp;12</v>
      </c>
      <c r="I555">
        <v>0</v>
      </c>
      <c r="J555">
        <v>0</v>
      </c>
      <c r="K555">
        <v>0</v>
      </c>
      <c r="L555">
        <v>0</v>
      </c>
      <c r="M555">
        <v>1</v>
      </c>
      <c r="N555">
        <v>0</v>
      </c>
      <c r="O555">
        <v>6</v>
      </c>
      <c r="P555">
        <v>2</v>
      </c>
      <c r="Q555">
        <v>0</v>
      </c>
      <c r="R555">
        <v>4</v>
      </c>
      <c r="S555">
        <v>0</v>
      </c>
      <c r="T555">
        <v>1</v>
      </c>
      <c r="U555">
        <v>4</v>
      </c>
      <c r="V555">
        <f t="shared" si="18"/>
        <v>18</v>
      </c>
      <c r="W555">
        <v>3.5</v>
      </c>
      <c r="X555">
        <v>4</v>
      </c>
      <c r="Y555">
        <v>4</v>
      </c>
      <c r="Z555">
        <v>4</v>
      </c>
      <c r="AB555">
        <v>4</v>
      </c>
      <c r="AC555">
        <v>1</v>
      </c>
    </row>
    <row r="556" spans="1:29" x14ac:dyDescent="0.2">
      <c r="A556" t="s">
        <v>1816</v>
      </c>
      <c r="B556" t="s">
        <v>7609</v>
      </c>
      <c r="C556" t="s">
        <v>1794</v>
      </c>
      <c r="D556" t="s">
        <v>1801</v>
      </c>
      <c r="E556" t="s">
        <v>1817</v>
      </c>
      <c r="F556" t="s">
        <v>40</v>
      </c>
      <c r="G556">
        <v>7</v>
      </c>
      <c r="H556" t="str">
        <f t="shared" si="19"/>
        <v>ABV btwn 4 &amp; 8</v>
      </c>
      <c r="I556">
        <v>0</v>
      </c>
      <c r="J556">
        <v>0</v>
      </c>
      <c r="K556">
        <v>0</v>
      </c>
      <c r="L556">
        <v>0</v>
      </c>
      <c r="M556">
        <v>0</v>
      </c>
      <c r="N556">
        <v>0</v>
      </c>
      <c r="O556">
        <v>0</v>
      </c>
      <c r="P556">
        <v>0</v>
      </c>
      <c r="Q556">
        <v>0</v>
      </c>
      <c r="R556">
        <v>0</v>
      </c>
      <c r="S556">
        <v>0</v>
      </c>
      <c r="T556">
        <v>0</v>
      </c>
      <c r="U556">
        <v>0</v>
      </c>
      <c r="V556">
        <f t="shared" si="18"/>
        <v>0</v>
      </c>
      <c r="W556">
        <v>3.5</v>
      </c>
      <c r="X556">
        <v>3</v>
      </c>
      <c r="Y556">
        <v>4</v>
      </c>
      <c r="Z556">
        <v>4</v>
      </c>
      <c r="AB556">
        <v>4</v>
      </c>
      <c r="AC556">
        <v>1</v>
      </c>
    </row>
    <row r="557" spans="1:29" x14ac:dyDescent="0.2">
      <c r="A557" t="s">
        <v>1818</v>
      </c>
      <c r="B557" t="s">
        <v>7609</v>
      </c>
      <c r="C557" t="s">
        <v>1819</v>
      </c>
      <c r="D557" t="s">
        <v>1693</v>
      </c>
      <c r="E557" t="s">
        <v>1820</v>
      </c>
      <c r="F557" t="s">
        <v>1821</v>
      </c>
      <c r="G557">
        <v>7.7</v>
      </c>
      <c r="H557" t="str">
        <f t="shared" si="19"/>
        <v>ABV btwn 4 &amp; 8</v>
      </c>
      <c r="I557">
        <v>20</v>
      </c>
      <c r="J557">
        <v>38</v>
      </c>
      <c r="K557">
        <v>25</v>
      </c>
      <c r="L557">
        <v>27</v>
      </c>
      <c r="M557">
        <v>23</v>
      </c>
      <c r="N557">
        <v>28</v>
      </c>
      <c r="O557">
        <v>39</v>
      </c>
      <c r="P557">
        <v>59</v>
      </c>
      <c r="Q557">
        <v>1</v>
      </c>
      <c r="R557">
        <v>76</v>
      </c>
      <c r="S557">
        <v>43</v>
      </c>
      <c r="T557">
        <v>48</v>
      </c>
      <c r="U557">
        <v>37</v>
      </c>
      <c r="V557">
        <f t="shared" si="18"/>
        <v>406</v>
      </c>
      <c r="W557">
        <v>4.0769019999999996</v>
      </c>
      <c r="X557">
        <v>4.2371379999999998</v>
      </c>
      <c r="Y557">
        <v>4.1278139999999999</v>
      </c>
      <c r="Z557">
        <v>4.2189170000000003</v>
      </c>
      <c r="AB557">
        <v>4.25</v>
      </c>
      <c r="AC557">
        <v>1866</v>
      </c>
    </row>
    <row r="558" spans="1:29" x14ac:dyDescent="0.2">
      <c r="A558" t="s">
        <v>1822</v>
      </c>
      <c r="B558" t="s">
        <v>7609</v>
      </c>
      <c r="C558" t="s">
        <v>1819</v>
      </c>
      <c r="D558" t="s">
        <v>1050</v>
      </c>
      <c r="E558" t="s">
        <v>1823</v>
      </c>
      <c r="F558" t="s">
        <v>1824</v>
      </c>
      <c r="G558">
        <v>8.5</v>
      </c>
      <c r="H558" t="str">
        <f t="shared" si="19"/>
        <v>ABV btwn 8 &amp;12</v>
      </c>
      <c r="I558">
        <v>20</v>
      </c>
      <c r="J558">
        <v>38</v>
      </c>
      <c r="K558">
        <v>16</v>
      </c>
      <c r="L558">
        <v>37</v>
      </c>
      <c r="M558">
        <v>23</v>
      </c>
      <c r="N558">
        <v>39</v>
      </c>
      <c r="O558">
        <v>34</v>
      </c>
      <c r="P558">
        <v>70</v>
      </c>
      <c r="Q558">
        <v>4</v>
      </c>
      <c r="R558">
        <v>86</v>
      </c>
      <c r="S558">
        <v>58</v>
      </c>
      <c r="T558">
        <v>30</v>
      </c>
      <c r="U558">
        <v>17</v>
      </c>
      <c r="V558">
        <f t="shared" si="18"/>
        <v>414</v>
      </c>
      <c r="W558">
        <v>4.0638550000000002</v>
      </c>
      <c r="X558">
        <v>4.1578309999999998</v>
      </c>
      <c r="Y558">
        <v>4.021687</v>
      </c>
      <c r="Z558">
        <v>4.110843</v>
      </c>
      <c r="AB558">
        <v>4.120482</v>
      </c>
      <c r="AC558">
        <v>415</v>
      </c>
    </row>
    <row r="559" spans="1:29" x14ac:dyDescent="0.2">
      <c r="A559" t="s">
        <v>1825</v>
      </c>
      <c r="B559" t="s">
        <v>7609</v>
      </c>
      <c r="C559" t="s">
        <v>1819</v>
      </c>
      <c r="D559" t="s">
        <v>504</v>
      </c>
      <c r="E559" t="s">
        <v>1826</v>
      </c>
      <c r="F559" t="s">
        <v>1827</v>
      </c>
      <c r="G559">
        <v>6.5</v>
      </c>
      <c r="H559" t="str">
        <f t="shared" si="19"/>
        <v>ABV btwn 4 &amp; 8</v>
      </c>
      <c r="I559">
        <v>20</v>
      </c>
      <c r="J559">
        <v>38</v>
      </c>
      <c r="K559">
        <v>24</v>
      </c>
      <c r="L559">
        <v>29</v>
      </c>
      <c r="M559">
        <v>18</v>
      </c>
      <c r="N559">
        <v>20</v>
      </c>
      <c r="O559">
        <v>31</v>
      </c>
      <c r="P559">
        <v>102</v>
      </c>
      <c r="Q559">
        <v>0</v>
      </c>
      <c r="R559">
        <v>90</v>
      </c>
      <c r="S559">
        <v>32</v>
      </c>
      <c r="T559">
        <v>39</v>
      </c>
      <c r="U559">
        <v>29</v>
      </c>
      <c r="V559">
        <f t="shared" si="18"/>
        <v>414</v>
      </c>
      <c r="W559">
        <v>4.0956010000000003</v>
      </c>
      <c r="X559">
        <v>4.035533</v>
      </c>
      <c r="Y559">
        <v>4.0321490000000004</v>
      </c>
      <c r="Z559">
        <v>4.1480540000000001</v>
      </c>
      <c r="AB559">
        <v>4.194585</v>
      </c>
      <c r="AC559">
        <v>591</v>
      </c>
    </row>
    <row r="560" spans="1:29" x14ac:dyDescent="0.2">
      <c r="A560" t="s">
        <v>1828</v>
      </c>
      <c r="B560" t="s">
        <v>7609</v>
      </c>
      <c r="C560" t="s">
        <v>1819</v>
      </c>
      <c r="D560" t="s">
        <v>1829</v>
      </c>
      <c r="E560" t="s">
        <v>1830</v>
      </c>
      <c r="F560" t="s">
        <v>1831</v>
      </c>
      <c r="G560">
        <v>6.5</v>
      </c>
      <c r="H560" t="str">
        <f t="shared" si="19"/>
        <v>ABV btwn 4 &amp; 8</v>
      </c>
      <c r="I560">
        <v>20</v>
      </c>
      <c r="J560">
        <v>38</v>
      </c>
      <c r="K560">
        <v>30</v>
      </c>
      <c r="L560">
        <v>39</v>
      </c>
      <c r="M560">
        <v>12</v>
      </c>
      <c r="N560">
        <v>25</v>
      </c>
      <c r="O560">
        <v>22</v>
      </c>
      <c r="P560">
        <v>55</v>
      </c>
      <c r="Q560">
        <v>3</v>
      </c>
      <c r="R560">
        <v>44</v>
      </c>
      <c r="S560">
        <v>47</v>
      </c>
      <c r="T560">
        <v>23</v>
      </c>
      <c r="U560">
        <v>19</v>
      </c>
      <c r="V560">
        <f t="shared" si="18"/>
        <v>319</v>
      </c>
      <c r="W560">
        <v>4.0794829999999997</v>
      </c>
      <c r="X560">
        <v>4.2638999999999996</v>
      </c>
      <c r="Y560">
        <v>4.1288179999999999</v>
      </c>
      <c r="Z560">
        <v>4.182067</v>
      </c>
      <c r="AB560">
        <v>4.2306189999999999</v>
      </c>
      <c r="AC560">
        <v>1277</v>
      </c>
    </row>
    <row r="561" spans="1:29" x14ac:dyDescent="0.2">
      <c r="A561" t="s">
        <v>1832</v>
      </c>
      <c r="B561" t="s">
        <v>7609</v>
      </c>
      <c r="C561" t="s">
        <v>1819</v>
      </c>
      <c r="D561" t="s">
        <v>1050</v>
      </c>
      <c r="E561" t="s">
        <v>1833</v>
      </c>
      <c r="F561" t="s">
        <v>1834</v>
      </c>
      <c r="G561">
        <v>8.5</v>
      </c>
      <c r="H561" t="str">
        <f t="shared" si="19"/>
        <v>ABV btwn 8 &amp;12</v>
      </c>
      <c r="I561">
        <v>20</v>
      </c>
      <c r="J561">
        <v>38</v>
      </c>
      <c r="K561">
        <v>45</v>
      </c>
      <c r="L561">
        <v>44</v>
      </c>
      <c r="M561">
        <v>29</v>
      </c>
      <c r="N561">
        <v>43</v>
      </c>
      <c r="O561">
        <v>72</v>
      </c>
      <c r="P561">
        <v>144</v>
      </c>
      <c r="Q561">
        <v>3</v>
      </c>
      <c r="R561">
        <v>108</v>
      </c>
      <c r="S561">
        <v>72</v>
      </c>
      <c r="T561">
        <v>47</v>
      </c>
      <c r="U561">
        <v>43</v>
      </c>
      <c r="V561">
        <f t="shared" si="18"/>
        <v>650</v>
      </c>
      <c r="W561">
        <v>4.2737309999999997</v>
      </c>
      <c r="X561">
        <v>4.3774829999999998</v>
      </c>
      <c r="Y561">
        <v>4.2152320000000003</v>
      </c>
      <c r="Z561">
        <v>4.3145699999999998</v>
      </c>
      <c r="AB561">
        <v>4.310155</v>
      </c>
      <c r="AC561">
        <v>453</v>
      </c>
    </row>
    <row r="562" spans="1:29" x14ac:dyDescent="0.2">
      <c r="A562" t="s">
        <v>1835</v>
      </c>
      <c r="B562" t="s">
        <v>7609</v>
      </c>
      <c r="C562" t="s">
        <v>1819</v>
      </c>
      <c r="D562" t="s">
        <v>1334</v>
      </c>
      <c r="E562" t="s">
        <v>1836</v>
      </c>
      <c r="F562" t="s">
        <v>1837</v>
      </c>
      <c r="G562">
        <v>7.2</v>
      </c>
      <c r="H562" t="str">
        <f t="shared" si="19"/>
        <v>ABV btwn 4 &amp; 8</v>
      </c>
      <c r="I562">
        <v>20</v>
      </c>
      <c r="J562">
        <v>38</v>
      </c>
      <c r="K562">
        <v>20</v>
      </c>
      <c r="L562">
        <v>31</v>
      </c>
      <c r="M562">
        <v>12</v>
      </c>
      <c r="N562">
        <v>33</v>
      </c>
      <c r="O562">
        <v>31</v>
      </c>
      <c r="P562">
        <v>83</v>
      </c>
      <c r="Q562">
        <v>0</v>
      </c>
      <c r="R562">
        <v>83</v>
      </c>
      <c r="S562">
        <v>43</v>
      </c>
      <c r="T562">
        <v>26</v>
      </c>
      <c r="U562">
        <v>31</v>
      </c>
      <c r="V562">
        <f t="shared" si="18"/>
        <v>393</v>
      </c>
      <c r="W562">
        <v>4.0819890000000001</v>
      </c>
      <c r="X562">
        <v>4.1465050000000003</v>
      </c>
      <c r="Y562">
        <v>4.1088709999999997</v>
      </c>
      <c r="Z562">
        <v>4.1061829999999997</v>
      </c>
      <c r="AB562">
        <v>4.1612900000000002</v>
      </c>
      <c r="AC562">
        <v>372</v>
      </c>
    </row>
    <row r="563" spans="1:29" x14ac:dyDescent="0.2">
      <c r="A563" t="s">
        <v>1838</v>
      </c>
      <c r="B563" t="s">
        <v>7609</v>
      </c>
      <c r="C563" t="s">
        <v>1819</v>
      </c>
      <c r="D563" t="s">
        <v>1368</v>
      </c>
      <c r="E563" t="s">
        <v>1839</v>
      </c>
      <c r="F563" t="s">
        <v>1840</v>
      </c>
      <c r="G563">
        <v>6</v>
      </c>
      <c r="H563" t="str">
        <f t="shared" si="19"/>
        <v>ABV btwn 4 &amp; 8</v>
      </c>
      <c r="I563">
        <v>20</v>
      </c>
      <c r="J563">
        <v>38</v>
      </c>
      <c r="K563">
        <v>48</v>
      </c>
      <c r="L563">
        <v>35</v>
      </c>
      <c r="M563">
        <v>14</v>
      </c>
      <c r="N563">
        <v>29</v>
      </c>
      <c r="O563">
        <v>59</v>
      </c>
      <c r="P563">
        <v>172</v>
      </c>
      <c r="Q563">
        <v>6</v>
      </c>
      <c r="R563">
        <v>123</v>
      </c>
      <c r="S563">
        <v>51</v>
      </c>
      <c r="T563">
        <v>27</v>
      </c>
      <c r="U563">
        <v>30</v>
      </c>
      <c r="V563">
        <f t="shared" si="18"/>
        <v>594</v>
      </c>
      <c r="W563">
        <v>3.9333330000000002</v>
      </c>
      <c r="X563">
        <v>4.1888889999999996</v>
      </c>
      <c r="Y563">
        <v>4.0555560000000002</v>
      </c>
      <c r="Z563">
        <v>4.0222220000000002</v>
      </c>
      <c r="AB563">
        <v>4.1333330000000004</v>
      </c>
      <c r="AC563">
        <v>45</v>
      </c>
    </row>
    <row r="564" spans="1:29" x14ac:dyDescent="0.2">
      <c r="A564" t="s">
        <v>1841</v>
      </c>
      <c r="B564" t="s">
        <v>7609</v>
      </c>
      <c r="C564" t="s">
        <v>1819</v>
      </c>
      <c r="D564" t="s">
        <v>1842</v>
      </c>
      <c r="E564" t="s">
        <v>1843</v>
      </c>
      <c r="F564" t="s">
        <v>40</v>
      </c>
      <c r="G564">
        <v>8</v>
      </c>
      <c r="H564" t="str">
        <f t="shared" si="19"/>
        <v>ABV btwn 8 &amp;12</v>
      </c>
      <c r="I564">
        <v>20</v>
      </c>
      <c r="J564">
        <v>38</v>
      </c>
      <c r="K564">
        <v>28</v>
      </c>
      <c r="L564">
        <v>41</v>
      </c>
      <c r="M564">
        <v>14</v>
      </c>
      <c r="N564">
        <v>18</v>
      </c>
      <c r="O564">
        <v>66</v>
      </c>
      <c r="P564">
        <v>113</v>
      </c>
      <c r="Q564">
        <v>1</v>
      </c>
      <c r="R564">
        <v>103</v>
      </c>
      <c r="S564">
        <v>27</v>
      </c>
      <c r="T564">
        <v>46</v>
      </c>
      <c r="U564">
        <v>32</v>
      </c>
      <c r="V564">
        <f t="shared" si="18"/>
        <v>489</v>
      </c>
      <c r="W564">
        <v>4.3234009999999996</v>
      </c>
      <c r="X564">
        <v>4.1831399999999999</v>
      </c>
      <c r="Y564">
        <v>4.2274710000000004</v>
      </c>
      <c r="Z564">
        <v>4.4040699999999999</v>
      </c>
      <c r="AB564">
        <v>4.3626449999999997</v>
      </c>
      <c r="AC564">
        <v>688</v>
      </c>
    </row>
    <row r="565" spans="1:29" x14ac:dyDescent="0.2">
      <c r="A565" t="s">
        <v>1844</v>
      </c>
      <c r="B565" t="s">
        <v>7609</v>
      </c>
      <c r="C565" t="s">
        <v>1819</v>
      </c>
      <c r="D565" t="s">
        <v>504</v>
      </c>
      <c r="E565" t="s">
        <v>1845</v>
      </c>
      <c r="F565" t="s">
        <v>1846</v>
      </c>
      <c r="G565">
        <v>6.4</v>
      </c>
      <c r="H565" t="str">
        <f t="shared" si="19"/>
        <v>ABV btwn 4 &amp; 8</v>
      </c>
      <c r="I565">
        <v>20</v>
      </c>
      <c r="J565">
        <v>38</v>
      </c>
      <c r="K565">
        <v>18</v>
      </c>
      <c r="L565">
        <v>39</v>
      </c>
      <c r="M565">
        <v>16</v>
      </c>
      <c r="N565">
        <v>21</v>
      </c>
      <c r="O565">
        <v>75</v>
      </c>
      <c r="P565">
        <v>52</v>
      </c>
      <c r="Q565">
        <v>0</v>
      </c>
      <c r="R565">
        <v>67</v>
      </c>
      <c r="S565">
        <v>14</v>
      </c>
      <c r="T565">
        <v>41</v>
      </c>
      <c r="U565">
        <v>51</v>
      </c>
      <c r="V565">
        <f t="shared" si="18"/>
        <v>394</v>
      </c>
      <c r="W565">
        <v>3.7067139999999998</v>
      </c>
      <c r="X565">
        <v>3.8816250000000001</v>
      </c>
      <c r="Y565">
        <v>3.734982</v>
      </c>
      <c r="Z565">
        <v>3.7720850000000001</v>
      </c>
      <c r="AB565">
        <v>3.7367490000000001</v>
      </c>
      <c r="AC565">
        <v>283</v>
      </c>
    </row>
    <row r="566" spans="1:29" x14ac:dyDescent="0.2">
      <c r="A566" t="s">
        <v>1847</v>
      </c>
      <c r="B566" t="s">
        <v>7609</v>
      </c>
      <c r="C566" t="s">
        <v>1819</v>
      </c>
      <c r="D566" t="s">
        <v>175</v>
      </c>
      <c r="E566" t="s">
        <v>1848</v>
      </c>
      <c r="F566" t="s">
        <v>1849</v>
      </c>
      <c r="G566">
        <v>6.5</v>
      </c>
      <c r="H566" t="str">
        <f t="shared" si="19"/>
        <v>ABV btwn 4 &amp; 8</v>
      </c>
      <c r="I566">
        <v>20</v>
      </c>
      <c r="J566">
        <v>38</v>
      </c>
      <c r="K566">
        <v>18</v>
      </c>
      <c r="L566">
        <v>34</v>
      </c>
      <c r="M566">
        <v>15</v>
      </c>
      <c r="N566">
        <v>15</v>
      </c>
      <c r="O566">
        <v>32</v>
      </c>
      <c r="P566">
        <v>62</v>
      </c>
      <c r="Q566">
        <v>0</v>
      </c>
      <c r="R566">
        <v>51</v>
      </c>
      <c r="S566">
        <v>29</v>
      </c>
      <c r="T566">
        <v>44</v>
      </c>
      <c r="U566">
        <v>32</v>
      </c>
      <c r="V566">
        <f t="shared" si="18"/>
        <v>332</v>
      </c>
      <c r="W566">
        <v>3.7883900000000001</v>
      </c>
      <c r="X566">
        <v>3.808989</v>
      </c>
      <c r="Y566">
        <v>3.782772</v>
      </c>
      <c r="Z566">
        <v>3.7902619999999998</v>
      </c>
      <c r="AB566">
        <v>3.8689140000000002</v>
      </c>
      <c r="AC566">
        <v>267</v>
      </c>
    </row>
    <row r="567" spans="1:29" x14ac:dyDescent="0.2">
      <c r="A567" t="s">
        <v>1850</v>
      </c>
      <c r="B567" t="s">
        <v>7609</v>
      </c>
      <c r="C567" t="s">
        <v>1819</v>
      </c>
      <c r="D567" t="s">
        <v>1368</v>
      </c>
      <c r="E567" t="s">
        <v>1851</v>
      </c>
      <c r="F567" t="s">
        <v>1852</v>
      </c>
      <c r="G567">
        <v>6.4</v>
      </c>
      <c r="H567" t="str">
        <f t="shared" si="19"/>
        <v>ABV btwn 4 &amp; 8</v>
      </c>
      <c r="I567">
        <v>20</v>
      </c>
      <c r="J567">
        <v>38</v>
      </c>
      <c r="K567">
        <v>46</v>
      </c>
      <c r="L567">
        <v>30</v>
      </c>
      <c r="M567">
        <v>3</v>
      </c>
      <c r="N567">
        <v>19</v>
      </c>
      <c r="O567">
        <v>67</v>
      </c>
      <c r="P567">
        <v>110</v>
      </c>
      <c r="Q567">
        <v>1</v>
      </c>
      <c r="R567">
        <v>76</v>
      </c>
      <c r="S567">
        <v>55</v>
      </c>
      <c r="T567">
        <v>17</v>
      </c>
      <c r="U567">
        <v>56</v>
      </c>
      <c r="V567">
        <f t="shared" si="18"/>
        <v>480</v>
      </c>
      <c r="W567">
        <v>4.1132080000000002</v>
      </c>
      <c r="X567">
        <v>4.3113210000000004</v>
      </c>
      <c r="Y567">
        <v>4.0754720000000004</v>
      </c>
      <c r="Z567">
        <v>4.1132080000000002</v>
      </c>
      <c r="AB567">
        <v>4.1698110000000002</v>
      </c>
      <c r="AC567">
        <v>53</v>
      </c>
    </row>
    <row r="568" spans="1:29" x14ac:dyDescent="0.2">
      <c r="A568" t="s">
        <v>1853</v>
      </c>
      <c r="B568" t="s">
        <v>7609</v>
      </c>
      <c r="C568" t="s">
        <v>1819</v>
      </c>
      <c r="D568" t="s">
        <v>167</v>
      </c>
      <c r="E568" t="s">
        <v>1854</v>
      </c>
      <c r="F568" t="s">
        <v>1855</v>
      </c>
      <c r="G568">
        <v>6.8</v>
      </c>
      <c r="H568" t="str">
        <f t="shared" si="19"/>
        <v>ABV btwn 4 &amp; 8</v>
      </c>
      <c r="I568">
        <v>20</v>
      </c>
      <c r="J568">
        <v>38</v>
      </c>
      <c r="K568">
        <v>26</v>
      </c>
      <c r="L568">
        <v>32</v>
      </c>
      <c r="M568">
        <v>12</v>
      </c>
      <c r="N568">
        <v>22</v>
      </c>
      <c r="O568">
        <v>15</v>
      </c>
      <c r="P568">
        <v>29</v>
      </c>
      <c r="Q568">
        <v>0</v>
      </c>
      <c r="R568">
        <v>21</v>
      </c>
      <c r="S568">
        <v>146</v>
      </c>
      <c r="T568">
        <v>35</v>
      </c>
      <c r="U568">
        <v>26</v>
      </c>
      <c r="V568">
        <f t="shared" si="18"/>
        <v>364</v>
      </c>
      <c r="W568">
        <v>4.0146439999999997</v>
      </c>
      <c r="X568">
        <v>4.0313809999999997</v>
      </c>
      <c r="Y568">
        <v>3.811715</v>
      </c>
      <c r="Z568">
        <v>3.8410039999999999</v>
      </c>
      <c r="AB568">
        <v>3.7489539999999999</v>
      </c>
      <c r="AC568">
        <v>239</v>
      </c>
    </row>
    <row r="569" spans="1:29" x14ac:dyDescent="0.2">
      <c r="A569" t="s">
        <v>1856</v>
      </c>
      <c r="B569" t="s">
        <v>7609</v>
      </c>
      <c r="C569" t="s">
        <v>1819</v>
      </c>
      <c r="D569" t="s">
        <v>1857</v>
      </c>
      <c r="E569" t="s">
        <v>1858</v>
      </c>
      <c r="F569" t="s">
        <v>1859</v>
      </c>
      <c r="G569">
        <v>8</v>
      </c>
      <c r="H569" t="str">
        <f t="shared" si="19"/>
        <v>ABV btwn 8 &amp;12</v>
      </c>
      <c r="I569">
        <v>20</v>
      </c>
      <c r="J569">
        <v>38</v>
      </c>
      <c r="K569">
        <v>34</v>
      </c>
      <c r="L569">
        <v>33</v>
      </c>
      <c r="M569">
        <v>9</v>
      </c>
      <c r="N569">
        <v>11</v>
      </c>
      <c r="O569">
        <v>55</v>
      </c>
      <c r="P569">
        <v>130</v>
      </c>
      <c r="Q569">
        <v>0</v>
      </c>
      <c r="R569">
        <v>97</v>
      </c>
      <c r="S569">
        <v>30</v>
      </c>
      <c r="T569">
        <v>36</v>
      </c>
      <c r="U569">
        <v>8</v>
      </c>
      <c r="V569">
        <f t="shared" si="18"/>
        <v>443</v>
      </c>
      <c r="W569">
        <v>4.0454549999999996</v>
      </c>
      <c r="X569">
        <v>4.2727269999999997</v>
      </c>
      <c r="Y569">
        <v>4.1363640000000004</v>
      </c>
      <c r="Z569">
        <v>4.3181820000000002</v>
      </c>
      <c r="AB569">
        <v>4.1818179999999998</v>
      </c>
      <c r="AC569">
        <v>11</v>
      </c>
    </row>
    <row r="570" spans="1:29" x14ac:dyDescent="0.2">
      <c r="A570" t="s">
        <v>1860</v>
      </c>
      <c r="B570" t="s">
        <v>7609</v>
      </c>
      <c r="C570" t="s">
        <v>1819</v>
      </c>
      <c r="D570" t="s">
        <v>1829</v>
      </c>
      <c r="E570" t="s">
        <v>1861</v>
      </c>
      <c r="F570" t="s">
        <v>1862</v>
      </c>
      <c r="G570">
        <v>9.5</v>
      </c>
      <c r="H570" t="str">
        <f t="shared" si="19"/>
        <v>ABV btwn 8 &amp;12</v>
      </c>
      <c r="I570">
        <v>20</v>
      </c>
      <c r="J570">
        <v>38</v>
      </c>
      <c r="K570">
        <v>18</v>
      </c>
      <c r="L570">
        <v>35</v>
      </c>
      <c r="M570">
        <v>46</v>
      </c>
      <c r="N570">
        <v>25</v>
      </c>
      <c r="O570">
        <v>56</v>
      </c>
      <c r="P570">
        <v>70</v>
      </c>
      <c r="Q570">
        <v>0</v>
      </c>
      <c r="R570">
        <v>76</v>
      </c>
      <c r="S570">
        <v>46</v>
      </c>
      <c r="T570">
        <v>62</v>
      </c>
      <c r="U570">
        <v>65</v>
      </c>
      <c r="V570">
        <f t="shared" si="18"/>
        <v>499</v>
      </c>
      <c r="W570">
        <v>4.1619999999999999</v>
      </c>
      <c r="X570">
        <v>4.2939999999999996</v>
      </c>
      <c r="Y570">
        <v>4.234</v>
      </c>
      <c r="Z570">
        <v>4.2290000000000001</v>
      </c>
      <c r="AB570">
        <v>4.1900000000000004</v>
      </c>
      <c r="AC570">
        <v>500</v>
      </c>
    </row>
    <row r="571" spans="1:29" x14ac:dyDescent="0.2">
      <c r="A571" t="s">
        <v>1863</v>
      </c>
      <c r="B571" t="s">
        <v>7609</v>
      </c>
      <c r="C571" t="s">
        <v>1819</v>
      </c>
      <c r="D571" t="s">
        <v>205</v>
      </c>
      <c r="E571" t="s">
        <v>1864</v>
      </c>
      <c r="F571" t="s">
        <v>1865</v>
      </c>
      <c r="G571">
        <v>7.5</v>
      </c>
      <c r="H571" t="str">
        <f t="shared" si="19"/>
        <v>ABV btwn 4 &amp; 8</v>
      </c>
      <c r="I571">
        <v>20</v>
      </c>
      <c r="J571">
        <v>38</v>
      </c>
      <c r="K571">
        <v>23</v>
      </c>
      <c r="L571">
        <v>30</v>
      </c>
      <c r="M571">
        <v>14</v>
      </c>
      <c r="N571">
        <v>49</v>
      </c>
      <c r="O571">
        <v>41</v>
      </c>
      <c r="P571">
        <v>78</v>
      </c>
      <c r="Q571">
        <v>2</v>
      </c>
      <c r="R571">
        <v>75</v>
      </c>
      <c r="S571">
        <v>82</v>
      </c>
      <c r="T571">
        <v>50</v>
      </c>
      <c r="U571">
        <v>45</v>
      </c>
      <c r="V571">
        <f t="shared" si="18"/>
        <v>489</v>
      </c>
      <c r="W571">
        <v>4.5625</v>
      </c>
      <c r="X571">
        <v>4.375</v>
      </c>
      <c r="Y571">
        <v>4.25</v>
      </c>
      <c r="Z571">
        <v>4.375</v>
      </c>
      <c r="AB571">
        <v>4.125</v>
      </c>
      <c r="AC571">
        <v>8</v>
      </c>
    </row>
    <row r="572" spans="1:29" x14ac:dyDescent="0.2">
      <c r="A572" t="s">
        <v>1866</v>
      </c>
      <c r="B572" t="s">
        <v>7609</v>
      </c>
      <c r="C572" t="s">
        <v>1819</v>
      </c>
      <c r="D572" t="s">
        <v>1707</v>
      </c>
      <c r="E572" t="s">
        <v>1867</v>
      </c>
      <c r="F572" t="s">
        <v>1868</v>
      </c>
      <c r="G572">
        <v>4.5</v>
      </c>
      <c r="H572" t="str">
        <f t="shared" si="19"/>
        <v>ABV btwn 4 &amp; 8</v>
      </c>
      <c r="I572">
        <v>20</v>
      </c>
      <c r="J572">
        <v>38</v>
      </c>
      <c r="K572">
        <v>37</v>
      </c>
      <c r="L572">
        <v>24</v>
      </c>
      <c r="M572">
        <v>5</v>
      </c>
      <c r="N572">
        <v>17</v>
      </c>
      <c r="O572">
        <v>55</v>
      </c>
      <c r="P572">
        <v>170</v>
      </c>
      <c r="Q572">
        <v>3</v>
      </c>
      <c r="R572">
        <v>132</v>
      </c>
      <c r="S572">
        <v>40</v>
      </c>
      <c r="T572">
        <v>21</v>
      </c>
      <c r="U572">
        <v>25</v>
      </c>
      <c r="V572">
        <f t="shared" si="18"/>
        <v>529</v>
      </c>
      <c r="W572">
        <v>3.9771899999999998</v>
      </c>
      <c r="X572">
        <v>4.1386859999999999</v>
      </c>
      <c r="Y572">
        <v>3.8485399999999998</v>
      </c>
      <c r="Z572">
        <v>3.9105840000000001</v>
      </c>
      <c r="AB572">
        <v>3.9963500000000001</v>
      </c>
      <c r="AC572">
        <v>548</v>
      </c>
    </row>
    <row r="573" spans="1:29" x14ac:dyDescent="0.2">
      <c r="A573" t="s">
        <v>1869</v>
      </c>
      <c r="B573" t="s">
        <v>7609</v>
      </c>
      <c r="C573" t="s">
        <v>1819</v>
      </c>
      <c r="D573" t="s">
        <v>1696</v>
      </c>
      <c r="E573" t="s">
        <v>1870</v>
      </c>
      <c r="F573" t="s">
        <v>1871</v>
      </c>
      <c r="G573">
        <v>10.6</v>
      </c>
      <c r="H573" t="str">
        <f t="shared" si="19"/>
        <v>ABV btwn 8 &amp;12</v>
      </c>
      <c r="I573">
        <v>20</v>
      </c>
      <c r="J573">
        <v>38</v>
      </c>
      <c r="K573">
        <v>36</v>
      </c>
      <c r="L573">
        <v>31</v>
      </c>
      <c r="M573">
        <v>25</v>
      </c>
      <c r="N573">
        <v>10</v>
      </c>
      <c r="O573">
        <v>97</v>
      </c>
      <c r="P573">
        <v>122</v>
      </c>
      <c r="Q573">
        <v>9</v>
      </c>
      <c r="R573">
        <v>108</v>
      </c>
      <c r="S573">
        <v>20</v>
      </c>
      <c r="T573">
        <v>7</v>
      </c>
      <c r="U573">
        <v>32</v>
      </c>
      <c r="V573">
        <f t="shared" si="18"/>
        <v>497</v>
      </c>
      <c r="W573">
        <v>4.2375689999999997</v>
      </c>
      <c r="X573">
        <v>4.074586</v>
      </c>
      <c r="Y573">
        <v>4.1450279999999999</v>
      </c>
      <c r="Z573">
        <v>4.2541440000000001</v>
      </c>
      <c r="AB573">
        <v>4.1477899999999996</v>
      </c>
      <c r="AC573">
        <v>362</v>
      </c>
    </row>
    <row r="574" spans="1:29" x14ac:dyDescent="0.2">
      <c r="A574" t="s">
        <v>1872</v>
      </c>
      <c r="B574" t="s">
        <v>7609</v>
      </c>
      <c r="C574" t="s">
        <v>1819</v>
      </c>
      <c r="D574" t="s">
        <v>1873</v>
      </c>
      <c r="E574" t="s">
        <v>1874</v>
      </c>
      <c r="F574" t="s">
        <v>40</v>
      </c>
      <c r="G574">
        <v>7.9</v>
      </c>
      <c r="H574" t="str">
        <f t="shared" si="19"/>
        <v>ABV btwn 4 &amp; 8</v>
      </c>
      <c r="I574">
        <v>20</v>
      </c>
      <c r="J574">
        <v>38</v>
      </c>
      <c r="K574">
        <v>19</v>
      </c>
      <c r="L574">
        <v>33</v>
      </c>
      <c r="M574">
        <v>11</v>
      </c>
      <c r="N574">
        <v>18</v>
      </c>
      <c r="O574">
        <v>68</v>
      </c>
      <c r="P574">
        <v>101</v>
      </c>
      <c r="Q574">
        <v>3</v>
      </c>
      <c r="R574">
        <v>96</v>
      </c>
      <c r="S574">
        <v>26</v>
      </c>
      <c r="T574">
        <v>50</v>
      </c>
      <c r="U574">
        <v>28</v>
      </c>
      <c r="V574">
        <f t="shared" si="18"/>
        <v>453</v>
      </c>
      <c r="W574">
        <v>3.93099</v>
      </c>
      <c r="X574">
        <v>4.0208329999999997</v>
      </c>
      <c r="Y574">
        <v>3.8450519999999999</v>
      </c>
      <c r="Z574">
        <v>3.9010419999999999</v>
      </c>
      <c r="AB574">
        <v>3.953125</v>
      </c>
      <c r="AC574">
        <v>384</v>
      </c>
    </row>
    <row r="575" spans="1:29" x14ac:dyDescent="0.2">
      <c r="A575" t="s">
        <v>1875</v>
      </c>
      <c r="B575" t="s">
        <v>7609</v>
      </c>
      <c r="C575" t="s">
        <v>1819</v>
      </c>
      <c r="D575" t="s">
        <v>1876</v>
      </c>
      <c r="E575" t="s">
        <v>1877</v>
      </c>
      <c r="F575" t="s">
        <v>1878</v>
      </c>
      <c r="G575">
        <v>6.2</v>
      </c>
      <c r="H575" t="str">
        <f t="shared" si="19"/>
        <v>ABV btwn 4 &amp; 8</v>
      </c>
      <c r="I575">
        <v>20</v>
      </c>
      <c r="J575">
        <v>38</v>
      </c>
      <c r="K575">
        <v>32</v>
      </c>
      <c r="L575">
        <v>23</v>
      </c>
      <c r="M575">
        <v>14</v>
      </c>
      <c r="N575">
        <v>10</v>
      </c>
      <c r="O575">
        <v>42</v>
      </c>
      <c r="P575">
        <v>174</v>
      </c>
      <c r="Q575">
        <v>0</v>
      </c>
      <c r="R575">
        <v>93</v>
      </c>
      <c r="S575">
        <v>24</v>
      </c>
      <c r="T575">
        <v>8</v>
      </c>
      <c r="U575">
        <v>20</v>
      </c>
      <c r="V575">
        <f t="shared" si="18"/>
        <v>440</v>
      </c>
      <c r="W575">
        <v>3.75</v>
      </c>
      <c r="X575">
        <v>4</v>
      </c>
      <c r="Y575">
        <v>4.125</v>
      </c>
      <c r="Z575">
        <v>3.875</v>
      </c>
      <c r="AB575">
        <v>3.875</v>
      </c>
      <c r="AC575">
        <v>4</v>
      </c>
    </row>
    <row r="576" spans="1:29" x14ac:dyDescent="0.2">
      <c r="A576" t="s">
        <v>1879</v>
      </c>
      <c r="B576" t="s">
        <v>7609</v>
      </c>
      <c r="C576" t="s">
        <v>1819</v>
      </c>
      <c r="D576" t="s">
        <v>1880</v>
      </c>
      <c r="E576" t="s">
        <v>1881</v>
      </c>
      <c r="F576" t="s">
        <v>1882</v>
      </c>
      <c r="G576">
        <v>6.6</v>
      </c>
      <c r="H576" t="str">
        <f t="shared" si="19"/>
        <v>ABV btwn 4 &amp; 8</v>
      </c>
      <c r="I576">
        <v>20</v>
      </c>
      <c r="J576">
        <v>38</v>
      </c>
      <c r="K576">
        <v>38</v>
      </c>
      <c r="L576">
        <v>37</v>
      </c>
      <c r="M576">
        <v>4</v>
      </c>
      <c r="N576">
        <v>31</v>
      </c>
      <c r="O576">
        <v>47</v>
      </c>
      <c r="P576">
        <v>76</v>
      </c>
      <c r="Q576">
        <v>0</v>
      </c>
      <c r="R576">
        <v>80</v>
      </c>
      <c r="S576">
        <v>115</v>
      </c>
      <c r="T576">
        <v>20</v>
      </c>
      <c r="U576">
        <v>42</v>
      </c>
      <c r="V576">
        <f t="shared" si="18"/>
        <v>490</v>
      </c>
      <c r="W576">
        <v>4.1419750000000004</v>
      </c>
      <c r="X576">
        <v>4.0987650000000002</v>
      </c>
      <c r="Y576">
        <v>3.981481</v>
      </c>
      <c r="Z576">
        <v>4.1481479999999999</v>
      </c>
      <c r="AB576">
        <v>4.1049379999999998</v>
      </c>
      <c r="AC576">
        <v>162</v>
      </c>
    </row>
    <row r="577" spans="1:29" x14ac:dyDescent="0.2">
      <c r="A577" t="s">
        <v>1883</v>
      </c>
      <c r="B577" t="s">
        <v>7609</v>
      </c>
      <c r="C577" t="s">
        <v>1819</v>
      </c>
      <c r="D577" t="s">
        <v>182</v>
      </c>
      <c r="E577" t="s">
        <v>1884</v>
      </c>
      <c r="F577" t="s">
        <v>1885</v>
      </c>
      <c r="G577">
        <v>7.4</v>
      </c>
      <c r="H577" t="str">
        <f t="shared" si="19"/>
        <v>ABV btwn 4 &amp; 8</v>
      </c>
      <c r="I577">
        <v>20</v>
      </c>
      <c r="J577">
        <v>38</v>
      </c>
      <c r="K577">
        <v>19</v>
      </c>
      <c r="L577">
        <v>64</v>
      </c>
      <c r="M577">
        <v>12</v>
      </c>
      <c r="N577">
        <v>27</v>
      </c>
      <c r="O577">
        <v>66</v>
      </c>
      <c r="P577">
        <v>79</v>
      </c>
      <c r="Q577">
        <v>6</v>
      </c>
      <c r="R577">
        <v>92</v>
      </c>
      <c r="S577">
        <v>68</v>
      </c>
      <c r="T577">
        <v>71</v>
      </c>
      <c r="U577">
        <v>64</v>
      </c>
      <c r="V577">
        <f t="shared" si="18"/>
        <v>568</v>
      </c>
      <c r="W577">
        <v>3.858333</v>
      </c>
      <c r="X577">
        <v>3.7850000000000001</v>
      </c>
      <c r="Y577">
        <v>3.7566670000000002</v>
      </c>
      <c r="Z577">
        <v>3.8433329999999999</v>
      </c>
      <c r="AB577">
        <v>3.838333</v>
      </c>
      <c r="AC577">
        <v>300</v>
      </c>
    </row>
    <row r="578" spans="1:29" x14ac:dyDescent="0.2">
      <c r="A578" t="s">
        <v>1886</v>
      </c>
      <c r="B578" t="s">
        <v>7609</v>
      </c>
      <c r="C578" t="s">
        <v>1819</v>
      </c>
      <c r="D578" t="s">
        <v>76</v>
      </c>
      <c r="E578" t="s">
        <v>1887</v>
      </c>
      <c r="F578" t="s">
        <v>1888</v>
      </c>
      <c r="G578">
        <v>7.5</v>
      </c>
      <c r="H578" t="str">
        <f t="shared" si="19"/>
        <v>ABV btwn 4 &amp; 8</v>
      </c>
      <c r="I578">
        <v>20</v>
      </c>
      <c r="J578">
        <v>38</v>
      </c>
      <c r="K578">
        <v>26</v>
      </c>
      <c r="L578">
        <v>39</v>
      </c>
      <c r="M578">
        <v>19</v>
      </c>
      <c r="N578">
        <v>29</v>
      </c>
      <c r="O578">
        <v>31</v>
      </c>
      <c r="P578">
        <v>69</v>
      </c>
      <c r="Q578">
        <v>1</v>
      </c>
      <c r="R578">
        <v>54</v>
      </c>
      <c r="S578">
        <v>36</v>
      </c>
      <c r="T578">
        <v>41</v>
      </c>
      <c r="U578">
        <v>28</v>
      </c>
      <c r="V578">
        <f t="shared" si="18"/>
        <v>373</v>
      </c>
      <c r="W578">
        <v>3.8914369999999998</v>
      </c>
      <c r="X578">
        <v>3.949541</v>
      </c>
      <c r="Y578">
        <v>3.8272170000000001</v>
      </c>
      <c r="Z578">
        <v>3.813456</v>
      </c>
      <c r="AB578">
        <v>3.909786</v>
      </c>
      <c r="AC578">
        <v>327</v>
      </c>
    </row>
    <row r="579" spans="1:29" x14ac:dyDescent="0.2">
      <c r="A579" t="s">
        <v>1889</v>
      </c>
      <c r="B579" t="s">
        <v>7609</v>
      </c>
      <c r="C579" t="s">
        <v>1819</v>
      </c>
      <c r="D579" t="s">
        <v>747</v>
      </c>
      <c r="E579" t="s">
        <v>1890</v>
      </c>
      <c r="F579" t="s">
        <v>1891</v>
      </c>
      <c r="G579">
        <v>6.7</v>
      </c>
      <c r="H579" t="str">
        <f t="shared" si="19"/>
        <v>ABV btwn 4 &amp; 8</v>
      </c>
      <c r="I579">
        <v>20</v>
      </c>
      <c r="J579">
        <v>38</v>
      </c>
      <c r="K579">
        <v>15</v>
      </c>
      <c r="L579">
        <v>19</v>
      </c>
      <c r="M579">
        <v>12</v>
      </c>
      <c r="N579">
        <v>20</v>
      </c>
      <c r="O579">
        <v>39</v>
      </c>
      <c r="P579">
        <v>81</v>
      </c>
      <c r="Q579">
        <v>1</v>
      </c>
      <c r="R579">
        <v>74</v>
      </c>
      <c r="S579">
        <v>33</v>
      </c>
      <c r="T579">
        <v>57</v>
      </c>
      <c r="U579">
        <v>24</v>
      </c>
      <c r="V579">
        <f t="shared" ref="V579:V642" si="20">SUM(K579:U579)</f>
        <v>375</v>
      </c>
      <c r="W579">
        <v>3.9861110000000002</v>
      </c>
      <c r="X579">
        <v>4.1280859999999997</v>
      </c>
      <c r="Y579">
        <v>3.9675929999999999</v>
      </c>
      <c r="Z579">
        <v>3.9984570000000001</v>
      </c>
      <c r="AB579">
        <v>4.0200620000000002</v>
      </c>
      <c r="AC579">
        <v>324</v>
      </c>
    </row>
    <row r="580" spans="1:29" x14ac:dyDescent="0.2">
      <c r="A580" t="s">
        <v>1892</v>
      </c>
      <c r="B580" t="s">
        <v>7609</v>
      </c>
      <c r="C580" t="s">
        <v>1819</v>
      </c>
      <c r="D580" t="s">
        <v>1880</v>
      </c>
      <c r="E580" t="s">
        <v>1893</v>
      </c>
      <c r="F580" t="s">
        <v>1894</v>
      </c>
      <c r="G580">
        <v>6.8</v>
      </c>
      <c r="H580" t="str">
        <f t="shared" si="19"/>
        <v>ABV btwn 4 &amp; 8</v>
      </c>
      <c r="I580">
        <v>20</v>
      </c>
      <c r="J580">
        <v>38</v>
      </c>
      <c r="K580">
        <v>37</v>
      </c>
      <c r="L580">
        <v>46</v>
      </c>
      <c r="M580">
        <v>6</v>
      </c>
      <c r="N580">
        <v>39</v>
      </c>
      <c r="O580">
        <v>65</v>
      </c>
      <c r="P580">
        <v>85</v>
      </c>
      <c r="Q580">
        <v>3</v>
      </c>
      <c r="R580">
        <v>86</v>
      </c>
      <c r="S580">
        <v>75</v>
      </c>
      <c r="T580">
        <v>36</v>
      </c>
      <c r="U580">
        <v>54</v>
      </c>
      <c r="V580">
        <f t="shared" si="20"/>
        <v>532</v>
      </c>
      <c r="W580">
        <v>3.9668869999999998</v>
      </c>
      <c r="X580">
        <v>4.0960260000000002</v>
      </c>
      <c r="Y580">
        <v>3.9668869999999998</v>
      </c>
      <c r="Z580">
        <v>3.9933770000000002</v>
      </c>
      <c r="AB580">
        <v>4.0430460000000004</v>
      </c>
      <c r="AC580">
        <v>151</v>
      </c>
    </row>
    <row r="581" spans="1:29" x14ac:dyDescent="0.2">
      <c r="A581" t="s">
        <v>1895</v>
      </c>
      <c r="B581" t="s">
        <v>7609</v>
      </c>
      <c r="C581" t="s">
        <v>1819</v>
      </c>
      <c r="D581" t="s">
        <v>1707</v>
      </c>
      <c r="E581" t="s">
        <v>1896</v>
      </c>
      <c r="F581" t="s">
        <v>40</v>
      </c>
      <c r="G581">
        <v>4.3</v>
      </c>
      <c r="H581" t="str">
        <f t="shared" si="19"/>
        <v>ABV btwn 4 &amp; 8</v>
      </c>
      <c r="I581">
        <v>20</v>
      </c>
      <c r="J581">
        <v>38</v>
      </c>
      <c r="K581">
        <v>29</v>
      </c>
      <c r="L581">
        <v>42</v>
      </c>
      <c r="M581">
        <v>10</v>
      </c>
      <c r="N581">
        <v>9</v>
      </c>
      <c r="O581">
        <v>48</v>
      </c>
      <c r="P581">
        <v>139</v>
      </c>
      <c r="Q581">
        <v>0</v>
      </c>
      <c r="R581">
        <v>67</v>
      </c>
      <c r="S581">
        <v>19</v>
      </c>
      <c r="T581">
        <v>17</v>
      </c>
      <c r="U581">
        <v>40</v>
      </c>
      <c r="V581">
        <f t="shared" si="20"/>
        <v>420</v>
      </c>
      <c r="W581">
        <v>3.8878680000000001</v>
      </c>
      <c r="X581">
        <v>4.0606619999999998</v>
      </c>
      <c r="Y581">
        <v>3.6875</v>
      </c>
      <c r="Z581">
        <v>3.691176</v>
      </c>
      <c r="AB581">
        <v>3.7757350000000001</v>
      </c>
      <c r="AC581">
        <v>272</v>
      </c>
    </row>
    <row r="582" spans="1:29" x14ac:dyDescent="0.2">
      <c r="A582" t="s">
        <v>1897</v>
      </c>
      <c r="B582" t="s">
        <v>7609</v>
      </c>
      <c r="C582" t="s">
        <v>1819</v>
      </c>
      <c r="D582" t="s">
        <v>774</v>
      </c>
      <c r="E582" t="s">
        <v>1898</v>
      </c>
      <c r="F582" t="s">
        <v>40</v>
      </c>
      <c r="G582">
        <v>6.5</v>
      </c>
      <c r="H582" t="str">
        <f t="shared" si="19"/>
        <v>ABV btwn 4 &amp; 8</v>
      </c>
      <c r="I582">
        <v>20</v>
      </c>
      <c r="J582">
        <v>38</v>
      </c>
      <c r="K582">
        <v>21</v>
      </c>
      <c r="L582">
        <v>38</v>
      </c>
      <c r="M582">
        <v>7</v>
      </c>
      <c r="N582">
        <v>25</v>
      </c>
      <c r="O582">
        <v>65</v>
      </c>
      <c r="P582">
        <v>75</v>
      </c>
      <c r="Q582">
        <v>1</v>
      </c>
      <c r="R582">
        <v>88</v>
      </c>
      <c r="S582">
        <v>63</v>
      </c>
      <c r="T582">
        <v>40</v>
      </c>
      <c r="U582">
        <v>51</v>
      </c>
      <c r="V582">
        <f t="shared" si="20"/>
        <v>474</v>
      </c>
      <c r="W582">
        <v>3.7901790000000002</v>
      </c>
      <c r="X582">
        <v>3.9821430000000002</v>
      </c>
      <c r="Y582">
        <v>3.84375</v>
      </c>
      <c r="Z582">
        <v>3.875</v>
      </c>
      <c r="AB582">
        <v>3.8839290000000002</v>
      </c>
      <c r="AC582">
        <v>112</v>
      </c>
    </row>
    <row r="583" spans="1:29" x14ac:dyDescent="0.2">
      <c r="A583" t="s">
        <v>1899</v>
      </c>
      <c r="B583" t="s">
        <v>7609</v>
      </c>
      <c r="C583" t="s">
        <v>1819</v>
      </c>
      <c r="D583" t="s">
        <v>747</v>
      </c>
      <c r="E583" t="s">
        <v>1900</v>
      </c>
      <c r="F583" t="s">
        <v>1901</v>
      </c>
      <c r="G583">
        <v>8.1999999999999993</v>
      </c>
      <c r="H583" t="str">
        <f t="shared" si="19"/>
        <v>ABV btwn 8 &amp;12</v>
      </c>
      <c r="I583">
        <v>20</v>
      </c>
      <c r="J583">
        <v>38</v>
      </c>
      <c r="K583">
        <v>31</v>
      </c>
      <c r="L583">
        <v>39</v>
      </c>
      <c r="M583">
        <v>13</v>
      </c>
      <c r="N583">
        <v>37</v>
      </c>
      <c r="O583">
        <v>55</v>
      </c>
      <c r="P583">
        <v>90</v>
      </c>
      <c r="Q583">
        <v>2</v>
      </c>
      <c r="R583">
        <v>80</v>
      </c>
      <c r="S583">
        <v>53</v>
      </c>
      <c r="T583">
        <v>42</v>
      </c>
      <c r="U583">
        <v>50</v>
      </c>
      <c r="V583">
        <f t="shared" si="20"/>
        <v>492</v>
      </c>
      <c r="W583">
        <v>3.9848479999999999</v>
      </c>
      <c r="X583">
        <v>3.963203</v>
      </c>
      <c r="Y583">
        <v>3.8766229999999999</v>
      </c>
      <c r="Z583">
        <v>3.9783550000000001</v>
      </c>
      <c r="AB583">
        <v>4.0670999999999999</v>
      </c>
      <c r="AC583">
        <v>231</v>
      </c>
    </row>
    <row r="584" spans="1:29" x14ac:dyDescent="0.2">
      <c r="A584" t="s">
        <v>1902</v>
      </c>
      <c r="B584" t="s">
        <v>7609</v>
      </c>
      <c r="C584" t="s">
        <v>1819</v>
      </c>
      <c r="D584" t="s">
        <v>1903</v>
      </c>
      <c r="E584" t="s">
        <v>1904</v>
      </c>
      <c r="F584" t="s">
        <v>1905</v>
      </c>
      <c r="G584">
        <v>8</v>
      </c>
      <c r="H584" t="str">
        <f t="shared" si="19"/>
        <v>ABV btwn 8 &amp;12</v>
      </c>
      <c r="I584">
        <v>20</v>
      </c>
      <c r="J584">
        <v>38</v>
      </c>
      <c r="K584">
        <v>59</v>
      </c>
      <c r="L584">
        <v>38</v>
      </c>
      <c r="M584">
        <v>20</v>
      </c>
      <c r="N584">
        <v>69</v>
      </c>
      <c r="O584">
        <v>68</v>
      </c>
      <c r="P584">
        <v>156</v>
      </c>
      <c r="Q584">
        <v>1</v>
      </c>
      <c r="R584">
        <v>103</v>
      </c>
      <c r="S584">
        <v>95</v>
      </c>
      <c r="T584">
        <v>41</v>
      </c>
      <c r="U584">
        <v>32</v>
      </c>
      <c r="V584">
        <f t="shared" si="20"/>
        <v>682</v>
      </c>
      <c r="W584">
        <v>4.2028990000000004</v>
      </c>
      <c r="X584">
        <v>4.1956519999999999</v>
      </c>
      <c r="Y584">
        <v>4.1014489999999997</v>
      </c>
      <c r="Z584">
        <v>4.1521739999999996</v>
      </c>
      <c r="AB584">
        <v>4.1811590000000001</v>
      </c>
      <c r="AC584">
        <v>69</v>
      </c>
    </row>
    <row r="585" spans="1:29" x14ac:dyDescent="0.2">
      <c r="A585" t="s">
        <v>1906</v>
      </c>
      <c r="B585" t="s">
        <v>7609</v>
      </c>
      <c r="C585" t="s">
        <v>1819</v>
      </c>
      <c r="D585" t="s">
        <v>1829</v>
      </c>
      <c r="E585" t="s">
        <v>1907</v>
      </c>
      <c r="F585" t="s">
        <v>40</v>
      </c>
      <c r="G585">
        <v>7.5</v>
      </c>
      <c r="H585" t="str">
        <f t="shared" si="19"/>
        <v>ABV btwn 4 &amp; 8</v>
      </c>
      <c r="I585">
        <v>20</v>
      </c>
      <c r="J585">
        <v>38</v>
      </c>
      <c r="K585">
        <v>23</v>
      </c>
      <c r="L585">
        <v>40</v>
      </c>
      <c r="M585">
        <v>12</v>
      </c>
      <c r="N585">
        <v>25</v>
      </c>
      <c r="O585">
        <v>102</v>
      </c>
      <c r="P585">
        <v>81</v>
      </c>
      <c r="Q585">
        <v>4</v>
      </c>
      <c r="R585">
        <v>84</v>
      </c>
      <c r="S585">
        <v>40</v>
      </c>
      <c r="T585">
        <v>41</v>
      </c>
      <c r="U585">
        <v>52</v>
      </c>
      <c r="V585">
        <f t="shared" si="20"/>
        <v>504</v>
      </c>
      <c r="W585">
        <v>3.980998</v>
      </c>
      <c r="X585">
        <v>4.1769600000000002</v>
      </c>
      <c r="Y585">
        <v>3.980998</v>
      </c>
      <c r="Z585">
        <v>4.0190020000000004</v>
      </c>
      <c r="AB585">
        <v>4.077197</v>
      </c>
      <c r="AC585">
        <v>421</v>
      </c>
    </row>
    <row r="586" spans="1:29" x14ac:dyDescent="0.2">
      <c r="A586" t="s">
        <v>1908</v>
      </c>
      <c r="B586" t="s">
        <v>7609</v>
      </c>
      <c r="C586" t="s">
        <v>1819</v>
      </c>
      <c r="D586" t="s">
        <v>1909</v>
      </c>
      <c r="E586" t="s">
        <v>1910</v>
      </c>
      <c r="F586" t="s">
        <v>1911</v>
      </c>
      <c r="G586">
        <v>4.5</v>
      </c>
      <c r="H586" t="str">
        <f t="shared" si="19"/>
        <v>ABV btwn 4 &amp; 8</v>
      </c>
      <c r="I586">
        <v>20</v>
      </c>
      <c r="J586">
        <v>38</v>
      </c>
      <c r="K586">
        <v>43</v>
      </c>
      <c r="L586">
        <v>41</v>
      </c>
      <c r="M586">
        <v>18</v>
      </c>
      <c r="N586">
        <v>37</v>
      </c>
      <c r="O586">
        <v>37</v>
      </c>
      <c r="P586">
        <v>162</v>
      </c>
      <c r="Q586">
        <v>3</v>
      </c>
      <c r="R586">
        <v>104</v>
      </c>
      <c r="S586">
        <v>58</v>
      </c>
      <c r="T586">
        <v>19</v>
      </c>
      <c r="U586">
        <v>41</v>
      </c>
      <c r="V586">
        <f t="shared" si="20"/>
        <v>563</v>
      </c>
      <c r="W586">
        <v>4</v>
      </c>
      <c r="X586">
        <v>4</v>
      </c>
      <c r="Y586">
        <v>4</v>
      </c>
      <c r="Z586">
        <v>4.5</v>
      </c>
      <c r="AB586">
        <v>4</v>
      </c>
      <c r="AC586">
        <v>2</v>
      </c>
    </row>
    <row r="587" spans="1:29" x14ac:dyDescent="0.2">
      <c r="A587" t="s">
        <v>1912</v>
      </c>
      <c r="B587" t="s">
        <v>7609</v>
      </c>
      <c r="C587" t="s">
        <v>1819</v>
      </c>
      <c r="D587" t="s">
        <v>1368</v>
      </c>
      <c r="E587" t="s">
        <v>1913</v>
      </c>
      <c r="F587" t="s">
        <v>1914</v>
      </c>
      <c r="G587">
        <v>4</v>
      </c>
      <c r="H587" t="str">
        <f t="shared" si="19"/>
        <v>ABV btwn 4 &amp; 8</v>
      </c>
      <c r="I587">
        <v>20</v>
      </c>
      <c r="J587">
        <v>38</v>
      </c>
      <c r="K587">
        <v>45</v>
      </c>
      <c r="L587">
        <v>32</v>
      </c>
      <c r="M587">
        <v>1</v>
      </c>
      <c r="N587">
        <v>19</v>
      </c>
      <c r="O587">
        <v>26</v>
      </c>
      <c r="P587">
        <v>109</v>
      </c>
      <c r="Q587">
        <v>0</v>
      </c>
      <c r="R587">
        <v>72</v>
      </c>
      <c r="S587">
        <v>38</v>
      </c>
      <c r="T587">
        <v>24</v>
      </c>
      <c r="U587">
        <v>47</v>
      </c>
      <c r="V587">
        <f t="shared" si="20"/>
        <v>413</v>
      </c>
      <c r="W587">
        <v>3.875</v>
      </c>
      <c r="X587">
        <v>4.21875</v>
      </c>
      <c r="Y587">
        <v>3.96875</v>
      </c>
      <c r="Z587">
        <v>4</v>
      </c>
      <c r="AB587">
        <v>3.984375</v>
      </c>
      <c r="AC587">
        <v>32</v>
      </c>
    </row>
    <row r="588" spans="1:29" x14ac:dyDescent="0.2">
      <c r="A588" t="s">
        <v>1915</v>
      </c>
      <c r="B588" t="s">
        <v>7610</v>
      </c>
      <c r="C588" t="s">
        <v>1916</v>
      </c>
      <c r="D588" t="s">
        <v>670</v>
      </c>
      <c r="E588" t="s">
        <v>1917</v>
      </c>
      <c r="F588" t="s">
        <v>1918</v>
      </c>
      <c r="G588">
        <v>5.0999999999999996</v>
      </c>
      <c r="H588" t="str">
        <f t="shared" si="19"/>
        <v>ABV btwn 4 &amp; 8</v>
      </c>
      <c r="I588">
        <v>5</v>
      </c>
      <c r="J588">
        <v>45</v>
      </c>
      <c r="K588">
        <v>22</v>
      </c>
      <c r="L588">
        <v>23</v>
      </c>
      <c r="M588">
        <v>1</v>
      </c>
      <c r="N588">
        <v>31</v>
      </c>
      <c r="O588">
        <v>73</v>
      </c>
      <c r="P588">
        <v>38</v>
      </c>
      <c r="Q588">
        <v>0</v>
      </c>
      <c r="R588">
        <v>74</v>
      </c>
      <c r="S588">
        <v>50</v>
      </c>
      <c r="T588">
        <v>2</v>
      </c>
      <c r="U588">
        <v>28</v>
      </c>
      <c r="V588">
        <f t="shared" si="20"/>
        <v>342</v>
      </c>
      <c r="W588">
        <v>3.434466</v>
      </c>
      <c r="X588">
        <v>3.5010400000000002</v>
      </c>
      <c r="Y588">
        <v>3.3980579999999998</v>
      </c>
      <c r="Z588">
        <v>3.396671</v>
      </c>
      <c r="AB588">
        <v>3.5395279999999998</v>
      </c>
      <c r="AC588">
        <v>1442</v>
      </c>
    </row>
    <row r="589" spans="1:29" x14ac:dyDescent="0.2">
      <c r="A589" t="s">
        <v>1919</v>
      </c>
      <c r="B589" t="s">
        <v>7610</v>
      </c>
      <c r="C589" t="s">
        <v>1916</v>
      </c>
      <c r="D589" t="s">
        <v>234</v>
      </c>
      <c r="E589" t="s">
        <v>1920</v>
      </c>
      <c r="F589" t="s">
        <v>40</v>
      </c>
      <c r="G589">
        <v>5.3</v>
      </c>
      <c r="H589" t="str">
        <f t="shared" si="19"/>
        <v>ABV btwn 4 &amp; 8</v>
      </c>
      <c r="I589">
        <v>5</v>
      </c>
      <c r="J589">
        <v>45</v>
      </c>
      <c r="K589">
        <v>4</v>
      </c>
      <c r="L589">
        <v>9</v>
      </c>
      <c r="M589">
        <v>8</v>
      </c>
      <c r="N589">
        <v>7</v>
      </c>
      <c r="O589">
        <v>40</v>
      </c>
      <c r="P589">
        <v>16</v>
      </c>
      <c r="Q589">
        <v>0</v>
      </c>
      <c r="R589">
        <v>69</v>
      </c>
      <c r="S589">
        <v>12</v>
      </c>
      <c r="T589">
        <v>0</v>
      </c>
      <c r="U589">
        <v>25</v>
      </c>
      <c r="V589">
        <f t="shared" si="20"/>
        <v>190</v>
      </c>
      <c r="W589">
        <v>3.4236680000000002</v>
      </c>
      <c r="X589">
        <v>3.5140020000000001</v>
      </c>
      <c r="Y589">
        <v>3.2655829999999999</v>
      </c>
      <c r="Z589">
        <v>3.1580849999999998</v>
      </c>
      <c r="AB589">
        <v>3.1689250000000002</v>
      </c>
      <c r="AC589">
        <v>1107</v>
      </c>
    </row>
    <row r="590" spans="1:29" x14ac:dyDescent="0.2">
      <c r="A590" t="s">
        <v>1921</v>
      </c>
      <c r="B590" t="s">
        <v>7610</v>
      </c>
      <c r="C590" t="s">
        <v>1916</v>
      </c>
      <c r="D590" t="s">
        <v>1028</v>
      </c>
      <c r="E590" t="s">
        <v>1922</v>
      </c>
      <c r="F590" t="s">
        <v>1923</v>
      </c>
      <c r="G590">
        <v>4</v>
      </c>
      <c r="H590" t="str">
        <f t="shared" si="19"/>
        <v>ABV btwn 4 &amp; 8</v>
      </c>
      <c r="I590">
        <v>5</v>
      </c>
      <c r="J590">
        <v>45</v>
      </c>
      <c r="K590">
        <v>25</v>
      </c>
      <c r="L590">
        <v>32</v>
      </c>
      <c r="M590">
        <v>14</v>
      </c>
      <c r="N590">
        <v>7</v>
      </c>
      <c r="O590">
        <v>193</v>
      </c>
      <c r="P590">
        <v>90</v>
      </c>
      <c r="Q590">
        <v>0</v>
      </c>
      <c r="R590">
        <v>137</v>
      </c>
      <c r="S590">
        <v>11</v>
      </c>
      <c r="T590">
        <v>4</v>
      </c>
      <c r="U590">
        <v>16</v>
      </c>
      <c r="V590">
        <f t="shared" si="20"/>
        <v>529</v>
      </c>
      <c r="W590">
        <v>4.3718310000000002</v>
      </c>
      <c r="X590">
        <v>4.1246479999999996</v>
      </c>
      <c r="Y590">
        <v>4.1950700000000003</v>
      </c>
      <c r="Z590">
        <v>4.4169010000000002</v>
      </c>
      <c r="AB590">
        <v>4.2183099999999998</v>
      </c>
      <c r="AC590">
        <v>710</v>
      </c>
    </row>
    <row r="591" spans="1:29" x14ac:dyDescent="0.2">
      <c r="A591" t="s">
        <v>1924</v>
      </c>
      <c r="B591" t="s">
        <v>7610</v>
      </c>
      <c r="C591" t="s">
        <v>1916</v>
      </c>
      <c r="D591" t="s">
        <v>1925</v>
      </c>
      <c r="E591" t="s">
        <v>1926</v>
      </c>
      <c r="F591" t="s">
        <v>40</v>
      </c>
      <c r="G591">
        <v>4.2</v>
      </c>
      <c r="H591" t="str">
        <f t="shared" si="19"/>
        <v>ABV btwn 4 &amp; 8</v>
      </c>
      <c r="I591">
        <v>5</v>
      </c>
      <c r="J591">
        <v>45</v>
      </c>
      <c r="K591">
        <v>8</v>
      </c>
      <c r="L591">
        <v>23</v>
      </c>
      <c r="M591">
        <v>9</v>
      </c>
      <c r="N591">
        <v>6</v>
      </c>
      <c r="O591">
        <v>22</v>
      </c>
      <c r="P591">
        <v>55</v>
      </c>
      <c r="Q591">
        <v>0</v>
      </c>
      <c r="R591">
        <v>51</v>
      </c>
      <c r="S591">
        <v>5</v>
      </c>
      <c r="T591">
        <v>1</v>
      </c>
      <c r="U591">
        <v>28</v>
      </c>
      <c r="V591">
        <f t="shared" si="20"/>
        <v>208</v>
      </c>
      <c r="W591">
        <v>3.155481</v>
      </c>
      <c r="X591">
        <v>3.2147649999999999</v>
      </c>
      <c r="Y591">
        <v>3.097315</v>
      </c>
      <c r="Z591">
        <v>3.002237</v>
      </c>
      <c r="AB591">
        <v>3.2404920000000002</v>
      </c>
      <c r="AC591">
        <v>447</v>
      </c>
    </row>
    <row r="592" spans="1:29" x14ac:dyDescent="0.2">
      <c r="A592" t="s">
        <v>1927</v>
      </c>
      <c r="B592" t="s">
        <v>7610</v>
      </c>
      <c r="C592" t="s">
        <v>1916</v>
      </c>
      <c r="D592" t="s">
        <v>1345</v>
      </c>
      <c r="E592" t="s">
        <v>1928</v>
      </c>
      <c r="F592" t="s">
        <v>1929</v>
      </c>
      <c r="G592">
        <v>5.7</v>
      </c>
      <c r="H592" t="str">
        <f t="shared" si="19"/>
        <v>ABV btwn 4 &amp; 8</v>
      </c>
      <c r="I592">
        <v>5</v>
      </c>
      <c r="J592">
        <v>45</v>
      </c>
      <c r="K592">
        <v>14</v>
      </c>
      <c r="L592">
        <v>37</v>
      </c>
      <c r="M592">
        <v>7</v>
      </c>
      <c r="N592">
        <v>12</v>
      </c>
      <c r="O592">
        <v>138</v>
      </c>
      <c r="P592">
        <v>50</v>
      </c>
      <c r="Q592">
        <v>0</v>
      </c>
      <c r="R592">
        <v>88</v>
      </c>
      <c r="S592">
        <v>16</v>
      </c>
      <c r="T592">
        <v>1</v>
      </c>
      <c r="U592">
        <v>20</v>
      </c>
      <c r="V592">
        <f t="shared" si="20"/>
        <v>383</v>
      </c>
      <c r="W592">
        <v>3.9354300000000002</v>
      </c>
      <c r="X592">
        <v>3.8956949999999999</v>
      </c>
      <c r="Y592">
        <v>3.7880790000000002</v>
      </c>
      <c r="Z592">
        <v>3.9039739999999998</v>
      </c>
      <c r="AB592">
        <v>3.8741720000000002</v>
      </c>
      <c r="AC592">
        <v>302</v>
      </c>
    </row>
    <row r="593" spans="1:29" x14ac:dyDescent="0.2">
      <c r="A593" t="s">
        <v>1930</v>
      </c>
      <c r="B593" t="s">
        <v>7610</v>
      </c>
      <c r="C593" t="s">
        <v>1916</v>
      </c>
      <c r="D593" t="s">
        <v>1028</v>
      </c>
      <c r="E593" t="s">
        <v>1931</v>
      </c>
      <c r="F593" t="s">
        <v>1932</v>
      </c>
      <c r="G593">
        <v>4</v>
      </c>
      <c r="H593" t="str">
        <f t="shared" si="19"/>
        <v>ABV btwn 4 &amp; 8</v>
      </c>
      <c r="I593">
        <v>5</v>
      </c>
      <c r="J593">
        <v>45</v>
      </c>
      <c r="K593">
        <v>22</v>
      </c>
      <c r="L593">
        <v>34</v>
      </c>
      <c r="M593">
        <v>8</v>
      </c>
      <c r="N593">
        <v>9</v>
      </c>
      <c r="O593">
        <v>81</v>
      </c>
      <c r="P593">
        <v>67</v>
      </c>
      <c r="Q593">
        <v>0</v>
      </c>
      <c r="R593">
        <v>137</v>
      </c>
      <c r="S593">
        <v>16</v>
      </c>
      <c r="T593">
        <v>6</v>
      </c>
      <c r="U593">
        <v>32</v>
      </c>
      <c r="V593">
        <f t="shared" si="20"/>
        <v>412</v>
      </c>
      <c r="W593">
        <v>4.4122279999999998</v>
      </c>
      <c r="X593">
        <v>4.1216710000000001</v>
      </c>
      <c r="Y593">
        <v>4.2276030000000002</v>
      </c>
      <c r="Z593">
        <v>4.4340190000000002</v>
      </c>
      <c r="AB593">
        <v>4.2366830000000002</v>
      </c>
      <c r="AC593">
        <v>826</v>
      </c>
    </row>
    <row r="594" spans="1:29" x14ac:dyDescent="0.2">
      <c r="A594" t="s">
        <v>1933</v>
      </c>
      <c r="B594" t="s">
        <v>7610</v>
      </c>
      <c r="C594" t="s">
        <v>1916</v>
      </c>
      <c r="D594" t="s">
        <v>1018</v>
      </c>
      <c r="E594" t="s">
        <v>1934</v>
      </c>
      <c r="F594" t="s">
        <v>1935</v>
      </c>
      <c r="G594">
        <v>4.2</v>
      </c>
      <c r="H594" t="str">
        <f t="shared" si="19"/>
        <v>ABV btwn 4 &amp; 8</v>
      </c>
      <c r="I594">
        <v>5</v>
      </c>
      <c r="J594">
        <v>45</v>
      </c>
      <c r="K594">
        <v>11</v>
      </c>
      <c r="L594">
        <v>30</v>
      </c>
      <c r="M594">
        <v>3</v>
      </c>
      <c r="N594">
        <v>11</v>
      </c>
      <c r="O594">
        <v>90</v>
      </c>
      <c r="P594">
        <v>49</v>
      </c>
      <c r="Q594">
        <v>1</v>
      </c>
      <c r="R594">
        <v>77</v>
      </c>
      <c r="S594">
        <v>19</v>
      </c>
      <c r="T594">
        <v>1</v>
      </c>
      <c r="U594">
        <v>59</v>
      </c>
      <c r="V594">
        <f t="shared" si="20"/>
        <v>351</v>
      </c>
      <c r="W594">
        <v>3.1790590000000001</v>
      </c>
      <c r="X594">
        <v>3.2511380000000001</v>
      </c>
      <c r="Y594">
        <v>3.1069800000000001</v>
      </c>
      <c r="Z594">
        <v>3.1016689999999998</v>
      </c>
      <c r="AB594">
        <v>3.2663129999999998</v>
      </c>
      <c r="AC594">
        <v>659</v>
      </c>
    </row>
    <row r="595" spans="1:29" x14ac:dyDescent="0.2">
      <c r="A595" t="s">
        <v>1936</v>
      </c>
      <c r="B595" t="s">
        <v>7610</v>
      </c>
      <c r="C595" t="s">
        <v>1916</v>
      </c>
      <c r="D595" t="s">
        <v>223</v>
      </c>
      <c r="E595" t="s">
        <v>1937</v>
      </c>
      <c r="F595" t="s">
        <v>1938</v>
      </c>
      <c r="G595">
        <v>4.9000000000000004</v>
      </c>
      <c r="H595" t="str">
        <f t="shared" si="19"/>
        <v>ABV btwn 4 &amp; 8</v>
      </c>
      <c r="I595">
        <v>5</v>
      </c>
      <c r="J595">
        <v>45</v>
      </c>
      <c r="K595">
        <v>31</v>
      </c>
      <c r="L595">
        <v>27</v>
      </c>
      <c r="M595">
        <v>9</v>
      </c>
      <c r="N595">
        <v>17</v>
      </c>
      <c r="O595">
        <v>66</v>
      </c>
      <c r="P595">
        <v>49</v>
      </c>
      <c r="Q595">
        <v>5</v>
      </c>
      <c r="R595">
        <v>100</v>
      </c>
      <c r="S595">
        <v>37</v>
      </c>
      <c r="T595">
        <v>17</v>
      </c>
      <c r="U595">
        <v>63</v>
      </c>
      <c r="V595">
        <f t="shared" si="20"/>
        <v>421</v>
      </c>
      <c r="W595">
        <v>3.1165250000000002</v>
      </c>
      <c r="X595">
        <v>3.2372879999999999</v>
      </c>
      <c r="Y595">
        <v>3.3252120000000001</v>
      </c>
      <c r="Z595">
        <v>3.2372879999999999</v>
      </c>
      <c r="AB595">
        <v>3.3887710000000002</v>
      </c>
      <c r="AC595">
        <v>472</v>
      </c>
    </row>
    <row r="596" spans="1:29" x14ac:dyDescent="0.2">
      <c r="A596" t="s">
        <v>1939</v>
      </c>
      <c r="B596" t="s">
        <v>7610</v>
      </c>
      <c r="C596" t="s">
        <v>1916</v>
      </c>
      <c r="D596" t="s">
        <v>1345</v>
      </c>
      <c r="E596" t="s">
        <v>1940</v>
      </c>
      <c r="F596" t="s">
        <v>1941</v>
      </c>
      <c r="G596">
        <v>9.1999999999999993</v>
      </c>
      <c r="H596" t="str">
        <f t="shared" ref="H596:H624" si="21">IF(G596&lt;4, "ABV&lt;4", IF(G596&lt;8, "ABV btwn 4 &amp; 8", IF(G596&lt;12, "ABV btwn 8 &amp;12", IF(G596&lt;16, "ABV btwn 12 &amp; 16", "ABV&gt;16"))))</f>
        <v>ABV btwn 8 &amp;12</v>
      </c>
      <c r="I596">
        <v>5</v>
      </c>
      <c r="J596">
        <v>45</v>
      </c>
      <c r="K596">
        <v>16</v>
      </c>
      <c r="L596">
        <v>29</v>
      </c>
      <c r="M596">
        <v>29</v>
      </c>
      <c r="N596">
        <v>8</v>
      </c>
      <c r="O596">
        <v>129</v>
      </c>
      <c r="P596">
        <v>61</v>
      </c>
      <c r="Q596">
        <v>0</v>
      </c>
      <c r="R596">
        <v>109</v>
      </c>
      <c r="S596">
        <v>19</v>
      </c>
      <c r="T596">
        <v>10</v>
      </c>
      <c r="U596">
        <v>17</v>
      </c>
      <c r="V596">
        <f t="shared" si="20"/>
        <v>427</v>
      </c>
      <c r="W596">
        <v>4.1575680000000004</v>
      </c>
      <c r="X596">
        <v>4.1972699999999996</v>
      </c>
      <c r="Y596">
        <v>4.0099260000000001</v>
      </c>
      <c r="Z596">
        <v>4.1724569999999996</v>
      </c>
      <c r="AB596">
        <v>4.0930520000000001</v>
      </c>
      <c r="AC596">
        <v>403</v>
      </c>
    </row>
    <row r="597" spans="1:29" x14ac:dyDescent="0.2">
      <c r="A597" t="s">
        <v>1942</v>
      </c>
      <c r="B597" t="s">
        <v>7610</v>
      </c>
      <c r="C597" t="s">
        <v>1916</v>
      </c>
      <c r="D597" t="s">
        <v>1407</v>
      </c>
      <c r="E597" t="s">
        <v>1943</v>
      </c>
      <c r="F597" t="s">
        <v>1944</v>
      </c>
      <c r="G597">
        <v>5.5</v>
      </c>
      <c r="H597" t="str">
        <f t="shared" si="21"/>
        <v>ABV btwn 4 &amp; 8</v>
      </c>
      <c r="I597">
        <v>5</v>
      </c>
      <c r="J597">
        <v>45</v>
      </c>
      <c r="K597">
        <v>18</v>
      </c>
      <c r="L597">
        <v>31</v>
      </c>
      <c r="M597">
        <v>7</v>
      </c>
      <c r="N597">
        <v>4</v>
      </c>
      <c r="O597">
        <v>134</v>
      </c>
      <c r="P597">
        <v>120</v>
      </c>
      <c r="Q597">
        <v>1</v>
      </c>
      <c r="R597">
        <v>140</v>
      </c>
      <c r="S597">
        <v>18</v>
      </c>
      <c r="T597">
        <v>15</v>
      </c>
      <c r="U597">
        <v>33</v>
      </c>
      <c r="V597">
        <f t="shared" si="20"/>
        <v>521</v>
      </c>
      <c r="W597">
        <v>3.8417379999999999</v>
      </c>
      <c r="X597">
        <v>3.6571889999999998</v>
      </c>
      <c r="Y597">
        <v>3.5466739999999999</v>
      </c>
      <c r="Z597">
        <v>3.5874459999999999</v>
      </c>
      <c r="AB597">
        <v>3.6153430000000002</v>
      </c>
      <c r="AC597">
        <v>932</v>
      </c>
    </row>
    <row r="598" spans="1:29" x14ac:dyDescent="0.2">
      <c r="A598" t="s">
        <v>1945</v>
      </c>
      <c r="B598" t="s">
        <v>7610</v>
      </c>
      <c r="C598" t="s">
        <v>1916</v>
      </c>
      <c r="D598" t="s">
        <v>1946</v>
      </c>
      <c r="E598" t="s">
        <v>1947</v>
      </c>
      <c r="F598" t="s">
        <v>1948</v>
      </c>
      <c r="G598">
        <v>10</v>
      </c>
      <c r="H598" t="str">
        <f t="shared" si="21"/>
        <v>ABV btwn 8 &amp;12</v>
      </c>
      <c r="I598">
        <v>5</v>
      </c>
      <c r="J598">
        <v>45</v>
      </c>
      <c r="K598">
        <v>6</v>
      </c>
      <c r="L598">
        <v>37</v>
      </c>
      <c r="M598">
        <v>31</v>
      </c>
      <c r="N598">
        <v>17</v>
      </c>
      <c r="O598">
        <v>101</v>
      </c>
      <c r="P598">
        <v>22</v>
      </c>
      <c r="Q598">
        <v>1</v>
      </c>
      <c r="R598">
        <v>49</v>
      </c>
      <c r="S598">
        <v>17</v>
      </c>
      <c r="T598">
        <v>64</v>
      </c>
      <c r="U598">
        <v>63</v>
      </c>
      <c r="V598">
        <f t="shared" si="20"/>
        <v>408</v>
      </c>
      <c r="W598">
        <v>3.9187940000000001</v>
      </c>
      <c r="X598">
        <v>3.7679809999999998</v>
      </c>
      <c r="Y598">
        <v>3.6589330000000002</v>
      </c>
      <c r="Z598">
        <v>3.805104</v>
      </c>
      <c r="AB598">
        <v>3.6299299999999999</v>
      </c>
      <c r="AC598">
        <v>431</v>
      </c>
    </row>
    <row r="599" spans="1:29" x14ac:dyDescent="0.2">
      <c r="A599" t="s">
        <v>1949</v>
      </c>
      <c r="B599" t="s">
        <v>7610</v>
      </c>
      <c r="C599" t="s">
        <v>1916</v>
      </c>
      <c r="D599" t="s">
        <v>1028</v>
      </c>
      <c r="E599" t="s">
        <v>1950</v>
      </c>
      <c r="F599" t="s">
        <v>40</v>
      </c>
      <c r="G599">
        <v>4</v>
      </c>
      <c r="H599" t="str">
        <f t="shared" si="21"/>
        <v>ABV btwn 4 &amp; 8</v>
      </c>
      <c r="I599">
        <v>5</v>
      </c>
      <c r="J599">
        <v>45</v>
      </c>
      <c r="K599">
        <v>32</v>
      </c>
      <c r="L599">
        <v>34</v>
      </c>
      <c r="M599">
        <v>13</v>
      </c>
      <c r="N599">
        <v>8</v>
      </c>
      <c r="O599">
        <v>196</v>
      </c>
      <c r="P599">
        <v>173</v>
      </c>
      <c r="Q599">
        <v>1</v>
      </c>
      <c r="R599">
        <v>152</v>
      </c>
      <c r="S599">
        <v>19</v>
      </c>
      <c r="T599">
        <v>21</v>
      </c>
      <c r="U599">
        <v>61</v>
      </c>
      <c r="V599">
        <f t="shared" si="20"/>
        <v>710</v>
      </c>
      <c r="W599">
        <v>4.1063489999999998</v>
      </c>
      <c r="X599">
        <v>3.7761900000000002</v>
      </c>
      <c r="Y599">
        <v>4.0301590000000003</v>
      </c>
      <c r="Z599">
        <v>4.1714289999999998</v>
      </c>
      <c r="AB599">
        <v>4.1761900000000001</v>
      </c>
      <c r="AC599">
        <v>315</v>
      </c>
    </row>
    <row r="600" spans="1:29" x14ac:dyDescent="0.2">
      <c r="A600" t="s">
        <v>1951</v>
      </c>
      <c r="B600" t="s">
        <v>7610</v>
      </c>
      <c r="C600" t="s">
        <v>1916</v>
      </c>
      <c r="D600" t="s">
        <v>167</v>
      </c>
      <c r="E600" t="s">
        <v>1952</v>
      </c>
      <c r="F600" t="s">
        <v>1953</v>
      </c>
      <c r="G600">
        <v>10</v>
      </c>
      <c r="H600" t="str">
        <f t="shared" si="21"/>
        <v>ABV btwn 8 &amp;12</v>
      </c>
      <c r="I600">
        <v>5</v>
      </c>
      <c r="J600">
        <v>45</v>
      </c>
      <c r="K600">
        <v>12</v>
      </c>
      <c r="L600">
        <v>28</v>
      </c>
      <c r="M600">
        <v>19</v>
      </c>
      <c r="N600">
        <v>6</v>
      </c>
      <c r="O600">
        <v>170</v>
      </c>
      <c r="P600">
        <v>76</v>
      </c>
      <c r="Q600">
        <v>2</v>
      </c>
      <c r="R600">
        <v>147</v>
      </c>
      <c r="S600">
        <v>5</v>
      </c>
      <c r="T600">
        <v>19</v>
      </c>
      <c r="U600">
        <v>21</v>
      </c>
      <c r="V600">
        <f t="shared" si="20"/>
        <v>505</v>
      </c>
      <c r="W600">
        <v>3.7364860000000002</v>
      </c>
      <c r="X600">
        <v>3.8659910000000002</v>
      </c>
      <c r="Y600">
        <v>3.6835589999999998</v>
      </c>
      <c r="Z600">
        <v>3.6734230000000001</v>
      </c>
      <c r="AB600">
        <v>3.6126130000000001</v>
      </c>
      <c r="AC600">
        <v>444</v>
      </c>
    </row>
    <row r="601" spans="1:29" x14ac:dyDescent="0.2">
      <c r="A601" t="s">
        <v>1954</v>
      </c>
      <c r="B601" t="s">
        <v>7610</v>
      </c>
      <c r="C601" t="s">
        <v>1916</v>
      </c>
      <c r="D601" t="s">
        <v>1345</v>
      </c>
      <c r="E601" t="s">
        <v>1955</v>
      </c>
      <c r="F601" t="s">
        <v>1956</v>
      </c>
      <c r="G601">
        <v>6.5</v>
      </c>
      <c r="H601" t="str">
        <f t="shared" si="21"/>
        <v>ABV btwn 4 &amp; 8</v>
      </c>
      <c r="I601">
        <v>5</v>
      </c>
      <c r="J601">
        <v>45</v>
      </c>
      <c r="K601">
        <v>16</v>
      </c>
      <c r="L601">
        <v>28</v>
      </c>
      <c r="M601">
        <v>13</v>
      </c>
      <c r="N601">
        <v>1</v>
      </c>
      <c r="O601">
        <v>59</v>
      </c>
      <c r="P601">
        <v>53</v>
      </c>
      <c r="Q601">
        <v>0</v>
      </c>
      <c r="R601">
        <v>87</v>
      </c>
      <c r="S601">
        <v>9</v>
      </c>
      <c r="T601">
        <v>2</v>
      </c>
      <c r="U601">
        <v>24</v>
      </c>
      <c r="V601">
        <f t="shared" si="20"/>
        <v>292</v>
      </c>
      <c r="W601">
        <v>3.5337420000000002</v>
      </c>
      <c r="X601">
        <v>3.7106340000000002</v>
      </c>
      <c r="Y601">
        <v>3.6738240000000002</v>
      </c>
      <c r="Z601">
        <v>3.7525559999999998</v>
      </c>
      <c r="AB601">
        <v>3.6779139999999999</v>
      </c>
      <c r="AC601">
        <v>489</v>
      </c>
    </row>
    <row r="602" spans="1:29" x14ac:dyDescent="0.2">
      <c r="A602" t="s">
        <v>1957</v>
      </c>
      <c r="B602" t="s">
        <v>7610</v>
      </c>
      <c r="C602" t="s">
        <v>1916</v>
      </c>
      <c r="D602" t="s">
        <v>1018</v>
      </c>
      <c r="E602" t="s">
        <v>1958</v>
      </c>
      <c r="F602" t="s">
        <v>1959</v>
      </c>
      <c r="G602">
        <v>4.2</v>
      </c>
      <c r="H602" t="str">
        <f t="shared" si="21"/>
        <v>ABV btwn 4 &amp; 8</v>
      </c>
      <c r="I602">
        <v>5</v>
      </c>
      <c r="J602">
        <v>45</v>
      </c>
      <c r="K602">
        <v>10</v>
      </c>
      <c r="L602">
        <v>20</v>
      </c>
      <c r="M602">
        <v>6</v>
      </c>
      <c r="N602">
        <v>8</v>
      </c>
      <c r="O602">
        <v>30</v>
      </c>
      <c r="P602">
        <v>13</v>
      </c>
      <c r="Q602">
        <v>1</v>
      </c>
      <c r="R602">
        <v>69</v>
      </c>
      <c r="S602">
        <v>11</v>
      </c>
      <c r="T602">
        <v>7</v>
      </c>
      <c r="U602">
        <v>24</v>
      </c>
      <c r="V602">
        <f t="shared" si="20"/>
        <v>199</v>
      </c>
      <c r="W602">
        <v>3.5683449999999999</v>
      </c>
      <c r="X602">
        <v>3.4136690000000001</v>
      </c>
      <c r="Y602">
        <v>3.4352520000000002</v>
      </c>
      <c r="Z602">
        <v>3.5125899999999999</v>
      </c>
      <c r="AB602">
        <v>3.6762589999999999</v>
      </c>
      <c r="AC602">
        <v>278</v>
      </c>
    </row>
    <row r="603" spans="1:29" hidden="1" x14ac:dyDescent="0.2">
      <c r="A603" t="s">
        <v>1960</v>
      </c>
      <c r="B603" t="s">
        <v>7610</v>
      </c>
      <c r="C603" t="s">
        <v>1916</v>
      </c>
      <c r="D603" t="s">
        <v>234</v>
      </c>
      <c r="E603" t="s">
        <v>1961</v>
      </c>
      <c r="F603" t="s">
        <v>40</v>
      </c>
      <c r="G603">
        <v>5.9</v>
      </c>
      <c r="H603" t="str">
        <f t="shared" si="21"/>
        <v>ABV btwn 4 &amp; 8</v>
      </c>
      <c r="I603">
        <v>5</v>
      </c>
      <c r="J603">
        <v>45</v>
      </c>
      <c r="K603">
        <v>15</v>
      </c>
      <c r="L603">
        <v>25</v>
      </c>
      <c r="M603">
        <v>7</v>
      </c>
      <c r="N603">
        <v>4</v>
      </c>
      <c r="O603">
        <v>89</v>
      </c>
      <c r="P603">
        <v>67</v>
      </c>
      <c r="Q603">
        <v>0</v>
      </c>
      <c r="R603">
        <v>77</v>
      </c>
      <c r="S603">
        <v>4</v>
      </c>
      <c r="T603">
        <v>1</v>
      </c>
      <c r="U603">
        <v>35</v>
      </c>
      <c r="V603">
        <f t="shared" si="20"/>
        <v>324</v>
      </c>
      <c r="W603">
        <v>2.9319169999999999</v>
      </c>
      <c r="X603">
        <v>3.3251629999999999</v>
      </c>
      <c r="Y603">
        <v>2.9869279999999998</v>
      </c>
      <c r="Z603">
        <v>2.7156859999999998</v>
      </c>
      <c r="AB603">
        <v>2.6775600000000002</v>
      </c>
      <c r="AC603">
        <v>918</v>
      </c>
    </row>
    <row r="604" spans="1:29" hidden="1" x14ac:dyDescent="0.2">
      <c r="A604" t="s">
        <v>1962</v>
      </c>
      <c r="B604" t="s">
        <v>7610</v>
      </c>
      <c r="C604" t="s">
        <v>1916</v>
      </c>
      <c r="D604" t="s">
        <v>1116</v>
      </c>
      <c r="E604" t="s">
        <v>1963</v>
      </c>
      <c r="F604" t="s">
        <v>1964</v>
      </c>
      <c r="G604">
        <v>4.01</v>
      </c>
      <c r="H604" t="str">
        <f t="shared" si="21"/>
        <v>ABV btwn 4 &amp; 8</v>
      </c>
      <c r="I604">
        <v>5</v>
      </c>
      <c r="J604">
        <v>45</v>
      </c>
      <c r="K604">
        <v>14</v>
      </c>
      <c r="L604">
        <v>19</v>
      </c>
      <c r="M604">
        <v>6</v>
      </c>
      <c r="N604">
        <v>21</v>
      </c>
      <c r="O604">
        <v>28</v>
      </c>
      <c r="P604">
        <v>80</v>
      </c>
      <c r="Q604">
        <v>0</v>
      </c>
      <c r="R604">
        <v>79</v>
      </c>
      <c r="S604">
        <v>19</v>
      </c>
      <c r="T604">
        <v>27</v>
      </c>
      <c r="U604">
        <v>31</v>
      </c>
      <c r="V604">
        <f t="shared" si="20"/>
        <v>324</v>
      </c>
      <c r="W604">
        <v>3.1952379999999998</v>
      </c>
      <c r="X604">
        <v>2.9095240000000002</v>
      </c>
      <c r="Y604">
        <v>2.9809519999999998</v>
      </c>
      <c r="Z604">
        <v>2.9952380000000001</v>
      </c>
      <c r="AB604">
        <v>3</v>
      </c>
      <c r="AC604">
        <v>105</v>
      </c>
    </row>
    <row r="605" spans="1:29" x14ac:dyDescent="0.2">
      <c r="A605" t="s">
        <v>1965</v>
      </c>
      <c r="B605" t="s">
        <v>7610</v>
      </c>
      <c r="C605" t="s">
        <v>1916</v>
      </c>
      <c r="D605" t="s">
        <v>167</v>
      </c>
      <c r="E605" t="s">
        <v>1966</v>
      </c>
      <c r="F605" t="s">
        <v>1967</v>
      </c>
      <c r="G605">
        <v>6</v>
      </c>
      <c r="H605" t="str">
        <f t="shared" si="21"/>
        <v>ABV btwn 4 &amp; 8</v>
      </c>
      <c r="I605">
        <v>5</v>
      </c>
      <c r="J605">
        <v>45</v>
      </c>
      <c r="K605">
        <v>3</v>
      </c>
      <c r="L605">
        <v>18</v>
      </c>
      <c r="M605">
        <v>5</v>
      </c>
      <c r="N605">
        <v>4</v>
      </c>
      <c r="O605">
        <v>52</v>
      </c>
      <c r="P605">
        <v>35</v>
      </c>
      <c r="Q605">
        <v>0</v>
      </c>
      <c r="R605">
        <v>55</v>
      </c>
      <c r="S605">
        <v>3</v>
      </c>
      <c r="T605">
        <v>0</v>
      </c>
      <c r="U605">
        <v>36</v>
      </c>
      <c r="V605">
        <f t="shared" si="20"/>
        <v>211</v>
      </c>
      <c r="W605">
        <v>3.9166669999999999</v>
      </c>
      <c r="X605">
        <v>3.4583330000000001</v>
      </c>
      <c r="Y605">
        <v>3.5</v>
      </c>
      <c r="Z605">
        <v>3.8333330000000001</v>
      </c>
      <c r="AB605">
        <v>3.75</v>
      </c>
      <c r="AC605">
        <v>12</v>
      </c>
    </row>
    <row r="606" spans="1:29" x14ac:dyDescent="0.2">
      <c r="A606" t="s">
        <v>1968</v>
      </c>
      <c r="B606" t="s">
        <v>7610</v>
      </c>
      <c r="C606" t="s">
        <v>1916</v>
      </c>
      <c r="D606" t="s">
        <v>167</v>
      </c>
      <c r="E606" t="s">
        <v>1969</v>
      </c>
      <c r="F606" t="s">
        <v>1970</v>
      </c>
      <c r="G606">
        <v>18</v>
      </c>
      <c r="H606" t="str">
        <f t="shared" si="21"/>
        <v>ABV&gt;16</v>
      </c>
      <c r="I606">
        <v>5</v>
      </c>
      <c r="J606">
        <v>45</v>
      </c>
      <c r="K606">
        <v>10</v>
      </c>
      <c r="L606">
        <v>27</v>
      </c>
      <c r="M606">
        <v>74</v>
      </c>
      <c r="N606">
        <v>9</v>
      </c>
      <c r="O606">
        <v>139</v>
      </c>
      <c r="P606">
        <v>41</v>
      </c>
      <c r="Q606">
        <v>0</v>
      </c>
      <c r="R606">
        <v>89</v>
      </c>
      <c r="S606">
        <v>7</v>
      </c>
      <c r="T606">
        <v>5</v>
      </c>
      <c r="U606">
        <v>21</v>
      </c>
      <c r="V606">
        <f t="shared" si="20"/>
        <v>422</v>
      </c>
      <c r="W606">
        <v>3.817021</v>
      </c>
      <c r="X606">
        <v>3.8053189999999999</v>
      </c>
      <c r="Y606">
        <v>3.594681</v>
      </c>
      <c r="Z606">
        <v>3.6159569999999999</v>
      </c>
      <c r="AB606">
        <v>3.3063829999999998</v>
      </c>
      <c r="AC606">
        <v>470</v>
      </c>
    </row>
    <row r="607" spans="1:29" x14ac:dyDescent="0.2">
      <c r="A607" t="s">
        <v>1971</v>
      </c>
      <c r="B607" t="s">
        <v>7610</v>
      </c>
      <c r="C607" t="s">
        <v>1916</v>
      </c>
      <c r="D607" t="s">
        <v>442</v>
      </c>
      <c r="E607" t="s">
        <v>1972</v>
      </c>
      <c r="F607" t="s">
        <v>1973</v>
      </c>
      <c r="G607">
        <v>7.5</v>
      </c>
      <c r="H607" t="str">
        <f t="shared" si="21"/>
        <v>ABV btwn 4 &amp; 8</v>
      </c>
      <c r="I607">
        <v>5</v>
      </c>
      <c r="J607">
        <v>45</v>
      </c>
      <c r="K607">
        <v>18</v>
      </c>
      <c r="L607">
        <v>60</v>
      </c>
      <c r="M607">
        <v>11</v>
      </c>
      <c r="N607">
        <v>5</v>
      </c>
      <c r="O607">
        <v>168</v>
      </c>
      <c r="P607">
        <v>68</v>
      </c>
      <c r="Q607">
        <v>0</v>
      </c>
      <c r="R607">
        <v>154</v>
      </c>
      <c r="S607">
        <v>14</v>
      </c>
      <c r="T607">
        <v>6</v>
      </c>
      <c r="U607">
        <v>53</v>
      </c>
      <c r="V607">
        <f t="shared" si="20"/>
        <v>557</v>
      </c>
      <c r="W607">
        <v>4.1944439999999998</v>
      </c>
      <c r="X607">
        <v>3.8888889999999998</v>
      </c>
      <c r="Y607">
        <v>3.8055560000000002</v>
      </c>
      <c r="Z607">
        <v>3.8611110000000002</v>
      </c>
      <c r="AB607">
        <v>4.0277779999999996</v>
      </c>
      <c r="AC607">
        <v>18</v>
      </c>
    </row>
    <row r="608" spans="1:29" x14ac:dyDescent="0.2">
      <c r="A608" t="s">
        <v>1974</v>
      </c>
      <c r="B608" t="s">
        <v>7610</v>
      </c>
      <c r="C608" t="s">
        <v>1916</v>
      </c>
      <c r="D608" t="s">
        <v>436</v>
      </c>
      <c r="E608" t="s">
        <v>1975</v>
      </c>
      <c r="F608" t="s">
        <v>40</v>
      </c>
      <c r="G608">
        <v>4.9000000000000004</v>
      </c>
      <c r="H608" t="str">
        <f t="shared" si="21"/>
        <v>ABV btwn 4 &amp; 8</v>
      </c>
      <c r="I608">
        <v>5</v>
      </c>
      <c r="J608">
        <v>45</v>
      </c>
      <c r="K608">
        <v>14</v>
      </c>
      <c r="L608">
        <v>10</v>
      </c>
      <c r="M608">
        <v>2</v>
      </c>
      <c r="N608">
        <v>9</v>
      </c>
      <c r="O608">
        <v>84</v>
      </c>
      <c r="P608">
        <v>21</v>
      </c>
      <c r="Q608">
        <v>0</v>
      </c>
      <c r="R608">
        <v>64</v>
      </c>
      <c r="S608">
        <v>11</v>
      </c>
      <c r="T608">
        <v>0</v>
      </c>
      <c r="U608">
        <v>43</v>
      </c>
      <c r="V608">
        <f t="shared" si="20"/>
        <v>258</v>
      </c>
      <c r="W608">
        <v>3.613537</v>
      </c>
      <c r="X608">
        <v>3.187773</v>
      </c>
      <c r="Y608">
        <v>3.2663760000000002</v>
      </c>
      <c r="Z608">
        <v>3.30131</v>
      </c>
      <c r="AB608">
        <v>3.4475980000000002</v>
      </c>
      <c r="AC608">
        <v>229</v>
      </c>
    </row>
    <row r="609" spans="1:29" x14ac:dyDescent="0.2">
      <c r="A609" t="s">
        <v>1976</v>
      </c>
      <c r="B609" t="s">
        <v>7610</v>
      </c>
      <c r="C609" t="s">
        <v>1916</v>
      </c>
      <c r="D609" t="s">
        <v>1977</v>
      </c>
      <c r="E609" t="s">
        <v>1978</v>
      </c>
      <c r="F609" t="s">
        <v>1979</v>
      </c>
      <c r="G609">
        <v>5.0999999999999996</v>
      </c>
      <c r="H609" t="str">
        <f t="shared" si="21"/>
        <v>ABV btwn 4 &amp; 8</v>
      </c>
      <c r="I609">
        <v>5</v>
      </c>
      <c r="J609">
        <v>45</v>
      </c>
      <c r="K609">
        <v>12</v>
      </c>
      <c r="L609">
        <v>29</v>
      </c>
      <c r="M609">
        <v>8</v>
      </c>
      <c r="N609">
        <v>9</v>
      </c>
      <c r="O609">
        <v>96</v>
      </c>
      <c r="P609">
        <v>50</v>
      </c>
      <c r="Q609">
        <v>0</v>
      </c>
      <c r="R609">
        <v>100</v>
      </c>
      <c r="S609">
        <v>16</v>
      </c>
      <c r="T609">
        <v>3</v>
      </c>
      <c r="U609">
        <v>47</v>
      </c>
      <c r="V609">
        <f t="shared" si="20"/>
        <v>370</v>
      </c>
      <c r="W609">
        <v>3.6091950000000002</v>
      </c>
      <c r="X609">
        <v>3.4218389999999999</v>
      </c>
      <c r="Y609">
        <v>3.4022990000000002</v>
      </c>
      <c r="Z609">
        <v>3.4471259999999999</v>
      </c>
      <c r="AB609">
        <v>3.483908</v>
      </c>
      <c r="AC609">
        <v>435</v>
      </c>
    </row>
    <row r="610" spans="1:29" x14ac:dyDescent="0.2">
      <c r="A610" t="s">
        <v>1980</v>
      </c>
      <c r="B610" t="s">
        <v>7610</v>
      </c>
      <c r="C610" t="s">
        <v>1916</v>
      </c>
      <c r="D610" t="s">
        <v>1981</v>
      </c>
      <c r="E610" t="s">
        <v>1982</v>
      </c>
      <c r="F610" t="s">
        <v>1983</v>
      </c>
      <c r="G610">
        <v>2.25</v>
      </c>
      <c r="H610" t="str">
        <f t="shared" si="21"/>
        <v>ABV&lt;4</v>
      </c>
      <c r="I610">
        <v>5</v>
      </c>
      <c r="J610">
        <v>45</v>
      </c>
      <c r="K610">
        <v>23</v>
      </c>
      <c r="L610">
        <v>18</v>
      </c>
      <c r="M610">
        <v>9</v>
      </c>
      <c r="N610">
        <v>16</v>
      </c>
      <c r="O610">
        <v>55</v>
      </c>
      <c r="P610">
        <v>87</v>
      </c>
      <c r="Q610">
        <v>0</v>
      </c>
      <c r="R610">
        <v>96</v>
      </c>
      <c r="S610">
        <v>10</v>
      </c>
      <c r="T610">
        <v>3</v>
      </c>
      <c r="U610">
        <v>14</v>
      </c>
      <c r="V610">
        <f t="shared" si="20"/>
        <v>331</v>
      </c>
      <c r="W610">
        <v>3.5</v>
      </c>
      <c r="X610">
        <v>3.5</v>
      </c>
      <c r="Y610">
        <v>3.3</v>
      </c>
      <c r="Z610">
        <v>3.4</v>
      </c>
      <c r="AB610">
        <v>3.2</v>
      </c>
      <c r="AC610">
        <v>5</v>
      </c>
    </row>
    <row r="611" spans="1:29" x14ac:dyDescent="0.2">
      <c r="A611" t="s">
        <v>1984</v>
      </c>
      <c r="B611" t="s">
        <v>7610</v>
      </c>
      <c r="C611" t="s">
        <v>1916</v>
      </c>
      <c r="D611" t="s">
        <v>1501</v>
      </c>
      <c r="E611" t="s">
        <v>1985</v>
      </c>
      <c r="F611" t="s">
        <v>40</v>
      </c>
      <c r="G611">
        <v>5.5</v>
      </c>
      <c r="H611" t="str">
        <f t="shared" si="21"/>
        <v>ABV btwn 4 &amp; 8</v>
      </c>
      <c r="I611">
        <v>5</v>
      </c>
      <c r="J611">
        <v>45</v>
      </c>
      <c r="K611">
        <v>11</v>
      </c>
      <c r="L611">
        <v>27</v>
      </c>
      <c r="M611">
        <v>11</v>
      </c>
      <c r="N611">
        <v>13</v>
      </c>
      <c r="O611">
        <v>30</v>
      </c>
      <c r="P611">
        <v>61</v>
      </c>
      <c r="Q611">
        <v>0</v>
      </c>
      <c r="R611">
        <v>105</v>
      </c>
      <c r="S611">
        <v>14</v>
      </c>
      <c r="T611">
        <v>0</v>
      </c>
      <c r="U611">
        <v>33</v>
      </c>
      <c r="V611">
        <f t="shared" si="20"/>
        <v>305</v>
      </c>
      <c r="W611">
        <v>3.516667</v>
      </c>
      <c r="X611">
        <v>3.26</v>
      </c>
      <c r="Y611">
        <v>3.25</v>
      </c>
      <c r="Z611">
        <v>3.1133329999999999</v>
      </c>
      <c r="AB611">
        <v>3.2433329999999998</v>
      </c>
      <c r="AC611">
        <v>150</v>
      </c>
    </row>
    <row r="612" spans="1:29" x14ac:dyDescent="0.2">
      <c r="A612" t="s">
        <v>1986</v>
      </c>
      <c r="B612" t="s">
        <v>7610</v>
      </c>
      <c r="C612" t="s">
        <v>1916</v>
      </c>
      <c r="D612" t="s">
        <v>1482</v>
      </c>
      <c r="E612" t="s">
        <v>1987</v>
      </c>
      <c r="F612" t="s">
        <v>1988</v>
      </c>
      <c r="G612">
        <v>5</v>
      </c>
      <c r="H612" t="str">
        <f t="shared" si="21"/>
        <v>ABV btwn 4 &amp; 8</v>
      </c>
      <c r="I612">
        <v>5</v>
      </c>
      <c r="J612">
        <v>45</v>
      </c>
      <c r="K612">
        <v>43</v>
      </c>
      <c r="L612">
        <v>14</v>
      </c>
      <c r="M612">
        <v>8</v>
      </c>
      <c r="N612">
        <v>17</v>
      </c>
      <c r="O612">
        <v>21</v>
      </c>
      <c r="P612">
        <v>41</v>
      </c>
      <c r="Q612">
        <v>3</v>
      </c>
      <c r="R612">
        <v>36</v>
      </c>
      <c r="S612">
        <v>21</v>
      </c>
      <c r="T612">
        <v>11</v>
      </c>
      <c r="U612">
        <v>13</v>
      </c>
      <c r="V612">
        <f t="shared" si="20"/>
        <v>228</v>
      </c>
      <c r="W612">
        <v>4.5</v>
      </c>
      <c r="X612">
        <v>3.75</v>
      </c>
      <c r="Y612">
        <v>4</v>
      </c>
      <c r="Z612">
        <v>4.125</v>
      </c>
      <c r="AB612">
        <v>4.125</v>
      </c>
      <c r="AC612">
        <v>4</v>
      </c>
    </row>
    <row r="613" spans="1:29" x14ac:dyDescent="0.2">
      <c r="A613" t="s">
        <v>1989</v>
      </c>
      <c r="B613" t="s">
        <v>7610</v>
      </c>
      <c r="C613" t="s">
        <v>1916</v>
      </c>
      <c r="D613" t="s">
        <v>1627</v>
      </c>
      <c r="E613" t="s">
        <v>1990</v>
      </c>
      <c r="F613" t="s">
        <v>1991</v>
      </c>
      <c r="G613">
        <v>6.1</v>
      </c>
      <c r="H613" t="str">
        <f t="shared" si="21"/>
        <v>ABV btwn 4 &amp; 8</v>
      </c>
      <c r="I613">
        <v>5</v>
      </c>
      <c r="J613">
        <v>45</v>
      </c>
      <c r="K613">
        <v>10</v>
      </c>
      <c r="L613">
        <v>24</v>
      </c>
      <c r="M613">
        <v>6</v>
      </c>
      <c r="N613">
        <v>5</v>
      </c>
      <c r="O613">
        <v>22</v>
      </c>
      <c r="P613">
        <v>13</v>
      </c>
      <c r="Q613">
        <v>1</v>
      </c>
      <c r="R613">
        <v>71</v>
      </c>
      <c r="S613">
        <v>7</v>
      </c>
      <c r="T613">
        <v>82</v>
      </c>
      <c r="U613">
        <v>35</v>
      </c>
      <c r="V613">
        <f t="shared" si="20"/>
        <v>276</v>
      </c>
      <c r="W613">
        <v>3.9310339999999999</v>
      </c>
      <c r="X613">
        <v>3.7482760000000002</v>
      </c>
      <c r="Y613">
        <v>3.7137929999999999</v>
      </c>
      <c r="Z613">
        <v>3.782759</v>
      </c>
      <c r="AB613">
        <v>3.8482759999999998</v>
      </c>
      <c r="AC613">
        <v>145</v>
      </c>
    </row>
    <row r="614" spans="1:29" x14ac:dyDescent="0.2">
      <c r="A614" t="s">
        <v>1992</v>
      </c>
      <c r="B614" t="s">
        <v>7610</v>
      </c>
      <c r="C614" t="s">
        <v>1916</v>
      </c>
      <c r="D614" t="s">
        <v>1414</v>
      </c>
      <c r="E614" t="s">
        <v>1993</v>
      </c>
      <c r="F614" t="s">
        <v>1994</v>
      </c>
      <c r="G614">
        <v>4.9000000000000004</v>
      </c>
      <c r="H614" t="str">
        <f t="shared" si="21"/>
        <v>ABV btwn 4 &amp; 8</v>
      </c>
      <c r="I614">
        <v>5</v>
      </c>
      <c r="J614">
        <v>45</v>
      </c>
      <c r="K614">
        <v>13</v>
      </c>
      <c r="L614">
        <v>20</v>
      </c>
      <c r="M614">
        <v>11</v>
      </c>
      <c r="N614">
        <v>7</v>
      </c>
      <c r="O614">
        <v>99</v>
      </c>
      <c r="P614">
        <v>31</v>
      </c>
      <c r="Q614">
        <v>0</v>
      </c>
      <c r="R614">
        <v>88</v>
      </c>
      <c r="S614">
        <v>13</v>
      </c>
      <c r="T614">
        <v>2</v>
      </c>
      <c r="U614">
        <v>56</v>
      </c>
      <c r="V614">
        <f t="shared" si="20"/>
        <v>340</v>
      </c>
      <c r="W614">
        <v>3.3429199999999999</v>
      </c>
      <c r="X614">
        <v>3.1592920000000002</v>
      </c>
      <c r="Y614">
        <v>3.181416</v>
      </c>
      <c r="Z614">
        <v>3.1792039999999999</v>
      </c>
      <c r="AB614">
        <v>3.2809729999999999</v>
      </c>
      <c r="AC614">
        <v>226</v>
      </c>
    </row>
    <row r="615" spans="1:29" x14ac:dyDescent="0.2">
      <c r="A615" t="s">
        <v>1995</v>
      </c>
      <c r="B615" t="s">
        <v>7610</v>
      </c>
      <c r="C615" t="s">
        <v>1916</v>
      </c>
      <c r="D615" t="s">
        <v>1996</v>
      </c>
      <c r="E615" t="s">
        <v>1997</v>
      </c>
      <c r="F615" t="s">
        <v>1998</v>
      </c>
      <c r="G615">
        <v>4.8</v>
      </c>
      <c r="H615" t="str">
        <f t="shared" si="21"/>
        <v>ABV btwn 4 &amp; 8</v>
      </c>
      <c r="I615">
        <v>5</v>
      </c>
      <c r="J615">
        <v>45</v>
      </c>
      <c r="K615">
        <v>19</v>
      </c>
      <c r="L615">
        <v>28</v>
      </c>
      <c r="M615">
        <v>10</v>
      </c>
      <c r="N615">
        <v>3</v>
      </c>
      <c r="O615">
        <v>122</v>
      </c>
      <c r="P615">
        <v>54</v>
      </c>
      <c r="Q615">
        <v>1</v>
      </c>
      <c r="R615">
        <v>119</v>
      </c>
      <c r="S615">
        <v>10</v>
      </c>
      <c r="T615">
        <v>2</v>
      </c>
      <c r="U615">
        <v>33</v>
      </c>
      <c r="V615">
        <f t="shared" si="20"/>
        <v>401</v>
      </c>
      <c r="W615">
        <v>3.736402</v>
      </c>
      <c r="X615">
        <v>3.635983</v>
      </c>
      <c r="Y615">
        <v>3.5083679999999999</v>
      </c>
      <c r="Z615">
        <v>3.5167359999999999</v>
      </c>
      <c r="AB615">
        <v>3.587866</v>
      </c>
      <c r="AC615">
        <v>239</v>
      </c>
    </row>
    <row r="616" spans="1:29" x14ac:dyDescent="0.2">
      <c r="A616" t="s">
        <v>1999</v>
      </c>
      <c r="B616" t="s">
        <v>7610</v>
      </c>
      <c r="C616" t="s">
        <v>1916</v>
      </c>
      <c r="D616" t="s">
        <v>2000</v>
      </c>
      <c r="E616" t="s">
        <v>2001</v>
      </c>
      <c r="F616" t="s">
        <v>2002</v>
      </c>
      <c r="G616">
        <v>6</v>
      </c>
      <c r="H616" t="str">
        <f t="shared" si="21"/>
        <v>ABV btwn 4 &amp; 8</v>
      </c>
      <c r="I616">
        <v>5</v>
      </c>
      <c r="J616">
        <v>45</v>
      </c>
      <c r="K616">
        <v>15</v>
      </c>
      <c r="L616">
        <v>20</v>
      </c>
      <c r="M616">
        <v>6</v>
      </c>
      <c r="N616">
        <v>8</v>
      </c>
      <c r="O616">
        <v>28</v>
      </c>
      <c r="P616">
        <v>26</v>
      </c>
      <c r="Q616">
        <v>0</v>
      </c>
      <c r="R616">
        <v>92</v>
      </c>
      <c r="S616">
        <v>10</v>
      </c>
      <c r="T616">
        <v>3</v>
      </c>
      <c r="U616">
        <v>32</v>
      </c>
      <c r="V616">
        <f t="shared" si="20"/>
        <v>240</v>
      </c>
      <c r="W616">
        <v>3.9117649999999999</v>
      </c>
      <c r="X616">
        <v>3.6078429999999999</v>
      </c>
      <c r="Y616">
        <v>3.553922</v>
      </c>
      <c r="Z616">
        <v>3.553922</v>
      </c>
      <c r="AB616">
        <v>3.5784310000000001</v>
      </c>
      <c r="AC616">
        <v>102</v>
      </c>
    </row>
    <row r="617" spans="1:29" x14ac:dyDescent="0.2">
      <c r="A617" t="s">
        <v>2003</v>
      </c>
      <c r="B617" t="s">
        <v>7610</v>
      </c>
      <c r="C617" t="s">
        <v>1916</v>
      </c>
      <c r="D617" t="s">
        <v>1257</v>
      </c>
      <c r="E617" t="s">
        <v>2004</v>
      </c>
      <c r="F617" t="s">
        <v>2005</v>
      </c>
      <c r="G617">
        <v>5.3</v>
      </c>
      <c r="H617" t="str">
        <f t="shared" si="21"/>
        <v>ABV btwn 4 &amp; 8</v>
      </c>
      <c r="I617">
        <v>5</v>
      </c>
      <c r="J617">
        <v>45</v>
      </c>
      <c r="K617">
        <v>22</v>
      </c>
      <c r="L617">
        <v>19</v>
      </c>
      <c r="M617">
        <v>7</v>
      </c>
      <c r="N617">
        <v>12</v>
      </c>
      <c r="O617">
        <v>143</v>
      </c>
      <c r="P617">
        <v>22</v>
      </c>
      <c r="Q617">
        <v>6</v>
      </c>
      <c r="R617">
        <v>81</v>
      </c>
      <c r="S617">
        <v>19</v>
      </c>
      <c r="T617">
        <v>6</v>
      </c>
      <c r="U617">
        <v>77</v>
      </c>
      <c r="V617">
        <f t="shared" si="20"/>
        <v>414</v>
      </c>
      <c r="W617">
        <v>3.875</v>
      </c>
      <c r="X617">
        <v>3.75</v>
      </c>
      <c r="Y617">
        <v>3.5833330000000001</v>
      </c>
      <c r="Z617">
        <v>3.75</v>
      </c>
      <c r="AB617">
        <v>3.875</v>
      </c>
      <c r="AC617">
        <v>12</v>
      </c>
    </row>
    <row r="618" spans="1:29" hidden="1" x14ac:dyDescent="0.2">
      <c r="A618" t="s">
        <v>2006</v>
      </c>
      <c r="B618" t="s">
        <v>7610</v>
      </c>
      <c r="C618" t="s">
        <v>1916</v>
      </c>
      <c r="D618" t="s">
        <v>31</v>
      </c>
      <c r="E618" t="s">
        <v>2007</v>
      </c>
      <c r="F618" t="s">
        <v>2008</v>
      </c>
      <c r="G618">
        <v>4</v>
      </c>
      <c r="H618" t="str">
        <f t="shared" si="21"/>
        <v>ABV btwn 4 &amp; 8</v>
      </c>
      <c r="I618">
        <v>5</v>
      </c>
      <c r="J618">
        <v>45</v>
      </c>
      <c r="K618">
        <v>13</v>
      </c>
      <c r="L618">
        <v>13</v>
      </c>
      <c r="M618">
        <v>7</v>
      </c>
      <c r="N618">
        <v>7</v>
      </c>
      <c r="O618">
        <v>73</v>
      </c>
      <c r="P618">
        <v>28</v>
      </c>
      <c r="Q618">
        <v>0</v>
      </c>
      <c r="R618">
        <v>61</v>
      </c>
      <c r="S618">
        <v>9</v>
      </c>
      <c r="T618">
        <v>3</v>
      </c>
      <c r="U618">
        <v>44</v>
      </c>
      <c r="V618">
        <f t="shared" si="20"/>
        <v>258</v>
      </c>
      <c r="W618">
        <v>3.131068</v>
      </c>
      <c r="X618">
        <v>2.9482200000000001</v>
      </c>
      <c r="Y618">
        <v>3.0210360000000001</v>
      </c>
      <c r="Z618">
        <v>2.990291</v>
      </c>
      <c r="AB618">
        <v>3.2378640000000001</v>
      </c>
      <c r="AC618">
        <v>309</v>
      </c>
    </row>
    <row r="619" spans="1:29" x14ac:dyDescent="0.2">
      <c r="A619" t="s">
        <v>2009</v>
      </c>
      <c r="B619" t="s">
        <v>7610</v>
      </c>
      <c r="C619" t="s">
        <v>1916</v>
      </c>
      <c r="D619" t="s">
        <v>868</v>
      </c>
      <c r="E619" t="s">
        <v>2010</v>
      </c>
      <c r="F619" t="s">
        <v>2011</v>
      </c>
      <c r="G619">
        <v>5.5</v>
      </c>
      <c r="H619" t="str">
        <f t="shared" si="21"/>
        <v>ABV btwn 4 &amp; 8</v>
      </c>
      <c r="I619">
        <v>5</v>
      </c>
      <c r="J619">
        <v>45</v>
      </c>
      <c r="K619">
        <v>12</v>
      </c>
      <c r="L619">
        <v>26</v>
      </c>
      <c r="M619">
        <v>11</v>
      </c>
      <c r="N619">
        <v>21</v>
      </c>
      <c r="O619">
        <v>121</v>
      </c>
      <c r="P619">
        <v>50</v>
      </c>
      <c r="Q619">
        <v>0</v>
      </c>
      <c r="R619">
        <v>86</v>
      </c>
      <c r="S619">
        <v>22</v>
      </c>
      <c r="T619">
        <v>0</v>
      </c>
      <c r="U619">
        <v>52</v>
      </c>
      <c r="V619">
        <f t="shared" si="20"/>
        <v>401</v>
      </c>
      <c r="W619">
        <v>3.4470900000000002</v>
      </c>
      <c r="X619">
        <v>3.484127</v>
      </c>
      <c r="Y619">
        <v>3.3994710000000001</v>
      </c>
      <c r="Z619">
        <v>3.3121689999999999</v>
      </c>
      <c r="AB619">
        <v>3.4285709999999998</v>
      </c>
      <c r="AC619">
        <v>189</v>
      </c>
    </row>
    <row r="620" spans="1:29" x14ac:dyDescent="0.2">
      <c r="A620" t="s">
        <v>2012</v>
      </c>
      <c r="B620" t="s">
        <v>7610</v>
      </c>
      <c r="C620" t="s">
        <v>1916</v>
      </c>
      <c r="D620" t="s">
        <v>298</v>
      </c>
      <c r="E620" t="s">
        <v>2013</v>
      </c>
      <c r="F620" t="s">
        <v>40</v>
      </c>
      <c r="G620">
        <v>4.5999999999999996</v>
      </c>
      <c r="H620" t="str">
        <f t="shared" si="21"/>
        <v>ABV btwn 4 &amp; 8</v>
      </c>
      <c r="I620">
        <v>5</v>
      </c>
      <c r="J620">
        <v>45</v>
      </c>
      <c r="K620">
        <v>8</v>
      </c>
      <c r="L620">
        <v>17</v>
      </c>
      <c r="M620">
        <v>4</v>
      </c>
      <c r="N620">
        <v>7</v>
      </c>
      <c r="O620">
        <v>79</v>
      </c>
      <c r="P620">
        <v>17</v>
      </c>
      <c r="Q620">
        <v>0</v>
      </c>
      <c r="R620">
        <v>67</v>
      </c>
      <c r="S620">
        <v>10</v>
      </c>
      <c r="T620">
        <v>1</v>
      </c>
      <c r="U620">
        <v>24</v>
      </c>
      <c r="V620">
        <f t="shared" si="20"/>
        <v>234</v>
      </c>
      <c r="W620">
        <v>3.8702529999999999</v>
      </c>
      <c r="X620">
        <v>3.556962</v>
      </c>
      <c r="Y620">
        <v>3.4873419999999999</v>
      </c>
      <c r="Z620">
        <v>3.6455700000000002</v>
      </c>
      <c r="AB620">
        <v>3.7215189999999998</v>
      </c>
      <c r="AC620">
        <v>158</v>
      </c>
    </row>
    <row r="621" spans="1:29" x14ac:dyDescent="0.2">
      <c r="A621" t="s">
        <v>2014</v>
      </c>
      <c r="B621" t="s">
        <v>7610</v>
      </c>
      <c r="C621" t="s">
        <v>1916</v>
      </c>
      <c r="D621" t="s">
        <v>1762</v>
      </c>
      <c r="E621" t="s">
        <v>2015</v>
      </c>
      <c r="F621" t="s">
        <v>2016</v>
      </c>
      <c r="G621">
        <v>6</v>
      </c>
      <c r="H621" t="str">
        <f t="shared" si="21"/>
        <v>ABV btwn 4 &amp; 8</v>
      </c>
      <c r="I621">
        <v>5</v>
      </c>
      <c r="J621">
        <v>45</v>
      </c>
      <c r="K621">
        <v>12</v>
      </c>
      <c r="L621">
        <v>36</v>
      </c>
      <c r="M621">
        <v>8</v>
      </c>
      <c r="N621">
        <v>7</v>
      </c>
      <c r="O621">
        <v>38</v>
      </c>
      <c r="P621">
        <v>19</v>
      </c>
      <c r="Q621">
        <v>0</v>
      </c>
      <c r="R621">
        <v>90</v>
      </c>
      <c r="S621">
        <v>20</v>
      </c>
      <c r="T621">
        <v>93</v>
      </c>
      <c r="U621">
        <v>53</v>
      </c>
      <c r="V621">
        <f t="shared" si="20"/>
        <v>376</v>
      </c>
      <c r="W621">
        <v>3.5329670000000002</v>
      </c>
      <c r="X621">
        <v>3.379121</v>
      </c>
      <c r="Y621">
        <v>3.2417579999999999</v>
      </c>
      <c r="Z621">
        <v>3.3186810000000002</v>
      </c>
      <c r="AB621">
        <v>3.3351649999999999</v>
      </c>
      <c r="AC621">
        <v>182</v>
      </c>
    </row>
    <row r="622" spans="1:29" hidden="1" x14ac:dyDescent="0.2">
      <c r="A622" t="s">
        <v>2017</v>
      </c>
      <c r="B622" t="s">
        <v>7610</v>
      </c>
      <c r="C622" t="s">
        <v>1916</v>
      </c>
      <c r="D622" t="s">
        <v>827</v>
      </c>
      <c r="E622" t="s">
        <v>2018</v>
      </c>
      <c r="F622" t="s">
        <v>2019</v>
      </c>
      <c r="G622">
        <v>8</v>
      </c>
      <c r="H622" t="str">
        <f t="shared" si="21"/>
        <v>ABV btwn 8 &amp;12</v>
      </c>
      <c r="I622">
        <v>5</v>
      </c>
      <c r="J622">
        <v>45</v>
      </c>
      <c r="K622">
        <v>8</v>
      </c>
      <c r="L622">
        <v>27</v>
      </c>
      <c r="M622">
        <v>17</v>
      </c>
      <c r="N622">
        <v>7</v>
      </c>
      <c r="O622">
        <v>108</v>
      </c>
      <c r="P622">
        <v>51</v>
      </c>
      <c r="Q622">
        <v>1</v>
      </c>
      <c r="R622">
        <v>115</v>
      </c>
      <c r="S622">
        <v>28</v>
      </c>
      <c r="T622">
        <v>5</v>
      </c>
      <c r="U622">
        <v>28</v>
      </c>
      <c r="V622">
        <f t="shared" si="20"/>
        <v>395</v>
      </c>
      <c r="W622">
        <v>3.4</v>
      </c>
      <c r="X622">
        <v>4.0999999999999996</v>
      </c>
      <c r="Y622">
        <v>3.7</v>
      </c>
      <c r="Z622">
        <v>2.8</v>
      </c>
      <c r="AB622">
        <v>3.3</v>
      </c>
      <c r="AC622">
        <v>5</v>
      </c>
    </row>
    <row r="623" spans="1:29" hidden="1" x14ac:dyDescent="0.2">
      <c r="A623" t="s">
        <v>2020</v>
      </c>
      <c r="B623" t="s">
        <v>7610</v>
      </c>
      <c r="C623" t="s">
        <v>1916</v>
      </c>
      <c r="D623" t="s">
        <v>2021</v>
      </c>
      <c r="E623" t="s">
        <v>2022</v>
      </c>
      <c r="F623" t="s">
        <v>2023</v>
      </c>
      <c r="G623">
        <v>5.2</v>
      </c>
      <c r="H623" t="str">
        <f t="shared" si="21"/>
        <v>ABV btwn 4 &amp; 8</v>
      </c>
      <c r="I623">
        <v>5</v>
      </c>
      <c r="J623">
        <v>45</v>
      </c>
      <c r="K623">
        <v>12</v>
      </c>
      <c r="L623">
        <v>27</v>
      </c>
      <c r="M623">
        <v>8</v>
      </c>
      <c r="N623">
        <v>28</v>
      </c>
      <c r="O623">
        <v>46</v>
      </c>
      <c r="P623">
        <v>86</v>
      </c>
      <c r="Q623">
        <v>0</v>
      </c>
      <c r="R623">
        <v>86</v>
      </c>
      <c r="S623">
        <v>35</v>
      </c>
      <c r="T623">
        <v>5</v>
      </c>
      <c r="U623">
        <v>30</v>
      </c>
      <c r="V623">
        <f t="shared" si="20"/>
        <v>363</v>
      </c>
      <c r="W623">
        <v>3.21021</v>
      </c>
      <c r="X623">
        <v>3.0135139999999998</v>
      </c>
      <c r="Y623">
        <v>2.9534530000000001</v>
      </c>
      <c r="Z623">
        <v>2.93994</v>
      </c>
      <c r="AB623">
        <v>2.98048</v>
      </c>
      <c r="AC623">
        <v>333</v>
      </c>
    </row>
    <row r="624" spans="1:29" x14ac:dyDescent="0.2">
      <c r="A624" t="s">
        <v>2024</v>
      </c>
      <c r="B624" t="s">
        <v>7610</v>
      </c>
      <c r="C624" t="s">
        <v>1916</v>
      </c>
      <c r="D624" t="s">
        <v>367</v>
      </c>
      <c r="E624" t="s">
        <v>2025</v>
      </c>
      <c r="F624" t="s">
        <v>40</v>
      </c>
      <c r="G624">
        <v>9</v>
      </c>
      <c r="H624" t="str">
        <f t="shared" si="21"/>
        <v>ABV btwn 8 &amp;12</v>
      </c>
      <c r="I624">
        <v>5</v>
      </c>
      <c r="J624">
        <v>45</v>
      </c>
      <c r="K624">
        <v>13</v>
      </c>
      <c r="L624">
        <v>87</v>
      </c>
      <c r="M624">
        <v>26</v>
      </c>
      <c r="N624">
        <v>43</v>
      </c>
      <c r="O624">
        <v>171</v>
      </c>
      <c r="P624">
        <v>16</v>
      </c>
      <c r="Q624">
        <v>0</v>
      </c>
      <c r="R624">
        <v>102</v>
      </c>
      <c r="S624">
        <v>26</v>
      </c>
      <c r="T624">
        <v>5</v>
      </c>
      <c r="U624">
        <v>109</v>
      </c>
      <c r="V624">
        <f t="shared" si="20"/>
        <v>598</v>
      </c>
      <c r="W624">
        <v>4.0729170000000003</v>
      </c>
      <c r="X624">
        <v>4.0572920000000003</v>
      </c>
      <c r="Y624">
        <v>3.890625</v>
      </c>
      <c r="Z624">
        <v>4.046875</v>
      </c>
      <c r="AB624">
        <v>4.0052079999999997</v>
      </c>
      <c r="AC624">
        <v>96</v>
      </c>
    </row>
    <row r="625" spans="1:29" hidden="1" x14ac:dyDescent="0.2">
      <c r="A625" t="s">
        <v>2041</v>
      </c>
      <c r="B625" t="s">
        <v>2105</v>
      </c>
      <c r="C625" t="s">
        <v>2042</v>
      </c>
      <c r="D625" t="s">
        <v>2043</v>
      </c>
      <c r="E625" t="s">
        <v>2044</v>
      </c>
      <c r="F625" t="s">
        <v>2045</v>
      </c>
      <c r="G625">
        <v>7</v>
      </c>
      <c r="H625" t="str">
        <f t="shared" ref="H625:H657" si="22">IF(G625&lt;4, "ABV&lt;4", IF(G625&lt;8, "ABV btwn 4 &amp; 8", IF(G625&lt;12, "ABV btwn 8 &amp;12", IF(G625&lt;16, "ABV btwn 12 &amp; 16", "ABV&gt;16"))))</f>
        <v>ABV btwn 4 &amp; 8</v>
      </c>
      <c r="I625">
        <v>50</v>
      </c>
      <c r="J625">
        <v>70</v>
      </c>
      <c r="K625">
        <v>20</v>
      </c>
      <c r="L625">
        <v>34</v>
      </c>
      <c r="M625">
        <v>12</v>
      </c>
      <c r="N625">
        <v>69</v>
      </c>
      <c r="O625">
        <v>43</v>
      </c>
      <c r="P625">
        <v>53</v>
      </c>
      <c r="Q625">
        <v>0</v>
      </c>
      <c r="R625">
        <v>72</v>
      </c>
      <c r="S625">
        <v>92</v>
      </c>
      <c r="T625">
        <v>4</v>
      </c>
      <c r="U625">
        <v>28</v>
      </c>
      <c r="V625">
        <f t="shared" si="20"/>
        <v>427</v>
      </c>
      <c r="W625">
        <v>3.5</v>
      </c>
      <c r="X625">
        <v>4</v>
      </c>
      <c r="Y625">
        <v>3.5</v>
      </c>
      <c r="Z625">
        <v>2.5</v>
      </c>
      <c r="AB625">
        <v>3</v>
      </c>
      <c r="AC625">
        <v>1</v>
      </c>
    </row>
    <row r="626" spans="1:29" x14ac:dyDescent="0.2">
      <c r="A626" t="s">
        <v>2046</v>
      </c>
      <c r="B626" t="s">
        <v>2105</v>
      </c>
      <c r="C626" t="s">
        <v>2042</v>
      </c>
      <c r="D626" t="s">
        <v>167</v>
      </c>
      <c r="E626" t="s">
        <v>2047</v>
      </c>
      <c r="F626" t="s">
        <v>2048</v>
      </c>
      <c r="G626">
        <v>6</v>
      </c>
      <c r="H626" t="str">
        <f t="shared" si="22"/>
        <v>ABV btwn 4 &amp; 8</v>
      </c>
      <c r="I626">
        <v>50</v>
      </c>
      <c r="J626">
        <v>70</v>
      </c>
      <c r="K626">
        <v>17</v>
      </c>
      <c r="L626">
        <v>26</v>
      </c>
      <c r="M626">
        <v>6</v>
      </c>
      <c r="N626">
        <v>56</v>
      </c>
      <c r="O626">
        <v>14</v>
      </c>
      <c r="P626">
        <v>40</v>
      </c>
      <c r="Q626">
        <v>0</v>
      </c>
      <c r="R626">
        <v>44</v>
      </c>
      <c r="S626">
        <v>75</v>
      </c>
      <c r="T626">
        <v>3</v>
      </c>
      <c r="U626">
        <v>24</v>
      </c>
      <c r="V626">
        <f t="shared" si="20"/>
        <v>305</v>
      </c>
      <c r="W626">
        <v>3.9967679999999999</v>
      </c>
      <c r="X626">
        <v>3.9660609999999998</v>
      </c>
      <c r="Y626">
        <v>4.0066670000000002</v>
      </c>
      <c r="Z626">
        <v>4.1189900000000002</v>
      </c>
      <c r="AB626">
        <v>4.1727270000000001</v>
      </c>
      <c r="AC626">
        <v>2475</v>
      </c>
    </row>
    <row r="627" spans="1:29" x14ac:dyDescent="0.2">
      <c r="A627" t="s">
        <v>2049</v>
      </c>
      <c r="B627" t="s">
        <v>2105</v>
      </c>
      <c r="C627" t="s">
        <v>2042</v>
      </c>
      <c r="D627" t="s">
        <v>1701</v>
      </c>
      <c r="E627" t="s">
        <v>2050</v>
      </c>
      <c r="F627" t="s">
        <v>2051</v>
      </c>
      <c r="G627">
        <v>7.2</v>
      </c>
      <c r="H627" t="str">
        <f t="shared" si="22"/>
        <v>ABV btwn 4 &amp; 8</v>
      </c>
      <c r="I627">
        <v>50</v>
      </c>
      <c r="J627">
        <v>70</v>
      </c>
      <c r="K627">
        <v>10</v>
      </c>
      <c r="L627">
        <v>44</v>
      </c>
      <c r="M627">
        <v>11</v>
      </c>
      <c r="N627">
        <v>57</v>
      </c>
      <c r="O627">
        <v>31</v>
      </c>
      <c r="P627">
        <v>37</v>
      </c>
      <c r="Q627">
        <v>0</v>
      </c>
      <c r="R627">
        <v>43</v>
      </c>
      <c r="S627">
        <v>107</v>
      </c>
      <c r="T627">
        <v>6</v>
      </c>
      <c r="U627">
        <v>38</v>
      </c>
      <c r="V627">
        <f t="shared" si="20"/>
        <v>384</v>
      </c>
      <c r="W627">
        <v>4.0199610000000003</v>
      </c>
      <c r="X627">
        <v>4.1705269999999999</v>
      </c>
      <c r="Y627">
        <v>4.0295709999999998</v>
      </c>
      <c r="Z627">
        <v>4.1138490000000001</v>
      </c>
      <c r="AB627">
        <v>4.1044850000000004</v>
      </c>
      <c r="AC627">
        <v>2029</v>
      </c>
    </row>
    <row r="628" spans="1:29" x14ac:dyDescent="0.2">
      <c r="A628" t="s">
        <v>2052</v>
      </c>
      <c r="B628" t="s">
        <v>2105</v>
      </c>
      <c r="C628" t="s">
        <v>2042</v>
      </c>
      <c r="D628" t="s">
        <v>1701</v>
      </c>
      <c r="E628" t="s">
        <v>2053</v>
      </c>
      <c r="F628" t="s">
        <v>2054</v>
      </c>
      <c r="G628">
        <v>6.8</v>
      </c>
      <c r="H628" t="str">
        <f t="shared" si="22"/>
        <v>ABV btwn 4 &amp; 8</v>
      </c>
      <c r="I628">
        <v>50</v>
      </c>
      <c r="J628">
        <v>70</v>
      </c>
      <c r="K628">
        <v>19</v>
      </c>
      <c r="L628">
        <v>38</v>
      </c>
      <c r="M628">
        <v>15</v>
      </c>
      <c r="N628">
        <v>66</v>
      </c>
      <c r="O628">
        <v>28</v>
      </c>
      <c r="P628">
        <v>24</v>
      </c>
      <c r="Q628">
        <v>0</v>
      </c>
      <c r="R628">
        <v>25</v>
      </c>
      <c r="S628">
        <v>92</v>
      </c>
      <c r="T628">
        <v>5</v>
      </c>
      <c r="U628">
        <v>47</v>
      </c>
      <c r="V628">
        <f t="shared" si="20"/>
        <v>359</v>
      </c>
      <c r="W628">
        <v>4.0823330000000002</v>
      </c>
      <c r="X628">
        <v>4.2251669999999999</v>
      </c>
      <c r="Y628">
        <v>4.0759999999999996</v>
      </c>
      <c r="Z628">
        <v>4.1900000000000004</v>
      </c>
      <c r="AB628">
        <v>4.1686670000000001</v>
      </c>
      <c r="AC628">
        <v>3000</v>
      </c>
    </row>
    <row r="629" spans="1:29" x14ac:dyDescent="0.2">
      <c r="A629" t="s">
        <v>2055</v>
      </c>
      <c r="B629" t="s">
        <v>2105</v>
      </c>
      <c r="C629" t="s">
        <v>2042</v>
      </c>
      <c r="D629" t="s">
        <v>186</v>
      </c>
      <c r="E629" t="s">
        <v>2056</v>
      </c>
      <c r="F629" t="s">
        <v>2057</v>
      </c>
      <c r="G629">
        <v>7.5</v>
      </c>
      <c r="H629" t="str">
        <f t="shared" si="22"/>
        <v>ABV btwn 4 &amp; 8</v>
      </c>
      <c r="I629">
        <v>50</v>
      </c>
      <c r="J629">
        <v>70</v>
      </c>
      <c r="K629">
        <v>15</v>
      </c>
      <c r="L629">
        <v>32</v>
      </c>
      <c r="M629">
        <v>14</v>
      </c>
      <c r="N629">
        <v>58</v>
      </c>
      <c r="O629">
        <v>23</v>
      </c>
      <c r="P629">
        <v>56</v>
      </c>
      <c r="Q629">
        <v>1</v>
      </c>
      <c r="R629">
        <v>69</v>
      </c>
      <c r="S629">
        <v>100</v>
      </c>
      <c r="T629">
        <v>2</v>
      </c>
      <c r="U629">
        <v>65</v>
      </c>
      <c r="V629">
        <f t="shared" si="20"/>
        <v>435</v>
      </c>
      <c r="W629">
        <v>4.2082350000000002</v>
      </c>
      <c r="X629">
        <v>3.9958819999999999</v>
      </c>
      <c r="Y629">
        <v>4.031765</v>
      </c>
      <c r="Z629">
        <v>4.2164710000000003</v>
      </c>
      <c r="AB629">
        <v>4.2194120000000002</v>
      </c>
      <c r="AC629">
        <v>850</v>
      </c>
    </row>
    <row r="630" spans="1:29" x14ac:dyDescent="0.2">
      <c r="A630" t="s">
        <v>2058</v>
      </c>
      <c r="B630" t="s">
        <v>2105</v>
      </c>
      <c r="C630" t="s">
        <v>2042</v>
      </c>
      <c r="D630" t="s">
        <v>1482</v>
      </c>
      <c r="E630" t="s">
        <v>2059</v>
      </c>
      <c r="F630" t="s">
        <v>2060</v>
      </c>
      <c r="G630">
        <v>7.5</v>
      </c>
      <c r="H630" t="str">
        <f t="shared" si="22"/>
        <v>ABV btwn 4 &amp; 8</v>
      </c>
      <c r="I630">
        <v>50</v>
      </c>
      <c r="J630">
        <v>70</v>
      </c>
      <c r="K630">
        <v>21</v>
      </c>
      <c r="L630">
        <v>34</v>
      </c>
      <c r="M630">
        <v>8</v>
      </c>
      <c r="N630">
        <v>44</v>
      </c>
      <c r="O630">
        <v>35</v>
      </c>
      <c r="P630">
        <v>58</v>
      </c>
      <c r="Q630">
        <v>0</v>
      </c>
      <c r="R630">
        <v>73</v>
      </c>
      <c r="S630">
        <v>51</v>
      </c>
      <c r="T630">
        <v>10</v>
      </c>
      <c r="U630">
        <v>33</v>
      </c>
      <c r="V630">
        <f t="shared" si="20"/>
        <v>367</v>
      </c>
      <c r="W630">
        <v>4.0007700000000002</v>
      </c>
      <c r="X630">
        <v>4.1217259999999998</v>
      </c>
      <c r="Y630">
        <v>4.0454549999999996</v>
      </c>
      <c r="Z630">
        <v>4.1063169999999998</v>
      </c>
      <c r="AB630">
        <v>4.1155619999999997</v>
      </c>
      <c r="AC630">
        <v>649</v>
      </c>
    </row>
    <row r="631" spans="1:29" x14ac:dyDescent="0.2">
      <c r="A631" t="s">
        <v>2061</v>
      </c>
      <c r="B631" t="s">
        <v>2105</v>
      </c>
      <c r="C631" t="s">
        <v>2042</v>
      </c>
      <c r="D631" t="s">
        <v>1345</v>
      </c>
      <c r="E631" t="s">
        <v>2062</v>
      </c>
      <c r="F631" t="s">
        <v>2063</v>
      </c>
      <c r="G631">
        <v>7.2</v>
      </c>
      <c r="H631" t="str">
        <f t="shared" si="22"/>
        <v>ABV btwn 4 &amp; 8</v>
      </c>
      <c r="I631">
        <v>50</v>
      </c>
      <c r="J631">
        <v>70</v>
      </c>
      <c r="K631">
        <v>12</v>
      </c>
      <c r="L631">
        <v>28</v>
      </c>
      <c r="M631">
        <v>14</v>
      </c>
      <c r="N631">
        <v>64</v>
      </c>
      <c r="O631">
        <v>30</v>
      </c>
      <c r="P631">
        <v>37</v>
      </c>
      <c r="Q631">
        <v>0</v>
      </c>
      <c r="R631">
        <v>47</v>
      </c>
      <c r="S631">
        <v>85</v>
      </c>
      <c r="T631">
        <v>4</v>
      </c>
      <c r="U631">
        <v>44</v>
      </c>
      <c r="V631">
        <f t="shared" si="20"/>
        <v>365</v>
      </c>
      <c r="W631">
        <v>4.0874550000000003</v>
      </c>
      <c r="X631">
        <v>4.0562719999999999</v>
      </c>
      <c r="Y631">
        <v>4.0186380000000002</v>
      </c>
      <c r="Z631">
        <v>4.1340500000000002</v>
      </c>
      <c r="AB631">
        <v>4.1462370000000002</v>
      </c>
      <c r="AC631">
        <v>1395</v>
      </c>
    </row>
    <row r="632" spans="1:29" x14ac:dyDescent="0.2">
      <c r="A632" t="s">
        <v>2064</v>
      </c>
      <c r="B632" t="s">
        <v>2105</v>
      </c>
      <c r="C632" t="s">
        <v>2042</v>
      </c>
      <c r="D632" t="s">
        <v>1345</v>
      </c>
      <c r="E632" t="s">
        <v>2065</v>
      </c>
      <c r="F632" t="s">
        <v>2066</v>
      </c>
      <c r="G632">
        <v>4.7</v>
      </c>
      <c r="H632" t="str">
        <f t="shared" si="22"/>
        <v>ABV btwn 4 &amp; 8</v>
      </c>
      <c r="I632">
        <v>50</v>
      </c>
      <c r="J632">
        <v>70</v>
      </c>
      <c r="K632">
        <v>16</v>
      </c>
      <c r="L632">
        <v>16</v>
      </c>
      <c r="M632">
        <v>2</v>
      </c>
      <c r="N632">
        <v>38</v>
      </c>
      <c r="O632">
        <v>16</v>
      </c>
      <c r="P632">
        <v>24</v>
      </c>
      <c r="Q632">
        <v>1</v>
      </c>
      <c r="R632">
        <v>30</v>
      </c>
      <c r="S632">
        <v>54</v>
      </c>
      <c r="T632">
        <v>1</v>
      </c>
      <c r="U632">
        <v>25</v>
      </c>
      <c r="V632">
        <f t="shared" si="20"/>
        <v>223</v>
      </c>
      <c r="W632">
        <v>4.0666669999999998</v>
      </c>
      <c r="X632">
        <v>3.766667</v>
      </c>
      <c r="Y632">
        <v>3.9555560000000001</v>
      </c>
      <c r="Z632">
        <v>3.9222220000000001</v>
      </c>
      <c r="AB632">
        <v>4.0999999999999996</v>
      </c>
      <c r="AC632">
        <v>45</v>
      </c>
    </row>
    <row r="633" spans="1:29" x14ac:dyDescent="0.2">
      <c r="A633" t="s">
        <v>2067</v>
      </c>
      <c r="B633" t="s">
        <v>2105</v>
      </c>
      <c r="C633" t="s">
        <v>2042</v>
      </c>
      <c r="D633" t="s">
        <v>76</v>
      </c>
      <c r="E633" t="s">
        <v>2068</v>
      </c>
      <c r="F633" t="s">
        <v>2069</v>
      </c>
      <c r="G633">
        <v>6.7</v>
      </c>
      <c r="H633" t="str">
        <f t="shared" si="22"/>
        <v>ABV btwn 4 &amp; 8</v>
      </c>
      <c r="I633">
        <v>50</v>
      </c>
      <c r="J633">
        <v>70</v>
      </c>
      <c r="K633">
        <v>13</v>
      </c>
      <c r="L633">
        <v>27</v>
      </c>
      <c r="M633">
        <v>5</v>
      </c>
      <c r="N633">
        <v>61</v>
      </c>
      <c r="O633">
        <v>42</v>
      </c>
      <c r="P633">
        <v>26</v>
      </c>
      <c r="Q633">
        <v>0</v>
      </c>
      <c r="R633">
        <v>30</v>
      </c>
      <c r="S633">
        <v>89</v>
      </c>
      <c r="T633">
        <v>10</v>
      </c>
      <c r="U633">
        <v>69</v>
      </c>
      <c r="V633">
        <f t="shared" si="20"/>
        <v>372</v>
      </c>
      <c r="W633">
        <v>3.9956559999999999</v>
      </c>
      <c r="X633">
        <v>4.0931800000000003</v>
      </c>
      <c r="Y633">
        <v>4.0191140000000001</v>
      </c>
      <c r="Z633">
        <v>4.1437879999999998</v>
      </c>
      <c r="AB633">
        <v>4.1146830000000003</v>
      </c>
      <c r="AC633">
        <v>2302</v>
      </c>
    </row>
    <row r="634" spans="1:29" x14ac:dyDescent="0.2">
      <c r="A634" t="s">
        <v>2070</v>
      </c>
      <c r="B634" t="s">
        <v>2105</v>
      </c>
      <c r="C634" t="s">
        <v>2042</v>
      </c>
      <c r="D634" t="s">
        <v>684</v>
      </c>
      <c r="E634" t="s">
        <v>2071</v>
      </c>
      <c r="F634" t="s">
        <v>2072</v>
      </c>
      <c r="G634">
        <v>6.25</v>
      </c>
      <c r="H634" t="str">
        <f t="shared" si="22"/>
        <v>ABV btwn 4 &amp; 8</v>
      </c>
      <c r="I634">
        <v>50</v>
      </c>
      <c r="J634">
        <v>70</v>
      </c>
      <c r="K634">
        <v>45</v>
      </c>
      <c r="L634">
        <v>37</v>
      </c>
      <c r="M634">
        <v>7</v>
      </c>
      <c r="N634">
        <v>80</v>
      </c>
      <c r="O634">
        <v>38</v>
      </c>
      <c r="P634">
        <v>69</v>
      </c>
      <c r="Q634">
        <v>4</v>
      </c>
      <c r="R634">
        <v>94</v>
      </c>
      <c r="S634">
        <v>140</v>
      </c>
      <c r="T634">
        <v>1</v>
      </c>
      <c r="U634">
        <v>33</v>
      </c>
      <c r="V634">
        <f t="shared" si="20"/>
        <v>548</v>
      </c>
      <c r="W634">
        <v>4.353199</v>
      </c>
      <c r="X634">
        <v>4.1879929999999996</v>
      </c>
      <c r="Y634">
        <v>4.1603859999999999</v>
      </c>
      <c r="Z634">
        <v>4.3089399999999998</v>
      </c>
      <c r="AB634">
        <v>4.3602100000000004</v>
      </c>
      <c r="AC634">
        <v>1141</v>
      </c>
    </row>
    <row r="635" spans="1:29" x14ac:dyDescent="0.2">
      <c r="A635" t="s">
        <v>2073</v>
      </c>
      <c r="B635" t="s">
        <v>2105</v>
      </c>
      <c r="C635" t="s">
        <v>2042</v>
      </c>
      <c r="D635" t="s">
        <v>1327</v>
      </c>
      <c r="E635" t="s">
        <v>2074</v>
      </c>
      <c r="F635" t="s">
        <v>2075</v>
      </c>
      <c r="G635">
        <v>6.7</v>
      </c>
      <c r="H635" t="str">
        <f t="shared" si="22"/>
        <v>ABV btwn 4 &amp; 8</v>
      </c>
      <c r="I635">
        <v>50</v>
      </c>
      <c r="J635">
        <v>70</v>
      </c>
      <c r="K635">
        <v>11</v>
      </c>
      <c r="L635">
        <v>24</v>
      </c>
      <c r="M635">
        <v>5</v>
      </c>
      <c r="N635">
        <v>57</v>
      </c>
      <c r="O635">
        <v>45</v>
      </c>
      <c r="P635">
        <v>48</v>
      </c>
      <c r="Q635">
        <v>0</v>
      </c>
      <c r="R635">
        <v>54</v>
      </c>
      <c r="S635">
        <v>96</v>
      </c>
      <c r="T635">
        <v>3</v>
      </c>
      <c r="U635">
        <v>61</v>
      </c>
      <c r="V635">
        <f t="shared" si="20"/>
        <v>404</v>
      </c>
      <c r="W635">
        <v>4.3745919999999998</v>
      </c>
      <c r="X635">
        <v>4.2716500000000002</v>
      </c>
      <c r="Y635">
        <v>4.2005720000000002</v>
      </c>
      <c r="Z635">
        <v>4.3799020000000004</v>
      </c>
      <c r="AB635">
        <v>4.3366009999999999</v>
      </c>
      <c r="AC635">
        <v>1224</v>
      </c>
    </row>
    <row r="636" spans="1:29" x14ac:dyDescent="0.2">
      <c r="A636" t="s">
        <v>2076</v>
      </c>
      <c r="B636" t="s">
        <v>2105</v>
      </c>
      <c r="C636" t="s">
        <v>2042</v>
      </c>
      <c r="D636" t="s">
        <v>2077</v>
      </c>
      <c r="E636" t="s">
        <v>2078</v>
      </c>
      <c r="F636" t="s">
        <v>2079</v>
      </c>
      <c r="G636">
        <v>7</v>
      </c>
      <c r="H636" t="str">
        <f t="shared" si="22"/>
        <v>ABV btwn 4 &amp; 8</v>
      </c>
      <c r="I636">
        <v>50</v>
      </c>
      <c r="J636">
        <v>70</v>
      </c>
      <c r="K636">
        <v>26</v>
      </c>
      <c r="L636">
        <v>54</v>
      </c>
      <c r="M636">
        <v>15</v>
      </c>
      <c r="N636">
        <v>64</v>
      </c>
      <c r="O636">
        <v>56</v>
      </c>
      <c r="P636">
        <v>79</v>
      </c>
      <c r="Q636">
        <v>0</v>
      </c>
      <c r="R636">
        <v>97</v>
      </c>
      <c r="S636">
        <v>102</v>
      </c>
      <c r="T636">
        <v>5</v>
      </c>
      <c r="U636">
        <v>49</v>
      </c>
      <c r="V636">
        <f t="shared" si="20"/>
        <v>547</v>
      </c>
      <c r="W636">
        <v>4.3661199999999996</v>
      </c>
      <c r="X636">
        <v>4.2868849999999998</v>
      </c>
      <c r="Y636">
        <v>4.1284150000000004</v>
      </c>
      <c r="Z636">
        <v>4.3114749999999997</v>
      </c>
      <c r="AB636">
        <v>4.3251369999999998</v>
      </c>
      <c r="AC636">
        <v>183</v>
      </c>
    </row>
    <row r="637" spans="1:29" x14ac:dyDescent="0.2">
      <c r="A637" t="s">
        <v>2080</v>
      </c>
      <c r="B637" t="s">
        <v>2105</v>
      </c>
      <c r="C637" t="s">
        <v>2042</v>
      </c>
      <c r="D637" t="s">
        <v>325</v>
      </c>
      <c r="E637" t="s">
        <v>2081</v>
      </c>
      <c r="F637" t="s">
        <v>2082</v>
      </c>
      <c r="G637">
        <v>6.4</v>
      </c>
      <c r="H637" t="str">
        <f t="shared" si="22"/>
        <v>ABV btwn 4 &amp; 8</v>
      </c>
      <c r="I637">
        <v>50</v>
      </c>
      <c r="J637">
        <v>70</v>
      </c>
      <c r="K637">
        <v>16</v>
      </c>
      <c r="L637">
        <v>41</v>
      </c>
      <c r="M637">
        <v>4</v>
      </c>
      <c r="N637">
        <v>62</v>
      </c>
      <c r="O637">
        <v>46</v>
      </c>
      <c r="P637">
        <v>54</v>
      </c>
      <c r="Q637">
        <v>1</v>
      </c>
      <c r="R637">
        <v>67</v>
      </c>
      <c r="S637">
        <v>85</v>
      </c>
      <c r="T637">
        <v>3</v>
      </c>
      <c r="U637">
        <v>41</v>
      </c>
      <c r="V637">
        <f t="shared" si="20"/>
        <v>420</v>
      </c>
      <c r="W637">
        <v>3.625</v>
      </c>
      <c r="X637">
        <v>3.875</v>
      </c>
      <c r="Y637">
        <v>3.75</v>
      </c>
      <c r="Z637">
        <v>3.625</v>
      </c>
      <c r="AB637">
        <v>3.5</v>
      </c>
      <c r="AC637">
        <v>4</v>
      </c>
    </row>
    <row r="638" spans="1:29" x14ac:dyDescent="0.2">
      <c r="A638" t="s">
        <v>2083</v>
      </c>
      <c r="B638" t="s">
        <v>2105</v>
      </c>
      <c r="C638" t="s">
        <v>2042</v>
      </c>
      <c r="D638" t="s">
        <v>1414</v>
      </c>
      <c r="E638" t="s">
        <v>2084</v>
      </c>
      <c r="F638" t="s">
        <v>2085</v>
      </c>
      <c r="G638">
        <v>7.2</v>
      </c>
      <c r="H638" t="str">
        <f t="shared" si="22"/>
        <v>ABV btwn 4 &amp; 8</v>
      </c>
      <c r="I638">
        <v>50</v>
      </c>
      <c r="J638">
        <v>70</v>
      </c>
      <c r="K638">
        <v>17</v>
      </c>
      <c r="L638">
        <v>26</v>
      </c>
      <c r="M638">
        <v>14</v>
      </c>
      <c r="N638">
        <v>44</v>
      </c>
      <c r="O638">
        <v>38</v>
      </c>
      <c r="P638">
        <v>38</v>
      </c>
      <c r="Q638">
        <v>1</v>
      </c>
      <c r="R638">
        <v>61</v>
      </c>
      <c r="S638">
        <v>75</v>
      </c>
      <c r="T638">
        <v>0</v>
      </c>
      <c r="U638">
        <v>35</v>
      </c>
      <c r="V638">
        <f t="shared" si="20"/>
        <v>349</v>
      </c>
      <c r="W638">
        <v>4.1724759999999996</v>
      </c>
      <c r="X638">
        <v>4.0408650000000002</v>
      </c>
      <c r="Y638">
        <v>3.9735580000000001</v>
      </c>
      <c r="Z638">
        <v>4.1189900000000002</v>
      </c>
      <c r="AB638">
        <v>4.1454329999999997</v>
      </c>
      <c r="AC638">
        <v>832</v>
      </c>
    </row>
    <row r="639" spans="1:29" x14ac:dyDescent="0.2">
      <c r="A639" t="s">
        <v>2086</v>
      </c>
      <c r="B639" t="s">
        <v>2105</v>
      </c>
      <c r="C639" t="s">
        <v>2042</v>
      </c>
      <c r="D639" t="s">
        <v>253</v>
      </c>
      <c r="E639" t="s">
        <v>2087</v>
      </c>
      <c r="F639" t="s">
        <v>2088</v>
      </c>
      <c r="G639">
        <v>6.9</v>
      </c>
      <c r="H639" t="str">
        <f t="shared" si="22"/>
        <v>ABV btwn 4 &amp; 8</v>
      </c>
      <c r="I639">
        <v>50</v>
      </c>
      <c r="J639">
        <v>70</v>
      </c>
      <c r="K639">
        <v>21</v>
      </c>
      <c r="L639">
        <v>27</v>
      </c>
      <c r="M639">
        <v>14</v>
      </c>
      <c r="N639">
        <v>70</v>
      </c>
      <c r="O639">
        <v>39</v>
      </c>
      <c r="P639">
        <v>55</v>
      </c>
      <c r="Q639">
        <v>0</v>
      </c>
      <c r="R639">
        <v>67</v>
      </c>
      <c r="S639">
        <v>93</v>
      </c>
      <c r="T639">
        <v>6</v>
      </c>
      <c r="U639">
        <v>38</v>
      </c>
      <c r="V639">
        <f t="shared" si="20"/>
        <v>430</v>
      </c>
      <c r="W639">
        <v>4.0197060000000002</v>
      </c>
      <c r="X639">
        <v>4.0511020000000002</v>
      </c>
      <c r="Y639">
        <v>4.0571140000000003</v>
      </c>
      <c r="Z639">
        <v>4.175351</v>
      </c>
      <c r="AB639">
        <v>4.1285910000000001</v>
      </c>
      <c r="AC639">
        <v>1497</v>
      </c>
    </row>
    <row r="640" spans="1:29" x14ac:dyDescent="0.2">
      <c r="A640" t="s">
        <v>2089</v>
      </c>
      <c r="B640" t="s">
        <v>2105</v>
      </c>
      <c r="C640" t="s">
        <v>2042</v>
      </c>
      <c r="D640" t="s">
        <v>167</v>
      </c>
      <c r="E640" t="s">
        <v>2090</v>
      </c>
      <c r="F640" t="s">
        <v>2091</v>
      </c>
      <c r="G640">
        <v>7</v>
      </c>
      <c r="H640" t="str">
        <f t="shared" si="22"/>
        <v>ABV btwn 4 &amp; 8</v>
      </c>
      <c r="I640">
        <v>50</v>
      </c>
      <c r="J640">
        <v>70</v>
      </c>
      <c r="K640">
        <v>20</v>
      </c>
      <c r="L640">
        <v>21</v>
      </c>
      <c r="M640">
        <v>16</v>
      </c>
      <c r="N640">
        <v>70</v>
      </c>
      <c r="O640">
        <v>106</v>
      </c>
      <c r="P640">
        <v>62</v>
      </c>
      <c r="Q640">
        <v>1</v>
      </c>
      <c r="R640">
        <v>107</v>
      </c>
      <c r="S640">
        <v>80</v>
      </c>
      <c r="T640">
        <v>6</v>
      </c>
      <c r="U640">
        <v>45</v>
      </c>
      <c r="V640">
        <f t="shared" si="20"/>
        <v>534</v>
      </c>
      <c r="W640">
        <v>3.77969</v>
      </c>
      <c r="X640">
        <v>3.9038460000000001</v>
      </c>
      <c r="Y640">
        <v>3.7810389999999998</v>
      </c>
      <c r="Z640">
        <v>3.7945340000000001</v>
      </c>
      <c r="AB640">
        <v>3.8262480000000001</v>
      </c>
      <c r="AC640">
        <v>1482</v>
      </c>
    </row>
    <row r="641" spans="1:29" x14ac:dyDescent="0.2">
      <c r="A641" t="s">
        <v>401</v>
      </c>
      <c r="B641" t="s">
        <v>2105</v>
      </c>
      <c r="C641" t="s">
        <v>2042</v>
      </c>
      <c r="D641" t="s">
        <v>1345</v>
      </c>
      <c r="E641" t="s">
        <v>2092</v>
      </c>
      <c r="F641" t="s">
        <v>2093</v>
      </c>
      <c r="G641">
        <v>7.6</v>
      </c>
      <c r="H641" t="str">
        <f t="shared" si="22"/>
        <v>ABV btwn 4 &amp; 8</v>
      </c>
      <c r="I641">
        <v>50</v>
      </c>
      <c r="J641">
        <v>70</v>
      </c>
      <c r="K641">
        <v>18</v>
      </c>
      <c r="L641">
        <v>38</v>
      </c>
      <c r="M641">
        <v>9</v>
      </c>
      <c r="N641">
        <v>75</v>
      </c>
      <c r="O641">
        <v>32</v>
      </c>
      <c r="P641">
        <v>44</v>
      </c>
      <c r="Q641">
        <v>0</v>
      </c>
      <c r="R641">
        <v>60</v>
      </c>
      <c r="S641">
        <v>117</v>
      </c>
      <c r="T641">
        <v>3</v>
      </c>
      <c r="U641">
        <v>31</v>
      </c>
      <c r="V641">
        <f t="shared" si="20"/>
        <v>427</v>
      </c>
      <c r="W641">
        <v>4.2396140000000004</v>
      </c>
      <c r="X641">
        <v>3.989614</v>
      </c>
      <c r="Y641">
        <v>4.014837</v>
      </c>
      <c r="Z641">
        <v>4.1802669999999997</v>
      </c>
      <c r="AB641">
        <v>4.2077150000000003</v>
      </c>
      <c r="AC641">
        <v>674</v>
      </c>
    </row>
    <row r="642" spans="1:29" x14ac:dyDescent="0.2">
      <c r="A642" t="s">
        <v>2094</v>
      </c>
      <c r="B642" t="s">
        <v>2105</v>
      </c>
      <c r="C642" t="s">
        <v>2042</v>
      </c>
      <c r="D642" t="s">
        <v>230</v>
      </c>
      <c r="E642" t="s">
        <v>2095</v>
      </c>
      <c r="F642" t="s">
        <v>2096</v>
      </c>
      <c r="G642">
        <v>7</v>
      </c>
      <c r="H642" t="str">
        <f t="shared" si="22"/>
        <v>ABV btwn 4 &amp; 8</v>
      </c>
      <c r="I642">
        <v>50</v>
      </c>
      <c r="J642">
        <v>70</v>
      </c>
      <c r="K642">
        <v>31</v>
      </c>
      <c r="L642">
        <v>21</v>
      </c>
      <c r="M642">
        <v>7</v>
      </c>
      <c r="N642">
        <v>60</v>
      </c>
      <c r="O642">
        <v>31</v>
      </c>
      <c r="P642">
        <v>56</v>
      </c>
      <c r="Q642">
        <v>1</v>
      </c>
      <c r="R642">
        <v>77</v>
      </c>
      <c r="S642">
        <v>91</v>
      </c>
      <c r="T642">
        <v>6</v>
      </c>
      <c r="U642">
        <v>27</v>
      </c>
      <c r="V642">
        <f t="shared" si="20"/>
        <v>408</v>
      </c>
      <c r="W642">
        <v>4.3949470000000002</v>
      </c>
      <c r="X642">
        <v>4.2034570000000002</v>
      </c>
      <c r="Y642">
        <v>4.1143619999999999</v>
      </c>
      <c r="Z642">
        <v>4.3164889999999998</v>
      </c>
      <c r="AB642">
        <v>4.3670210000000003</v>
      </c>
      <c r="AC642">
        <v>376</v>
      </c>
    </row>
    <row r="643" spans="1:29" x14ac:dyDescent="0.2">
      <c r="A643" t="s">
        <v>2097</v>
      </c>
      <c r="B643" t="s">
        <v>2105</v>
      </c>
      <c r="C643" t="s">
        <v>2042</v>
      </c>
      <c r="D643" t="s">
        <v>1257</v>
      </c>
      <c r="E643" t="s">
        <v>2098</v>
      </c>
      <c r="F643" t="s">
        <v>2099</v>
      </c>
      <c r="G643">
        <v>7.5</v>
      </c>
      <c r="H643" t="str">
        <f t="shared" si="22"/>
        <v>ABV btwn 4 &amp; 8</v>
      </c>
      <c r="I643">
        <v>50</v>
      </c>
      <c r="J643">
        <v>70</v>
      </c>
      <c r="K643">
        <v>25</v>
      </c>
      <c r="L643">
        <v>36</v>
      </c>
      <c r="M643">
        <v>16</v>
      </c>
      <c r="N643">
        <v>71</v>
      </c>
      <c r="O643">
        <v>46</v>
      </c>
      <c r="P643">
        <v>63</v>
      </c>
      <c r="Q643">
        <v>0</v>
      </c>
      <c r="R643">
        <v>97</v>
      </c>
      <c r="S643">
        <v>110</v>
      </c>
      <c r="T643">
        <v>6</v>
      </c>
      <c r="U643">
        <v>40</v>
      </c>
      <c r="V643">
        <f t="shared" ref="V643:V706" si="23">SUM(K643:U643)</f>
        <v>510</v>
      </c>
      <c r="W643">
        <v>4.348039</v>
      </c>
      <c r="X643">
        <v>4.0490199999999996</v>
      </c>
      <c r="Y643">
        <v>4.0588240000000004</v>
      </c>
      <c r="Z643">
        <v>4.303922</v>
      </c>
      <c r="AB643">
        <v>4.2598039999999999</v>
      </c>
      <c r="AC643">
        <v>102</v>
      </c>
    </row>
    <row r="644" spans="1:29" x14ac:dyDescent="0.2">
      <c r="A644" t="s">
        <v>2100</v>
      </c>
      <c r="B644" t="s">
        <v>2105</v>
      </c>
      <c r="C644" t="s">
        <v>2042</v>
      </c>
      <c r="D644" t="s">
        <v>209</v>
      </c>
      <c r="E644" t="s">
        <v>2101</v>
      </c>
      <c r="F644" t="s">
        <v>2102</v>
      </c>
      <c r="G644">
        <v>7.3</v>
      </c>
      <c r="H644" t="str">
        <f t="shared" si="22"/>
        <v>ABV btwn 4 &amp; 8</v>
      </c>
      <c r="I644">
        <v>50</v>
      </c>
      <c r="J644">
        <v>70</v>
      </c>
      <c r="K644">
        <v>8</v>
      </c>
      <c r="L644">
        <v>25</v>
      </c>
      <c r="M644">
        <v>5</v>
      </c>
      <c r="N644">
        <v>68</v>
      </c>
      <c r="O644">
        <v>42</v>
      </c>
      <c r="P644">
        <v>38</v>
      </c>
      <c r="Q644">
        <v>0</v>
      </c>
      <c r="R644">
        <v>64</v>
      </c>
      <c r="S644">
        <v>92</v>
      </c>
      <c r="T644">
        <v>5</v>
      </c>
      <c r="U644">
        <v>45</v>
      </c>
      <c r="V644">
        <f t="shared" si="23"/>
        <v>392</v>
      </c>
      <c r="W644">
        <v>4.1145829999999997</v>
      </c>
      <c r="X644">
        <v>4.1145829999999997</v>
      </c>
      <c r="Y644">
        <v>4.0833329999999997</v>
      </c>
      <c r="Z644">
        <v>4.1666670000000003</v>
      </c>
      <c r="AB644">
        <v>4.1354170000000003</v>
      </c>
      <c r="AC644">
        <v>48</v>
      </c>
    </row>
    <row r="645" spans="1:29" x14ac:dyDescent="0.2">
      <c r="A645" t="s">
        <v>2103</v>
      </c>
      <c r="B645" t="s">
        <v>2105</v>
      </c>
      <c r="C645" t="s">
        <v>2042</v>
      </c>
      <c r="D645" t="s">
        <v>2043</v>
      </c>
      <c r="E645" t="s">
        <v>2104</v>
      </c>
      <c r="F645" t="s">
        <v>40</v>
      </c>
      <c r="G645">
        <v>7</v>
      </c>
      <c r="H645" t="str">
        <f t="shared" si="22"/>
        <v>ABV btwn 4 &amp; 8</v>
      </c>
      <c r="I645">
        <v>50</v>
      </c>
      <c r="J645">
        <v>70</v>
      </c>
      <c r="K645">
        <v>26</v>
      </c>
      <c r="L645">
        <v>37</v>
      </c>
      <c r="M645">
        <v>9</v>
      </c>
      <c r="N645">
        <v>68</v>
      </c>
      <c r="O645">
        <v>42</v>
      </c>
      <c r="P645">
        <v>53</v>
      </c>
      <c r="Q645">
        <v>2</v>
      </c>
      <c r="R645">
        <v>68</v>
      </c>
      <c r="S645">
        <v>103</v>
      </c>
      <c r="T645">
        <v>4</v>
      </c>
      <c r="U645">
        <v>43</v>
      </c>
      <c r="V645">
        <f t="shared" si="23"/>
        <v>455</v>
      </c>
      <c r="W645">
        <v>4.5</v>
      </c>
      <c r="X645">
        <v>4</v>
      </c>
      <c r="Y645">
        <v>4.3333329999999997</v>
      </c>
      <c r="Z645">
        <v>3.8333330000000001</v>
      </c>
      <c r="AB645">
        <v>4.3333329999999997</v>
      </c>
      <c r="AC645">
        <v>3</v>
      </c>
    </row>
    <row r="646" spans="1:29" x14ac:dyDescent="0.2">
      <c r="A646" t="s">
        <v>2105</v>
      </c>
      <c r="B646" t="s">
        <v>2105</v>
      </c>
      <c r="C646" t="s">
        <v>2042</v>
      </c>
      <c r="D646" t="s">
        <v>190</v>
      </c>
      <c r="E646" t="s">
        <v>2106</v>
      </c>
      <c r="F646" t="s">
        <v>40</v>
      </c>
      <c r="G646">
        <v>7.25</v>
      </c>
      <c r="H646" t="str">
        <f t="shared" si="22"/>
        <v>ABV btwn 4 &amp; 8</v>
      </c>
      <c r="I646">
        <v>50</v>
      </c>
      <c r="J646">
        <v>70</v>
      </c>
      <c r="K646">
        <v>19</v>
      </c>
      <c r="L646">
        <v>47</v>
      </c>
      <c r="M646">
        <v>2</v>
      </c>
      <c r="N646">
        <v>76</v>
      </c>
      <c r="O646">
        <v>54</v>
      </c>
      <c r="P646">
        <v>65</v>
      </c>
      <c r="Q646">
        <v>1</v>
      </c>
      <c r="R646">
        <v>90</v>
      </c>
      <c r="S646">
        <v>114</v>
      </c>
      <c r="T646">
        <v>2</v>
      </c>
      <c r="U646">
        <v>54</v>
      </c>
      <c r="V646">
        <f t="shared" si="23"/>
        <v>524</v>
      </c>
      <c r="W646">
        <v>4.2982089999999999</v>
      </c>
      <c r="X646">
        <v>4.3008430000000004</v>
      </c>
      <c r="Y646">
        <v>4.2175969999999996</v>
      </c>
      <c r="Z646">
        <v>4.3345630000000002</v>
      </c>
      <c r="AB646">
        <v>4.303477</v>
      </c>
      <c r="AC646">
        <v>949</v>
      </c>
    </row>
    <row r="647" spans="1:29" x14ac:dyDescent="0.2">
      <c r="A647" t="s">
        <v>2107</v>
      </c>
      <c r="B647" t="s">
        <v>2105</v>
      </c>
      <c r="C647" t="s">
        <v>2042</v>
      </c>
      <c r="D647" t="s">
        <v>175</v>
      </c>
      <c r="E647" t="s">
        <v>2108</v>
      </c>
      <c r="F647" t="s">
        <v>2109</v>
      </c>
      <c r="G647">
        <v>7.1</v>
      </c>
      <c r="H647" t="str">
        <f t="shared" si="22"/>
        <v>ABV btwn 4 &amp; 8</v>
      </c>
      <c r="I647">
        <v>50</v>
      </c>
      <c r="J647">
        <v>70</v>
      </c>
      <c r="K647">
        <v>20</v>
      </c>
      <c r="L647">
        <v>46</v>
      </c>
      <c r="M647">
        <v>9</v>
      </c>
      <c r="N647">
        <v>78</v>
      </c>
      <c r="O647">
        <v>46</v>
      </c>
      <c r="P647">
        <v>54</v>
      </c>
      <c r="Q647">
        <v>0</v>
      </c>
      <c r="R647">
        <v>69</v>
      </c>
      <c r="S647">
        <v>105</v>
      </c>
      <c r="T647">
        <v>6</v>
      </c>
      <c r="U647">
        <v>61</v>
      </c>
      <c r="V647">
        <f t="shared" si="23"/>
        <v>494</v>
      </c>
      <c r="W647">
        <v>4.0633860000000004</v>
      </c>
      <c r="X647">
        <v>4.1149610000000001</v>
      </c>
      <c r="Y647">
        <v>4.0527559999999996</v>
      </c>
      <c r="Z647">
        <v>4.1582679999999996</v>
      </c>
      <c r="AB647">
        <v>4.1421260000000002</v>
      </c>
      <c r="AC647">
        <v>1270</v>
      </c>
    </row>
    <row r="648" spans="1:29" x14ac:dyDescent="0.2">
      <c r="A648" t="s">
        <v>2110</v>
      </c>
      <c r="B648" t="s">
        <v>2105</v>
      </c>
      <c r="C648" t="s">
        <v>2042</v>
      </c>
      <c r="D648" t="s">
        <v>230</v>
      </c>
      <c r="E648" t="s">
        <v>2111</v>
      </c>
      <c r="F648" t="s">
        <v>2112</v>
      </c>
      <c r="G648">
        <v>7</v>
      </c>
      <c r="H648" t="str">
        <f t="shared" si="22"/>
        <v>ABV btwn 4 &amp; 8</v>
      </c>
      <c r="I648">
        <v>50</v>
      </c>
      <c r="J648">
        <v>70</v>
      </c>
      <c r="K648">
        <v>26</v>
      </c>
      <c r="L648">
        <v>45</v>
      </c>
      <c r="M648">
        <v>7</v>
      </c>
      <c r="N648">
        <v>60</v>
      </c>
      <c r="O648">
        <v>50</v>
      </c>
      <c r="P648">
        <v>85</v>
      </c>
      <c r="Q648">
        <v>2</v>
      </c>
      <c r="R648">
        <v>128</v>
      </c>
      <c r="S648">
        <v>78</v>
      </c>
      <c r="T648">
        <v>13</v>
      </c>
      <c r="U648">
        <v>49</v>
      </c>
      <c r="V648">
        <f t="shared" si="23"/>
        <v>543</v>
      </c>
      <c r="W648">
        <v>4.4366029999999999</v>
      </c>
      <c r="X648">
        <v>4.1578949999999999</v>
      </c>
      <c r="Y648">
        <v>4.1638760000000001</v>
      </c>
      <c r="Z648">
        <v>4.3576560000000004</v>
      </c>
      <c r="AB648">
        <v>4.3720100000000004</v>
      </c>
      <c r="AC648">
        <v>418</v>
      </c>
    </row>
    <row r="649" spans="1:29" x14ac:dyDescent="0.2">
      <c r="A649" t="s">
        <v>2113</v>
      </c>
      <c r="B649" t="s">
        <v>2105</v>
      </c>
      <c r="C649" t="s">
        <v>2042</v>
      </c>
      <c r="D649" t="s">
        <v>234</v>
      </c>
      <c r="E649" t="s">
        <v>2114</v>
      </c>
      <c r="F649" t="s">
        <v>40</v>
      </c>
      <c r="G649">
        <v>6</v>
      </c>
      <c r="H649" t="str">
        <f t="shared" si="22"/>
        <v>ABV btwn 4 &amp; 8</v>
      </c>
      <c r="I649">
        <v>50</v>
      </c>
      <c r="J649">
        <v>70</v>
      </c>
      <c r="K649">
        <v>20</v>
      </c>
      <c r="L649">
        <v>23</v>
      </c>
      <c r="M649">
        <v>3</v>
      </c>
      <c r="N649">
        <v>53</v>
      </c>
      <c r="O649">
        <v>21</v>
      </c>
      <c r="P649">
        <v>43</v>
      </c>
      <c r="Q649">
        <v>1</v>
      </c>
      <c r="R649">
        <v>47</v>
      </c>
      <c r="S649">
        <v>73</v>
      </c>
      <c r="T649">
        <v>4</v>
      </c>
      <c r="U649">
        <v>34</v>
      </c>
      <c r="V649">
        <f t="shared" si="23"/>
        <v>322</v>
      </c>
      <c r="W649">
        <v>3.647783</v>
      </c>
      <c r="X649">
        <v>4.0203199999999999</v>
      </c>
      <c r="Y649">
        <v>3.7383000000000002</v>
      </c>
      <c r="Z649">
        <v>3.7032020000000001</v>
      </c>
      <c r="AB649">
        <v>3.8146550000000001</v>
      </c>
      <c r="AC649">
        <v>812</v>
      </c>
    </row>
    <row r="650" spans="1:29" x14ac:dyDescent="0.2">
      <c r="A650" t="s">
        <v>2115</v>
      </c>
      <c r="B650" t="s">
        <v>2105</v>
      </c>
      <c r="C650" t="s">
        <v>2042</v>
      </c>
      <c r="D650" t="s">
        <v>76</v>
      </c>
      <c r="E650" t="s">
        <v>2116</v>
      </c>
      <c r="F650" t="s">
        <v>2117</v>
      </c>
      <c r="G650">
        <v>7.5</v>
      </c>
      <c r="H650" t="str">
        <f t="shared" si="22"/>
        <v>ABV btwn 4 &amp; 8</v>
      </c>
      <c r="I650">
        <v>50</v>
      </c>
      <c r="J650">
        <v>70</v>
      </c>
      <c r="K650">
        <v>25</v>
      </c>
      <c r="L650">
        <v>30</v>
      </c>
      <c r="M650">
        <v>9</v>
      </c>
      <c r="N650">
        <v>79</v>
      </c>
      <c r="O650">
        <v>33</v>
      </c>
      <c r="P650">
        <v>42</v>
      </c>
      <c r="Q650">
        <v>4</v>
      </c>
      <c r="R650">
        <v>47</v>
      </c>
      <c r="S650">
        <v>124</v>
      </c>
      <c r="T650">
        <v>4</v>
      </c>
      <c r="U650">
        <v>47</v>
      </c>
      <c r="V650">
        <f t="shared" si="23"/>
        <v>444</v>
      </c>
      <c r="W650">
        <v>4.0225520000000001</v>
      </c>
      <c r="X650">
        <v>4.0022000000000002</v>
      </c>
      <c r="Y650">
        <v>4.0242019999999998</v>
      </c>
      <c r="Z650">
        <v>4.1133110000000004</v>
      </c>
      <c r="AB650">
        <v>3.9876239999999998</v>
      </c>
      <c r="AC650">
        <v>1818</v>
      </c>
    </row>
    <row r="651" spans="1:29" x14ac:dyDescent="0.2">
      <c r="A651" t="s">
        <v>2118</v>
      </c>
      <c r="B651" t="s">
        <v>2105</v>
      </c>
      <c r="C651" t="s">
        <v>2042</v>
      </c>
      <c r="D651" t="s">
        <v>167</v>
      </c>
      <c r="E651" t="s">
        <v>2119</v>
      </c>
      <c r="F651" t="s">
        <v>2120</v>
      </c>
      <c r="G651">
        <v>7.5</v>
      </c>
      <c r="H651" t="str">
        <f t="shared" si="22"/>
        <v>ABV btwn 4 &amp; 8</v>
      </c>
      <c r="I651">
        <v>50</v>
      </c>
      <c r="J651">
        <v>70</v>
      </c>
      <c r="K651">
        <v>8</v>
      </c>
      <c r="L651">
        <v>54</v>
      </c>
      <c r="M651">
        <v>11</v>
      </c>
      <c r="N651">
        <v>48</v>
      </c>
      <c r="O651">
        <v>88</v>
      </c>
      <c r="P651">
        <v>35</v>
      </c>
      <c r="Q651">
        <v>4</v>
      </c>
      <c r="R651">
        <v>39</v>
      </c>
      <c r="S651">
        <v>70</v>
      </c>
      <c r="T651">
        <v>3</v>
      </c>
      <c r="U651">
        <v>77</v>
      </c>
      <c r="V651">
        <f t="shared" si="23"/>
        <v>437</v>
      </c>
      <c r="W651">
        <v>4.0780139999999996</v>
      </c>
      <c r="X651">
        <v>4.053191</v>
      </c>
      <c r="Y651">
        <v>4.1312059999999997</v>
      </c>
      <c r="Z651">
        <v>4.2446809999999999</v>
      </c>
      <c r="AB651">
        <v>4.2269500000000004</v>
      </c>
      <c r="AC651">
        <v>141</v>
      </c>
    </row>
    <row r="652" spans="1:29" x14ac:dyDescent="0.2">
      <c r="A652" t="s">
        <v>2121</v>
      </c>
      <c r="B652" t="s">
        <v>2105</v>
      </c>
      <c r="C652" t="s">
        <v>2042</v>
      </c>
      <c r="D652" t="s">
        <v>1701</v>
      </c>
      <c r="E652" t="s">
        <v>2122</v>
      </c>
      <c r="F652" t="s">
        <v>2123</v>
      </c>
      <c r="G652">
        <v>6.7</v>
      </c>
      <c r="H652" t="str">
        <f t="shared" si="22"/>
        <v>ABV btwn 4 &amp; 8</v>
      </c>
      <c r="I652">
        <v>50</v>
      </c>
      <c r="J652">
        <v>70</v>
      </c>
      <c r="K652">
        <v>13</v>
      </c>
      <c r="L652">
        <v>34</v>
      </c>
      <c r="M652">
        <v>3</v>
      </c>
      <c r="N652">
        <v>68</v>
      </c>
      <c r="O652">
        <v>45</v>
      </c>
      <c r="P652">
        <v>36</v>
      </c>
      <c r="Q652">
        <v>1</v>
      </c>
      <c r="R652">
        <v>41</v>
      </c>
      <c r="S652">
        <v>115</v>
      </c>
      <c r="T652">
        <v>5</v>
      </c>
      <c r="U652">
        <v>61</v>
      </c>
      <c r="V652">
        <f t="shared" si="23"/>
        <v>422</v>
      </c>
      <c r="W652">
        <v>4.0937960000000002</v>
      </c>
      <c r="X652">
        <v>4.2898820000000004</v>
      </c>
      <c r="Y652">
        <v>4.0904730000000002</v>
      </c>
      <c r="Z652">
        <v>4.2005169999999996</v>
      </c>
      <c r="AB652">
        <v>4.2422449999999996</v>
      </c>
      <c r="AC652">
        <v>1354</v>
      </c>
    </row>
    <row r="653" spans="1:29" x14ac:dyDescent="0.2">
      <c r="A653" t="s">
        <v>2105</v>
      </c>
      <c r="B653" t="s">
        <v>2105</v>
      </c>
      <c r="C653" t="s">
        <v>2042</v>
      </c>
      <c r="D653" t="s">
        <v>436</v>
      </c>
      <c r="E653" t="s">
        <v>2124</v>
      </c>
      <c r="F653" t="s">
        <v>2125</v>
      </c>
      <c r="G653">
        <v>6.3</v>
      </c>
      <c r="H653" t="str">
        <f t="shared" si="22"/>
        <v>ABV btwn 4 &amp; 8</v>
      </c>
      <c r="I653">
        <v>50</v>
      </c>
      <c r="J653">
        <v>70</v>
      </c>
      <c r="K653">
        <v>25</v>
      </c>
      <c r="L653">
        <v>44</v>
      </c>
      <c r="M653">
        <v>13</v>
      </c>
      <c r="N653">
        <v>75</v>
      </c>
      <c r="O653">
        <v>57</v>
      </c>
      <c r="P653">
        <v>58</v>
      </c>
      <c r="Q653">
        <v>1</v>
      </c>
      <c r="R653">
        <v>86</v>
      </c>
      <c r="S653">
        <v>103</v>
      </c>
      <c r="T653">
        <v>12</v>
      </c>
      <c r="U653">
        <v>59</v>
      </c>
      <c r="V653">
        <f t="shared" si="23"/>
        <v>533</v>
      </c>
      <c r="W653">
        <v>4.071752</v>
      </c>
      <c r="X653">
        <v>3.9607250000000001</v>
      </c>
      <c r="Y653">
        <v>3.925227</v>
      </c>
      <c r="Z653">
        <v>4.0536250000000003</v>
      </c>
      <c r="AB653">
        <v>4.1540790000000003</v>
      </c>
      <c r="AC653">
        <v>662</v>
      </c>
    </row>
    <row r="654" spans="1:29" x14ac:dyDescent="0.2">
      <c r="A654" t="s">
        <v>2126</v>
      </c>
      <c r="B654" t="s">
        <v>2105</v>
      </c>
      <c r="C654" t="s">
        <v>2042</v>
      </c>
      <c r="D654" t="s">
        <v>1627</v>
      </c>
      <c r="E654" t="s">
        <v>2127</v>
      </c>
      <c r="F654" t="s">
        <v>2128</v>
      </c>
      <c r="G654">
        <v>7.3</v>
      </c>
      <c r="H654" t="str">
        <f t="shared" si="22"/>
        <v>ABV btwn 4 &amp; 8</v>
      </c>
      <c r="I654">
        <v>50</v>
      </c>
      <c r="J654">
        <v>70</v>
      </c>
      <c r="K654">
        <v>17</v>
      </c>
      <c r="L654">
        <v>21</v>
      </c>
      <c r="M654">
        <v>20</v>
      </c>
      <c r="N654">
        <v>78</v>
      </c>
      <c r="O654">
        <v>24</v>
      </c>
      <c r="P654">
        <v>23</v>
      </c>
      <c r="Q654">
        <v>2</v>
      </c>
      <c r="R654">
        <v>29</v>
      </c>
      <c r="S654">
        <v>84</v>
      </c>
      <c r="T654">
        <v>2</v>
      </c>
      <c r="U654">
        <v>34</v>
      </c>
      <c r="V654">
        <f t="shared" si="23"/>
        <v>334</v>
      </c>
      <c r="W654">
        <v>3.8206319999999998</v>
      </c>
      <c r="X654">
        <v>3.866171</v>
      </c>
      <c r="Y654">
        <v>3.7936800000000002</v>
      </c>
      <c r="Z654">
        <v>3.8131970000000002</v>
      </c>
      <c r="AB654">
        <v>3.9024160000000001</v>
      </c>
      <c r="AC654">
        <v>538</v>
      </c>
    </row>
    <row r="655" spans="1:29" x14ac:dyDescent="0.2">
      <c r="A655" t="s">
        <v>2129</v>
      </c>
      <c r="B655" t="s">
        <v>2105</v>
      </c>
      <c r="C655" t="s">
        <v>2042</v>
      </c>
      <c r="D655" t="s">
        <v>319</v>
      </c>
      <c r="E655" t="s">
        <v>2130</v>
      </c>
      <c r="F655" t="s">
        <v>2131</v>
      </c>
      <c r="G655">
        <v>5.9</v>
      </c>
      <c r="H655" t="str">
        <f t="shared" si="22"/>
        <v>ABV btwn 4 &amp; 8</v>
      </c>
      <c r="I655">
        <v>50</v>
      </c>
      <c r="J655">
        <v>70</v>
      </c>
      <c r="K655">
        <v>21</v>
      </c>
      <c r="L655">
        <v>27</v>
      </c>
      <c r="M655">
        <v>7</v>
      </c>
      <c r="N655">
        <v>67</v>
      </c>
      <c r="O655">
        <v>27</v>
      </c>
      <c r="P655">
        <v>51</v>
      </c>
      <c r="Q655">
        <v>0</v>
      </c>
      <c r="R655">
        <v>61</v>
      </c>
      <c r="S655">
        <v>85</v>
      </c>
      <c r="T655">
        <v>4</v>
      </c>
      <c r="U655">
        <v>47</v>
      </c>
      <c r="V655">
        <f t="shared" si="23"/>
        <v>397</v>
      </c>
      <c r="W655">
        <v>3.881087</v>
      </c>
      <c r="X655">
        <v>3.9735360000000002</v>
      </c>
      <c r="Y655">
        <v>3.9110800000000001</v>
      </c>
      <c r="Z655">
        <v>4.0176429999999996</v>
      </c>
      <c r="AB655">
        <v>4.1009169999999999</v>
      </c>
      <c r="AC655">
        <v>1417</v>
      </c>
    </row>
    <row r="656" spans="1:29" x14ac:dyDescent="0.2">
      <c r="A656" t="s">
        <v>2132</v>
      </c>
      <c r="B656" t="s">
        <v>2105</v>
      </c>
      <c r="C656" t="s">
        <v>2042</v>
      </c>
      <c r="D656" t="s">
        <v>333</v>
      </c>
      <c r="E656" t="s">
        <v>2133</v>
      </c>
      <c r="F656" t="s">
        <v>2134</v>
      </c>
      <c r="G656">
        <v>7.1</v>
      </c>
      <c r="H656" t="str">
        <f t="shared" si="22"/>
        <v>ABV btwn 4 &amp; 8</v>
      </c>
      <c r="I656">
        <v>50</v>
      </c>
      <c r="J656">
        <v>70</v>
      </c>
      <c r="K656">
        <v>16</v>
      </c>
      <c r="L656">
        <v>24</v>
      </c>
      <c r="M656">
        <v>8</v>
      </c>
      <c r="N656">
        <v>53</v>
      </c>
      <c r="O656">
        <v>31</v>
      </c>
      <c r="P656">
        <v>61</v>
      </c>
      <c r="Q656">
        <v>0</v>
      </c>
      <c r="R656">
        <v>76</v>
      </c>
      <c r="S656">
        <v>73</v>
      </c>
      <c r="T656">
        <v>7</v>
      </c>
      <c r="U656">
        <v>25</v>
      </c>
      <c r="V656">
        <f t="shared" si="23"/>
        <v>374</v>
      </c>
      <c r="W656">
        <v>3.573585</v>
      </c>
      <c r="X656">
        <v>3.7410380000000001</v>
      </c>
      <c r="Y656">
        <v>3.5075470000000002</v>
      </c>
      <c r="Z656">
        <v>3.5066039999999998</v>
      </c>
      <c r="AB656">
        <v>3.6202830000000001</v>
      </c>
      <c r="AC656">
        <v>1060</v>
      </c>
    </row>
    <row r="657" spans="1:29" x14ac:dyDescent="0.2">
      <c r="A657" t="s">
        <v>2135</v>
      </c>
      <c r="B657" t="s">
        <v>2105</v>
      </c>
      <c r="C657" t="s">
        <v>2042</v>
      </c>
      <c r="D657" t="s">
        <v>2136</v>
      </c>
      <c r="E657" t="s">
        <v>2137</v>
      </c>
      <c r="F657" t="s">
        <v>40</v>
      </c>
      <c r="G657">
        <v>8</v>
      </c>
      <c r="H657" t="str">
        <f t="shared" si="22"/>
        <v>ABV btwn 8 &amp;12</v>
      </c>
      <c r="I657">
        <v>50</v>
      </c>
      <c r="J657">
        <v>70</v>
      </c>
      <c r="K657">
        <v>12</v>
      </c>
      <c r="L657">
        <v>48</v>
      </c>
      <c r="M657">
        <v>10</v>
      </c>
      <c r="N657">
        <v>71</v>
      </c>
      <c r="O657">
        <v>44</v>
      </c>
      <c r="P657">
        <v>48</v>
      </c>
      <c r="Q657">
        <v>0</v>
      </c>
      <c r="R657">
        <v>55</v>
      </c>
      <c r="S657">
        <v>110</v>
      </c>
      <c r="T657">
        <v>14</v>
      </c>
      <c r="U657">
        <v>75</v>
      </c>
      <c r="V657">
        <f t="shared" si="23"/>
        <v>487</v>
      </c>
      <c r="W657">
        <v>4.28125</v>
      </c>
      <c r="X657">
        <v>3.8125</v>
      </c>
      <c r="Y657">
        <v>4.09375</v>
      </c>
      <c r="Z657">
        <v>4.03125</v>
      </c>
      <c r="AB657">
        <v>3.96875</v>
      </c>
      <c r="AC657">
        <v>16</v>
      </c>
    </row>
    <row r="658" spans="1:29" x14ac:dyDescent="0.2">
      <c r="A658" t="s">
        <v>2138</v>
      </c>
      <c r="B658" t="s">
        <v>2105</v>
      </c>
      <c r="C658" t="s">
        <v>2042</v>
      </c>
      <c r="D658" t="s">
        <v>223</v>
      </c>
      <c r="E658" t="s">
        <v>2139</v>
      </c>
      <c r="F658" t="s">
        <v>2140</v>
      </c>
      <c r="G658">
        <v>7</v>
      </c>
      <c r="H658" t="str">
        <f t="shared" ref="H658:H721" si="24">IF(G658&lt;4, "ABV&lt;4", IF(G658&lt;8, "ABV btwn 4 &amp; 8", IF(G658&lt;12, "ABV btwn 8 &amp;12", IF(G658&lt;16, "ABV btwn 12 &amp; 16", "ABV&gt;16"))))</f>
        <v>ABV btwn 4 &amp; 8</v>
      </c>
      <c r="I658">
        <v>50</v>
      </c>
      <c r="J658">
        <v>70</v>
      </c>
      <c r="K658">
        <v>11</v>
      </c>
      <c r="L658">
        <v>32</v>
      </c>
      <c r="M658">
        <v>9</v>
      </c>
      <c r="N658">
        <v>40</v>
      </c>
      <c r="O658">
        <v>25</v>
      </c>
      <c r="P658">
        <v>32</v>
      </c>
      <c r="Q658">
        <v>0</v>
      </c>
      <c r="R658">
        <v>44</v>
      </c>
      <c r="S658">
        <v>59</v>
      </c>
      <c r="T658">
        <v>0</v>
      </c>
      <c r="U658">
        <v>30</v>
      </c>
      <c r="V658">
        <f t="shared" si="23"/>
        <v>282</v>
      </c>
      <c r="W658">
        <v>3.8015379999999999</v>
      </c>
      <c r="X658">
        <v>3.9776919999999998</v>
      </c>
      <c r="Y658">
        <v>3.7715380000000001</v>
      </c>
      <c r="Z658">
        <v>3.7676919999999998</v>
      </c>
      <c r="AB658">
        <v>3.8907690000000001</v>
      </c>
      <c r="AC658">
        <v>650</v>
      </c>
    </row>
    <row r="659" spans="1:29" x14ac:dyDescent="0.2">
      <c r="A659" t="s">
        <v>2141</v>
      </c>
      <c r="B659" t="s">
        <v>2105</v>
      </c>
      <c r="C659" t="s">
        <v>2042</v>
      </c>
      <c r="D659" t="s">
        <v>868</v>
      </c>
      <c r="E659" t="s">
        <v>2142</v>
      </c>
      <c r="F659" t="s">
        <v>2143</v>
      </c>
      <c r="G659">
        <v>6.5</v>
      </c>
      <c r="H659" t="str">
        <f t="shared" si="24"/>
        <v>ABV btwn 4 &amp; 8</v>
      </c>
      <c r="I659">
        <v>50</v>
      </c>
      <c r="J659">
        <v>70</v>
      </c>
      <c r="K659">
        <v>19</v>
      </c>
      <c r="L659">
        <v>39</v>
      </c>
      <c r="M659">
        <v>8</v>
      </c>
      <c r="N659">
        <v>77</v>
      </c>
      <c r="O659">
        <v>48</v>
      </c>
      <c r="P659">
        <v>62</v>
      </c>
      <c r="Q659">
        <v>0</v>
      </c>
      <c r="R659">
        <v>80</v>
      </c>
      <c r="S659">
        <v>116</v>
      </c>
      <c r="T659">
        <v>2</v>
      </c>
      <c r="U659">
        <v>74</v>
      </c>
      <c r="V659">
        <f t="shared" si="23"/>
        <v>525</v>
      </c>
      <c r="W659">
        <v>3.9307270000000001</v>
      </c>
      <c r="X659">
        <v>3.823045</v>
      </c>
      <c r="Y659">
        <v>3.8511660000000001</v>
      </c>
      <c r="Z659">
        <v>3.937586</v>
      </c>
      <c r="AB659">
        <v>3.9753090000000002</v>
      </c>
      <c r="AC659">
        <v>729</v>
      </c>
    </row>
    <row r="660" spans="1:29" x14ac:dyDescent="0.2">
      <c r="A660" t="s">
        <v>2105</v>
      </c>
      <c r="B660" t="s">
        <v>2105</v>
      </c>
      <c r="C660" t="s">
        <v>2042</v>
      </c>
      <c r="D660" t="s">
        <v>2144</v>
      </c>
      <c r="E660" t="s">
        <v>2145</v>
      </c>
      <c r="F660" t="s">
        <v>2146</v>
      </c>
      <c r="G660">
        <v>7</v>
      </c>
      <c r="H660" t="str">
        <f t="shared" si="24"/>
        <v>ABV btwn 4 &amp; 8</v>
      </c>
      <c r="I660">
        <v>50</v>
      </c>
      <c r="J660">
        <v>70</v>
      </c>
      <c r="K660">
        <v>19</v>
      </c>
      <c r="L660">
        <v>26</v>
      </c>
      <c r="M660">
        <v>14</v>
      </c>
      <c r="N660">
        <v>84</v>
      </c>
      <c r="O660">
        <v>76</v>
      </c>
      <c r="P660">
        <v>88</v>
      </c>
      <c r="Q660">
        <v>1</v>
      </c>
      <c r="R660">
        <v>138</v>
      </c>
      <c r="S660">
        <v>141</v>
      </c>
      <c r="T660">
        <v>7</v>
      </c>
      <c r="U660">
        <v>49</v>
      </c>
      <c r="V660">
        <f t="shared" si="23"/>
        <v>643</v>
      </c>
      <c r="W660">
        <v>3.75</v>
      </c>
      <c r="X660">
        <v>3.75</v>
      </c>
      <c r="Y660">
        <v>3.75</v>
      </c>
      <c r="Z660">
        <v>4.25</v>
      </c>
      <c r="AB660">
        <v>4.25</v>
      </c>
      <c r="AC660">
        <v>2</v>
      </c>
    </row>
    <row r="661" spans="1:29" x14ac:dyDescent="0.2">
      <c r="A661" t="s">
        <v>2147</v>
      </c>
      <c r="B661" t="s">
        <v>2105</v>
      </c>
      <c r="C661" t="s">
        <v>2042</v>
      </c>
      <c r="D661" t="s">
        <v>428</v>
      </c>
      <c r="E661" t="s">
        <v>2148</v>
      </c>
      <c r="F661" t="s">
        <v>2149</v>
      </c>
      <c r="G661">
        <v>7</v>
      </c>
      <c r="H661" t="str">
        <f t="shared" si="24"/>
        <v>ABV btwn 4 &amp; 8</v>
      </c>
      <c r="I661">
        <v>50</v>
      </c>
      <c r="J661">
        <v>70</v>
      </c>
      <c r="K661">
        <v>30</v>
      </c>
      <c r="L661">
        <v>29</v>
      </c>
      <c r="M661">
        <v>12</v>
      </c>
      <c r="N661">
        <v>69</v>
      </c>
      <c r="O661">
        <v>48</v>
      </c>
      <c r="P661">
        <v>69</v>
      </c>
      <c r="Q661">
        <v>0</v>
      </c>
      <c r="R661">
        <v>75</v>
      </c>
      <c r="S661">
        <v>99</v>
      </c>
      <c r="T661">
        <v>2</v>
      </c>
      <c r="U661">
        <v>61</v>
      </c>
      <c r="V661">
        <f t="shared" si="23"/>
        <v>494</v>
      </c>
      <c r="W661">
        <v>4.0028709999999998</v>
      </c>
      <c r="X661">
        <v>4.1105260000000001</v>
      </c>
      <c r="Y661">
        <v>3.9502389999999998</v>
      </c>
      <c r="Z661">
        <v>4.047847</v>
      </c>
      <c r="AB661">
        <v>4.0076559999999999</v>
      </c>
      <c r="AC661">
        <v>1045</v>
      </c>
    </row>
    <row r="662" spans="1:29" x14ac:dyDescent="0.2">
      <c r="A662" t="s">
        <v>2150</v>
      </c>
      <c r="B662" t="s">
        <v>2105</v>
      </c>
      <c r="C662" t="s">
        <v>2042</v>
      </c>
      <c r="D662" t="s">
        <v>1338</v>
      </c>
      <c r="E662" t="s">
        <v>2151</v>
      </c>
      <c r="F662" t="s">
        <v>2152</v>
      </c>
      <c r="G662">
        <v>6.5</v>
      </c>
      <c r="H662" t="str">
        <f t="shared" si="24"/>
        <v>ABV btwn 4 &amp; 8</v>
      </c>
      <c r="I662">
        <v>50</v>
      </c>
      <c r="J662">
        <v>70</v>
      </c>
      <c r="K662">
        <v>16</v>
      </c>
      <c r="L662">
        <v>33</v>
      </c>
      <c r="M662">
        <v>8</v>
      </c>
      <c r="N662">
        <v>53</v>
      </c>
      <c r="O662">
        <v>33</v>
      </c>
      <c r="P662">
        <v>49</v>
      </c>
      <c r="Q662">
        <v>3</v>
      </c>
      <c r="R662">
        <v>56</v>
      </c>
      <c r="S662">
        <v>94</v>
      </c>
      <c r="T662">
        <v>3</v>
      </c>
      <c r="U662">
        <v>41</v>
      </c>
      <c r="V662">
        <f t="shared" si="23"/>
        <v>389</v>
      </c>
      <c r="W662">
        <v>3.8467669999999998</v>
      </c>
      <c r="X662">
        <v>3.9212750000000001</v>
      </c>
      <c r="Y662">
        <v>3.8373949999999999</v>
      </c>
      <c r="Z662">
        <v>3.9151829999999999</v>
      </c>
      <c r="AB662">
        <v>3.9409559999999999</v>
      </c>
      <c r="AC662">
        <v>1067</v>
      </c>
    </row>
    <row r="663" spans="1:29" x14ac:dyDescent="0.2">
      <c r="A663" t="s">
        <v>2153</v>
      </c>
      <c r="B663" t="s">
        <v>2105</v>
      </c>
      <c r="C663" t="s">
        <v>2154</v>
      </c>
      <c r="D663" t="s">
        <v>333</v>
      </c>
      <c r="E663" t="s">
        <v>2155</v>
      </c>
      <c r="F663" t="s">
        <v>2156</v>
      </c>
      <c r="G663">
        <v>8.3000000000000007</v>
      </c>
      <c r="H663" t="str">
        <f t="shared" si="24"/>
        <v>ABV btwn 8 &amp;12</v>
      </c>
      <c r="I663">
        <v>50</v>
      </c>
      <c r="J663">
        <v>80</v>
      </c>
      <c r="K663">
        <v>17</v>
      </c>
      <c r="L663">
        <v>40</v>
      </c>
      <c r="M663">
        <v>20</v>
      </c>
      <c r="N663">
        <v>63</v>
      </c>
      <c r="O663">
        <v>39</v>
      </c>
      <c r="P663">
        <v>57</v>
      </c>
      <c r="Q663">
        <v>0</v>
      </c>
      <c r="R663">
        <v>70</v>
      </c>
      <c r="S663">
        <v>80</v>
      </c>
      <c r="T663">
        <v>29</v>
      </c>
      <c r="U663">
        <v>40</v>
      </c>
      <c r="V663">
        <f t="shared" si="23"/>
        <v>455</v>
      </c>
      <c r="W663">
        <v>4.0570620000000002</v>
      </c>
      <c r="X663">
        <v>4.0802259999999997</v>
      </c>
      <c r="Y663">
        <v>3.9649719999999999</v>
      </c>
      <c r="Z663">
        <v>4.051412</v>
      </c>
      <c r="AB663">
        <v>3.970621</v>
      </c>
      <c r="AC663">
        <v>885</v>
      </c>
    </row>
    <row r="664" spans="1:29" x14ac:dyDescent="0.2">
      <c r="A664" t="s">
        <v>2157</v>
      </c>
      <c r="B664" t="s">
        <v>2105</v>
      </c>
      <c r="C664" t="s">
        <v>2154</v>
      </c>
      <c r="D664" t="s">
        <v>186</v>
      </c>
      <c r="E664" t="s">
        <v>2158</v>
      </c>
      <c r="F664" t="s">
        <v>2159</v>
      </c>
      <c r="G664">
        <v>8.8000000000000007</v>
      </c>
      <c r="H664" t="str">
        <f t="shared" si="24"/>
        <v>ABV btwn 8 &amp;12</v>
      </c>
      <c r="I664">
        <v>50</v>
      </c>
      <c r="J664">
        <v>80</v>
      </c>
      <c r="K664">
        <v>16</v>
      </c>
      <c r="L664">
        <v>33</v>
      </c>
      <c r="M664">
        <v>17</v>
      </c>
      <c r="N664">
        <v>53</v>
      </c>
      <c r="O664">
        <v>41</v>
      </c>
      <c r="P664">
        <v>69</v>
      </c>
      <c r="Q664">
        <v>0</v>
      </c>
      <c r="R664">
        <v>62</v>
      </c>
      <c r="S664">
        <v>71</v>
      </c>
      <c r="T664">
        <v>9</v>
      </c>
      <c r="U664">
        <v>26</v>
      </c>
      <c r="V664">
        <f t="shared" si="23"/>
        <v>397</v>
      </c>
      <c r="W664">
        <v>4.0952729999999997</v>
      </c>
      <c r="X664">
        <v>4.0886259999999996</v>
      </c>
      <c r="Y664">
        <v>3.9963069999999998</v>
      </c>
      <c r="Z664">
        <v>4.1019199999999998</v>
      </c>
      <c r="AB664">
        <v>4.0790249999999997</v>
      </c>
      <c r="AC664">
        <v>677</v>
      </c>
    </row>
    <row r="665" spans="1:29" x14ac:dyDescent="0.2">
      <c r="A665" t="s">
        <v>2160</v>
      </c>
      <c r="B665" t="s">
        <v>2105</v>
      </c>
      <c r="C665" t="s">
        <v>2154</v>
      </c>
      <c r="D665" t="s">
        <v>1198</v>
      </c>
      <c r="E665" t="s">
        <v>2161</v>
      </c>
      <c r="F665" t="s">
        <v>2162</v>
      </c>
      <c r="G665">
        <v>9</v>
      </c>
      <c r="H665" t="str">
        <f t="shared" si="24"/>
        <v>ABV btwn 8 &amp;12</v>
      </c>
      <c r="I665">
        <v>50</v>
      </c>
      <c r="J665">
        <v>80</v>
      </c>
      <c r="K665">
        <v>38</v>
      </c>
      <c r="L665">
        <v>51</v>
      </c>
      <c r="M665">
        <v>22</v>
      </c>
      <c r="N665">
        <v>82</v>
      </c>
      <c r="O665">
        <v>79</v>
      </c>
      <c r="P665">
        <v>69</v>
      </c>
      <c r="Q665">
        <v>1</v>
      </c>
      <c r="R665">
        <v>93</v>
      </c>
      <c r="S665">
        <v>135</v>
      </c>
      <c r="T665">
        <v>36</v>
      </c>
      <c r="U665">
        <v>46</v>
      </c>
      <c r="V665">
        <f t="shared" si="23"/>
        <v>652</v>
      </c>
      <c r="W665">
        <v>4.1123149999999997</v>
      </c>
      <c r="X665">
        <v>4.364039</v>
      </c>
      <c r="Y665">
        <v>4.1320199999999998</v>
      </c>
      <c r="Z665">
        <v>4.264532</v>
      </c>
      <c r="AB665">
        <v>4.1778329999999997</v>
      </c>
      <c r="AC665">
        <v>1015</v>
      </c>
    </row>
    <row r="666" spans="1:29" x14ac:dyDescent="0.2">
      <c r="A666" t="s">
        <v>2163</v>
      </c>
      <c r="B666" t="s">
        <v>2105</v>
      </c>
      <c r="C666" t="s">
        <v>2154</v>
      </c>
      <c r="D666" t="s">
        <v>220</v>
      </c>
      <c r="E666" t="s">
        <v>2164</v>
      </c>
      <c r="F666" t="s">
        <v>2165</v>
      </c>
      <c r="G666">
        <v>9.1999999999999993</v>
      </c>
      <c r="H666" t="str">
        <f t="shared" si="24"/>
        <v>ABV btwn 8 &amp;12</v>
      </c>
      <c r="I666">
        <v>50</v>
      </c>
      <c r="J666">
        <v>80</v>
      </c>
      <c r="K666">
        <v>32</v>
      </c>
      <c r="L666">
        <v>33</v>
      </c>
      <c r="M666">
        <v>23</v>
      </c>
      <c r="N666">
        <v>75</v>
      </c>
      <c r="O666">
        <v>65</v>
      </c>
      <c r="P666">
        <v>76</v>
      </c>
      <c r="Q666">
        <v>2</v>
      </c>
      <c r="R666">
        <v>83</v>
      </c>
      <c r="S666">
        <v>101</v>
      </c>
      <c r="T666">
        <v>24</v>
      </c>
      <c r="U666">
        <v>50</v>
      </c>
      <c r="V666">
        <f t="shared" si="23"/>
        <v>564</v>
      </c>
      <c r="W666">
        <v>4.0602770000000001</v>
      </c>
      <c r="X666">
        <v>4.1215419999999998</v>
      </c>
      <c r="Y666">
        <v>3.9683790000000001</v>
      </c>
      <c r="Z666">
        <v>4.0859680000000003</v>
      </c>
      <c r="AB666">
        <v>3.9160080000000002</v>
      </c>
      <c r="AC666">
        <v>506</v>
      </c>
    </row>
    <row r="667" spans="1:29" x14ac:dyDescent="0.2">
      <c r="A667" t="s">
        <v>2166</v>
      </c>
      <c r="B667" t="s">
        <v>2105</v>
      </c>
      <c r="C667" t="s">
        <v>2154</v>
      </c>
      <c r="D667" t="s">
        <v>325</v>
      </c>
      <c r="E667" t="s">
        <v>2167</v>
      </c>
      <c r="F667" t="s">
        <v>40</v>
      </c>
      <c r="G667">
        <v>5.5</v>
      </c>
      <c r="H667" t="str">
        <f t="shared" si="24"/>
        <v>ABV btwn 4 &amp; 8</v>
      </c>
      <c r="I667">
        <v>50</v>
      </c>
      <c r="J667">
        <v>80</v>
      </c>
      <c r="K667">
        <v>12</v>
      </c>
      <c r="L667">
        <v>27</v>
      </c>
      <c r="M667">
        <v>11</v>
      </c>
      <c r="N667">
        <v>47</v>
      </c>
      <c r="O667">
        <v>21</v>
      </c>
      <c r="P667">
        <v>61</v>
      </c>
      <c r="Q667">
        <v>0</v>
      </c>
      <c r="R667">
        <v>75</v>
      </c>
      <c r="S667">
        <v>66</v>
      </c>
      <c r="T667">
        <v>22</v>
      </c>
      <c r="U667">
        <v>22</v>
      </c>
      <c r="V667">
        <f t="shared" si="23"/>
        <v>364</v>
      </c>
      <c r="W667">
        <v>3.7222219999999999</v>
      </c>
      <c r="X667">
        <v>3.5</v>
      </c>
      <c r="Y667">
        <v>3.6666669999999999</v>
      </c>
      <c r="Z667">
        <v>3.5555560000000002</v>
      </c>
      <c r="AB667">
        <v>3.6666669999999999</v>
      </c>
      <c r="AC667">
        <v>9</v>
      </c>
    </row>
    <row r="668" spans="1:29" x14ac:dyDescent="0.2">
      <c r="A668" t="s">
        <v>2168</v>
      </c>
      <c r="B668" t="s">
        <v>2105</v>
      </c>
      <c r="C668" t="s">
        <v>2154</v>
      </c>
      <c r="D668" t="s">
        <v>1903</v>
      </c>
      <c r="E668" t="s">
        <v>2169</v>
      </c>
      <c r="F668" t="s">
        <v>2170</v>
      </c>
      <c r="G668">
        <v>9</v>
      </c>
      <c r="H668" t="str">
        <f t="shared" si="24"/>
        <v>ABV btwn 8 &amp;12</v>
      </c>
      <c r="I668">
        <v>50</v>
      </c>
      <c r="J668">
        <v>80</v>
      </c>
      <c r="K668">
        <v>39</v>
      </c>
      <c r="L668">
        <v>36</v>
      </c>
      <c r="M668">
        <v>13</v>
      </c>
      <c r="N668">
        <v>57</v>
      </c>
      <c r="O668">
        <v>56</v>
      </c>
      <c r="P668">
        <v>138</v>
      </c>
      <c r="Q668">
        <v>2</v>
      </c>
      <c r="R668">
        <v>133</v>
      </c>
      <c r="S668">
        <v>74</v>
      </c>
      <c r="T668">
        <v>26</v>
      </c>
      <c r="U668">
        <v>23</v>
      </c>
      <c r="V668">
        <f t="shared" si="23"/>
        <v>597</v>
      </c>
      <c r="W668">
        <v>4.2920350000000003</v>
      </c>
      <c r="X668">
        <v>4.3097349999999999</v>
      </c>
      <c r="Y668">
        <v>4.1592919999999998</v>
      </c>
      <c r="Z668">
        <v>4.3230089999999999</v>
      </c>
      <c r="AB668">
        <v>4.3141590000000001</v>
      </c>
      <c r="AC668">
        <v>113</v>
      </c>
    </row>
    <row r="669" spans="1:29" x14ac:dyDescent="0.2">
      <c r="A669" t="s">
        <v>2171</v>
      </c>
      <c r="B669" t="s">
        <v>2105</v>
      </c>
      <c r="C669" t="s">
        <v>2154</v>
      </c>
      <c r="D669" t="s">
        <v>1696</v>
      </c>
      <c r="E669" t="s">
        <v>2172</v>
      </c>
      <c r="F669" t="s">
        <v>2173</v>
      </c>
      <c r="G669">
        <v>6.8</v>
      </c>
      <c r="H669" t="str">
        <f t="shared" si="24"/>
        <v>ABV btwn 4 &amp; 8</v>
      </c>
      <c r="I669">
        <v>50</v>
      </c>
      <c r="J669">
        <v>80</v>
      </c>
      <c r="K669">
        <v>34</v>
      </c>
      <c r="L669">
        <v>29</v>
      </c>
      <c r="M669">
        <v>24</v>
      </c>
      <c r="N669">
        <v>88</v>
      </c>
      <c r="O669">
        <v>53</v>
      </c>
      <c r="P669">
        <v>75</v>
      </c>
      <c r="Q669">
        <v>1</v>
      </c>
      <c r="R669">
        <v>85</v>
      </c>
      <c r="S669">
        <v>131</v>
      </c>
      <c r="T669">
        <v>26</v>
      </c>
      <c r="U669">
        <v>53</v>
      </c>
      <c r="V669">
        <f t="shared" si="23"/>
        <v>599</v>
      </c>
      <c r="W669">
        <v>3.850679</v>
      </c>
      <c r="X669">
        <v>4.0859730000000001</v>
      </c>
      <c r="Y669">
        <v>3.8936649999999999</v>
      </c>
      <c r="Z669">
        <v>3.8823530000000002</v>
      </c>
      <c r="AB669">
        <v>3.8393670000000002</v>
      </c>
      <c r="AC669">
        <v>221</v>
      </c>
    </row>
    <row r="670" spans="1:29" x14ac:dyDescent="0.2">
      <c r="A670" t="s">
        <v>2174</v>
      </c>
      <c r="B670" t="s">
        <v>2105</v>
      </c>
      <c r="C670" t="s">
        <v>2154</v>
      </c>
      <c r="D670" t="s">
        <v>2175</v>
      </c>
      <c r="E670" t="s">
        <v>2176</v>
      </c>
      <c r="F670" t="s">
        <v>40</v>
      </c>
      <c r="G670">
        <v>9.5</v>
      </c>
      <c r="H670" t="str">
        <f t="shared" si="24"/>
        <v>ABV btwn 8 &amp;12</v>
      </c>
      <c r="I670">
        <v>50</v>
      </c>
      <c r="J670">
        <v>80</v>
      </c>
      <c r="K670">
        <v>14</v>
      </c>
      <c r="L670">
        <v>39</v>
      </c>
      <c r="M670">
        <v>29</v>
      </c>
      <c r="N670">
        <v>73</v>
      </c>
      <c r="O670">
        <v>64</v>
      </c>
      <c r="P670">
        <v>55</v>
      </c>
      <c r="Q670">
        <v>0</v>
      </c>
      <c r="R670">
        <v>71</v>
      </c>
      <c r="S670">
        <v>85</v>
      </c>
      <c r="T670">
        <v>18</v>
      </c>
      <c r="U670">
        <v>34</v>
      </c>
      <c r="V670">
        <f t="shared" si="23"/>
        <v>482</v>
      </c>
      <c r="W670">
        <v>3.9151699999999998</v>
      </c>
      <c r="X670">
        <v>4.1457090000000001</v>
      </c>
      <c r="Y670">
        <v>3.9441120000000001</v>
      </c>
      <c r="Z670">
        <v>3.9720559999999998</v>
      </c>
      <c r="AB670">
        <v>3.9151699999999998</v>
      </c>
      <c r="AC670">
        <v>501</v>
      </c>
    </row>
    <row r="671" spans="1:29" x14ac:dyDescent="0.2">
      <c r="A671" t="s">
        <v>2177</v>
      </c>
      <c r="B671" t="s">
        <v>2105</v>
      </c>
      <c r="C671" t="s">
        <v>2154</v>
      </c>
      <c r="D671" t="s">
        <v>2178</v>
      </c>
      <c r="E671" t="s">
        <v>2179</v>
      </c>
      <c r="F671" t="s">
        <v>2180</v>
      </c>
      <c r="G671">
        <v>5.5</v>
      </c>
      <c r="H671" t="str">
        <f t="shared" si="24"/>
        <v>ABV btwn 4 &amp; 8</v>
      </c>
      <c r="I671">
        <v>50</v>
      </c>
      <c r="J671">
        <v>80</v>
      </c>
      <c r="K671">
        <v>15</v>
      </c>
      <c r="L671">
        <v>20</v>
      </c>
      <c r="M671">
        <v>10</v>
      </c>
      <c r="N671">
        <v>32</v>
      </c>
      <c r="O671">
        <v>13</v>
      </c>
      <c r="P671">
        <v>70</v>
      </c>
      <c r="Q671">
        <v>0</v>
      </c>
      <c r="R671">
        <v>72</v>
      </c>
      <c r="S671">
        <v>52</v>
      </c>
      <c r="T671">
        <v>26</v>
      </c>
      <c r="U671">
        <v>21</v>
      </c>
      <c r="V671">
        <f t="shared" si="23"/>
        <v>331</v>
      </c>
      <c r="W671">
        <v>3.4270830000000001</v>
      </c>
      <c r="X671">
        <v>3.6145830000000001</v>
      </c>
      <c r="Y671">
        <v>3.6145830000000001</v>
      </c>
      <c r="Z671">
        <v>3.5208330000000001</v>
      </c>
      <c r="AB671">
        <v>3.9166669999999999</v>
      </c>
      <c r="AC671">
        <v>48</v>
      </c>
    </row>
    <row r="672" spans="1:29" x14ac:dyDescent="0.2">
      <c r="A672" t="s">
        <v>2181</v>
      </c>
      <c r="B672" t="s">
        <v>2105</v>
      </c>
      <c r="C672" t="s">
        <v>2154</v>
      </c>
      <c r="D672" t="s">
        <v>1396</v>
      </c>
      <c r="E672" t="s">
        <v>2182</v>
      </c>
      <c r="F672" t="s">
        <v>2183</v>
      </c>
      <c r="G672">
        <v>7.4</v>
      </c>
      <c r="H672" t="str">
        <f t="shared" si="24"/>
        <v>ABV btwn 4 &amp; 8</v>
      </c>
      <c r="I672">
        <v>50</v>
      </c>
      <c r="J672">
        <v>80</v>
      </c>
      <c r="K672">
        <v>17</v>
      </c>
      <c r="L672">
        <v>32</v>
      </c>
      <c r="M672">
        <v>12</v>
      </c>
      <c r="N672">
        <v>89</v>
      </c>
      <c r="O672">
        <v>54</v>
      </c>
      <c r="P672">
        <v>84</v>
      </c>
      <c r="Q672">
        <v>0</v>
      </c>
      <c r="R672">
        <v>107</v>
      </c>
      <c r="S672">
        <v>91</v>
      </c>
      <c r="T672">
        <v>31</v>
      </c>
      <c r="U672">
        <v>33</v>
      </c>
      <c r="V672">
        <f t="shared" si="23"/>
        <v>550</v>
      </c>
      <c r="W672">
        <v>4.270492</v>
      </c>
      <c r="X672">
        <v>4.0983609999999997</v>
      </c>
      <c r="Y672">
        <v>4.0327869999999999</v>
      </c>
      <c r="Z672">
        <v>4.1311479999999996</v>
      </c>
      <c r="AB672">
        <v>4.2131150000000002</v>
      </c>
      <c r="AC672">
        <v>61</v>
      </c>
    </row>
    <row r="673" spans="1:29" x14ac:dyDescent="0.2">
      <c r="A673" t="s">
        <v>2184</v>
      </c>
      <c r="B673" t="s">
        <v>2105</v>
      </c>
      <c r="C673" t="s">
        <v>2154</v>
      </c>
      <c r="D673" t="s">
        <v>2185</v>
      </c>
      <c r="E673" t="s">
        <v>2186</v>
      </c>
      <c r="F673" t="s">
        <v>40</v>
      </c>
      <c r="G673">
        <v>8</v>
      </c>
      <c r="H673" t="str">
        <f t="shared" si="24"/>
        <v>ABV btwn 8 &amp;12</v>
      </c>
      <c r="I673">
        <v>50</v>
      </c>
      <c r="J673">
        <v>80</v>
      </c>
      <c r="K673">
        <v>11</v>
      </c>
      <c r="L673">
        <v>34</v>
      </c>
      <c r="M673">
        <v>20</v>
      </c>
      <c r="N673">
        <v>53</v>
      </c>
      <c r="O673">
        <v>50</v>
      </c>
      <c r="P673">
        <v>39</v>
      </c>
      <c r="Q673">
        <v>0</v>
      </c>
      <c r="R673">
        <v>57</v>
      </c>
      <c r="S673">
        <v>78</v>
      </c>
      <c r="T673">
        <v>22</v>
      </c>
      <c r="U673">
        <v>25</v>
      </c>
      <c r="V673">
        <f t="shared" si="23"/>
        <v>389</v>
      </c>
      <c r="W673">
        <v>3.9948100000000002</v>
      </c>
      <c r="X673">
        <v>4.2785469999999997</v>
      </c>
      <c r="Y673">
        <v>4.0155709999999996</v>
      </c>
      <c r="Z673">
        <v>4.081315</v>
      </c>
      <c r="AB673">
        <v>4.0328720000000002</v>
      </c>
      <c r="AC673">
        <v>289</v>
      </c>
    </row>
    <row r="674" spans="1:29" x14ac:dyDescent="0.2">
      <c r="A674" t="s">
        <v>2187</v>
      </c>
      <c r="B674" t="s">
        <v>2105</v>
      </c>
      <c r="C674" t="s">
        <v>2154</v>
      </c>
      <c r="D674" t="s">
        <v>213</v>
      </c>
      <c r="E674" t="s">
        <v>2188</v>
      </c>
      <c r="F674" t="s">
        <v>2189</v>
      </c>
      <c r="G674">
        <v>7</v>
      </c>
      <c r="H674" t="str">
        <f t="shared" si="24"/>
        <v>ABV btwn 4 &amp; 8</v>
      </c>
      <c r="I674">
        <v>50</v>
      </c>
      <c r="J674">
        <v>80</v>
      </c>
      <c r="K674">
        <v>19</v>
      </c>
      <c r="L674">
        <v>35</v>
      </c>
      <c r="M674">
        <v>22</v>
      </c>
      <c r="N674">
        <v>61</v>
      </c>
      <c r="O674">
        <v>55</v>
      </c>
      <c r="P674">
        <v>80</v>
      </c>
      <c r="Q674">
        <v>0</v>
      </c>
      <c r="R674">
        <v>85</v>
      </c>
      <c r="S674">
        <v>76</v>
      </c>
      <c r="T674">
        <v>34</v>
      </c>
      <c r="U674">
        <v>32</v>
      </c>
      <c r="V674">
        <f t="shared" si="23"/>
        <v>499</v>
      </c>
      <c r="W674">
        <v>3.9780000000000002</v>
      </c>
      <c r="X674">
        <v>4.1559999999999997</v>
      </c>
      <c r="Y674">
        <v>3.9660000000000002</v>
      </c>
      <c r="Z674">
        <v>3.976</v>
      </c>
      <c r="AB674">
        <v>3.992</v>
      </c>
      <c r="AC674">
        <v>250</v>
      </c>
    </row>
    <row r="675" spans="1:29" x14ac:dyDescent="0.2">
      <c r="A675" t="s">
        <v>2190</v>
      </c>
      <c r="B675" t="s">
        <v>2105</v>
      </c>
      <c r="C675" t="s">
        <v>2154</v>
      </c>
      <c r="D675" t="s">
        <v>2191</v>
      </c>
      <c r="E675" t="s">
        <v>2192</v>
      </c>
      <c r="F675" t="s">
        <v>2193</v>
      </c>
      <c r="G675">
        <v>8</v>
      </c>
      <c r="H675" t="str">
        <f t="shared" si="24"/>
        <v>ABV btwn 8 &amp;12</v>
      </c>
      <c r="I675">
        <v>50</v>
      </c>
      <c r="J675">
        <v>80</v>
      </c>
      <c r="K675">
        <v>24</v>
      </c>
      <c r="L675">
        <v>47</v>
      </c>
      <c r="M675">
        <v>13</v>
      </c>
      <c r="N675">
        <v>68</v>
      </c>
      <c r="O675">
        <v>45</v>
      </c>
      <c r="P675">
        <v>81</v>
      </c>
      <c r="Q675">
        <v>1</v>
      </c>
      <c r="R675">
        <v>82</v>
      </c>
      <c r="S675">
        <v>99</v>
      </c>
      <c r="T675">
        <v>22</v>
      </c>
      <c r="U675">
        <v>38</v>
      </c>
      <c r="V675">
        <f t="shared" si="23"/>
        <v>520</v>
      </c>
      <c r="W675">
        <v>4.1585369999999999</v>
      </c>
      <c r="X675">
        <v>4.0853659999999996</v>
      </c>
      <c r="Y675">
        <v>4.0731710000000003</v>
      </c>
      <c r="Z675">
        <v>4.2073169999999998</v>
      </c>
      <c r="AB675">
        <v>4.0975609999999998</v>
      </c>
      <c r="AC675">
        <v>41</v>
      </c>
    </row>
    <row r="676" spans="1:29" x14ac:dyDescent="0.2">
      <c r="A676" t="s">
        <v>2194</v>
      </c>
      <c r="B676" t="s">
        <v>2105</v>
      </c>
      <c r="C676" t="s">
        <v>2154</v>
      </c>
      <c r="D676" t="s">
        <v>1164</v>
      </c>
      <c r="E676" t="s">
        <v>2195</v>
      </c>
      <c r="F676" t="s">
        <v>40</v>
      </c>
      <c r="G676">
        <v>6</v>
      </c>
      <c r="H676" t="str">
        <f t="shared" si="24"/>
        <v>ABV btwn 4 &amp; 8</v>
      </c>
      <c r="I676">
        <v>50</v>
      </c>
      <c r="J676">
        <v>80</v>
      </c>
      <c r="K676">
        <v>28</v>
      </c>
      <c r="L676">
        <v>38</v>
      </c>
      <c r="M676">
        <v>9</v>
      </c>
      <c r="N676">
        <v>72</v>
      </c>
      <c r="O676">
        <v>21</v>
      </c>
      <c r="P676">
        <v>89</v>
      </c>
      <c r="Q676">
        <v>0</v>
      </c>
      <c r="R676">
        <v>86</v>
      </c>
      <c r="S676">
        <v>72</v>
      </c>
      <c r="T676">
        <v>28</v>
      </c>
      <c r="U676">
        <v>44</v>
      </c>
      <c r="V676">
        <f t="shared" si="23"/>
        <v>487</v>
      </c>
      <c r="W676">
        <v>4.1538459999999997</v>
      </c>
      <c r="X676">
        <v>4</v>
      </c>
      <c r="Y676">
        <v>3.8076919999999999</v>
      </c>
      <c r="Z676">
        <v>4.0769229999999999</v>
      </c>
      <c r="AB676">
        <v>4.0769229999999999</v>
      </c>
      <c r="AC676">
        <v>13</v>
      </c>
    </row>
    <row r="677" spans="1:29" x14ac:dyDescent="0.2">
      <c r="A677" t="s">
        <v>2196</v>
      </c>
      <c r="B677" t="s">
        <v>2105</v>
      </c>
      <c r="C677" t="s">
        <v>2154</v>
      </c>
      <c r="D677" t="s">
        <v>253</v>
      </c>
      <c r="E677" t="s">
        <v>2197</v>
      </c>
      <c r="F677" t="s">
        <v>2198</v>
      </c>
      <c r="G677">
        <v>9.3699999999999992</v>
      </c>
      <c r="H677" t="str">
        <f t="shared" si="24"/>
        <v>ABV btwn 8 &amp;12</v>
      </c>
      <c r="I677">
        <v>50</v>
      </c>
      <c r="J677">
        <v>80</v>
      </c>
      <c r="K677">
        <v>16</v>
      </c>
      <c r="L677">
        <v>52</v>
      </c>
      <c r="M677">
        <v>27</v>
      </c>
      <c r="N677">
        <v>61</v>
      </c>
      <c r="O677">
        <v>103</v>
      </c>
      <c r="P677">
        <v>78</v>
      </c>
      <c r="Q677">
        <v>0</v>
      </c>
      <c r="R677">
        <v>109</v>
      </c>
      <c r="S677">
        <v>82</v>
      </c>
      <c r="T677">
        <v>31</v>
      </c>
      <c r="U677">
        <v>45</v>
      </c>
      <c r="V677">
        <f t="shared" si="23"/>
        <v>604</v>
      </c>
      <c r="W677">
        <v>3.875</v>
      </c>
      <c r="X677">
        <v>3.8275860000000002</v>
      </c>
      <c r="Y677">
        <v>3.7715519999999998</v>
      </c>
      <c r="Z677">
        <v>3.8405170000000002</v>
      </c>
      <c r="AB677">
        <v>3.8017240000000001</v>
      </c>
      <c r="AC677">
        <v>116</v>
      </c>
    </row>
    <row r="678" spans="1:29" x14ac:dyDescent="0.2">
      <c r="A678" t="s">
        <v>2199</v>
      </c>
      <c r="B678" t="s">
        <v>2105</v>
      </c>
      <c r="C678" t="s">
        <v>2154</v>
      </c>
      <c r="D678" t="s">
        <v>1702</v>
      </c>
      <c r="E678" t="s">
        <v>2200</v>
      </c>
      <c r="F678" t="s">
        <v>40</v>
      </c>
      <c r="G678">
        <v>6.5</v>
      </c>
      <c r="H678" t="str">
        <f t="shared" si="24"/>
        <v>ABV btwn 4 &amp; 8</v>
      </c>
      <c r="I678">
        <v>50</v>
      </c>
      <c r="J678">
        <v>80</v>
      </c>
      <c r="K678">
        <v>7</v>
      </c>
      <c r="L678">
        <v>11</v>
      </c>
      <c r="M678">
        <v>9</v>
      </c>
      <c r="N678">
        <v>55</v>
      </c>
      <c r="O678">
        <v>24</v>
      </c>
      <c r="P678">
        <v>41</v>
      </c>
      <c r="Q678">
        <v>0</v>
      </c>
      <c r="R678">
        <v>41</v>
      </c>
      <c r="S678">
        <v>73</v>
      </c>
      <c r="T678">
        <v>6</v>
      </c>
      <c r="U678">
        <v>17</v>
      </c>
      <c r="V678">
        <f t="shared" si="23"/>
        <v>284</v>
      </c>
      <c r="W678">
        <v>3.8928569999999998</v>
      </c>
      <c r="X678">
        <v>4.0476190000000001</v>
      </c>
      <c r="Y678">
        <v>3.8690479999999998</v>
      </c>
      <c r="Z678">
        <v>3.8809520000000002</v>
      </c>
      <c r="AB678">
        <v>3.8690479999999998</v>
      </c>
      <c r="AC678">
        <v>42</v>
      </c>
    </row>
    <row r="679" spans="1:29" x14ac:dyDescent="0.2">
      <c r="A679" t="s">
        <v>2201</v>
      </c>
      <c r="B679" t="s">
        <v>2105</v>
      </c>
      <c r="C679" t="s">
        <v>2154</v>
      </c>
      <c r="D679" t="s">
        <v>802</v>
      </c>
      <c r="E679" t="s">
        <v>2202</v>
      </c>
      <c r="F679" t="s">
        <v>40</v>
      </c>
      <c r="G679">
        <v>8.3000000000000007</v>
      </c>
      <c r="H679" t="str">
        <f t="shared" si="24"/>
        <v>ABV btwn 8 &amp;12</v>
      </c>
      <c r="I679">
        <v>50</v>
      </c>
      <c r="J679">
        <v>80</v>
      </c>
      <c r="K679">
        <v>9</v>
      </c>
      <c r="L679">
        <v>22</v>
      </c>
      <c r="M679">
        <v>20</v>
      </c>
      <c r="N679">
        <v>39</v>
      </c>
      <c r="O679">
        <v>38</v>
      </c>
      <c r="P679">
        <v>38</v>
      </c>
      <c r="Q679">
        <v>0</v>
      </c>
      <c r="R679">
        <v>39</v>
      </c>
      <c r="S679">
        <v>56</v>
      </c>
      <c r="T679">
        <v>21</v>
      </c>
      <c r="U679">
        <v>39</v>
      </c>
      <c r="V679">
        <f t="shared" si="23"/>
        <v>321</v>
      </c>
      <c r="W679">
        <v>3.5954549999999998</v>
      </c>
      <c r="X679">
        <v>3.9818180000000001</v>
      </c>
      <c r="Y679">
        <v>3.6818179999999998</v>
      </c>
      <c r="Z679">
        <v>3.6727270000000001</v>
      </c>
      <c r="AB679">
        <v>3.7272729999999998</v>
      </c>
      <c r="AC679">
        <v>110</v>
      </c>
    </row>
    <row r="680" spans="1:29" x14ac:dyDescent="0.2">
      <c r="A680" t="s">
        <v>2203</v>
      </c>
      <c r="B680" t="s">
        <v>2105</v>
      </c>
      <c r="C680" t="s">
        <v>2154</v>
      </c>
      <c r="D680" t="s">
        <v>1551</v>
      </c>
      <c r="E680" t="s">
        <v>2204</v>
      </c>
      <c r="F680" t="s">
        <v>2205</v>
      </c>
      <c r="G680">
        <v>10.6</v>
      </c>
      <c r="H680" t="str">
        <f t="shared" si="24"/>
        <v>ABV btwn 8 &amp;12</v>
      </c>
      <c r="I680">
        <v>50</v>
      </c>
      <c r="J680">
        <v>80</v>
      </c>
      <c r="K680">
        <v>28</v>
      </c>
      <c r="L680">
        <v>56</v>
      </c>
      <c r="M680">
        <v>23</v>
      </c>
      <c r="N680">
        <v>65</v>
      </c>
      <c r="O680">
        <v>74</v>
      </c>
      <c r="P680">
        <v>107</v>
      </c>
      <c r="Q680">
        <v>3</v>
      </c>
      <c r="R680">
        <v>130</v>
      </c>
      <c r="S680">
        <v>79</v>
      </c>
      <c r="T680">
        <v>22</v>
      </c>
      <c r="U680">
        <v>31</v>
      </c>
      <c r="V680">
        <f t="shared" si="23"/>
        <v>618</v>
      </c>
      <c r="W680">
        <v>4.1320750000000004</v>
      </c>
      <c r="X680">
        <v>4.1320750000000004</v>
      </c>
      <c r="Y680">
        <v>4.0188680000000003</v>
      </c>
      <c r="Z680">
        <v>4.0566040000000001</v>
      </c>
      <c r="AB680">
        <v>3.924528</v>
      </c>
      <c r="AC680">
        <v>53</v>
      </c>
    </row>
    <row r="681" spans="1:29" x14ac:dyDescent="0.2">
      <c r="A681" t="s">
        <v>2206</v>
      </c>
      <c r="B681" t="s">
        <v>2105</v>
      </c>
      <c r="C681" t="s">
        <v>2154</v>
      </c>
      <c r="D681" t="s">
        <v>336</v>
      </c>
      <c r="E681" t="s">
        <v>2207</v>
      </c>
      <c r="F681" t="s">
        <v>2208</v>
      </c>
      <c r="G681">
        <v>9</v>
      </c>
      <c r="H681" t="str">
        <f t="shared" si="24"/>
        <v>ABV btwn 8 &amp;12</v>
      </c>
      <c r="I681">
        <v>50</v>
      </c>
      <c r="J681">
        <v>80</v>
      </c>
      <c r="K681">
        <v>14</v>
      </c>
      <c r="L681">
        <v>64</v>
      </c>
      <c r="M681">
        <v>36</v>
      </c>
      <c r="N681">
        <v>61</v>
      </c>
      <c r="O681">
        <v>82</v>
      </c>
      <c r="P681">
        <v>76</v>
      </c>
      <c r="Q681">
        <v>1</v>
      </c>
      <c r="R681">
        <v>111</v>
      </c>
      <c r="S681">
        <v>73</v>
      </c>
      <c r="T681">
        <v>35</v>
      </c>
      <c r="U681">
        <v>44</v>
      </c>
      <c r="V681">
        <f t="shared" si="23"/>
        <v>597</v>
      </c>
      <c r="W681">
        <v>3.9142860000000002</v>
      </c>
      <c r="X681">
        <v>3.8523809999999998</v>
      </c>
      <c r="Y681">
        <v>3.8333330000000001</v>
      </c>
      <c r="Z681">
        <v>3.8761899999999998</v>
      </c>
      <c r="AB681">
        <v>3.842857</v>
      </c>
      <c r="AC681">
        <v>105</v>
      </c>
    </row>
    <row r="682" spans="1:29" x14ac:dyDescent="0.2">
      <c r="A682" t="s">
        <v>2209</v>
      </c>
      <c r="B682" t="s">
        <v>2105</v>
      </c>
      <c r="C682" t="s">
        <v>2154</v>
      </c>
      <c r="D682" t="s">
        <v>442</v>
      </c>
      <c r="E682" t="s">
        <v>2210</v>
      </c>
      <c r="F682" t="s">
        <v>2211</v>
      </c>
      <c r="G682">
        <v>10.199999999999999</v>
      </c>
      <c r="H682" t="str">
        <f t="shared" si="24"/>
        <v>ABV btwn 8 &amp;12</v>
      </c>
      <c r="I682">
        <v>50</v>
      </c>
      <c r="J682">
        <v>80</v>
      </c>
      <c r="K682">
        <v>20</v>
      </c>
      <c r="L682">
        <v>32</v>
      </c>
      <c r="M682">
        <v>25</v>
      </c>
      <c r="N682">
        <v>86</v>
      </c>
      <c r="O682">
        <v>63</v>
      </c>
      <c r="P682">
        <v>85</v>
      </c>
      <c r="Q682">
        <v>0</v>
      </c>
      <c r="R682">
        <v>130</v>
      </c>
      <c r="S682">
        <v>108</v>
      </c>
      <c r="T682">
        <v>29</v>
      </c>
      <c r="U682">
        <v>40</v>
      </c>
      <c r="V682">
        <f t="shared" si="23"/>
        <v>618</v>
      </c>
      <c r="W682">
        <v>4</v>
      </c>
      <c r="X682">
        <v>4</v>
      </c>
      <c r="Y682">
        <v>4</v>
      </c>
      <c r="Z682">
        <v>4</v>
      </c>
      <c r="AB682">
        <v>3.75</v>
      </c>
      <c r="AC682">
        <v>2</v>
      </c>
    </row>
    <row r="683" spans="1:29" x14ac:dyDescent="0.2">
      <c r="A683" t="s">
        <v>2212</v>
      </c>
      <c r="B683" t="s">
        <v>2105</v>
      </c>
      <c r="C683" t="s">
        <v>2154</v>
      </c>
      <c r="D683" t="s">
        <v>298</v>
      </c>
      <c r="E683" t="s">
        <v>2213</v>
      </c>
      <c r="F683" t="s">
        <v>40</v>
      </c>
      <c r="G683">
        <v>6</v>
      </c>
      <c r="H683" t="str">
        <f t="shared" si="24"/>
        <v>ABV btwn 4 &amp; 8</v>
      </c>
      <c r="I683">
        <v>50</v>
      </c>
      <c r="J683">
        <v>80</v>
      </c>
      <c r="K683">
        <v>30</v>
      </c>
      <c r="L683">
        <v>46</v>
      </c>
      <c r="M683">
        <v>14</v>
      </c>
      <c r="N683">
        <v>76</v>
      </c>
      <c r="O683">
        <v>30</v>
      </c>
      <c r="P683">
        <v>61</v>
      </c>
      <c r="Q683">
        <v>0</v>
      </c>
      <c r="R683">
        <v>77</v>
      </c>
      <c r="S683">
        <v>115</v>
      </c>
      <c r="T683">
        <v>56</v>
      </c>
      <c r="U683">
        <v>36</v>
      </c>
      <c r="V683">
        <f t="shared" si="23"/>
        <v>541</v>
      </c>
      <c r="W683">
        <v>4.2083329999999997</v>
      </c>
      <c r="X683">
        <v>3.875</v>
      </c>
      <c r="Y683">
        <v>3.8333330000000001</v>
      </c>
      <c r="Z683">
        <v>3.9166669999999999</v>
      </c>
      <c r="AB683">
        <v>3.9583330000000001</v>
      </c>
      <c r="AC683">
        <v>12</v>
      </c>
    </row>
    <row r="684" spans="1:29" x14ac:dyDescent="0.2">
      <c r="A684" t="s">
        <v>2214</v>
      </c>
      <c r="B684" t="s">
        <v>2105</v>
      </c>
      <c r="C684" t="s">
        <v>2154</v>
      </c>
      <c r="D684" t="s">
        <v>2215</v>
      </c>
      <c r="E684" t="s">
        <v>2216</v>
      </c>
      <c r="F684" t="s">
        <v>40</v>
      </c>
      <c r="G684">
        <v>9</v>
      </c>
      <c r="H684" t="str">
        <f t="shared" si="24"/>
        <v>ABV btwn 8 &amp;12</v>
      </c>
      <c r="I684">
        <v>50</v>
      </c>
      <c r="J684">
        <v>80</v>
      </c>
      <c r="K684">
        <v>21</v>
      </c>
      <c r="L684">
        <v>35</v>
      </c>
      <c r="M684">
        <v>25</v>
      </c>
      <c r="N684">
        <v>57</v>
      </c>
      <c r="O684">
        <v>34</v>
      </c>
      <c r="P684">
        <v>68</v>
      </c>
      <c r="Q684">
        <v>1</v>
      </c>
      <c r="R684">
        <v>73</v>
      </c>
      <c r="S684">
        <v>102</v>
      </c>
      <c r="T684">
        <v>37</v>
      </c>
      <c r="U684">
        <v>37</v>
      </c>
      <c r="V684">
        <f t="shared" si="23"/>
        <v>490</v>
      </c>
      <c r="W684">
        <v>4.0599999999999996</v>
      </c>
      <c r="X684">
        <v>3.96</v>
      </c>
      <c r="Y684">
        <v>3.86</v>
      </c>
      <c r="Z684">
        <v>3.93</v>
      </c>
      <c r="AB684">
        <v>3.87</v>
      </c>
      <c r="AC684">
        <v>50</v>
      </c>
    </row>
    <row r="685" spans="1:29" x14ac:dyDescent="0.2">
      <c r="A685" t="s">
        <v>2217</v>
      </c>
      <c r="B685" t="s">
        <v>2105</v>
      </c>
      <c r="C685" t="s">
        <v>2154</v>
      </c>
      <c r="D685" t="s">
        <v>2218</v>
      </c>
      <c r="E685" t="s">
        <v>2219</v>
      </c>
      <c r="F685" t="s">
        <v>2220</v>
      </c>
      <c r="G685">
        <v>6.25</v>
      </c>
      <c r="H685" t="str">
        <f t="shared" si="24"/>
        <v>ABV btwn 4 &amp; 8</v>
      </c>
      <c r="I685">
        <v>50</v>
      </c>
      <c r="J685">
        <v>80</v>
      </c>
      <c r="K685">
        <v>30</v>
      </c>
      <c r="L685">
        <v>43</v>
      </c>
      <c r="M685">
        <v>15</v>
      </c>
      <c r="N685">
        <v>105</v>
      </c>
      <c r="O685">
        <v>56</v>
      </c>
      <c r="P685">
        <v>61</v>
      </c>
      <c r="Q685">
        <v>2</v>
      </c>
      <c r="R685">
        <v>69</v>
      </c>
      <c r="S685">
        <v>121</v>
      </c>
      <c r="T685">
        <v>14</v>
      </c>
      <c r="U685">
        <v>58</v>
      </c>
      <c r="V685">
        <f t="shared" si="23"/>
        <v>574</v>
      </c>
      <c r="W685">
        <v>3.829545</v>
      </c>
      <c r="X685">
        <v>3.875</v>
      </c>
      <c r="Y685">
        <v>3.75</v>
      </c>
      <c r="Z685">
        <v>3.875</v>
      </c>
      <c r="AB685">
        <v>3.875</v>
      </c>
      <c r="AC685">
        <v>44</v>
      </c>
    </row>
    <row r="686" spans="1:29" x14ac:dyDescent="0.2">
      <c r="A686" t="s">
        <v>2221</v>
      </c>
      <c r="B686" t="s">
        <v>2105</v>
      </c>
      <c r="C686" t="s">
        <v>2154</v>
      </c>
      <c r="D686" t="s">
        <v>2222</v>
      </c>
      <c r="E686" t="s">
        <v>2223</v>
      </c>
      <c r="F686" t="s">
        <v>40</v>
      </c>
      <c r="G686">
        <v>8</v>
      </c>
      <c r="H686" t="str">
        <f t="shared" si="24"/>
        <v>ABV btwn 8 &amp;12</v>
      </c>
      <c r="I686">
        <v>50</v>
      </c>
      <c r="J686">
        <v>80</v>
      </c>
      <c r="K686">
        <v>18</v>
      </c>
      <c r="L686">
        <v>40</v>
      </c>
      <c r="M686">
        <v>21</v>
      </c>
      <c r="N686">
        <v>71</v>
      </c>
      <c r="O686">
        <v>66</v>
      </c>
      <c r="P686">
        <v>84</v>
      </c>
      <c r="Q686">
        <v>1</v>
      </c>
      <c r="R686">
        <v>95</v>
      </c>
      <c r="S686">
        <v>87</v>
      </c>
      <c r="T686">
        <v>25</v>
      </c>
      <c r="U686">
        <v>44</v>
      </c>
      <c r="V686">
        <f t="shared" si="23"/>
        <v>552</v>
      </c>
      <c r="W686">
        <v>3.6363639999999999</v>
      </c>
      <c r="X686">
        <v>3.8535349999999999</v>
      </c>
      <c r="Y686">
        <v>3.60101</v>
      </c>
      <c r="Z686">
        <v>3.5505049999999998</v>
      </c>
      <c r="AB686">
        <v>3.5656569999999999</v>
      </c>
      <c r="AC686">
        <v>99</v>
      </c>
    </row>
    <row r="687" spans="1:29" x14ac:dyDescent="0.2">
      <c r="A687" t="s">
        <v>2224</v>
      </c>
      <c r="B687" t="s">
        <v>2105</v>
      </c>
      <c r="C687" t="s">
        <v>2154</v>
      </c>
      <c r="D687" t="s">
        <v>2225</v>
      </c>
      <c r="E687" t="s">
        <v>2226</v>
      </c>
      <c r="F687" t="s">
        <v>2227</v>
      </c>
      <c r="G687">
        <v>7.7</v>
      </c>
      <c r="H687" t="str">
        <f t="shared" si="24"/>
        <v>ABV btwn 4 &amp; 8</v>
      </c>
      <c r="I687">
        <v>50</v>
      </c>
      <c r="J687">
        <v>80</v>
      </c>
      <c r="K687">
        <v>22</v>
      </c>
      <c r="L687">
        <v>44</v>
      </c>
      <c r="M687">
        <v>17</v>
      </c>
      <c r="N687">
        <v>62</v>
      </c>
      <c r="O687">
        <v>66</v>
      </c>
      <c r="P687">
        <v>55</v>
      </c>
      <c r="Q687">
        <v>2</v>
      </c>
      <c r="R687">
        <v>70</v>
      </c>
      <c r="S687">
        <v>79</v>
      </c>
      <c r="T687">
        <v>26</v>
      </c>
      <c r="U687">
        <v>60</v>
      </c>
      <c r="V687">
        <f t="shared" si="23"/>
        <v>503</v>
      </c>
      <c r="W687">
        <v>3.9893619999999999</v>
      </c>
      <c r="X687">
        <v>4.1063830000000001</v>
      </c>
      <c r="Y687">
        <v>3.7872340000000002</v>
      </c>
      <c r="Z687">
        <v>3.8936169999999999</v>
      </c>
      <c r="AB687">
        <v>3.9680849999999999</v>
      </c>
      <c r="AC687">
        <v>47</v>
      </c>
    </row>
    <row r="688" spans="1:29" x14ac:dyDescent="0.2">
      <c r="A688" t="s">
        <v>2228</v>
      </c>
      <c r="B688" t="s">
        <v>2105</v>
      </c>
      <c r="C688" t="s">
        <v>2154</v>
      </c>
      <c r="D688" t="s">
        <v>336</v>
      </c>
      <c r="E688" t="s">
        <v>2229</v>
      </c>
      <c r="F688" t="s">
        <v>2230</v>
      </c>
      <c r="G688">
        <v>10.25</v>
      </c>
      <c r="H688" t="str">
        <f t="shared" si="24"/>
        <v>ABV btwn 8 &amp;12</v>
      </c>
      <c r="I688">
        <v>50</v>
      </c>
      <c r="J688">
        <v>80</v>
      </c>
      <c r="K688">
        <v>29</v>
      </c>
      <c r="L688">
        <v>76</v>
      </c>
      <c r="M688">
        <v>77</v>
      </c>
      <c r="N688">
        <v>89</v>
      </c>
      <c r="O688">
        <v>145</v>
      </c>
      <c r="P688">
        <v>77</v>
      </c>
      <c r="Q688">
        <v>0</v>
      </c>
      <c r="R688">
        <v>111</v>
      </c>
      <c r="S688">
        <v>132</v>
      </c>
      <c r="T688">
        <v>58</v>
      </c>
      <c r="U688">
        <v>100</v>
      </c>
      <c r="V688">
        <f t="shared" si="23"/>
        <v>894</v>
      </c>
      <c r="W688">
        <v>4.1428570000000002</v>
      </c>
      <c r="X688">
        <v>4.0833329999999997</v>
      </c>
      <c r="Y688">
        <v>4.0595239999999997</v>
      </c>
      <c r="Z688">
        <v>4.1428570000000002</v>
      </c>
      <c r="AB688">
        <v>4.0476190000000001</v>
      </c>
      <c r="AC688">
        <v>42</v>
      </c>
    </row>
    <row r="689" spans="1:29" x14ac:dyDescent="0.2">
      <c r="A689" t="s">
        <v>2231</v>
      </c>
      <c r="B689" t="s">
        <v>2105</v>
      </c>
      <c r="C689" t="s">
        <v>2232</v>
      </c>
      <c r="D689" t="s">
        <v>223</v>
      </c>
      <c r="E689" t="s">
        <v>2233</v>
      </c>
      <c r="F689" t="s">
        <v>2234</v>
      </c>
      <c r="G689">
        <v>6.8</v>
      </c>
      <c r="H689" t="str">
        <f t="shared" si="24"/>
        <v>ABV btwn 4 &amp; 8</v>
      </c>
      <c r="I689">
        <v>50</v>
      </c>
      <c r="J689">
        <v>70</v>
      </c>
      <c r="K689">
        <v>14</v>
      </c>
      <c r="L689">
        <v>50</v>
      </c>
      <c r="M689">
        <v>7</v>
      </c>
      <c r="N689">
        <v>95</v>
      </c>
      <c r="O689">
        <v>23</v>
      </c>
      <c r="P689">
        <v>19</v>
      </c>
      <c r="Q689">
        <v>0</v>
      </c>
      <c r="R689">
        <v>20</v>
      </c>
      <c r="S689">
        <v>92</v>
      </c>
      <c r="T689">
        <v>11</v>
      </c>
      <c r="U689">
        <v>91</v>
      </c>
      <c r="V689">
        <f t="shared" si="23"/>
        <v>422</v>
      </c>
      <c r="W689">
        <v>3.6545990000000002</v>
      </c>
      <c r="X689">
        <v>4.0244619999999998</v>
      </c>
      <c r="Y689">
        <v>3.6477499999999998</v>
      </c>
      <c r="Z689">
        <v>3.6105680000000002</v>
      </c>
      <c r="AB689">
        <v>3.6966730000000001</v>
      </c>
      <c r="AC689">
        <v>511</v>
      </c>
    </row>
    <row r="690" spans="1:29" x14ac:dyDescent="0.2">
      <c r="A690" t="s">
        <v>2235</v>
      </c>
      <c r="B690" t="s">
        <v>2105</v>
      </c>
      <c r="C690" t="s">
        <v>2232</v>
      </c>
      <c r="D690" t="s">
        <v>76</v>
      </c>
      <c r="E690" t="s">
        <v>2236</v>
      </c>
      <c r="F690" t="s">
        <v>2237</v>
      </c>
      <c r="G690">
        <v>8.6999999999999993</v>
      </c>
      <c r="H690" t="str">
        <f t="shared" si="24"/>
        <v>ABV btwn 8 &amp;12</v>
      </c>
      <c r="I690">
        <v>50</v>
      </c>
      <c r="J690">
        <v>70</v>
      </c>
      <c r="K690">
        <v>10</v>
      </c>
      <c r="L690">
        <v>54</v>
      </c>
      <c r="M690">
        <v>17</v>
      </c>
      <c r="N690">
        <v>103</v>
      </c>
      <c r="O690">
        <v>52</v>
      </c>
      <c r="P690">
        <v>43</v>
      </c>
      <c r="Q690">
        <v>0</v>
      </c>
      <c r="R690">
        <v>61</v>
      </c>
      <c r="S690">
        <v>103</v>
      </c>
      <c r="T690">
        <v>10</v>
      </c>
      <c r="U690">
        <v>85</v>
      </c>
      <c r="V690">
        <f t="shared" si="23"/>
        <v>538</v>
      </c>
      <c r="W690">
        <v>3.9118520000000001</v>
      </c>
      <c r="X690">
        <v>4.1229630000000004</v>
      </c>
      <c r="Y690">
        <v>3.945926</v>
      </c>
      <c r="Z690">
        <v>3.985185</v>
      </c>
      <c r="AB690">
        <v>3.8770370000000001</v>
      </c>
      <c r="AC690">
        <v>675</v>
      </c>
    </row>
    <row r="691" spans="1:29" x14ac:dyDescent="0.2">
      <c r="A691" t="s">
        <v>2238</v>
      </c>
      <c r="B691" t="s">
        <v>2105</v>
      </c>
      <c r="C691" t="s">
        <v>2232</v>
      </c>
      <c r="D691" t="s">
        <v>1695</v>
      </c>
      <c r="E691" t="s">
        <v>2239</v>
      </c>
      <c r="F691" t="s">
        <v>2240</v>
      </c>
      <c r="G691">
        <v>6.2</v>
      </c>
      <c r="H691" t="str">
        <f t="shared" si="24"/>
        <v>ABV btwn 4 &amp; 8</v>
      </c>
      <c r="I691">
        <v>50</v>
      </c>
      <c r="J691">
        <v>70</v>
      </c>
      <c r="K691">
        <v>11</v>
      </c>
      <c r="L691">
        <v>51</v>
      </c>
      <c r="M691">
        <v>16</v>
      </c>
      <c r="N691">
        <v>82</v>
      </c>
      <c r="O691">
        <v>48</v>
      </c>
      <c r="P691">
        <v>20</v>
      </c>
      <c r="Q691">
        <v>0</v>
      </c>
      <c r="R691">
        <v>19</v>
      </c>
      <c r="S691">
        <v>91</v>
      </c>
      <c r="T691">
        <v>6</v>
      </c>
      <c r="U691">
        <v>78</v>
      </c>
      <c r="V691">
        <f t="shared" si="23"/>
        <v>422</v>
      </c>
      <c r="W691">
        <v>3.699541</v>
      </c>
      <c r="X691">
        <v>4.002294</v>
      </c>
      <c r="Y691">
        <v>3.6422020000000002</v>
      </c>
      <c r="Z691">
        <v>3.6651379999999998</v>
      </c>
      <c r="AB691">
        <v>3.699541</v>
      </c>
      <c r="AC691">
        <v>218</v>
      </c>
    </row>
    <row r="692" spans="1:29" x14ac:dyDescent="0.2">
      <c r="A692" t="s">
        <v>2241</v>
      </c>
      <c r="B692" t="s">
        <v>2105</v>
      </c>
      <c r="C692" t="s">
        <v>2232</v>
      </c>
      <c r="D692" t="s">
        <v>2242</v>
      </c>
      <c r="E692" t="s">
        <v>2243</v>
      </c>
      <c r="F692" t="s">
        <v>40</v>
      </c>
      <c r="G692">
        <v>7</v>
      </c>
      <c r="H692" t="str">
        <f t="shared" si="24"/>
        <v>ABV btwn 4 &amp; 8</v>
      </c>
      <c r="I692">
        <v>50</v>
      </c>
      <c r="J692">
        <v>70</v>
      </c>
      <c r="K692">
        <v>11</v>
      </c>
      <c r="L692">
        <v>45</v>
      </c>
      <c r="M692">
        <v>14</v>
      </c>
      <c r="N692">
        <v>82</v>
      </c>
      <c r="O692">
        <v>33</v>
      </c>
      <c r="P692">
        <v>9</v>
      </c>
      <c r="Q692">
        <v>0</v>
      </c>
      <c r="R692">
        <v>9</v>
      </c>
      <c r="S692">
        <v>87</v>
      </c>
      <c r="T692">
        <v>5</v>
      </c>
      <c r="U692">
        <v>70</v>
      </c>
      <c r="V692">
        <f t="shared" si="23"/>
        <v>365</v>
      </c>
      <c r="W692">
        <v>3.927165</v>
      </c>
      <c r="X692">
        <v>4.1240160000000001</v>
      </c>
      <c r="Y692">
        <v>3.8759839999999999</v>
      </c>
      <c r="Z692">
        <v>3.9370080000000001</v>
      </c>
      <c r="AB692">
        <v>3.8858269999999999</v>
      </c>
      <c r="AC692">
        <v>254</v>
      </c>
    </row>
    <row r="693" spans="1:29" x14ac:dyDescent="0.2">
      <c r="A693" t="s">
        <v>2244</v>
      </c>
      <c r="B693" t="s">
        <v>2105</v>
      </c>
      <c r="C693" t="s">
        <v>2232</v>
      </c>
      <c r="D693" t="s">
        <v>325</v>
      </c>
      <c r="E693" t="s">
        <v>2245</v>
      </c>
      <c r="F693" t="s">
        <v>2246</v>
      </c>
      <c r="G693">
        <v>6.9</v>
      </c>
      <c r="H693" t="str">
        <f t="shared" si="24"/>
        <v>ABV btwn 4 &amp; 8</v>
      </c>
      <c r="I693">
        <v>50</v>
      </c>
      <c r="J693">
        <v>70</v>
      </c>
      <c r="K693">
        <v>15</v>
      </c>
      <c r="L693">
        <v>82</v>
      </c>
      <c r="M693">
        <v>17</v>
      </c>
      <c r="N693">
        <v>144</v>
      </c>
      <c r="O693">
        <v>58</v>
      </c>
      <c r="P693">
        <v>64</v>
      </c>
      <c r="Q693">
        <v>0</v>
      </c>
      <c r="R693">
        <v>86</v>
      </c>
      <c r="S693">
        <v>133</v>
      </c>
      <c r="T693">
        <v>12</v>
      </c>
      <c r="U693">
        <v>115</v>
      </c>
      <c r="V693">
        <f t="shared" si="23"/>
        <v>726</v>
      </c>
      <c r="W693">
        <v>4.0259900000000002</v>
      </c>
      <c r="X693">
        <v>4.1472769999999999</v>
      </c>
      <c r="Y693">
        <v>3.9393560000000001</v>
      </c>
      <c r="Z693">
        <v>4.1014850000000003</v>
      </c>
      <c r="AB693">
        <v>4.0334159999999999</v>
      </c>
      <c r="AC693">
        <v>404</v>
      </c>
    </row>
    <row r="694" spans="1:29" x14ac:dyDescent="0.2">
      <c r="A694" t="s">
        <v>2247</v>
      </c>
      <c r="B694" t="s">
        <v>2105</v>
      </c>
      <c r="C694" t="s">
        <v>2232</v>
      </c>
      <c r="D694" t="s">
        <v>868</v>
      </c>
      <c r="E694" t="s">
        <v>2248</v>
      </c>
      <c r="F694" t="s">
        <v>2249</v>
      </c>
      <c r="G694">
        <v>7.5</v>
      </c>
      <c r="H694" t="str">
        <f t="shared" si="24"/>
        <v>ABV btwn 4 &amp; 8</v>
      </c>
      <c r="I694">
        <v>50</v>
      </c>
      <c r="J694">
        <v>70</v>
      </c>
      <c r="K694">
        <v>14</v>
      </c>
      <c r="L694">
        <v>63</v>
      </c>
      <c r="M694">
        <v>7</v>
      </c>
      <c r="N694">
        <v>68</v>
      </c>
      <c r="O694">
        <v>44</v>
      </c>
      <c r="P694">
        <v>7</v>
      </c>
      <c r="Q694">
        <v>0</v>
      </c>
      <c r="R694">
        <v>13</v>
      </c>
      <c r="S694">
        <v>53</v>
      </c>
      <c r="T694">
        <v>9</v>
      </c>
      <c r="U694">
        <v>101</v>
      </c>
      <c r="V694">
        <f t="shared" si="23"/>
        <v>379</v>
      </c>
      <c r="W694">
        <v>3.9809619999999999</v>
      </c>
      <c r="X694">
        <v>4.1312629999999997</v>
      </c>
      <c r="Y694">
        <v>3.936874</v>
      </c>
      <c r="Z694">
        <v>4.0581160000000001</v>
      </c>
      <c r="AB694">
        <v>3.931864</v>
      </c>
      <c r="AC694">
        <v>499</v>
      </c>
    </row>
    <row r="695" spans="1:29" x14ac:dyDescent="0.2">
      <c r="A695" t="s">
        <v>2250</v>
      </c>
      <c r="B695" t="s">
        <v>2105</v>
      </c>
      <c r="C695" t="s">
        <v>2232</v>
      </c>
      <c r="D695" t="s">
        <v>48</v>
      </c>
      <c r="E695" t="s">
        <v>2251</v>
      </c>
      <c r="F695" t="s">
        <v>2252</v>
      </c>
      <c r="G695">
        <v>6.5</v>
      </c>
      <c r="H695" t="str">
        <f t="shared" si="24"/>
        <v>ABV btwn 4 &amp; 8</v>
      </c>
      <c r="I695">
        <v>50</v>
      </c>
      <c r="J695">
        <v>70</v>
      </c>
      <c r="K695">
        <v>11</v>
      </c>
      <c r="L695">
        <v>45</v>
      </c>
      <c r="M695">
        <v>12</v>
      </c>
      <c r="N695">
        <v>84</v>
      </c>
      <c r="O695">
        <v>29</v>
      </c>
      <c r="P695">
        <v>18</v>
      </c>
      <c r="Q695">
        <v>0</v>
      </c>
      <c r="R695">
        <v>15</v>
      </c>
      <c r="S695">
        <v>93</v>
      </c>
      <c r="T695">
        <v>8</v>
      </c>
      <c r="U695">
        <v>73</v>
      </c>
      <c r="V695">
        <f t="shared" si="23"/>
        <v>388</v>
      </c>
      <c r="W695">
        <v>3.7610440000000001</v>
      </c>
      <c r="X695">
        <v>3.9658630000000001</v>
      </c>
      <c r="Y695">
        <v>3.7610440000000001</v>
      </c>
      <c r="Z695">
        <v>3.807229</v>
      </c>
      <c r="AB695">
        <v>3.8453819999999999</v>
      </c>
      <c r="AC695">
        <v>249</v>
      </c>
    </row>
    <row r="696" spans="1:29" x14ac:dyDescent="0.2">
      <c r="A696" t="s">
        <v>2253</v>
      </c>
      <c r="B696" t="s">
        <v>2105</v>
      </c>
      <c r="C696" t="s">
        <v>2232</v>
      </c>
      <c r="D696" t="s">
        <v>690</v>
      </c>
      <c r="E696" t="s">
        <v>2254</v>
      </c>
      <c r="F696" t="s">
        <v>40</v>
      </c>
      <c r="G696">
        <v>7.25</v>
      </c>
      <c r="H696" t="str">
        <f t="shared" si="24"/>
        <v>ABV btwn 4 &amp; 8</v>
      </c>
      <c r="I696">
        <v>50</v>
      </c>
      <c r="J696">
        <v>70</v>
      </c>
      <c r="K696">
        <v>20</v>
      </c>
      <c r="L696">
        <v>94</v>
      </c>
      <c r="M696">
        <v>23</v>
      </c>
      <c r="N696">
        <v>145</v>
      </c>
      <c r="O696">
        <v>71</v>
      </c>
      <c r="P696">
        <v>42</v>
      </c>
      <c r="Q696">
        <v>0</v>
      </c>
      <c r="R696">
        <v>70</v>
      </c>
      <c r="S696">
        <v>140</v>
      </c>
      <c r="T696">
        <v>11</v>
      </c>
      <c r="U696">
        <v>121</v>
      </c>
      <c r="V696">
        <f t="shared" si="23"/>
        <v>737</v>
      </c>
      <c r="W696">
        <v>3.7682929999999999</v>
      </c>
      <c r="X696">
        <v>4.0040649999999998</v>
      </c>
      <c r="Y696">
        <v>3.8414630000000001</v>
      </c>
      <c r="Z696">
        <v>3.9349590000000001</v>
      </c>
      <c r="AB696">
        <v>3.8617889999999999</v>
      </c>
      <c r="AC696">
        <v>123</v>
      </c>
    </row>
    <row r="697" spans="1:29" x14ac:dyDescent="0.2">
      <c r="A697" t="s">
        <v>2255</v>
      </c>
      <c r="B697" t="s">
        <v>2105</v>
      </c>
      <c r="C697" t="s">
        <v>2232</v>
      </c>
      <c r="D697" t="s">
        <v>2256</v>
      </c>
      <c r="E697" t="s">
        <v>2257</v>
      </c>
      <c r="F697" t="s">
        <v>40</v>
      </c>
      <c r="G697">
        <v>7.6</v>
      </c>
      <c r="H697" t="str">
        <f t="shared" si="24"/>
        <v>ABV btwn 4 &amp; 8</v>
      </c>
      <c r="I697">
        <v>50</v>
      </c>
      <c r="J697">
        <v>70</v>
      </c>
      <c r="K697">
        <v>7</v>
      </c>
      <c r="L697">
        <v>45</v>
      </c>
      <c r="M697">
        <v>11</v>
      </c>
      <c r="N697">
        <v>79</v>
      </c>
      <c r="O697">
        <v>29</v>
      </c>
      <c r="P697">
        <v>27</v>
      </c>
      <c r="Q697">
        <v>0</v>
      </c>
      <c r="R697">
        <v>25</v>
      </c>
      <c r="S697">
        <v>86</v>
      </c>
      <c r="T697">
        <v>3</v>
      </c>
      <c r="U697">
        <v>61</v>
      </c>
      <c r="V697">
        <f t="shared" si="23"/>
        <v>373</v>
      </c>
      <c r="W697">
        <v>4.25</v>
      </c>
      <c r="X697">
        <v>4</v>
      </c>
      <c r="Y697">
        <v>3.9375</v>
      </c>
      <c r="Z697">
        <v>4.4375</v>
      </c>
      <c r="AB697">
        <v>4.375</v>
      </c>
      <c r="AC697">
        <v>8</v>
      </c>
    </row>
    <row r="698" spans="1:29" x14ac:dyDescent="0.2">
      <c r="A698" t="s">
        <v>2258</v>
      </c>
      <c r="B698" t="s">
        <v>2105</v>
      </c>
      <c r="C698" t="s">
        <v>2232</v>
      </c>
      <c r="D698" t="s">
        <v>1380</v>
      </c>
      <c r="E698" t="s">
        <v>2259</v>
      </c>
      <c r="F698" t="s">
        <v>2260</v>
      </c>
      <c r="G698">
        <v>8.1</v>
      </c>
      <c r="H698" t="str">
        <f t="shared" si="24"/>
        <v>ABV btwn 8 &amp;12</v>
      </c>
      <c r="I698">
        <v>50</v>
      </c>
      <c r="J698">
        <v>70</v>
      </c>
      <c r="K698">
        <v>17</v>
      </c>
      <c r="L698">
        <v>86</v>
      </c>
      <c r="M698">
        <v>11</v>
      </c>
      <c r="N698">
        <v>148</v>
      </c>
      <c r="O698">
        <v>65</v>
      </c>
      <c r="P698">
        <v>43</v>
      </c>
      <c r="Q698">
        <v>0</v>
      </c>
      <c r="R698">
        <v>54</v>
      </c>
      <c r="S698">
        <v>142</v>
      </c>
      <c r="T698">
        <v>14</v>
      </c>
      <c r="U698">
        <v>134</v>
      </c>
      <c r="V698">
        <f t="shared" si="23"/>
        <v>714</v>
      </c>
      <c r="W698">
        <v>3.6666669999999999</v>
      </c>
      <c r="X698">
        <v>3.6666669999999999</v>
      </c>
      <c r="Y698">
        <v>3.6666669999999999</v>
      </c>
      <c r="Z698">
        <v>4</v>
      </c>
      <c r="AB698">
        <v>4.1666670000000003</v>
      </c>
      <c r="AC698">
        <v>3</v>
      </c>
    </row>
    <row r="699" spans="1:29" x14ac:dyDescent="0.2">
      <c r="A699" t="s">
        <v>2261</v>
      </c>
      <c r="B699" t="s">
        <v>2105</v>
      </c>
      <c r="C699" t="s">
        <v>2232</v>
      </c>
      <c r="D699" t="s">
        <v>881</v>
      </c>
      <c r="E699" t="s">
        <v>2262</v>
      </c>
      <c r="F699" t="s">
        <v>2263</v>
      </c>
      <c r="G699">
        <v>6.5</v>
      </c>
      <c r="H699" t="str">
        <f t="shared" si="24"/>
        <v>ABV btwn 4 &amp; 8</v>
      </c>
      <c r="I699">
        <v>50</v>
      </c>
      <c r="J699">
        <v>70</v>
      </c>
      <c r="K699">
        <v>22</v>
      </c>
      <c r="L699">
        <v>75</v>
      </c>
      <c r="M699">
        <v>11</v>
      </c>
      <c r="N699">
        <v>101</v>
      </c>
      <c r="O699">
        <v>44</v>
      </c>
      <c r="P699">
        <v>19</v>
      </c>
      <c r="Q699">
        <v>1</v>
      </c>
      <c r="R699">
        <v>23</v>
      </c>
      <c r="S699">
        <v>115</v>
      </c>
      <c r="T699">
        <v>18</v>
      </c>
      <c r="U699">
        <v>126</v>
      </c>
      <c r="V699">
        <f t="shared" si="23"/>
        <v>555</v>
      </c>
      <c r="W699">
        <v>3.8194439999999998</v>
      </c>
      <c r="X699">
        <v>4.0381939999999998</v>
      </c>
      <c r="Y699">
        <v>3.7916669999999999</v>
      </c>
      <c r="Z699">
        <v>3.8819439999999998</v>
      </c>
      <c r="AB699">
        <v>3.9027780000000001</v>
      </c>
      <c r="AC699">
        <v>144</v>
      </c>
    </row>
    <row r="700" spans="1:29" x14ac:dyDescent="0.2">
      <c r="A700" t="s">
        <v>2264</v>
      </c>
      <c r="B700" t="s">
        <v>2105</v>
      </c>
      <c r="C700" t="s">
        <v>2232</v>
      </c>
      <c r="D700" t="s">
        <v>298</v>
      </c>
      <c r="E700" t="s">
        <v>2265</v>
      </c>
      <c r="F700" t="s">
        <v>2266</v>
      </c>
      <c r="G700">
        <v>7</v>
      </c>
      <c r="H700" t="str">
        <f t="shared" si="24"/>
        <v>ABV btwn 4 &amp; 8</v>
      </c>
      <c r="I700">
        <v>50</v>
      </c>
      <c r="J700">
        <v>70</v>
      </c>
      <c r="K700">
        <v>22</v>
      </c>
      <c r="L700">
        <v>64</v>
      </c>
      <c r="M700">
        <v>20</v>
      </c>
      <c r="N700">
        <v>120</v>
      </c>
      <c r="O700">
        <v>59</v>
      </c>
      <c r="P700">
        <v>17</v>
      </c>
      <c r="Q700">
        <v>4</v>
      </c>
      <c r="R700">
        <v>22</v>
      </c>
      <c r="S700">
        <v>147</v>
      </c>
      <c r="T700">
        <v>5</v>
      </c>
      <c r="U700">
        <v>109</v>
      </c>
      <c r="V700">
        <f t="shared" si="23"/>
        <v>589</v>
      </c>
      <c r="W700">
        <v>3.785714</v>
      </c>
      <c r="X700">
        <v>4.054945</v>
      </c>
      <c r="Y700">
        <v>3.8626369999999999</v>
      </c>
      <c r="Z700">
        <v>3.824176</v>
      </c>
      <c r="AB700">
        <v>3.8626369999999999</v>
      </c>
      <c r="AC700">
        <v>91</v>
      </c>
    </row>
    <row r="701" spans="1:29" x14ac:dyDescent="0.2">
      <c r="A701" t="s">
        <v>2267</v>
      </c>
      <c r="B701" t="s">
        <v>2105</v>
      </c>
      <c r="C701" t="s">
        <v>2232</v>
      </c>
      <c r="D701" t="s">
        <v>1368</v>
      </c>
      <c r="E701" t="s">
        <v>2268</v>
      </c>
      <c r="F701" t="s">
        <v>2269</v>
      </c>
      <c r="G701">
        <v>6.8</v>
      </c>
      <c r="H701" t="str">
        <f t="shared" si="24"/>
        <v>ABV btwn 4 &amp; 8</v>
      </c>
      <c r="I701">
        <v>50</v>
      </c>
      <c r="J701">
        <v>70</v>
      </c>
      <c r="K701">
        <v>25</v>
      </c>
      <c r="L701">
        <v>72</v>
      </c>
      <c r="M701">
        <v>7</v>
      </c>
      <c r="N701">
        <v>113</v>
      </c>
      <c r="O701">
        <v>51</v>
      </c>
      <c r="P701">
        <v>44</v>
      </c>
      <c r="Q701">
        <v>0</v>
      </c>
      <c r="R701">
        <v>57</v>
      </c>
      <c r="S701">
        <v>123</v>
      </c>
      <c r="T701">
        <v>3</v>
      </c>
      <c r="U701">
        <v>90</v>
      </c>
      <c r="V701">
        <f t="shared" si="23"/>
        <v>585</v>
      </c>
      <c r="W701">
        <v>4.2894740000000002</v>
      </c>
      <c r="X701">
        <v>4.0789470000000003</v>
      </c>
      <c r="Y701">
        <v>4.1315790000000003</v>
      </c>
      <c r="Z701">
        <v>4.3157889999999997</v>
      </c>
      <c r="AB701">
        <v>4.2368420000000002</v>
      </c>
      <c r="AC701">
        <v>19</v>
      </c>
    </row>
    <row r="702" spans="1:29" x14ac:dyDescent="0.2">
      <c r="A702" t="s">
        <v>2270</v>
      </c>
      <c r="B702" t="s">
        <v>2105</v>
      </c>
      <c r="C702" t="s">
        <v>2232</v>
      </c>
      <c r="D702" t="s">
        <v>1327</v>
      </c>
      <c r="E702" t="s">
        <v>2271</v>
      </c>
      <c r="F702" t="s">
        <v>2272</v>
      </c>
      <c r="G702">
        <v>6.5</v>
      </c>
      <c r="H702" t="str">
        <f t="shared" si="24"/>
        <v>ABV btwn 4 &amp; 8</v>
      </c>
      <c r="I702">
        <v>50</v>
      </c>
      <c r="J702">
        <v>70</v>
      </c>
      <c r="K702">
        <v>16</v>
      </c>
      <c r="L702">
        <v>63</v>
      </c>
      <c r="M702">
        <v>13</v>
      </c>
      <c r="N702">
        <v>90</v>
      </c>
      <c r="O702">
        <v>65</v>
      </c>
      <c r="P702">
        <v>21</v>
      </c>
      <c r="Q702">
        <v>0</v>
      </c>
      <c r="R702">
        <v>35</v>
      </c>
      <c r="S702">
        <v>78</v>
      </c>
      <c r="T702">
        <v>16</v>
      </c>
      <c r="U702">
        <v>84</v>
      </c>
      <c r="V702">
        <f t="shared" si="23"/>
        <v>481</v>
      </c>
      <c r="W702">
        <v>4.1458329999999997</v>
      </c>
      <c r="X702">
        <v>3.9166669999999999</v>
      </c>
      <c r="Y702">
        <v>3.7083330000000001</v>
      </c>
      <c r="Z702">
        <v>4.1041670000000003</v>
      </c>
      <c r="AB702">
        <v>4.0625</v>
      </c>
      <c r="AC702">
        <v>24</v>
      </c>
    </row>
    <row r="703" spans="1:29" x14ac:dyDescent="0.2">
      <c r="A703" t="s">
        <v>2273</v>
      </c>
      <c r="B703" t="s">
        <v>2105</v>
      </c>
      <c r="C703" t="s">
        <v>2232</v>
      </c>
      <c r="D703" t="s">
        <v>197</v>
      </c>
      <c r="E703" t="s">
        <v>2274</v>
      </c>
      <c r="F703" t="s">
        <v>2275</v>
      </c>
      <c r="G703">
        <v>4.8</v>
      </c>
      <c r="H703" t="str">
        <f t="shared" si="24"/>
        <v>ABV btwn 4 &amp; 8</v>
      </c>
      <c r="I703">
        <v>50</v>
      </c>
      <c r="J703">
        <v>70</v>
      </c>
      <c r="K703">
        <v>17</v>
      </c>
      <c r="L703">
        <v>59</v>
      </c>
      <c r="M703">
        <v>10</v>
      </c>
      <c r="N703">
        <v>53</v>
      </c>
      <c r="O703">
        <v>47</v>
      </c>
      <c r="P703">
        <v>17</v>
      </c>
      <c r="Q703">
        <v>1</v>
      </c>
      <c r="R703">
        <v>16</v>
      </c>
      <c r="S703">
        <v>38</v>
      </c>
      <c r="T703">
        <v>17</v>
      </c>
      <c r="U703">
        <v>112</v>
      </c>
      <c r="V703">
        <f t="shared" si="23"/>
        <v>387</v>
      </c>
      <c r="W703">
        <v>3.6099139999999998</v>
      </c>
      <c r="X703">
        <v>3.9202590000000002</v>
      </c>
      <c r="Y703">
        <v>3.6271550000000001</v>
      </c>
      <c r="Z703">
        <v>3.7047409999999998</v>
      </c>
      <c r="AB703">
        <v>3.700431</v>
      </c>
      <c r="AC703">
        <v>232</v>
      </c>
    </row>
    <row r="704" spans="1:29" x14ac:dyDescent="0.2">
      <c r="A704" t="s">
        <v>2276</v>
      </c>
      <c r="B704" t="s">
        <v>2105</v>
      </c>
      <c r="C704" t="s">
        <v>2232</v>
      </c>
      <c r="D704" t="s">
        <v>2277</v>
      </c>
      <c r="E704" t="s">
        <v>2278</v>
      </c>
      <c r="F704" t="s">
        <v>2279</v>
      </c>
      <c r="G704">
        <v>5.2</v>
      </c>
      <c r="H704" t="str">
        <f t="shared" si="24"/>
        <v>ABV btwn 4 &amp; 8</v>
      </c>
      <c r="I704">
        <v>50</v>
      </c>
      <c r="J704">
        <v>70</v>
      </c>
      <c r="K704">
        <v>12</v>
      </c>
      <c r="L704">
        <v>42</v>
      </c>
      <c r="M704">
        <v>4</v>
      </c>
      <c r="N704">
        <v>31</v>
      </c>
      <c r="O704">
        <v>24</v>
      </c>
      <c r="P704">
        <v>14</v>
      </c>
      <c r="Q704">
        <v>0</v>
      </c>
      <c r="R704">
        <v>2</v>
      </c>
      <c r="S704">
        <v>23</v>
      </c>
      <c r="T704">
        <v>8</v>
      </c>
      <c r="U704">
        <v>64</v>
      </c>
      <c r="V704">
        <f t="shared" si="23"/>
        <v>224</v>
      </c>
      <c r="W704">
        <v>3.2647059999999999</v>
      </c>
      <c r="X704">
        <v>3.7352940000000001</v>
      </c>
      <c r="Y704">
        <v>3.3529409999999999</v>
      </c>
      <c r="Z704">
        <v>3.3333330000000001</v>
      </c>
      <c r="AB704">
        <v>3.6176469999999998</v>
      </c>
      <c r="AC704">
        <v>51</v>
      </c>
    </row>
    <row r="705" spans="1:29" x14ac:dyDescent="0.2">
      <c r="A705" t="s">
        <v>2280</v>
      </c>
      <c r="B705" t="s">
        <v>2105</v>
      </c>
      <c r="C705" t="s">
        <v>2232</v>
      </c>
      <c r="D705" t="s">
        <v>2038</v>
      </c>
      <c r="E705" t="s">
        <v>2281</v>
      </c>
      <c r="F705" t="s">
        <v>40</v>
      </c>
      <c r="G705">
        <v>5.5</v>
      </c>
      <c r="H705" t="str">
        <f t="shared" si="24"/>
        <v>ABV btwn 4 &amp; 8</v>
      </c>
      <c r="I705">
        <v>50</v>
      </c>
      <c r="J705">
        <v>70</v>
      </c>
      <c r="K705">
        <v>15</v>
      </c>
      <c r="L705">
        <v>69</v>
      </c>
      <c r="M705">
        <v>23</v>
      </c>
      <c r="N705">
        <v>113</v>
      </c>
      <c r="O705">
        <v>63</v>
      </c>
      <c r="P705">
        <v>70</v>
      </c>
      <c r="Q705">
        <v>0</v>
      </c>
      <c r="R705">
        <v>77</v>
      </c>
      <c r="S705">
        <v>142</v>
      </c>
      <c r="T705">
        <v>8</v>
      </c>
      <c r="U705">
        <v>104</v>
      </c>
      <c r="V705">
        <f t="shared" si="23"/>
        <v>684</v>
      </c>
      <c r="W705">
        <v>3.6574070000000001</v>
      </c>
      <c r="X705">
        <v>4</v>
      </c>
      <c r="Y705">
        <v>3.6203699999999999</v>
      </c>
      <c r="Z705">
        <v>3.6574070000000001</v>
      </c>
      <c r="AB705">
        <v>3.675926</v>
      </c>
      <c r="AC705">
        <v>54</v>
      </c>
    </row>
    <row r="706" spans="1:29" x14ac:dyDescent="0.2">
      <c r="A706" t="s">
        <v>2282</v>
      </c>
      <c r="B706" t="s">
        <v>2105</v>
      </c>
      <c r="C706" t="s">
        <v>2232</v>
      </c>
      <c r="D706" t="s">
        <v>1567</v>
      </c>
      <c r="E706" t="s">
        <v>2283</v>
      </c>
      <c r="F706" t="s">
        <v>2284</v>
      </c>
      <c r="G706">
        <v>8.5</v>
      </c>
      <c r="H706" t="str">
        <f t="shared" si="24"/>
        <v>ABV btwn 8 &amp;12</v>
      </c>
      <c r="I706">
        <v>50</v>
      </c>
      <c r="J706">
        <v>70</v>
      </c>
      <c r="K706">
        <v>6</v>
      </c>
      <c r="L706">
        <v>57</v>
      </c>
      <c r="M706">
        <v>22</v>
      </c>
      <c r="N706">
        <v>89</v>
      </c>
      <c r="O706">
        <v>49</v>
      </c>
      <c r="P706">
        <v>34</v>
      </c>
      <c r="Q706">
        <v>0</v>
      </c>
      <c r="R706">
        <v>40</v>
      </c>
      <c r="S706">
        <v>98</v>
      </c>
      <c r="T706">
        <v>9</v>
      </c>
      <c r="U706">
        <v>90</v>
      </c>
      <c r="V706">
        <f t="shared" si="23"/>
        <v>494</v>
      </c>
      <c r="W706">
        <v>3.9583330000000001</v>
      </c>
      <c r="X706">
        <v>4.125</v>
      </c>
      <c r="Y706">
        <v>4.0416670000000003</v>
      </c>
      <c r="Z706">
        <v>4.25</v>
      </c>
      <c r="AB706">
        <v>4.0416670000000003</v>
      </c>
      <c r="AC706">
        <v>12</v>
      </c>
    </row>
    <row r="707" spans="1:29" x14ac:dyDescent="0.2">
      <c r="A707" t="s">
        <v>2285</v>
      </c>
      <c r="B707" t="s">
        <v>2105</v>
      </c>
      <c r="C707" t="s">
        <v>2232</v>
      </c>
      <c r="D707" t="s">
        <v>1261</v>
      </c>
      <c r="E707" t="s">
        <v>2286</v>
      </c>
      <c r="F707" t="s">
        <v>2287</v>
      </c>
      <c r="G707">
        <v>7.7</v>
      </c>
      <c r="H707" t="str">
        <f t="shared" si="24"/>
        <v>ABV btwn 4 &amp; 8</v>
      </c>
      <c r="I707">
        <v>50</v>
      </c>
      <c r="J707">
        <v>70</v>
      </c>
      <c r="K707">
        <v>13</v>
      </c>
      <c r="L707">
        <v>60</v>
      </c>
      <c r="M707">
        <v>19</v>
      </c>
      <c r="N707">
        <v>100</v>
      </c>
      <c r="O707">
        <v>59</v>
      </c>
      <c r="P707">
        <v>26</v>
      </c>
      <c r="Q707">
        <v>0</v>
      </c>
      <c r="R707">
        <v>37</v>
      </c>
      <c r="S707">
        <v>100</v>
      </c>
      <c r="T707">
        <v>6</v>
      </c>
      <c r="U707">
        <v>96</v>
      </c>
      <c r="V707">
        <f t="shared" ref="V707:V770" si="25">SUM(K707:U707)</f>
        <v>516</v>
      </c>
      <c r="W707">
        <v>3.8521130000000001</v>
      </c>
      <c r="X707">
        <v>4.1690139999999998</v>
      </c>
      <c r="Y707">
        <v>3.8169010000000001</v>
      </c>
      <c r="Z707">
        <v>3.7957749999999999</v>
      </c>
      <c r="AB707">
        <v>3.8169010000000001</v>
      </c>
      <c r="AC707">
        <v>71</v>
      </c>
    </row>
    <row r="708" spans="1:29" x14ac:dyDescent="0.2">
      <c r="A708" t="s">
        <v>2288</v>
      </c>
      <c r="B708" t="s">
        <v>2105</v>
      </c>
      <c r="C708" t="s">
        <v>2232</v>
      </c>
      <c r="D708" t="s">
        <v>2000</v>
      </c>
      <c r="E708" t="s">
        <v>2289</v>
      </c>
      <c r="F708" t="s">
        <v>2290</v>
      </c>
      <c r="G708">
        <v>9.5</v>
      </c>
      <c r="H708" t="str">
        <f t="shared" si="24"/>
        <v>ABV btwn 8 &amp;12</v>
      </c>
      <c r="I708">
        <v>50</v>
      </c>
      <c r="J708">
        <v>70</v>
      </c>
      <c r="K708">
        <v>8</v>
      </c>
      <c r="L708">
        <v>87</v>
      </c>
      <c r="M708">
        <v>25</v>
      </c>
      <c r="N708">
        <v>114</v>
      </c>
      <c r="O708">
        <v>70</v>
      </c>
      <c r="P708">
        <v>16</v>
      </c>
      <c r="Q708">
        <v>0</v>
      </c>
      <c r="R708">
        <v>18</v>
      </c>
      <c r="S708">
        <v>105</v>
      </c>
      <c r="T708">
        <v>18</v>
      </c>
      <c r="U708">
        <v>111</v>
      </c>
      <c r="V708">
        <f t="shared" si="25"/>
        <v>572</v>
      </c>
      <c r="W708">
        <v>3.75</v>
      </c>
      <c r="X708">
        <v>3.9</v>
      </c>
      <c r="Y708">
        <v>3.8624999999999998</v>
      </c>
      <c r="Z708">
        <v>3.9187500000000002</v>
      </c>
      <c r="AB708">
        <v>3.875</v>
      </c>
      <c r="AC708">
        <v>80</v>
      </c>
    </row>
    <row r="709" spans="1:29" x14ac:dyDescent="0.2">
      <c r="A709" t="s">
        <v>2291</v>
      </c>
      <c r="B709" t="s">
        <v>2105</v>
      </c>
      <c r="C709" t="s">
        <v>2232</v>
      </c>
      <c r="D709" t="s">
        <v>442</v>
      </c>
      <c r="E709" t="s">
        <v>2292</v>
      </c>
      <c r="F709" t="s">
        <v>40</v>
      </c>
      <c r="G709">
        <v>5</v>
      </c>
      <c r="H709" t="str">
        <f t="shared" si="24"/>
        <v>ABV btwn 4 &amp; 8</v>
      </c>
      <c r="I709">
        <v>50</v>
      </c>
      <c r="J709">
        <v>70</v>
      </c>
      <c r="K709">
        <v>14</v>
      </c>
      <c r="L709">
        <v>71</v>
      </c>
      <c r="M709">
        <v>12</v>
      </c>
      <c r="N709">
        <v>130</v>
      </c>
      <c r="O709">
        <v>27</v>
      </c>
      <c r="P709">
        <v>42</v>
      </c>
      <c r="Q709">
        <v>0</v>
      </c>
      <c r="R709">
        <v>49</v>
      </c>
      <c r="S709">
        <v>138</v>
      </c>
      <c r="T709">
        <v>11</v>
      </c>
      <c r="U709">
        <v>76</v>
      </c>
      <c r="V709">
        <f t="shared" si="25"/>
        <v>570</v>
      </c>
      <c r="W709">
        <v>3.9148939999999999</v>
      </c>
      <c r="X709">
        <v>3.9893619999999999</v>
      </c>
      <c r="Y709">
        <v>3.7978719999999999</v>
      </c>
      <c r="Z709">
        <v>3.9361700000000002</v>
      </c>
      <c r="AB709">
        <v>3.925532</v>
      </c>
      <c r="AC709">
        <v>47</v>
      </c>
    </row>
    <row r="710" spans="1:29" x14ac:dyDescent="0.2">
      <c r="A710" t="s">
        <v>2293</v>
      </c>
      <c r="B710" t="s">
        <v>2105</v>
      </c>
      <c r="C710" t="s">
        <v>2232</v>
      </c>
      <c r="D710" t="s">
        <v>2294</v>
      </c>
      <c r="E710" t="s">
        <v>2295</v>
      </c>
      <c r="F710" t="s">
        <v>2296</v>
      </c>
      <c r="G710">
        <v>6</v>
      </c>
      <c r="H710" t="str">
        <f t="shared" si="24"/>
        <v>ABV btwn 4 &amp; 8</v>
      </c>
      <c r="I710">
        <v>50</v>
      </c>
      <c r="J710">
        <v>70</v>
      </c>
      <c r="K710">
        <v>30</v>
      </c>
      <c r="L710">
        <v>72</v>
      </c>
      <c r="M710">
        <v>8</v>
      </c>
      <c r="N710">
        <v>124</v>
      </c>
      <c r="O710">
        <v>46</v>
      </c>
      <c r="P710">
        <v>41</v>
      </c>
      <c r="Q710">
        <v>0</v>
      </c>
      <c r="R710">
        <v>53</v>
      </c>
      <c r="S710">
        <v>115</v>
      </c>
      <c r="T710">
        <v>13</v>
      </c>
      <c r="U710">
        <v>111</v>
      </c>
      <c r="V710">
        <f t="shared" si="25"/>
        <v>613</v>
      </c>
      <c r="W710">
        <v>3.8421050000000001</v>
      </c>
      <c r="X710">
        <v>4.017544</v>
      </c>
      <c r="Y710">
        <v>3.7017540000000002</v>
      </c>
      <c r="Z710">
        <v>3.8070179999999998</v>
      </c>
      <c r="AB710">
        <v>3.9210530000000001</v>
      </c>
      <c r="AC710">
        <v>57</v>
      </c>
    </row>
    <row r="711" spans="1:29" x14ac:dyDescent="0.2">
      <c r="A711" t="s">
        <v>2297</v>
      </c>
      <c r="B711" t="s">
        <v>2105</v>
      </c>
      <c r="C711" t="s">
        <v>2232</v>
      </c>
      <c r="D711" t="s">
        <v>1368</v>
      </c>
      <c r="E711" t="s">
        <v>2298</v>
      </c>
      <c r="F711" t="s">
        <v>2299</v>
      </c>
      <c r="G711">
        <v>6.5</v>
      </c>
      <c r="H711" t="str">
        <f t="shared" si="24"/>
        <v>ABV btwn 4 &amp; 8</v>
      </c>
      <c r="I711">
        <v>50</v>
      </c>
      <c r="J711">
        <v>70</v>
      </c>
      <c r="K711">
        <v>23</v>
      </c>
      <c r="L711">
        <v>70</v>
      </c>
      <c r="M711">
        <v>5</v>
      </c>
      <c r="N711">
        <v>106</v>
      </c>
      <c r="O711">
        <v>34</v>
      </c>
      <c r="P711">
        <v>29</v>
      </c>
      <c r="Q711">
        <v>0</v>
      </c>
      <c r="R711">
        <v>31</v>
      </c>
      <c r="S711">
        <v>123</v>
      </c>
      <c r="T711">
        <v>6</v>
      </c>
      <c r="U711">
        <v>112</v>
      </c>
      <c r="V711">
        <f t="shared" si="25"/>
        <v>539</v>
      </c>
      <c r="W711">
        <v>4.1666670000000003</v>
      </c>
      <c r="X711">
        <v>4.0555560000000002</v>
      </c>
      <c r="Y711">
        <v>4.1944439999999998</v>
      </c>
      <c r="Z711">
        <v>4.3611110000000002</v>
      </c>
      <c r="AB711">
        <v>4.3611110000000002</v>
      </c>
      <c r="AC711">
        <v>18</v>
      </c>
    </row>
    <row r="712" spans="1:29" x14ac:dyDescent="0.2">
      <c r="A712" t="s">
        <v>2105</v>
      </c>
      <c r="B712" t="s">
        <v>2105</v>
      </c>
      <c r="C712" t="s">
        <v>2300</v>
      </c>
      <c r="D712" t="s">
        <v>1996</v>
      </c>
      <c r="E712" t="s">
        <v>2301</v>
      </c>
      <c r="F712" t="s">
        <v>2302</v>
      </c>
      <c r="G712">
        <v>5.9</v>
      </c>
      <c r="H712" t="str">
        <f t="shared" si="24"/>
        <v>ABV btwn 4 &amp; 8</v>
      </c>
      <c r="I712">
        <v>35</v>
      </c>
      <c r="J712">
        <v>60</v>
      </c>
      <c r="K712">
        <v>17</v>
      </c>
      <c r="L712">
        <v>31</v>
      </c>
      <c r="M712">
        <v>13</v>
      </c>
      <c r="N712">
        <v>74</v>
      </c>
      <c r="O712">
        <v>35</v>
      </c>
      <c r="P712">
        <v>31</v>
      </c>
      <c r="Q712">
        <v>0</v>
      </c>
      <c r="R712">
        <v>39</v>
      </c>
      <c r="S712">
        <v>110</v>
      </c>
      <c r="T712">
        <v>8</v>
      </c>
      <c r="U712">
        <v>61</v>
      </c>
      <c r="V712">
        <f t="shared" si="25"/>
        <v>419</v>
      </c>
      <c r="W712">
        <v>3.5648550000000001</v>
      </c>
      <c r="X712">
        <v>3.6919369999999998</v>
      </c>
      <c r="Y712">
        <v>3.5893950000000001</v>
      </c>
      <c r="Z712">
        <v>3.6051709999999999</v>
      </c>
      <c r="AB712">
        <v>3.829097</v>
      </c>
      <c r="AC712">
        <v>1141</v>
      </c>
    </row>
    <row r="713" spans="1:29" x14ac:dyDescent="0.2">
      <c r="A713" t="s">
        <v>2303</v>
      </c>
      <c r="B713" t="s">
        <v>2105</v>
      </c>
      <c r="C713" t="s">
        <v>2300</v>
      </c>
      <c r="D713" t="s">
        <v>459</v>
      </c>
      <c r="E713" t="s">
        <v>2304</v>
      </c>
      <c r="F713" t="s">
        <v>2305</v>
      </c>
      <c r="G713">
        <v>7.7</v>
      </c>
      <c r="H713" t="str">
        <f t="shared" si="24"/>
        <v>ABV btwn 4 &amp; 8</v>
      </c>
      <c r="I713">
        <v>35</v>
      </c>
      <c r="J713">
        <v>60</v>
      </c>
      <c r="K713">
        <v>11</v>
      </c>
      <c r="L713">
        <v>29</v>
      </c>
      <c r="M713">
        <v>11</v>
      </c>
      <c r="N713">
        <v>51</v>
      </c>
      <c r="O713">
        <v>47</v>
      </c>
      <c r="P713">
        <v>40</v>
      </c>
      <c r="Q713">
        <v>1</v>
      </c>
      <c r="R713">
        <v>45</v>
      </c>
      <c r="S713">
        <v>82</v>
      </c>
      <c r="T713">
        <v>6</v>
      </c>
      <c r="U713">
        <v>42</v>
      </c>
      <c r="V713">
        <f t="shared" si="25"/>
        <v>365</v>
      </c>
      <c r="W713">
        <v>3.8128609999999998</v>
      </c>
      <c r="X713">
        <v>3.9393060000000002</v>
      </c>
      <c r="Y713">
        <v>3.9320810000000002</v>
      </c>
      <c r="Z713">
        <v>3.9754339999999999</v>
      </c>
      <c r="AB713">
        <v>3.9703759999999999</v>
      </c>
      <c r="AC713">
        <v>692</v>
      </c>
    </row>
    <row r="714" spans="1:29" x14ac:dyDescent="0.2">
      <c r="A714" t="s">
        <v>2306</v>
      </c>
      <c r="B714" t="s">
        <v>2105</v>
      </c>
      <c r="C714" t="s">
        <v>2300</v>
      </c>
      <c r="D714" t="s">
        <v>1334</v>
      </c>
      <c r="E714" t="s">
        <v>2307</v>
      </c>
      <c r="F714" t="s">
        <v>2308</v>
      </c>
      <c r="G714">
        <v>6.9</v>
      </c>
      <c r="H714" t="str">
        <f t="shared" si="24"/>
        <v>ABV btwn 4 &amp; 8</v>
      </c>
      <c r="I714">
        <v>35</v>
      </c>
      <c r="J714">
        <v>60</v>
      </c>
      <c r="K714">
        <v>20</v>
      </c>
      <c r="L714">
        <v>33</v>
      </c>
      <c r="M714">
        <v>10</v>
      </c>
      <c r="N714">
        <v>73</v>
      </c>
      <c r="O714">
        <v>28</v>
      </c>
      <c r="P714">
        <v>35</v>
      </c>
      <c r="Q714">
        <v>2</v>
      </c>
      <c r="R714">
        <v>36</v>
      </c>
      <c r="S714">
        <v>92</v>
      </c>
      <c r="T714">
        <v>8</v>
      </c>
      <c r="U714">
        <v>53</v>
      </c>
      <c r="V714">
        <f t="shared" si="25"/>
        <v>390</v>
      </c>
      <c r="W714">
        <v>3.6045029999999998</v>
      </c>
      <c r="X714">
        <v>3.6887989999999999</v>
      </c>
      <c r="Y714">
        <v>3.6229789999999999</v>
      </c>
      <c r="Z714">
        <v>3.643764</v>
      </c>
      <c r="AB714">
        <v>3.7176670000000001</v>
      </c>
      <c r="AC714">
        <v>866</v>
      </c>
    </row>
    <row r="715" spans="1:29" x14ac:dyDescent="0.2">
      <c r="A715" t="s">
        <v>2309</v>
      </c>
      <c r="B715" t="s">
        <v>2105</v>
      </c>
      <c r="C715" t="s">
        <v>2300</v>
      </c>
      <c r="D715" t="s">
        <v>197</v>
      </c>
      <c r="E715" t="s">
        <v>2310</v>
      </c>
      <c r="F715" t="s">
        <v>2311</v>
      </c>
      <c r="G715">
        <v>6.2</v>
      </c>
      <c r="H715" t="str">
        <f t="shared" si="24"/>
        <v>ABV btwn 4 &amp; 8</v>
      </c>
      <c r="I715">
        <v>35</v>
      </c>
      <c r="J715">
        <v>60</v>
      </c>
      <c r="K715">
        <v>10</v>
      </c>
      <c r="L715">
        <v>21</v>
      </c>
      <c r="M715">
        <v>7</v>
      </c>
      <c r="N715">
        <v>73</v>
      </c>
      <c r="O715">
        <v>39</v>
      </c>
      <c r="P715">
        <v>36</v>
      </c>
      <c r="Q715">
        <v>0</v>
      </c>
      <c r="R715">
        <v>46</v>
      </c>
      <c r="S715">
        <v>86</v>
      </c>
      <c r="T715">
        <v>1</v>
      </c>
      <c r="U715">
        <v>55</v>
      </c>
      <c r="V715">
        <f t="shared" si="25"/>
        <v>374</v>
      </c>
      <c r="W715">
        <v>3.9629449999999999</v>
      </c>
      <c r="X715">
        <v>4.0178060000000002</v>
      </c>
      <c r="Y715">
        <v>3.9788260000000002</v>
      </c>
      <c r="Z715">
        <v>4.0904720000000001</v>
      </c>
      <c r="AB715">
        <v>4.0957650000000001</v>
      </c>
      <c r="AC715">
        <v>1039</v>
      </c>
    </row>
    <row r="716" spans="1:29" x14ac:dyDescent="0.2">
      <c r="A716" t="s">
        <v>2312</v>
      </c>
      <c r="B716" t="s">
        <v>2105</v>
      </c>
      <c r="C716" t="s">
        <v>2300</v>
      </c>
      <c r="D716" t="s">
        <v>604</v>
      </c>
      <c r="E716" t="s">
        <v>2313</v>
      </c>
      <c r="F716" t="s">
        <v>40</v>
      </c>
      <c r="G716">
        <v>5</v>
      </c>
      <c r="H716" t="str">
        <f t="shared" si="24"/>
        <v>ABV btwn 4 &amp; 8</v>
      </c>
      <c r="I716">
        <v>35</v>
      </c>
      <c r="J716">
        <v>60</v>
      </c>
      <c r="K716">
        <v>21</v>
      </c>
      <c r="L716">
        <v>30</v>
      </c>
      <c r="M716">
        <v>6</v>
      </c>
      <c r="N716">
        <v>53</v>
      </c>
      <c r="O716">
        <v>42</v>
      </c>
      <c r="P716">
        <v>28</v>
      </c>
      <c r="Q716">
        <v>1</v>
      </c>
      <c r="R716">
        <v>33</v>
      </c>
      <c r="S716">
        <v>86</v>
      </c>
      <c r="T716">
        <v>12</v>
      </c>
      <c r="U716">
        <v>53</v>
      </c>
      <c r="V716">
        <f t="shared" si="25"/>
        <v>365</v>
      </c>
      <c r="W716">
        <v>3.596692</v>
      </c>
      <c r="X716">
        <v>3.903308</v>
      </c>
      <c r="Y716">
        <v>3.7493639999999999</v>
      </c>
      <c r="Z716">
        <v>3.73855</v>
      </c>
      <c r="AB716">
        <v>3.868957</v>
      </c>
      <c r="AC716">
        <v>786</v>
      </c>
    </row>
    <row r="717" spans="1:29" x14ac:dyDescent="0.2">
      <c r="A717" t="s">
        <v>2314</v>
      </c>
      <c r="B717" t="s">
        <v>2105</v>
      </c>
      <c r="C717" t="s">
        <v>2300</v>
      </c>
      <c r="D717" t="s">
        <v>182</v>
      </c>
      <c r="E717" t="s">
        <v>2315</v>
      </c>
      <c r="F717" t="s">
        <v>2316</v>
      </c>
      <c r="G717">
        <v>8.5</v>
      </c>
      <c r="H717" t="str">
        <f t="shared" si="24"/>
        <v>ABV btwn 8 &amp;12</v>
      </c>
      <c r="I717">
        <v>35</v>
      </c>
      <c r="J717">
        <v>60</v>
      </c>
      <c r="K717">
        <v>18</v>
      </c>
      <c r="L717">
        <v>50</v>
      </c>
      <c r="M717">
        <v>22</v>
      </c>
      <c r="N717">
        <v>80</v>
      </c>
      <c r="O717">
        <v>42</v>
      </c>
      <c r="P717">
        <v>58</v>
      </c>
      <c r="Q717">
        <v>1</v>
      </c>
      <c r="R717">
        <v>57</v>
      </c>
      <c r="S717">
        <v>119</v>
      </c>
      <c r="T717">
        <v>15</v>
      </c>
      <c r="U717">
        <v>77</v>
      </c>
      <c r="V717">
        <f t="shared" si="25"/>
        <v>539</v>
      </c>
      <c r="W717">
        <v>4.0245610000000003</v>
      </c>
      <c r="X717">
        <v>4.0964910000000003</v>
      </c>
      <c r="Y717">
        <v>4.0578950000000003</v>
      </c>
      <c r="Z717">
        <v>4.1333330000000004</v>
      </c>
      <c r="AB717">
        <v>4.0122809999999998</v>
      </c>
      <c r="AC717">
        <v>285</v>
      </c>
    </row>
    <row r="718" spans="1:29" x14ac:dyDescent="0.2">
      <c r="A718" t="s">
        <v>2317</v>
      </c>
      <c r="B718" t="s">
        <v>2105</v>
      </c>
      <c r="C718" t="s">
        <v>2300</v>
      </c>
      <c r="D718" t="s">
        <v>670</v>
      </c>
      <c r="E718" t="s">
        <v>2318</v>
      </c>
      <c r="F718" t="s">
        <v>2319</v>
      </c>
      <c r="G718">
        <v>6.2</v>
      </c>
      <c r="H718" t="str">
        <f t="shared" si="24"/>
        <v>ABV btwn 4 &amp; 8</v>
      </c>
      <c r="I718">
        <v>35</v>
      </c>
      <c r="J718">
        <v>60</v>
      </c>
      <c r="K718">
        <v>13</v>
      </c>
      <c r="L718">
        <v>41</v>
      </c>
      <c r="M718">
        <v>11</v>
      </c>
      <c r="N718">
        <v>56</v>
      </c>
      <c r="O718">
        <v>47</v>
      </c>
      <c r="P718">
        <v>69</v>
      </c>
      <c r="Q718">
        <v>0</v>
      </c>
      <c r="R718">
        <v>72</v>
      </c>
      <c r="S718">
        <v>95</v>
      </c>
      <c r="T718">
        <v>4</v>
      </c>
      <c r="U718">
        <v>71</v>
      </c>
      <c r="V718">
        <f t="shared" si="25"/>
        <v>479</v>
      </c>
      <c r="W718">
        <v>3.705543</v>
      </c>
      <c r="X718">
        <v>3.8487300000000002</v>
      </c>
      <c r="Y718">
        <v>3.6720549999999998</v>
      </c>
      <c r="Z718">
        <v>3.7921480000000001</v>
      </c>
      <c r="AB718">
        <v>3.8464200000000002</v>
      </c>
      <c r="AC718">
        <v>433</v>
      </c>
    </row>
    <row r="719" spans="1:29" x14ac:dyDescent="0.2">
      <c r="A719" t="s">
        <v>2320</v>
      </c>
      <c r="B719" t="s">
        <v>2105</v>
      </c>
      <c r="C719" t="s">
        <v>2300</v>
      </c>
      <c r="D719" t="s">
        <v>367</v>
      </c>
      <c r="E719" t="s">
        <v>2321</v>
      </c>
      <c r="F719" t="s">
        <v>2322</v>
      </c>
      <c r="G719">
        <v>5.8</v>
      </c>
      <c r="H719" t="str">
        <f t="shared" si="24"/>
        <v>ABV btwn 4 &amp; 8</v>
      </c>
      <c r="I719">
        <v>35</v>
      </c>
      <c r="J719">
        <v>60</v>
      </c>
      <c r="K719">
        <v>29</v>
      </c>
      <c r="L719">
        <v>51</v>
      </c>
      <c r="M719">
        <v>10</v>
      </c>
      <c r="N719">
        <v>85</v>
      </c>
      <c r="O719">
        <v>53</v>
      </c>
      <c r="P719">
        <v>74</v>
      </c>
      <c r="Q719">
        <v>3</v>
      </c>
      <c r="R719">
        <v>73</v>
      </c>
      <c r="S719">
        <v>136</v>
      </c>
      <c r="T719">
        <v>11</v>
      </c>
      <c r="U719">
        <v>69</v>
      </c>
      <c r="V719">
        <f t="shared" si="25"/>
        <v>594</v>
      </c>
      <c r="W719">
        <v>3.1666669999999999</v>
      </c>
      <c r="X719">
        <v>3.8333330000000001</v>
      </c>
      <c r="Y719">
        <v>2.75</v>
      </c>
      <c r="Z719">
        <v>3.1666669999999999</v>
      </c>
      <c r="AB719">
        <v>3.1666669999999999</v>
      </c>
      <c r="AC719">
        <v>6</v>
      </c>
    </row>
    <row r="720" spans="1:29" x14ac:dyDescent="0.2">
      <c r="A720" t="s">
        <v>2323</v>
      </c>
      <c r="B720" t="s">
        <v>2105</v>
      </c>
      <c r="C720" t="s">
        <v>2300</v>
      </c>
      <c r="D720" t="s">
        <v>666</v>
      </c>
      <c r="E720" t="s">
        <v>2324</v>
      </c>
      <c r="F720" t="s">
        <v>2325</v>
      </c>
      <c r="G720">
        <v>6.2</v>
      </c>
      <c r="H720" t="str">
        <f t="shared" si="24"/>
        <v>ABV btwn 4 &amp; 8</v>
      </c>
      <c r="I720">
        <v>35</v>
      </c>
      <c r="J720">
        <v>60</v>
      </c>
      <c r="K720">
        <v>9</v>
      </c>
      <c r="L720">
        <v>30</v>
      </c>
      <c r="M720">
        <v>5</v>
      </c>
      <c r="N720">
        <v>62</v>
      </c>
      <c r="O720">
        <v>48</v>
      </c>
      <c r="P720">
        <v>29</v>
      </c>
      <c r="Q720">
        <v>2</v>
      </c>
      <c r="R720">
        <v>44</v>
      </c>
      <c r="S720">
        <v>104</v>
      </c>
      <c r="T720">
        <v>5</v>
      </c>
      <c r="U720">
        <v>79</v>
      </c>
      <c r="V720">
        <f t="shared" si="25"/>
        <v>417</v>
      </c>
      <c r="W720">
        <v>3.5080209999999998</v>
      </c>
      <c r="X720">
        <v>3.7165780000000002</v>
      </c>
      <c r="Y720">
        <v>3.628342</v>
      </c>
      <c r="Z720">
        <v>3.5855610000000002</v>
      </c>
      <c r="AB720">
        <v>3.7727270000000002</v>
      </c>
      <c r="AC720">
        <v>187</v>
      </c>
    </row>
    <row r="721" spans="1:29" x14ac:dyDescent="0.2">
      <c r="A721" t="s">
        <v>2326</v>
      </c>
      <c r="B721" t="s">
        <v>2105</v>
      </c>
      <c r="C721" t="s">
        <v>2300</v>
      </c>
      <c r="D721" t="s">
        <v>295</v>
      </c>
      <c r="E721" t="s">
        <v>2327</v>
      </c>
      <c r="F721" t="s">
        <v>2328</v>
      </c>
      <c r="G721">
        <v>5.8</v>
      </c>
      <c r="H721" t="str">
        <f t="shared" si="24"/>
        <v>ABV btwn 4 &amp; 8</v>
      </c>
      <c r="I721">
        <v>35</v>
      </c>
      <c r="J721">
        <v>60</v>
      </c>
      <c r="K721">
        <v>11</v>
      </c>
      <c r="L721">
        <v>32</v>
      </c>
      <c r="M721">
        <v>4</v>
      </c>
      <c r="N721">
        <v>61</v>
      </c>
      <c r="O721">
        <v>52</v>
      </c>
      <c r="P721">
        <v>21</v>
      </c>
      <c r="Q721">
        <v>1</v>
      </c>
      <c r="R721">
        <v>25</v>
      </c>
      <c r="S721">
        <v>85</v>
      </c>
      <c r="T721">
        <v>1</v>
      </c>
      <c r="U721">
        <v>51</v>
      </c>
      <c r="V721">
        <f t="shared" si="25"/>
        <v>344</v>
      </c>
      <c r="W721">
        <v>3.7845390000000001</v>
      </c>
      <c r="X721">
        <v>3.932566</v>
      </c>
      <c r="Y721">
        <v>3.879934</v>
      </c>
      <c r="Z721">
        <v>3.9391449999999999</v>
      </c>
      <c r="AB721">
        <v>4.0986840000000004</v>
      </c>
      <c r="AC721">
        <v>304</v>
      </c>
    </row>
    <row r="722" spans="1:29" x14ac:dyDescent="0.2">
      <c r="A722" t="s">
        <v>2105</v>
      </c>
      <c r="B722" t="s">
        <v>2105</v>
      </c>
      <c r="C722" t="s">
        <v>2300</v>
      </c>
      <c r="D722" t="s">
        <v>1567</v>
      </c>
      <c r="E722" t="s">
        <v>2329</v>
      </c>
      <c r="F722" t="s">
        <v>2330</v>
      </c>
      <c r="G722">
        <v>6</v>
      </c>
      <c r="H722" t="str">
        <f t="shared" ref="H722:H785" si="26">IF(G722&lt;4, "ABV&lt;4", IF(G722&lt;8, "ABV btwn 4 &amp; 8", IF(G722&lt;12, "ABV btwn 8 &amp;12", IF(G722&lt;16, "ABV btwn 12 &amp; 16", "ABV&gt;16"))))</f>
        <v>ABV btwn 4 &amp; 8</v>
      </c>
      <c r="I722">
        <v>35</v>
      </c>
      <c r="J722">
        <v>60</v>
      </c>
      <c r="K722">
        <v>16</v>
      </c>
      <c r="L722">
        <v>48</v>
      </c>
      <c r="M722">
        <v>13</v>
      </c>
      <c r="N722">
        <v>92</v>
      </c>
      <c r="O722">
        <v>45</v>
      </c>
      <c r="P722">
        <v>73</v>
      </c>
      <c r="Q722">
        <v>1</v>
      </c>
      <c r="R722">
        <v>90</v>
      </c>
      <c r="S722">
        <v>137</v>
      </c>
      <c r="T722">
        <v>9</v>
      </c>
      <c r="U722">
        <v>90</v>
      </c>
      <c r="V722">
        <f t="shared" si="25"/>
        <v>614</v>
      </c>
      <c r="W722">
        <v>3.5929880000000001</v>
      </c>
      <c r="X722">
        <v>3.7530489999999999</v>
      </c>
      <c r="Y722">
        <v>3.5320119999999999</v>
      </c>
      <c r="Z722">
        <v>3.5609760000000001</v>
      </c>
      <c r="AB722">
        <v>3.5929880000000001</v>
      </c>
      <c r="AC722">
        <v>328</v>
      </c>
    </row>
    <row r="723" spans="1:29" x14ac:dyDescent="0.2">
      <c r="A723" t="s">
        <v>2331</v>
      </c>
      <c r="B723" t="s">
        <v>2105</v>
      </c>
      <c r="C723" t="s">
        <v>2300</v>
      </c>
      <c r="D723" t="s">
        <v>706</v>
      </c>
      <c r="E723" t="s">
        <v>2332</v>
      </c>
      <c r="F723" t="s">
        <v>2333</v>
      </c>
      <c r="G723">
        <v>6.4</v>
      </c>
      <c r="H723" t="str">
        <f t="shared" si="26"/>
        <v>ABV btwn 4 &amp; 8</v>
      </c>
      <c r="I723">
        <v>35</v>
      </c>
      <c r="J723">
        <v>60</v>
      </c>
      <c r="K723">
        <v>11</v>
      </c>
      <c r="L723">
        <v>33</v>
      </c>
      <c r="M723">
        <v>8</v>
      </c>
      <c r="N723">
        <v>46</v>
      </c>
      <c r="O723">
        <v>43</v>
      </c>
      <c r="P723">
        <v>26</v>
      </c>
      <c r="Q723">
        <v>3</v>
      </c>
      <c r="R723">
        <v>32</v>
      </c>
      <c r="S723">
        <v>79</v>
      </c>
      <c r="T723">
        <v>9</v>
      </c>
      <c r="U723">
        <v>67</v>
      </c>
      <c r="V723">
        <f t="shared" si="25"/>
        <v>357</v>
      </c>
      <c r="W723">
        <v>3.4772729999999998</v>
      </c>
      <c r="X723">
        <v>3.6931820000000002</v>
      </c>
      <c r="Y723">
        <v>3.7386360000000001</v>
      </c>
      <c r="Z723">
        <v>3.6931820000000002</v>
      </c>
      <c r="AB723">
        <v>3.7272729999999998</v>
      </c>
      <c r="AC723">
        <v>44</v>
      </c>
    </row>
    <row r="724" spans="1:29" x14ac:dyDescent="0.2">
      <c r="A724" t="s">
        <v>654</v>
      </c>
      <c r="B724" t="s">
        <v>2105</v>
      </c>
      <c r="C724" t="s">
        <v>2300</v>
      </c>
      <c r="D724" t="s">
        <v>2334</v>
      </c>
      <c r="E724" t="s">
        <v>2335</v>
      </c>
      <c r="F724" t="s">
        <v>40</v>
      </c>
      <c r="G724">
        <v>7.5</v>
      </c>
      <c r="H724" t="str">
        <f t="shared" si="26"/>
        <v>ABV btwn 4 &amp; 8</v>
      </c>
      <c r="I724">
        <v>35</v>
      </c>
      <c r="J724">
        <v>60</v>
      </c>
      <c r="K724">
        <v>16</v>
      </c>
      <c r="L724">
        <v>42</v>
      </c>
      <c r="M724">
        <v>9</v>
      </c>
      <c r="N724">
        <v>62</v>
      </c>
      <c r="O724">
        <v>70</v>
      </c>
      <c r="P724">
        <v>55</v>
      </c>
      <c r="Q724">
        <v>1</v>
      </c>
      <c r="R724">
        <v>73</v>
      </c>
      <c r="S724">
        <v>99</v>
      </c>
      <c r="T724">
        <v>11</v>
      </c>
      <c r="U724">
        <v>84</v>
      </c>
      <c r="V724">
        <f t="shared" si="25"/>
        <v>522</v>
      </c>
      <c r="W724">
        <v>3.847756</v>
      </c>
      <c r="X724">
        <v>4.0977560000000004</v>
      </c>
      <c r="Y724">
        <v>3.956731</v>
      </c>
      <c r="Z724">
        <v>4.0160260000000001</v>
      </c>
      <c r="AB724">
        <v>4.0288459999999997</v>
      </c>
      <c r="AC724">
        <v>312</v>
      </c>
    </row>
    <row r="725" spans="1:29" x14ac:dyDescent="0.2">
      <c r="A725" t="s">
        <v>654</v>
      </c>
      <c r="B725" t="s">
        <v>2105</v>
      </c>
      <c r="C725" t="s">
        <v>2300</v>
      </c>
      <c r="D725" t="s">
        <v>432</v>
      </c>
      <c r="E725" t="s">
        <v>2336</v>
      </c>
      <c r="F725" t="s">
        <v>2337</v>
      </c>
      <c r="G725">
        <v>6.2</v>
      </c>
      <c r="H725" t="str">
        <f t="shared" si="26"/>
        <v>ABV btwn 4 &amp; 8</v>
      </c>
      <c r="I725">
        <v>35</v>
      </c>
      <c r="J725">
        <v>60</v>
      </c>
      <c r="K725">
        <v>20</v>
      </c>
      <c r="L725">
        <v>35</v>
      </c>
      <c r="M725">
        <v>5</v>
      </c>
      <c r="N725">
        <v>74</v>
      </c>
      <c r="O725">
        <v>15</v>
      </c>
      <c r="P725">
        <v>27</v>
      </c>
      <c r="Q725">
        <v>0</v>
      </c>
      <c r="R725">
        <v>30</v>
      </c>
      <c r="S725">
        <v>115</v>
      </c>
      <c r="T725">
        <v>6</v>
      </c>
      <c r="U725">
        <v>50</v>
      </c>
      <c r="V725">
        <f t="shared" si="25"/>
        <v>377</v>
      </c>
      <c r="W725">
        <v>3.4571429999999999</v>
      </c>
      <c r="X725">
        <v>3.8571430000000002</v>
      </c>
      <c r="Y725">
        <v>3.714286</v>
      </c>
      <c r="Z725">
        <v>3.628571</v>
      </c>
      <c r="AB725">
        <v>3.7285710000000001</v>
      </c>
      <c r="AC725">
        <v>35</v>
      </c>
    </row>
    <row r="726" spans="1:29" x14ac:dyDescent="0.2">
      <c r="A726" t="s">
        <v>2338</v>
      </c>
      <c r="B726" t="s">
        <v>2105</v>
      </c>
      <c r="C726" t="s">
        <v>2300</v>
      </c>
      <c r="D726" t="s">
        <v>2037</v>
      </c>
      <c r="E726" t="s">
        <v>2339</v>
      </c>
      <c r="F726" t="s">
        <v>2340</v>
      </c>
      <c r="G726">
        <v>7</v>
      </c>
      <c r="H726" t="str">
        <f t="shared" si="26"/>
        <v>ABV btwn 4 &amp; 8</v>
      </c>
      <c r="I726">
        <v>35</v>
      </c>
      <c r="J726">
        <v>60</v>
      </c>
      <c r="K726">
        <v>18</v>
      </c>
      <c r="L726">
        <v>48</v>
      </c>
      <c r="M726">
        <v>16</v>
      </c>
      <c r="N726">
        <v>64</v>
      </c>
      <c r="O726">
        <v>70</v>
      </c>
      <c r="P726">
        <v>73</v>
      </c>
      <c r="Q726">
        <v>0</v>
      </c>
      <c r="R726">
        <v>105</v>
      </c>
      <c r="S726">
        <v>103</v>
      </c>
      <c r="T726">
        <v>27</v>
      </c>
      <c r="U726">
        <v>77</v>
      </c>
      <c r="V726">
        <f t="shared" si="25"/>
        <v>601</v>
      </c>
      <c r="W726">
        <v>3.8044549999999999</v>
      </c>
      <c r="X726">
        <v>3.886139</v>
      </c>
      <c r="Y726">
        <v>3.8217819999999998</v>
      </c>
      <c r="Z726">
        <v>3.8539599999999998</v>
      </c>
      <c r="AB726">
        <v>3.722772</v>
      </c>
      <c r="AC726">
        <v>202</v>
      </c>
    </row>
    <row r="727" spans="1:29" x14ac:dyDescent="0.2">
      <c r="A727" t="s">
        <v>2341</v>
      </c>
      <c r="B727" t="s">
        <v>2105</v>
      </c>
      <c r="C727" t="s">
        <v>2300</v>
      </c>
      <c r="D727" t="s">
        <v>226</v>
      </c>
      <c r="E727" t="s">
        <v>2342</v>
      </c>
      <c r="F727" t="s">
        <v>40</v>
      </c>
      <c r="G727">
        <v>6.8</v>
      </c>
      <c r="H727" t="str">
        <f t="shared" si="26"/>
        <v>ABV btwn 4 &amp; 8</v>
      </c>
      <c r="I727">
        <v>35</v>
      </c>
      <c r="J727">
        <v>60</v>
      </c>
      <c r="K727">
        <v>24</v>
      </c>
      <c r="L727">
        <v>60</v>
      </c>
      <c r="M727">
        <v>15</v>
      </c>
      <c r="N727">
        <v>98</v>
      </c>
      <c r="O727">
        <v>90</v>
      </c>
      <c r="P727">
        <v>78</v>
      </c>
      <c r="Q727">
        <v>6</v>
      </c>
      <c r="R727">
        <v>98</v>
      </c>
      <c r="S727">
        <v>138</v>
      </c>
      <c r="T727">
        <v>8</v>
      </c>
      <c r="U727">
        <v>98</v>
      </c>
      <c r="V727">
        <f t="shared" si="25"/>
        <v>713</v>
      </c>
      <c r="W727">
        <v>3.788961</v>
      </c>
      <c r="X727">
        <v>3.8019479999999999</v>
      </c>
      <c r="Y727">
        <v>3.792208</v>
      </c>
      <c r="Z727">
        <v>3.8506490000000002</v>
      </c>
      <c r="AB727">
        <v>3.9366880000000002</v>
      </c>
      <c r="AC727">
        <v>308</v>
      </c>
    </row>
    <row r="728" spans="1:29" x14ac:dyDescent="0.2">
      <c r="A728" t="s">
        <v>2343</v>
      </c>
      <c r="B728" t="s">
        <v>2105</v>
      </c>
      <c r="C728" t="s">
        <v>2300</v>
      </c>
      <c r="D728" t="s">
        <v>360</v>
      </c>
      <c r="E728" t="s">
        <v>2344</v>
      </c>
      <c r="F728" t="s">
        <v>40</v>
      </c>
      <c r="G728">
        <v>6</v>
      </c>
      <c r="H728" t="str">
        <f t="shared" si="26"/>
        <v>ABV btwn 4 &amp; 8</v>
      </c>
      <c r="I728">
        <v>35</v>
      </c>
      <c r="J728">
        <v>60</v>
      </c>
      <c r="K728">
        <v>24</v>
      </c>
      <c r="L728">
        <v>34</v>
      </c>
      <c r="M728">
        <v>12</v>
      </c>
      <c r="N728">
        <v>64</v>
      </c>
      <c r="O728">
        <v>43</v>
      </c>
      <c r="P728">
        <v>40</v>
      </c>
      <c r="Q728">
        <v>1</v>
      </c>
      <c r="R728">
        <v>46</v>
      </c>
      <c r="S728">
        <v>114</v>
      </c>
      <c r="T728">
        <v>25</v>
      </c>
      <c r="U728">
        <v>70</v>
      </c>
      <c r="V728">
        <f t="shared" si="25"/>
        <v>473</v>
      </c>
      <c r="W728">
        <v>3.6118420000000002</v>
      </c>
      <c r="X728">
        <v>3.660088</v>
      </c>
      <c r="Y728">
        <v>3.633772</v>
      </c>
      <c r="Z728">
        <v>3.6644739999999998</v>
      </c>
      <c r="AB728">
        <v>3.7521930000000001</v>
      </c>
      <c r="AC728">
        <v>228</v>
      </c>
    </row>
    <row r="729" spans="1:29" x14ac:dyDescent="0.2">
      <c r="A729" t="s">
        <v>2345</v>
      </c>
      <c r="B729" t="s">
        <v>2105</v>
      </c>
      <c r="C729" t="s">
        <v>2300</v>
      </c>
      <c r="D729" t="s">
        <v>1597</v>
      </c>
      <c r="E729" t="s">
        <v>2346</v>
      </c>
      <c r="F729" t="s">
        <v>2347</v>
      </c>
      <c r="G729">
        <v>8</v>
      </c>
      <c r="H729" t="str">
        <f t="shared" si="26"/>
        <v>ABV btwn 8 &amp;12</v>
      </c>
      <c r="I729">
        <v>35</v>
      </c>
      <c r="J729">
        <v>60</v>
      </c>
      <c r="K729">
        <v>17</v>
      </c>
      <c r="L729">
        <v>40</v>
      </c>
      <c r="M729">
        <v>21</v>
      </c>
      <c r="N729">
        <v>57</v>
      </c>
      <c r="O729">
        <v>54</v>
      </c>
      <c r="P729">
        <v>24</v>
      </c>
      <c r="Q729">
        <v>0</v>
      </c>
      <c r="R729">
        <v>33</v>
      </c>
      <c r="S729">
        <v>73</v>
      </c>
      <c r="T729">
        <v>29</v>
      </c>
      <c r="U729">
        <v>102</v>
      </c>
      <c r="V729">
        <f t="shared" si="25"/>
        <v>450</v>
      </c>
      <c r="W729">
        <v>4.375</v>
      </c>
      <c r="X729">
        <v>4.625</v>
      </c>
      <c r="Y729">
        <v>4.625</v>
      </c>
      <c r="Z729">
        <v>4.75</v>
      </c>
      <c r="AB729">
        <v>4.5</v>
      </c>
      <c r="AC729">
        <v>4</v>
      </c>
    </row>
    <row r="730" spans="1:29" x14ac:dyDescent="0.2">
      <c r="A730" t="s">
        <v>2348</v>
      </c>
      <c r="B730" t="s">
        <v>2105</v>
      </c>
      <c r="C730" t="s">
        <v>2300</v>
      </c>
      <c r="D730" t="s">
        <v>292</v>
      </c>
      <c r="E730" t="s">
        <v>2349</v>
      </c>
      <c r="F730" t="s">
        <v>40</v>
      </c>
      <c r="G730">
        <v>6.5</v>
      </c>
      <c r="H730" t="str">
        <f t="shared" si="26"/>
        <v>ABV btwn 4 &amp; 8</v>
      </c>
      <c r="I730">
        <v>35</v>
      </c>
      <c r="J730">
        <v>60</v>
      </c>
      <c r="K730">
        <v>33</v>
      </c>
      <c r="L730">
        <v>51</v>
      </c>
      <c r="M730">
        <v>17</v>
      </c>
      <c r="N730">
        <v>79</v>
      </c>
      <c r="O730">
        <v>67</v>
      </c>
      <c r="P730">
        <v>58</v>
      </c>
      <c r="Q730">
        <v>0</v>
      </c>
      <c r="R730">
        <v>63</v>
      </c>
      <c r="S730">
        <v>102</v>
      </c>
      <c r="T730">
        <v>3</v>
      </c>
      <c r="U730">
        <v>83</v>
      </c>
      <c r="V730">
        <f t="shared" si="25"/>
        <v>556</v>
      </c>
      <c r="W730">
        <v>3.7274880000000001</v>
      </c>
      <c r="X730">
        <v>3.966825</v>
      </c>
      <c r="Y730">
        <v>3.7630330000000001</v>
      </c>
      <c r="Z730">
        <v>3.800948</v>
      </c>
      <c r="AB730">
        <v>3.8080569999999998</v>
      </c>
      <c r="AC730">
        <v>211</v>
      </c>
    </row>
    <row r="731" spans="1:29" x14ac:dyDescent="0.2">
      <c r="A731" t="s">
        <v>654</v>
      </c>
      <c r="B731" t="s">
        <v>2105</v>
      </c>
      <c r="C731" t="s">
        <v>2300</v>
      </c>
      <c r="D731" t="s">
        <v>565</v>
      </c>
      <c r="E731" t="s">
        <v>2350</v>
      </c>
      <c r="F731" t="s">
        <v>2351</v>
      </c>
      <c r="G731">
        <v>5.5</v>
      </c>
      <c r="H731" t="str">
        <f t="shared" si="26"/>
        <v>ABV btwn 4 &amp; 8</v>
      </c>
      <c r="I731">
        <v>35</v>
      </c>
      <c r="J731">
        <v>60</v>
      </c>
      <c r="K731">
        <v>11</v>
      </c>
      <c r="L731">
        <v>38</v>
      </c>
      <c r="M731">
        <v>12</v>
      </c>
      <c r="N731">
        <v>73</v>
      </c>
      <c r="O731">
        <v>42</v>
      </c>
      <c r="P731">
        <v>38</v>
      </c>
      <c r="Q731">
        <v>0</v>
      </c>
      <c r="R731">
        <v>32</v>
      </c>
      <c r="S731">
        <v>108</v>
      </c>
      <c r="T731">
        <v>12</v>
      </c>
      <c r="U731">
        <v>69</v>
      </c>
      <c r="V731">
        <f t="shared" si="25"/>
        <v>435</v>
      </c>
      <c r="W731">
        <v>3.2092390000000002</v>
      </c>
      <c r="X731">
        <v>3.6059779999999999</v>
      </c>
      <c r="Y731">
        <v>3.461957</v>
      </c>
      <c r="Z731">
        <v>3.410326</v>
      </c>
      <c r="AB731">
        <v>3.472826</v>
      </c>
      <c r="AC731">
        <v>184</v>
      </c>
    </row>
    <row r="732" spans="1:29" hidden="1" x14ac:dyDescent="0.2">
      <c r="A732" t="s">
        <v>2352</v>
      </c>
      <c r="B732" t="s">
        <v>2105</v>
      </c>
      <c r="C732" t="s">
        <v>2300</v>
      </c>
      <c r="D732" t="s">
        <v>2353</v>
      </c>
      <c r="E732" t="s">
        <v>2354</v>
      </c>
      <c r="F732" t="s">
        <v>40</v>
      </c>
      <c r="G732">
        <v>6.2</v>
      </c>
      <c r="H732" t="str">
        <f t="shared" si="26"/>
        <v>ABV btwn 4 &amp; 8</v>
      </c>
      <c r="I732">
        <v>35</v>
      </c>
      <c r="J732">
        <v>60</v>
      </c>
      <c r="K732">
        <v>8</v>
      </c>
      <c r="L732">
        <v>23</v>
      </c>
      <c r="M732">
        <v>11</v>
      </c>
      <c r="N732">
        <v>43</v>
      </c>
      <c r="O732">
        <v>34</v>
      </c>
      <c r="P732">
        <v>16</v>
      </c>
      <c r="Q732">
        <v>1</v>
      </c>
      <c r="R732">
        <v>16</v>
      </c>
      <c r="S732">
        <v>62</v>
      </c>
      <c r="T732">
        <v>2</v>
      </c>
      <c r="U732">
        <v>36</v>
      </c>
      <c r="V732">
        <f t="shared" si="25"/>
        <v>252</v>
      </c>
      <c r="W732">
        <v>2.7198280000000001</v>
      </c>
      <c r="X732">
        <v>3.4051719999999999</v>
      </c>
      <c r="Y732">
        <v>3.1077590000000002</v>
      </c>
      <c r="Z732">
        <v>2.6767240000000001</v>
      </c>
      <c r="AB732">
        <v>2.8836210000000002</v>
      </c>
      <c r="AC732">
        <v>116</v>
      </c>
    </row>
    <row r="733" spans="1:29" x14ac:dyDescent="0.2">
      <c r="A733" t="s">
        <v>2355</v>
      </c>
      <c r="B733" t="s">
        <v>2105</v>
      </c>
      <c r="C733" t="s">
        <v>2300</v>
      </c>
      <c r="D733" t="s">
        <v>586</v>
      </c>
      <c r="E733" t="s">
        <v>2356</v>
      </c>
      <c r="F733" t="s">
        <v>40</v>
      </c>
      <c r="G733">
        <v>6.5</v>
      </c>
      <c r="H733" t="str">
        <f t="shared" si="26"/>
        <v>ABV btwn 4 &amp; 8</v>
      </c>
      <c r="I733">
        <v>35</v>
      </c>
      <c r="J733">
        <v>60</v>
      </c>
      <c r="K733">
        <v>23</v>
      </c>
      <c r="L733">
        <v>56</v>
      </c>
      <c r="M733">
        <v>10</v>
      </c>
      <c r="N733">
        <v>96</v>
      </c>
      <c r="O733">
        <v>50</v>
      </c>
      <c r="P733">
        <v>68</v>
      </c>
      <c r="Q733">
        <v>4</v>
      </c>
      <c r="R733">
        <v>91</v>
      </c>
      <c r="S733">
        <v>131</v>
      </c>
      <c r="T733">
        <v>10</v>
      </c>
      <c r="U733">
        <v>60</v>
      </c>
      <c r="V733">
        <f t="shared" si="25"/>
        <v>599</v>
      </c>
      <c r="W733">
        <v>3.120968</v>
      </c>
      <c r="X733">
        <v>3.548387</v>
      </c>
      <c r="Y733">
        <v>3.3870969999999998</v>
      </c>
      <c r="Z733">
        <v>3.2822580000000001</v>
      </c>
      <c r="AB733">
        <v>3.4717739999999999</v>
      </c>
      <c r="AC733">
        <v>124</v>
      </c>
    </row>
    <row r="734" spans="1:29" x14ac:dyDescent="0.2">
      <c r="A734" t="s">
        <v>2357</v>
      </c>
      <c r="B734" t="s">
        <v>2105</v>
      </c>
      <c r="C734" t="s">
        <v>2300</v>
      </c>
      <c r="D734" t="s">
        <v>381</v>
      </c>
      <c r="E734" t="s">
        <v>2358</v>
      </c>
      <c r="F734" t="s">
        <v>40</v>
      </c>
      <c r="G734">
        <v>4.9000000000000004</v>
      </c>
      <c r="H734" t="str">
        <f t="shared" si="26"/>
        <v>ABV btwn 4 &amp; 8</v>
      </c>
      <c r="I734">
        <v>35</v>
      </c>
      <c r="J734">
        <v>60</v>
      </c>
      <c r="K734">
        <v>10</v>
      </c>
      <c r="L734">
        <v>31</v>
      </c>
      <c r="M734">
        <v>8</v>
      </c>
      <c r="N734">
        <v>57</v>
      </c>
      <c r="O734">
        <v>28</v>
      </c>
      <c r="P734">
        <v>34</v>
      </c>
      <c r="Q734">
        <v>0</v>
      </c>
      <c r="R734">
        <v>33</v>
      </c>
      <c r="S734">
        <v>89</v>
      </c>
      <c r="T734">
        <v>6</v>
      </c>
      <c r="U734">
        <v>53</v>
      </c>
      <c r="V734">
        <f t="shared" si="25"/>
        <v>349</v>
      </c>
      <c r="W734">
        <v>3.8267720000000001</v>
      </c>
      <c r="X734">
        <v>3.933071</v>
      </c>
      <c r="Y734">
        <v>3.8543310000000002</v>
      </c>
      <c r="Z734">
        <v>3.956693</v>
      </c>
      <c r="AB734">
        <v>4.0787399999999998</v>
      </c>
      <c r="AC734">
        <v>127</v>
      </c>
    </row>
    <row r="735" spans="1:29" x14ac:dyDescent="0.2">
      <c r="A735" t="s">
        <v>2359</v>
      </c>
      <c r="B735" t="s">
        <v>2105</v>
      </c>
      <c r="C735" t="s">
        <v>2300</v>
      </c>
      <c r="D735" t="s">
        <v>2360</v>
      </c>
      <c r="E735" t="s">
        <v>2361</v>
      </c>
      <c r="F735" t="s">
        <v>2362</v>
      </c>
      <c r="G735">
        <v>7.5</v>
      </c>
      <c r="H735" t="str">
        <f t="shared" si="26"/>
        <v>ABV btwn 4 &amp; 8</v>
      </c>
      <c r="I735">
        <v>35</v>
      </c>
      <c r="J735">
        <v>60</v>
      </c>
      <c r="K735">
        <v>17</v>
      </c>
      <c r="L735">
        <v>23</v>
      </c>
      <c r="M735">
        <v>18</v>
      </c>
      <c r="N735">
        <v>30</v>
      </c>
      <c r="O735">
        <v>29</v>
      </c>
      <c r="P735">
        <v>28</v>
      </c>
      <c r="Q735">
        <v>0</v>
      </c>
      <c r="R735">
        <v>31</v>
      </c>
      <c r="S735">
        <v>46</v>
      </c>
      <c r="T735">
        <v>5</v>
      </c>
      <c r="U735">
        <v>24</v>
      </c>
      <c r="V735">
        <f t="shared" si="25"/>
        <v>251</v>
      </c>
      <c r="W735">
        <v>3</v>
      </c>
      <c r="X735">
        <v>3.5</v>
      </c>
      <c r="Y735">
        <v>3.3333330000000001</v>
      </c>
      <c r="Z735">
        <v>3.3333330000000001</v>
      </c>
      <c r="AB735">
        <v>3.3333330000000001</v>
      </c>
      <c r="AC735">
        <v>3</v>
      </c>
    </row>
    <row r="736" spans="1:29" x14ac:dyDescent="0.2">
      <c r="A736" t="s">
        <v>2363</v>
      </c>
      <c r="B736" t="s">
        <v>2105</v>
      </c>
      <c r="C736" t="s">
        <v>2300</v>
      </c>
      <c r="D736" t="s">
        <v>2364</v>
      </c>
      <c r="E736" t="s">
        <v>2365</v>
      </c>
      <c r="F736" t="s">
        <v>40</v>
      </c>
      <c r="G736">
        <v>5.6</v>
      </c>
      <c r="H736" t="str">
        <f t="shared" si="26"/>
        <v>ABV btwn 4 &amp; 8</v>
      </c>
      <c r="I736">
        <v>35</v>
      </c>
      <c r="J736">
        <v>60</v>
      </c>
      <c r="K736">
        <v>25</v>
      </c>
      <c r="L736">
        <v>44</v>
      </c>
      <c r="M736">
        <v>10</v>
      </c>
      <c r="N736">
        <v>58</v>
      </c>
      <c r="O736">
        <v>48</v>
      </c>
      <c r="P736">
        <v>46</v>
      </c>
      <c r="Q736">
        <v>1</v>
      </c>
      <c r="R736">
        <v>46</v>
      </c>
      <c r="S736">
        <v>96</v>
      </c>
      <c r="T736">
        <v>17</v>
      </c>
      <c r="U736">
        <v>82</v>
      </c>
      <c r="V736">
        <f t="shared" si="25"/>
        <v>473</v>
      </c>
      <c r="W736">
        <v>3.8214290000000002</v>
      </c>
      <c r="X736">
        <v>4.0833329999999997</v>
      </c>
      <c r="Y736">
        <v>3.8571430000000002</v>
      </c>
      <c r="Z736">
        <v>3.8928569999999998</v>
      </c>
      <c r="AB736">
        <v>3.9285709999999998</v>
      </c>
      <c r="AC736">
        <v>42</v>
      </c>
    </row>
    <row r="737" spans="1:29" x14ac:dyDescent="0.2">
      <c r="A737" t="s">
        <v>2366</v>
      </c>
      <c r="B737" t="s">
        <v>2105</v>
      </c>
      <c r="C737" t="s">
        <v>2300</v>
      </c>
      <c r="D737" t="s">
        <v>2367</v>
      </c>
      <c r="E737" t="s">
        <v>2368</v>
      </c>
      <c r="F737" t="s">
        <v>2369</v>
      </c>
      <c r="G737">
        <v>6.2</v>
      </c>
      <c r="H737" t="str">
        <f t="shared" si="26"/>
        <v>ABV btwn 4 &amp; 8</v>
      </c>
      <c r="I737">
        <v>35</v>
      </c>
      <c r="J737">
        <v>60</v>
      </c>
      <c r="K737">
        <v>16</v>
      </c>
      <c r="L737">
        <v>39</v>
      </c>
      <c r="M737">
        <v>5</v>
      </c>
      <c r="N737">
        <v>79</v>
      </c>
      <c r="O737">
        <v>56</v>
      </c>
      <c r="P737">
        <v>32</v>
      </c>
      <c r="Q737">
        <v>0</v>
      </c>
      <c r="R737">
        <v>36</v>
      </c>
      <c r="S737">
        <v>107</v>
      </c>
      <c r="T737">
        <v>6</v>
      </c>
      <c r="U737">
        <v>69</v>
      </c>
      <c r="V737">
        <f t="shared" si="25"/>
        <v>445</v>
      </c>
      <c r="W737">
        <v>3.3769230000000001</v>
      </c>
      <c r="X737">
        <v>3.684615</v>
      </c>
      <c r="Y737">
        <v>3.5</v>
      </c>
      <c r="Z737">
        <v>3.473077</v>
      </c>
      <c r="AB737">
        <v>3.6115379999999999</v>
      </c>
      <c r="AC737">
        <v>130</v>
      </c>
    </row>
    <row r="738" spans="1:29" x14ac:dyDescent="0.2">
      <c r="A738" t="s">
        <v>2370</v>
      </c>
      <c r="B738" t="s">
        <v>2105</v>
      </c>
      <c r="C738" t="s">
        <v>2300</v>
      </c>
      <c r="D738" t="s">
        <v>1168</v>
      </c>
      <c r="E738" t="s">
        <v>2371</v>
      </c>
      <c r="F738" t="s">
        <v>2372</v>
      </c>
      <c r="G738">
        <v>5.2</v>
      </c>
      <c r="H738" t="str">
        <f t="shared" si="26"/>
        <v>ABV btwn 4 &amp; 8</v>
      </c>
      <c r="I738">
        <v>35</v>
      </c>
      <c r="J738">
        <v>60</v>
      </c>
      <c r="K738">
        <v>6</v>
      </c>
      <c r="L738">
        <v>27</v>
      </c>
      <c r="M738">
        <v>7</v>
      </c>
      <c r="N738">
        <v>64</v>
      </c>
      <c r="O738">
        <v>30</v>
      </c>
      <c r="P738">
        <v>35</v>
      </c>
      <c r="Q738">
        <v>1</v>
      </c>
      <c r="R738">
        <v>37</v>
      </c>
      <c r="S738">
        <v>88</v>
      </c>
      <c r="T738">
        <v>4</v>
      </c>
      <c r="U738">
        <v>51</v>
      </c>
      <c r="V738">
        <f t="shared" si="25"/>
        <v>350</v>
      </c>
      <c r="W738">
        <v>3.3169010000000001</v>
      </c>
      <c r="X738">
        <v>3.5070420000000002</v>
      </c>
      <c r="Y738">
        <v>3.3450700000000002</v>
      </c>
      <c r="Z738">
        <v>3.3309859999999998</v>
      </c>
      <c r="AB738">
        <v>3.3521130000000001</v>
      </c>
      <c r="AC738">
        <v>71</v>
      </c>
    </row>
    <row r="739" spans="1:29" x14ac:dyDescent="0.2">
      <c r="A739" t="s">
        <v>2373</v>
      </c>
      <c r="B739" t="s">
        <v>2105</v>
      </c>
      <c r="C739" t="s">
        <v>2300</v>
      </c>
      <c r="D739" t="s">
        <v>2374</v>
      </c>
      <c r="E739" t="s">
        <v>2375</v>
      </c>
      <c r="F739" t="s">
        <v>2376</v>
      </c>
      <c r="G739">
        <v>4.4000000000000004</v>
      </c>
      <c r="H739" t="str">
        <f t="shared" si="26"/>
        <v>ABV btwn 4 &amp; 8</v>
      </c>
      <c r="I739">
        <v>35</v>
      </c>
      <c r="J739">
        <v>60</v>
      </c>
      <c r="K739">
        <v>27</v>
      </c>
      <c r="L739">
        <v>53</v>
      </c>
      <c r="M739">
        <v>5</v>
      </c>
      <c r="N739">
        <v>57</v>
      </c>
      <c r="O739">
        <v>20</v>
      </c>
      <c r="P739">
        <v>29</v>
      </c>
      <c r="Q739">
        <v>1</v>
      </c>
      <c r="R739">
        <v>31</v>
      </c>
      <c r="S739">
        <v>90</v>
      </c>
      <c r="T739">
        <v>18</v>
      </c>
      <c r="U739">
        <v>59</v>
      </c>
      <c r="V739">
        <f t="shared" si="25"/>
        <v>390</v>
      </c>
      <c r="W739">
        <v>3.7820510000000001</v>
      </c>
      <c r="X739">
        <v>3.7222219999999999</v>
      </c>
      <c r="Y739">
        <v>3.7350430000000001</v>
      </c>
      <c r="Z739">
        <v>3.8888889999999998</v>
      </c>
      <c r="AB739">
        <v>4.0213679999999998</v>
      </c>
      <c r="AC739">
        <v>117</v>
      </c>
    </row>
    <row r="740" spans="1:29" x14ac:dyDescent="0.2">
      <c r="A740" t="s">
        <v>2377</v>
      </c>
      <c r="B740" t="s">
        <v>2105</v>
      </c>
      <c r="C740" t="s">
        <v>2300</v>
      </c>
      <c r="D740" t="s">
        <v>52</v>
      </c>
      <c r="E740" t="s">
        <v>2378</v>
      </c>
      <c r="F740" t="s">
        <v>40</v>
      </c>
      <c r="G740">
        <v>6.5</v>
      </c>
      <c r="H740" t="str">
        <f t="shared" si="26"/>
        <v>ABV btwn 4 &amp; 8</v>
      </c>
      <c r="I740">
        <v>35</v>
      </c>
      <c r="J740">
        <v>60</v>
      </c>
      <c r="K740">
        <v>20</v>
      </c>
      <c r="L740">
        <v>33</v>
      </c>
      <c r="M740">
        <v>18</v>
      </c>
      <c r="N740">
        <v>89</v>
      </c>
      <c r="O740">
        <v>77</v>
      </c>
      <c r="P740">
        <v>61</v>
      </c>
      <c r="Q740">
        <v>0</v>
      </c>
      <c r="R740">
        <v>67</v>
      </c>
      <c r="S740">
        <v>127</v>
      </c>
      <c r="T740">
        <v>7</v>
      </c>
      <c r="U740">
        <v>100</v>
      </c>
      <c r="V740">
        <f t="shared" si="25"/>
        <v>599</v>
      </c>
      <c r="W740">
        <v>3.9166669999999999</v>
      </c>
      <c r="X740">
        <v>3.8888889999999998</v>
      </c>
      <c r="Y740">
        <v>3.8611110000000002</v>
      </c>
      <c r="Z740">
        <v>3.9444439999999998</v>
      </c>
      <c r="AB740">
        <v>4.1388889999999998</v>
      </c>
      <c r="AC740">
        <v>18</v>
      </c>
    </row>
    <row r="741" spans="1:29" x14ac:dyDescent="0.2">
      <c r="A741" t="s">
        <v>2379</v>
      </c>
      <c r="B741" t="s">
        <v>2105</v>
      </c>
      <c r="C741" t="s">
        <v>2300</v>
      </c>
      <c r="D741" t="s">
        <v>409</v>
      </c>
      <c r="E741" t="s">
        <v>2380</v>
      </c>
      <c r="F741" t="s">
        <v>40</v>
      </c>
      <c r="G741">
        <v>3.6</v>
      </c>
      <c r="H741" t="str">
        <f t="shared" si="26"/>
        <v>ABV&lt;4</v>
      </c>
      <c r="I741">
        <v>35</v>
      </c>
      <c r="J741">
        <v>60</v>
      </c>
      <c r="K741">
        <v>15</v>
      </c>
      <c r="L741">
        <v>52</v>
      </c>
      <c r="M741">
        <v>5</v>
      </c>
      <c r="N741">
        <v>52</v>
      </c>
      <c r="O741">
        <v>20</v>
      </c>
      <c r="P741">
        <v>12</v>
      </c>
      <c r="Q741">
        <v>0</v>
      </c>
      <c r="R741">
        <v>11</v>
      </c>
      <c r="S741">
        <v>63</v>
      </c>
      <c r="T741">
        <v>19</v>
      </c>
      <c r="U741">
        <v>37</v>
      </c>
      <c r="V741">
        <f t="shared" si="25"/>
        <v>286</v>
      </c>
      <c r="W741">
        <v>3.2327590000000002</v>
      </c>
      <c r="X741">
        <v>3.5258620000000001</v>
      </c>
      <c r="Y741">
        <v>3.25</v>
      </c>
      <c r="Z741">
        <v>3.2413789999999998</v>
      </c>
      <c r="AB741">
        <v>3.4310339999999999</v>
      </c>
      <c r="AC741">
        <v>58</v>
      </c>
    </row>
    <row r="742" spans="1:29" x14ac:dyDescent="0.2">
      <c r="A742" t="s">
        <v>2381</v>
      </c>
      <c r="B742" t="s">
        <v>2105</v>
      </c>
      <c r="C742" t="s">
        <v>2300</v>
      </c>
      <c r="D742" t="s">
        <v>2382</v>
      </c>
      <c r="E742" t="s">
        <v>2383</v>
      </c>
      <c r="F742" t="s">
        <v>2384</v>
      </c>
      <c r="G742">
        <v>5.9</v>
      </c>
      <c r="H742" t="str">
        <f t="shared" si="26"/>
        <v>ABV btwn 4 &amp; 8</v>
      </c>
      <c r="I742">
        <v>35</v>
      </c>
      <c r="J742">
        <v>60</v>
      </c>
      <c r="K742">
        <v>16</v>
      </c>
      <c r="L742">
        <v>44</v>
      </c>
      <c r="M742">
        <v>7</v>
      </c>
      <c r="N742">
        <v>78</v>
      </c>
      <c r="O742">
        <v>37</v>
      </c>
      <c r="P742">
        <v>31</v>
      </c>
      <c r="Q742">
        <v>3</v>
      </c>
      <c r="R742">
        <v>35</v>
      </c>
      <c r="S742">
        <v>117</v>
      </c>
      <c r="T742">
        <v>5</v>
      </c>
      <c r="U742">
        <v>80</v>
      </c>
      <c r="V742">
        <f t="shared" si="25"/>
        <v>453</v>
      </c>
      <c r="W742">
        <v>3.526316</v>
      </c>
      <c r="X742">
        <v>3.6578949999999999</v>
      </c>
      <c r="Y742">
        <v>3.6184210000000001</v>
      </c>
      <c r="Z742">
        <v>3.697368</v>
      </c>
      <c r="AB742">
        <v>3.697368</v>
      </c>
      <c r="AC742">
        <v>38</v>
      </c>
    </row>
    <row r="743" spans="1:29" x14ac:dyDescent="0.2">
      <c r="A743" t="s">
        <v>2385</v>
      </c>
      <c r="B743" t="s">
        <v>2105</v>
      </c>
      <c r="C743" t="s">
        <v>2300</v>
      </c>
      <c r="D743" t="s">
        <v>2386</v>
      </c>
      <c r="E743" t="s">
        <v>2387</v>
      </c>
      <c r="F743" t="s">
        <v>2388</v>
      </c>
      <c r="G743">
        <v>6.2</v>
      </c>
      <c r="H743" t="str">
        <f t="shared" si="26"/>
        <v>ABV btwn 4 &amp; 8</v>
      </c>
      <c r="I743">
        <v>35</v>
      </c>
      <c r="J743">
        <v>60</v>
      </c>
      <c r="K743">
        <v>24</v>
      </c>
      <c r="L743">
        <v>37</v>
      </c>
      <c r="M743">
        <v>21</v>
      </c>
      <c r="N743">
        <v>107</v>
      </c>
      <c r="O743">
        <v>51</v>
      </c>
      <c r="P743">
        <v>77</v>
      </c>
      <c r="Q743">
        <v>1</v>
      </c>
      <c r="R743">
        <v>85</v>
      </c>
      <c r="S743">
        <v>171</v>
      </c>
      <c r="T743">
        <v>14</v>
      </c>
      <c r="U743">
        <v>92</v>
      </c>
      <c r="V743">
        <f t="shared" si="25"/>
        <v>680</v>
      </c>
      <c r="W743">
        <v>3.5714290000000002</v>
      </c>
      <c r="X743">
        <v>3.8035709999999998</v>
      </c>
      <c r="Y743">
        <v>3.589286</v>
      </c>
      <c r="Z743">
        <v>3.6428569999999998</v>
      </c>
      <c r="AB743">
        <v>3.5714290000000002</v>
      </c>
      <c r="AC743">
        <v>28</v>
      </c>
    </row>
    <row r="744" spans="1:29" x14ac:dyDescent="0.2">
      <c r="A744" t="s">
        <v>2389</v>
      </c>
      <c r="B744" t="s">
        <v>2105</v>
      </c>
      <c r="C744" t="s">
        <v>2300</v>
      </c>
      <c r="D744" t="s">
        <v>2390</v>
      </c>
      <c r="E744" t="s">
        <v>2391</v>
      </c>
      <c r="F744" t="s">
        <v>2392</v>
      </c>
      <c r="G744">
        <v>5.5</v>
      </c>
      <c r="H744" t="str">
        <f t="shared" si="26"/>
        <v>ABV btwn 4 &amp; 8</v>
      </c>
      <c r="I744">
        <v>35</v>
      </c>
      <c r="J744">
        <v>60</v>
      </c>
      <c r="K744">
        <v>25</v>
      </c>
      <c r="L744">
        <v>40</v>
      </c>
      <c r="M744">
        <v>3</v>
      </c>
      <c r="N744">
        <v>59</v>
      </c>
      <c r="O744">
        <v>27</v>
      </c>
      <c r="P744">
        <v>43</v>
      </c>
      <c r="Q744">
        <v>0</v>
      </c>
      <c r="R744">
        <v>53</v>
      </c>
      <c r="S744">
        <v>83</v>
      </c>
      <c r="T744">
        <v>12</v>
      </c>
      <c r="U744">
        <v>33</v>
      </c>
      <c r="V744">
        <f t="shared" si="25"/>
        <v>378</v>
      </c>
      <c r="W744">
        <v>3.6388889999999998</v>
      </c>
      <c r="X744">
        <v>3.7222219999999999</v>
      </c>
      <c r="Y744">
        <v>3.8333330000000001</v>
      </c>
      <c r="Z744">
        <v>3.9444439999999998</v>
      </c>
      <c r="AB744">
        <v>4</v>
      </c>
      <c r="AC744">
        <v>18</v>
      </c>
    </row>
    <row r="745" spans="1:29" x14ac:dyDescent="0.2">
      <c r="A745" t="s">
        <v>2393</v>
      </c>
      <c r="B745" t="s">
        <v>2105</v>
      </c>
      <c r="C745" t="s">
        <v>2300</v>
      </c>
      <c r="D745" t="s">
        <v>2394</v>
      </c>
      <c r="E745" t="s">
        <v>2395</v>
      </c>
      <c r="F745" t="s">
        <v>2396</v>
      </c>
      <c r="G745">
        <v>6.5</v>
      </c>
      <c r="H745" t="str">
        <f t="shared" si="26"/>
        <v>ABV btwn 4 &amp; 8</v>
      </c>
      <c r="I745">
        <v>35</v>
      </c>
      <c r="J745">
        <v>60</v>
      </c>
      <c r="K745">
        <v>22</v>
      </c>
      <c r="L745">
        <v>34</v>
      </c>
      <c r="M745">
        <v>12</v>
      </c>
      <c r="N745">
        <v>63</v>
      </c>
      <c r="O745">
        <v>62</v>
      </c>
      <c r="P745">
        <v>57</v>
      </c>
      <c r="Q745">
        <v>0</v>
      </c>
      <c r="R745">
        <v>75</v>
      </c>
      <c r="S745">
        <v>90</v>
      </c>
      <c r="T745">
        <v>8</v>
      </c>
      <c r="U745">
        <v>63</v>
      </c>
      <c r="V745">
        <f t="shared" si="25"/>
        <v>486</v>
      </c>
      <c r="W745">
        <v>3.5238100000000001</v>
      </c>
      <c r="X745">
        <v>3.7380949999999999</v>
      </c>
      <c r="Y745">
        <v>3.6666669999999999</v>
      </c>
      <c r="Z745">
        <v>3.6309520000000002</v>
      </c>
      <c r="AB745">
        <v>3.6666669999999999</v>
      </c>
      <c r="AC745">
        <v>42</v>
      </c>
    </row>
    <row r="746" spans="1:29" x14ac:dyDescent="0.2">
      <c r="A746" t="s">
        <v>2397</v>
      </c>
      <c r="B746" t="s">
        <v>2105</v>
      </c>
      <c r="C746" t="s">
        <v>2300</v>
      </c>
      <c r="D746" t="s">
        <v>2398</v>
      </c>
      <c r="E746" t="s">
        <v>2399</v>
      </c>
      <c r="F746" t="s">
        <v>40</v>
      </c>
      <c r="G746">
        <v>5.7</v>
      </c>
      <c r="H746" t="str">
        <f t="shared" si="26"/>
        <v>ABV btwn 4 &amp; 8</v>
      </c>
      <c r="I746">
        <v>35</v>
      </c>
      <c r="J746">
        <v>60</v>
      </c>
      <c r="K746">
        <v>13</v>
      </c>
      <c r="L746">
        <v>57</v>
      </c>
      <c r="M746">
        <v>26</v>
      </c>
      <c r="N746">
        <v>77</v>
      </c>
      <c r="O746">
        <v>44</v>
      </c>
      <c r="P746">
        <v>44</v>
      </c>
      <c r="Q746">
        <v>2</v>
      </c>
      <c r="R746">
        <v>50</v>
      </c>
      <c r="S746">
        <v>107</v>
      </c>
      <c r="T746">
        <v>7</v>
      </c>
      <c r="U746">
        <v>86</v>
      </c>
      <c r="V746">
        <f t="shared" si="25"/>
        <v>513</v>
      </c>
      <c r="W746">
        <v>3.561947</v>
      </c>
      <c r="X746">
        <v>3.69469</v>
      </c>
      <c r="Y746">
        <v>3.6902650000000001</v>
      </c>
      <c r="Z746">
        <v>3.7079650000000002</v>
      </c>
      <c r="AB746">
        <v>3.7212390000000002</v>
      </c>
      <c r="AC746">
        <v>113</v>
      </c>
    </row>
    <row r="747" spans="1:29" x14ac:dyDescent="0.2">
      <c r="A747" t="s">
        <v>2400</v>
      </c>
      <c r="B747" t="s">
        <v>2105</v>
      </c>
      <c r="C747" t="s">
        <v>2300</v>
      </c>
      <c r="D747" t="s">
        <v>2401</v>
      </c>
      <c r="E747" t="s">
        <v>2402</v>
      </c>
      <c r="F747" t="s">
        <v>40</v>
      </c>
      <c r="G747">
        <v>7</v>
      </c>
      <c r="H747" t="str">
        <f t="shared" si="26"/>
        <v>ABV btwn 4 &amp; 8</v>
      </c>
      <c r="I747">
        <v>35</v>
      </c>
      <c r="J747">
        <v>60</v>
      </c>
      <c r="K747">
        <v>30</v>
      </c>
      <c r="L747">
        <v>42</v>
      </c>
      <c r="M747">
        <v>8</v>
      </c>
      <c r="N747">
        <v>106</v>
      </c>
      <c r="O747">
        <v>42</v>
      </c>
      <c r="P747">
        <v>44</v>
      </c>
      <c r="Q747">
        <v>4</v>
      </c>
      <c r="R747">
        <v>51</v>
      </c>
      <c r="S747">
        <v>172</v>
      </c>
      <c r="T747">
        <v>8</v>
      </c>
      <c r="U747">
        <v>82</v>
      </c>
      <c r="V747">
        <f t="shared" si="25"/>
        <v>589</v>
      </c>
      <c r="W747">
        <v>3.5987650000000002</v>
      </c>
      <c r="X747">
        <v>3.8395060000000001</v>
      </c>
      <c r="Y747">
        <v>3.574074</v>
      </c>
      <c r="Z747">
        <v>3.6049380000000002</v>
      </c>
      <c r="AB747">
        <v>3.6604939999999999</v>
      </c>
      <c r="AC747">
        <v>81</v>
      </c>
    </row>
    <row r="748" spans="1:29" x14ac:dyDescent="0.2">
      <c r="A748" t="s">
        <v>654</v>
      </c>
      <c r="B748" t="s">
        <v>2105</v>
      </c>
      <c r="C748" t="s">
        <v>2300</v>
      </c>
      <c r="D748" t="s">
        <v>2403</v>
      </c>
      <c r="E748" t="s">
        <v>2404</v>
      </c>
      <c r="F748" t="s">
        <v>40</v>
      </c>
      <c r="G748">
        <v>5.5</v>
      </c>
      <c r="H748" t="str">
        <f t="shared" si="26"/>
        <v>ABV btwn 4 &amp; 8</v>
      </c>
      <c r="I748">
        <v>35</v>
      </c>
      <c r="J748">
        <v>60</v>
      </c>
      <c r="K748">
        <v>20</v>
      </c>
      <c r="L748">
        <v>34</v>
      </c>
      <c r="M748">
        <v>5</v>
      </c>
      <c r="N748">
        <v>80</v>
      </c>
      <c r="O748">
        <v>48</v>
      </c>
      <c r="P748">
        <v>54</v>
      </c>
      <c r="Q748">
        <v>0</v>
      </c>
      <c r="R748">
        <v>58</v>
      </c>
      <c r="S748">
        <v>97</v>
      </c>
      <c r="T748">
        <v>8</v>
      </c>
      <c r="U748">
        <v>61</v>
      </c>
      <c r="V748">
        <f t="shared" si="25"/>
        <v>465</v>
      </c>
      <c r="W748">
        <v>3.5789469999999999</v>
      </c>
      <c r="X748">
        <v>3.8596490000000001</v>
      </c>
      <c r="Y748">
        <v>3.79386</v>
      </c>
      <c r="Z748">
        <v>3.7017540000000002</v>
      </c>
      <c r="AB748">
        <v>3.732456</v>
      </c>
      <c r="AC748">
        <v>114</v>
      </c>
    </row>
    <row r="749" spans="1:29" x14ac:dyDescent="0.2">
      <c r="A749" t="s">
        <v>2405</v>
      </c>
      <c r="B749" t="s">
        <v>2105</v>
      </c>
      <c r="C749" t="s">
        <v>2406</v>
      </c>
      <c r="D749" t="s">
        <v>167</v>
      </c>
      <c r="E749" t="s">
        <v>2407</v>
      </c>
      <c r="F749" t="s">
        <v>2408</v>
      </c>
      <c r="G749">
        <v>9</v>
      </c>
      <c r="H749" t="str">
        <f t="shared" si="26"/>
        <v>ABV btwn 8 &amp;12</v>
      </c>
      <c r="I749">
        <v>65</v>
      </c>
      <c r="J749">
        <v>100</v>
      </c>
      <c r="K749">
        <v>3</v>
      </c>
      <c r="L749">
        <v>15</v>
      </c>
      <c r="M749">
        <v>13</v>
      </c>
      <c r="N749">
        <v>44</v>
      </c>
      <c r="O749">
        <v>40</v>
      </c>
      <c r="P749">
        <v>31</v>
      </c>
      <c r="Q749">
        <v>1</v>
      </c>
      <c r="R749">
        <v>36</v>
      </c>
      <c r="S749">
        <v>56</v>
      </c>
      <c r="T749">
        <v>5</v>
      </c>
      <c r="U749">
        <v>42</v>
      </c>
      <c r="V749">
        <f t="shared" si="25"/>
        <v>286</v>
      </c>
      <c r="W749">
        <v>4.2135259999999999</v>
      </c>
      <c r="X749">
        <v>4.1920970000000004</v>
      </c>
      <c r="Y749">
        <v>4.1817630000000001</v>
      </c>
      <c r="Z749">
        <v>4.3259879999999997</v>
      </c>
      <c r="AB749">
        <v>4.1457449999999998</v>
      </c>
      <c r="AC749">
        <v>3290</v>
      </c>
    </row>
    <row r="750" spans="1:29" x14ac:dyDescent="0.2">
      <c r="A750" t="s">
        <v>2409</v>
      </c>
      <c r="B750" t="s">
        <v>2105</v>
      </c>
      <c r="C750" t="s">
        <v>2406</v>
      </c>
      <c r="D750" t="s">
        <v>684</v>
      </c>
      <c r="E750" t="s">
        <v>2410</v>
      </c>
      <c r="F750" t="s">
        <v>2411</v>
      </c>
      <c r="G750">
        <v>8</v>
      </c>
      <c r="H750" t="str">
        <f t="shared" si="26"/>
        <v>ABV btwn 8 &amp;12</v>
      </c>
      <c r="I750">
        <v>65</v>
      </c>
      <c r="J750">
        <v>100</v>
      </c>
      <c r="K750">
        <v>26</v>
      </c>
      <c r="L750">
        <v>29</v>
      </c>
      <c r="M750">
        <v>9</v>
      </c>
      <c r="N750">
        <v>58</v>
      </c>
      <c r="O750">
        <v>51</v>
      </c>
      <c r="P750">
        <v>49</v>
      </c>
      <c r="Q750">
        <v>0</v>
      </c>
      <c r="R750">
        <v>80</v>
      </c>
      <c r="S750">
        <v>85</v>
      </c>
      <c r="T750">
        <v>1</v>
      </c>
      <c r="U750">
        <v>32</v>
      </c>
      <c r="V750">
        <f t="shared" si="25"/>
        <v>420</v>
      </c>
      <c r="W750">
        <v>4.6121879999999997</v>
      </c>
      <c r="X750">
        <v>4.3886029999999998</v>
      </c>
      <c r="Y750">
        <v>4.4513259999999999</v>
      </c>
      <c r="Z750">
        <v>4.6309849999999999</v>
      </c>
      <c r="AB750">
        <v>4.5900280000000002</v>
      </c>
      <c r="AC750">
        <v>2527</v>
      </c>
    </row>
    <row r="751" spans="1:29" x14ac:dyDescent="0.2">
      <c r="A751" t="s">
        <v>2412</v>
      </c>
      <c r="B751" t="s">
        <v>2105</v>
      </c>
      <c r="C751" t="s">
        <v>2406</v>
      </c>
      <c r="D751" t="s">
        <v>186</v>
      </c>
      <c r="E751" t="s">
        <v>2413</v>
      </c>
      <c r="F751" t="s">
        <v>2414</v>
      </c>
      <c r="G751">
        <v>7.85</v>
      </c>
      <c r="H751" t="str">
        <f t="shared" si="26"/>
        <v>ABV btwn 4 &amp; 8</v>
      </c>
      <c r="I751">
        <v>65</v>
      </c>
      <c r="J751">
        <v>100</v>
      </c>
      <c r="K751">
        <v>10</v>
      </c>
      <c r="L751">
        <v>34</v>
      </c>
      <c r="M751">
        <v>10</v>
      </c>
      <c r="N751">
        <v>48</v>
      </c>
      <c r="O751">
        <v>53</v>
      </c>
      <c r="P751">
        <v>43</v>
      </c>
      <c r="Q751">
        <v>0</v>
      </c>
      <c r="R751">
        <v>56</v>
      </c>
      <c r="S751">
        <v>62</v>
      </c>
      <c r="T751">
        <v>8</v>
      </c>
      <c r="U751">
        <v>39</v>
      </c>
      <c r="V751">
        <f t="shared" si="25"/>
        <v>363</v>
      </c>
      <c r="W751">
        <v>4.3766970000000001</v>
      </c>
      <c r="X751">
        <v>3.9830320000000001</v>
      </c>
      <c r="Y751">
        <v>4.0859730000000001</v>
      </c>
      <c r="Z751">
        <v>4.3054300000000003</v>
      </c>
      <c r="AB751">
        <v>4.2601810000000002</v>
      </c>
      <c r="AC751">
        <v>442</v>
      </c>
    </row>
    <row r="752" spans="1:29" x14ac:dyDescent="0.2">
      <c r="A752" t="s">
        <v>2415</v>
      </c>
      <c r="B752" t="s">
        <v>2105</v>
      </c>
      <c r="C752" t="s">
        <v>2406</v>
      </c>
      <c r="D752" t="s">
        <v>167</v>
      </c>
      <c r="E752" t="s">
        <v>2416</v>
      </c>
      <c r="F752" t="s">
        <v>2417</v>
      </c>
      <c r="G752">
        <v>18</v>
      </c>
      <c r="H752" t="str">
        <f t="shared" si="26"/>
        <v>ABV&gt;16</v>
      </c>
      <c r="I752">
        <v>65</v>
      </c>
      <c r="J752">
        <v>100</v>
      </c>
      <c r="K752">
        <v>9</v>
      </c>
      <c r="L752">
        <v>43</v>
      </c>
      <c r="M752">
        <v>50</v>
      </c>
      <c r="N752">
        <v>55</v>
      </c>
      <c r="O752">
        <v>89</v>
      </c>
      <c r="P752">
        <v>42</v>
      </c>
      <c r="Q752">
        <v>3</v>
      </c>
      <c r="R752">
        <v>58</v>
      </c>
      <c r="S752">
        <v>63</v>
      </c>
      <c r="T752">
        <v>18</v>
      </c>
      <c r="U752">
        <v>60</v>
      </c>
      <c r="V752">
        <f t="shared" si="25"/>
        <v>490</v>
      </c>
      <c r="W752">
        <v>4.0020059999999997</v>
      </c>
      <c r="X752">
        <v>4.0297989999999997</v>
      </c>
      <c r="Y752">
        <v>3.8934099999999998</v>
      </c>
      <c r="Z752">
        <v>3.9194840000000002</v>
      </c>
      <c r="AB752">
        <v>3.5498569999999998</v>
      </c>
      <c r="AC752">
        <v>1745</v>
      </c>
    </row>
    <row r="753" spans="1:29" x14ac:dyDescent="0.2">
      <c r="A753" t="s">
        <v>2418</v>
      </c>
      <c r="B753" t="s">
        <v>2105</v>
      </c>
      <c r="C753" t="s">
        <v>2406</v>
      </c>
      <c r="D753" t="s">
        <v>220</v>
      </c>
      <c r="E753" t="s">
        <v>2419</v>
      </c>
      <c r="F753" t="s">
        <v>2420</v>
      </c>
      <c r="G753">
        <v>8.1</v>
      </c>
      <c r="H753" t="str">
        <f t="shared" si="26"/>
        <v>ABV btwn 8 &amp;12</v>
      </c>
      <c r="I753">
        <v>65</v>
      </c>
      <c r="J753">
        <v>100</v>
      </c>
      <c r="K753">
        <v>19</v>
      </c>
      <c r="L753">
        <v>31</v>
      </c>
      <c r="M753">
        <v>14</v>
      </c>
      <c r="N753">
        <v>97</v>
      </c>
      <c r="O753">
        <v>44</v>
      </c>
      <c r="P753">
        <v>65</v>
      </c>
      <c r="Q753">
        <v>0</v>
      </c>
      <c r="R753">
        <v>76</v>
      </c>
      <c r="S753">
        <v>139</v>
      </c>
      <c r="T753">
        <v>9</v>
      </c>
      <c r="U753">
        <v>45</v>
      </c>
      <c r="V753">
        <f t="shared" si="25"/>
        <v>539</v>
      </c>
      <c r="W753">
        <v>4.2569980000000003</v>
      </c>
      <c r="X753">
        <v>4.1100310000000002</v>
      </c>
      <c r="Y753">
        <v>4.0521000000000003</v>
      </c>
      <c r="Z753">
        <v>4.1975119999999997</v>
      </c>
      <c r="AB753">
        <v>4.1076980000000001</v>
      </c>
      <c r="AC753">
        <v>1286</v>
      </c>
    </row>
    <row r="754" spans="1:29" x14ac:dyDescent="0.2">
      <c r="A754" t="s">
        <v>2421</v>
      </c>
      <c r="B754" t="s">
        <v>2105</v>
      </c>
      <c r="C754" t="s">
        <v>2406</v>
      </c>
      <c r="D754" t="s">
        <v>186</v>
      </c>
      <c r="E754" t="s">
        <v>2422</v>
      </c>
      <c r="F754" t="s">
        <v>2423</v>
      </c>
      <c r="G754">
        <v>8</v>
      </c>
      <c r="H754" t="str">
        <f t="shared" si="26"/>
        <v>ABV btwn 8 &amp;12</v>
      </c>
      <c r="I754">
        <v>65</v>
      </c>
      <c r="J754">
        <v>100</v>
      </c>
      <c r="K754">
        <v>28</v>
      </c>
      <c r="L754">
        <v>30</v>
      </c>
      <c r="M754">
        <v>15</v>
      </c>
      <c r="N754">
        <v>84</v>
      </c>
      <c r="O754">
        <v>42</v>
      </c>
      <c r="P754">
        <v>43</v>
      </c>
      <c r="Q754">
        <v>0</v>
      </c>
      <c r="R754">
        <v>56</v>
      </c>
      <c r="S754">
        <v>98</v>
      </c>
      <c r="T754">
        <v>2</v>
      </c>
      <c r="U754">
        <v>36</v>
      </c>
      <c r="V754">
        <f t="shared" si="25"/>
        <v>434</v>
      </c>
      <c r="W754">
        <v>4.2441560000000003</v>
      </c>
      <c r="X754">
        <v>4.0711040000000001</v>
      </c>
      <c r="Y754">
        <v>4.0548700000000002</v>
      </c>
      <c r="Z754">
        <v>4.1733770000000003</v>
      </c>
      <c r="AB754">
        <v>4.1597400000000002</v>
      </c>
      <c r="AC754">
        <v>1540</v>
      </c>
    </row>
    <row r="755" spans="1:29" x14ac:dyDescent="0.2">
      <c r="A755" t="s">
        <v>2424</v>
      </c>
      <c r="B755" t="s">
        <v>2105</v>
      </c>
      <c r="C755" t="s">
        <v>2406</v>
      </c>
      <c r="D755" t="s">
        <v>205</v>
      </c>
      <c r="E755" t="s">
        <v>2425</v>
      </c>
      <c r="F755" t="s">
        <v>2426</v>
      </c>
      <c r="G755">
        <v>9.5</v>
      </c>
      <c r="H755" t="str">
        <f t="shared" si="26"/>
        <v>ABV btwn 8 &amp;12</v>
      </c>
      <c r="I755">
        <v>65</v>
      </c>
      <c r="J755">
        <v>100</v>
      </c>
      <c r="K755">
        <v>22</v>
      </c>
      <c r="L755">
        <v>38</v>
      </c>
      <c r="M755">
        <v>21</v>
      </c>
      <c r="N755">
        <v>53</v>
      </c>
      <c r="O755">
        <v>76</v>
      </c>
      <c r="P755">
        <v>77</v>
      </c>
      <c r="Q755">
        <v>0</v>
      </c>
      <c r="R755">
        <v>118</v>
      </c>
      <c r="S755">
        <v>78</v>
      </c>
      <c r="T755">
        <v>3</v>
      </c>
      <c r="U755">
        <v>61</v>
      </c>
      <c r="V755">
        <f t="shared" si="25"/>
        <v>547</v>
      </c>
      <c r="W755">
        <v>4.2901150000000001</v>
      </c>
      <c r="X755">
        <v>4.174785</v>
      </c>
      <c r="Y755">
        <v>4.1038680000000003</v>
      </c>
      <c r="Z755">
        <v>4.2471350000000001</v>
      </c>
      <c r="AB755">
        <v>4.1948420000000004</v>
      </c>
      <c r="AC755">
        <v>698</v>
      </c>
    </row>
    <row r="756" spans="1:29" x14ac:dyDescent="0.2">
      <c r="A756" t="s">
        <v>2427</v>
      </c>
      <c r="B756" t="s">
        <v>2105</v>
      </c>
      <c r="C756" t="s">
        <v>2406</v>
      </c>
      <c r="D756" t="s">
        <v>167</v>
      </c>
      <c r="E756" t="s">
        <v>2428</v>
      </c>
      <c r="F756" t="s">
        <v>2429</v>
      </c>
      <c r="G756">
        <v>10</v>
      </c>
      <c r="H756" t="str">
        <f t="shared" si="26"/>
        <v>ABV btwn 8 &amp;12</v>
      </c>
      <c r="I756">
        <v>65</v>
      </c>
      <c r="J756">
        <v>100</v>
      </c>
      <c r="K756">
        <v>7</v>
      </c>
      <c r="L756">
        <v>49</v>
      </c>
      <c r="M756">
        <v>19</v>
      </c>
      <c r="N756">
        <v>40</v>
      </c>
      <c r="O756">
        <v>55</v>
      </c>
      <c r="P756">
        <v>39</v>
      </c>
      <c r="Q756">
        <v>1</v>
      </c>
      <c r="R756">
        <v>54</v>
      </c>
      <c r="S756">
        <v>57</v>
      </c>
      <c r="T756">
        <v>22</v>
      </c>
      <c r="U756">
        <v>53</v>
      </c>
      <c r="V756">
        <f t="shared" si="25"/>
        <v>396</v>
      </c>
      <c r="W756">
        <v>4.1091350000000002</v>
      </c>
      <c r="X756">
        <v>4.1478380000000001</v>
      </c>
      <c r="Y756">
        <v>4.1234310000000001</v>
      </c>
      <c r="Z756">
        <v>4.2290789999999996</v>
      </c>
      <c r="AB756">
        <v>4.0205719999999996</v>
      </c>
      <c r="AC756">
        <v>1434</v>
      </c>
    </row>
    <row r="757" spans="1:29" x14ac:dyDescent="0.2">
      <c r="A757" t="s">
        <v>2430</v>
      </c>
      <c r="B757" t="s">
        <v>2105</v>
      </c>
      <c r="C757" t="s">
        <v>2406</v>
      </c>
      <c r="D757" t="s">
        <v>1345</v>
      </c>
      <c r="E757" t="s">
        <v>2431</v>
      </c>
      <c r="F757" t="s">
        <v>2432</v>
      </c>
      <c r="G757">
        <v>9.4</v>
      </c>
      <c r="H757" t="str">
        <f t="shared" si="26"/>
        <v>ABV btwn 8 &amp;12</v>
      </c>
      <c r="I757">
        <v>65</v>
      </c>
      <c r="J757">
        <v>100</v>
      </c>
      <c r="K757">
        <v>18</v>
      </c>
      <c r="L757">
        <v>55</v>
      </c>
      <c r="M757">
        <v>35</v>
      </c>
      <c r="N757">
        <v>64</v>
      </c>
      <c r="O757">
        <v>42</v>
      </c>
      <c r="P757">
        <v>46</v>
      </c>
      <c r="Q757">
        <v>0</v>
      </c>
      <c r="R757">
        <v>55</v>
      </c>
      <c r="S757">
        <v>91</v>
      </c>
      <c r="T757">
        <v>4</v>
      </c>
      <c r="U757">
        <v>46</v>
      </c>
      <c r="V757">
        <f t="shared" si="25"/>
        <v>456</v>
      </c>
      <c r="W757">
        <v>4.2418380000000004</v>
      </c>
      <c r="X757">
        <v>4.0111679999999996</v>
      </c>
      <c r="Y757">
        <v>4.0803260000000003</v>
      </c>
      <c r="Z757">
        <v>4.2190719999999997</v>
      </c>
      <c r="AB757">
        <v>4.0966490000000002</v>
      </c>
      <c r="AC757">
        <v>1164</v>
      </c>
    </row>
    <row r="758" spans="1:29" x14ac:dyDescent="0.2">
      <c r="A758" t="s">
        <v>2433</v>
      </c>
      <c r="B758" t="s">
        <v>2105</v>
      </c>
      <c r="C758" t="s">
        <v>2406</v>
      </c>
      <c r="D758" t="s">
        <v>1701</v>
      </c>
      <c r="E758" t="s">
        <v>2434</v>
      </c>
      <c r="F758" t="s">
        <v>2435</v>
      </c>
      <c r="G758">
        <v>10.6</v>
      </c>
      <c r="H758" t="str">
        <f t="shared" si="26"/>
        <v>ABV btwn 8 &amp;12</v>
      </c>
      <c r="I758">
        <v>65</v>
      </c>
      <c r="J758">
        <v>100</v>
      </c>
      <c r="K758">
        <v>17</v>
      </c>
      <c r="L758">
        <v>45</v>
      </c>
      <c r="M758">
        <v>34</v>
      </c>
      <c r="N758">
        <v>79</v>
      </c>
      <c r="O758">
        <v>54</v>
      </c>
      <c r="P758">
        <v>53</v>
      </c>
      <c r="Q758">
        <v>1</v>
      </c>
      <c r="R758">
        <v>73</v>
      </c>
      <c r="S758">
        <v>101</v>
      </c>
      <c r="T758">
        <v>1</v>
      </c>
      <c r="U758">
        <v>59</v>
      </c>
      <c r="V758">
        <f t="shared" si="25"/>
        <v>517</v>
      </c>
      <c r="W758">
        <v>4.0512589999999999</v>
      </c>
      <c r="X758">
        <v>4.1852520000000002</v>
      </c>
      <c r="Y758">
        <v>3.9721220000000002</v>
      </c>
      <c r="Z758">
        <v>4.0422659999999997</v>
      </c>
      <c r="AB758">
        <v>3.8516189999999999</v>
      </c>
      <c r="AC758">
        <v>556</v>
      </c>
    </row>
    <row r="759" spans="1:29" x14ac:dyDescent="0.2">
      <c r="A759" t="s">
        <v>2436</v>
      </c>
      <c r="B759" t="s">
        <v>2105</v>
      </c>
      <c r="C759" t="s">
        <v>2406</v>
      </c>
      <c r="D759" t="s">
        <v>182</v>
      </c>
      <c r="E759" t="s">
        <v>2437</v>
      </c>
      <c r="F759" t="s">
        <v>2438</v>
      </c>
      <c r="G759">
        <v>9.5</v>
      </c>
      <c r="H759" t="str">
        <f t="shared" si="26"/>
        <v>ABV btwn 8 &amp;12</v>
      </c>
      <c r="I759">
        <v>65</v>
      </c>
      <c r="J759">
        <v>100</v>
      </c>
      <c r="K759">
        <v>18</v>
      </c>
      <c r="L759">
        <v>40</v>
      </c>
      <c r="M759">
        <v>21</v>
      </c>
      <c r="N759">
        <v>45</v>
      </c>
      <c r="O759">
        <v>51</v>
      </c>
      <c r="P759">
        <v>62</v>
      </c>
      <c r="Q759">
        <v>2</v>
      </c>
      <c r="R759">
        <v>93</v>
      </c>
      <c r="S759">
        <v>59</v>
      </c>
      <c r="T759">
        <v>0</v>
      </c>
      <c r="U759">
        <v>46</v>
      </c>
      <c r="V759">
        <f t="shared" si="25"/>
        <v>437</v>
      </c>
      <c r="W759">
        <v>4.4598240000000002</v>
      </c>
      <c r="X759">
        <v>4.2518570000000002</v>
      </c>
      <c r="Y759">
        <v>4.3214040000000002</v>
      </c>
      <c r="Z759">
        <v>4.4574610000000003</v>
      </c>
      <c r="AB759">
        <v>4.3291690000000003</v>
      </c>
      <c r="AC759">
        <v>1481</v>
      </c>
    </row>
    <row r="760" spans="1:29" x14ac:dyDescent="0.2">
      <c r="A760" t="s">
        <v>2439</v>
      </c>
      <c r="B760" t="s">
        <v>2105</v>
      </c>
      <c r="C760" t="s">
        <v>2406</v>
      </c>
      <c r="D760" t="s">
        <v>1338</v>
      </c>
      <c r="E760" t="s">
        <v>2440</v>
      </c>
      <c r="F760" t="s">
        <v>2441</v>
      </c>
      <c r="G760">
        <v>10.199999999999999</v>
      </c>
      <c r="H760" t="str">
        <f t="shared" si="26"/>
        <v>ABV btwn 8 &amp;12</v>
      </c>
      <c r="I760">
        <v>65</v>
      </c>
      <c r="J760">
        <v>100</v>
      </c>
      <c r="K760">
        <v>13</v>
      </c>
      <c r="L760">
        <v>25</v>
      </c>
      <c r="M760">
        <v>17</v>
      </c>
      <c r="N760">
        <v>59</v>
      </c>
      <c r="O760">
        <v>49</v>
      </c>
      <c r="P760">
        <v>60</v>
      </c>
      <c r="Q760">
        <v>1</v>
      </c>
      <c r="R760">
        <v>56</v>
      </c>
      <c r="S760">
        <v>83</v>
      </c>
      <c r="T760">
        <v>5</v>
      </c>
      <c r="U760">
        <v>57</v>
      </c>
      <c r="V760">
        <f t="shared" si="25"/>
        <v>425</v>
      </c>
      <c r="W760">
        <v>4.2491909999999997</v>
      </c>
      <c r="X760">
        <v>4.2003240000000002</v>
      </c>
      <c r="Y760">
        <v>4.1129449999999999</v>
      </c>
      <c r="Z760">
        <v>4.2158579999999999</v>
      </c>
      <c r="AB760">
        <v>4.0414240000000001</v>
      </c>
      <c r="AC760">
        <v>1545</v>
      </c>
    </row>
    <row r="761" spans="1:29" x14ac:dyDescent="0.2">
      <c r="A761" t="s">
        <v>2442</v>
      </c>
      <c r="B761" t="s">
        <v>2105</v>
      </c>
      <c r="C761" t="s">
        <v>2406</v>
      </c>
      <c r="D761" t="s">
        <v>186</v>
      </c>
      <c r="E761" t="s">
        <v>2443</v>
      </c>
      <c r="F761" t="s">
        <v>40</v>
      </c>
      <c r="G761">
        <v>8.1999999999999993</v>
      </c>
      <c r="H761" t="str">
        <f t="shared" si="26"/>
        <v>ABV btwn 8 &amp;12</v>
      </c>
      <c r="I761">
        <v>65</v>
      </c>
      <c r="J761">
        <v>100</v>
      </c>
      <c r="K761">
        <v>23</v>
      </c>
      <c r="L761">
        <v>36</v>
      </c>
      <c r="M761">
        <v>29</v>
      </c>
      <c r="N761">
        <v>62</v>
      </c>
      <c r="O761">
        <v>82</v>
      </c>
      <c r="P761">
        <v>57</v>
      </c>
      <c r="Q761">
        <v>0</v>
      </c>
      <c r="R761">
        <v>99</v>
      </c>
      <c r="S761">
        <v>88</v>
      </c>
      <c r="T761">
        <v>2</v>
      </c>
      <c r="U761">
        <v>47</v>
      </c>
      <c r="V761">
        <f t="shared" si="25"/>
        <v>525</v>
      </c>
      <c r="W761">
        <v>3.9088910000000001</v>
      </c>
      <c r="X761">
        <v>3.9722710000000001</v>
      </c>
      <c r="Y761">
        <v>3.8723589999999999</v>
      </c>
      <c r="Z761">
        <v>3.9168129999999999</v>
      </c>
      <c r="AB761">
        <v>3.9093309999999999</v>
      </c>
      <c r="AC761">
        <v>1136</v>
      </c>
    </row>
    <row r="762" spans="1:29" x14ac:dyDescent="0.2">
      <c r="A762" t="s">
        <v>2444</v>
      </c>
      <c r="B762" t="s">
        <v>2105</v>
      </c>
      <c r="C762" t="s">
        <v>2406</v>
      </c>
      <c r="D762" t="s">
        <v>1345</v>
      </c>
      <c r="E762" t="s">
        <v>2445</v>
      </c>
      <c r="F762" t="s">
        <v>2446</v>
      </c>
      <c r="G762">
        <v>12</v>
      </c>
      <c r="H762" t="str">
        <f t="shared" si="26"/>
        <v>ABV btwn 12 &amp; 16</v>
      </c>
      <c r="I762">
        <v>65</v>
      </c>
      <c r="J762">
        <v>100</v>
      </c>
      <c r="K762">
        <v>16</v>
      </c>
      <c r="L762">
        <v>37</v>
      </c>
      <c r="M762">
        <v>37</v>
      </c>
      <c r="N762">
        <v>76</v>
      </c>
      <c r="O762">
        <v>68</v>
      </c>
      <c r="P762">
        <v>45</v>
      </c>
      <c r="Q762">
        <v>1</v>
      </c>
      <c r="R762">
        <v>74</v>
      </c>
      <c r="S762">
        <v>98</v>
      </c>
      <c r="T762">
        <v>3</v>
      </c>
      <c r="U762">
        <v>78</v>
      </c>
      <c r="V762">
        <f t="shared" si="25"/>
        <v>533</v>
      </c>
      <c r="W762">
        <v>4.0895869999999999</v>
      </c>
      <c r="X762">
        <v>3.996248</v>
      </c>
      <c r="Y762">
        <v>3.9915569999999998</v>
      </c>
      <c r="Z762">
        <v>4.0154779999999999</v>
      </c>
      <c r="AB762">
        <v>3.7335829999999999</v>
      </c>
      <c r="AC762">
        <v>1066</v>
      </c>
    </row>
    <row r="763" spans="1:29" x14ac:dyDescent="0.2">
      <c r="A763" t="s">
        <v>2447</v>
      </c>
      <c r="B763" t="s">
        <v>2105</v>
      </c>
      <c r="C763" t="s">
        <v>2406</v>
      </c>
      <c r="D763" t="s">
        <v>402</v>
      </c>
      <c r="E763" t="s">
        <v>2448</v>
      </c>
      <c r="F763" t="s">
        <v>40</v>
      </c>
      <c r="G763">
        <v>8.1999999999999993</v>
      </c>
      <c r="H763" t="str">
        <f t="shared" si="26"/>
        <v>ABV btwn 8 &amp;12</v>
      </c>
      <c r="I763">
        <v>65</v>
      </c>
      <c r="J763">
        <v>100</v>
      </c>
      <c r="K763">
        <v>18</v>
      </c>
      <c r="L763">
        <v>31</v>
      </c>
      <c r="M763">
        <v>14</v>
      </c>
      <c r="N763">
        <v>67</v>
      </c>
      <c r="O763">
        <v>42</v>
      </c>
      <c r="P763">
        <v>46</v>
      </c>
      <c r="Q763">
        <v>0</v>
      </c>
      <c r="R763">
        <v>45</v>
      </c>
      <c r="S763">
        <v>89</v>
      </c>
      <c r="T763">
        <v>1</v>
      </c>
      <c r="U763">
        <v>35</v>
      </c>
      <c r="V763">
        <f t="shared" si="25"/>
        <v>388</v>
      </c>
      <c r="W763">
        <v>4.0210670000000004</v>
      </c>
      <c r="X763">
        <v>3.9164330000000001</v>
      </c>
      <c r="Y763">
        <v>3.956461</v>
      </c>
      <c r="Z763">
        <v>4.0442419999999997</v>
      </c>
      <c r="AB763">
        <v>4.0772469999999998</v>
      </c>
      <c r="AC763">
        <v>712</v>
      </c>
    </row>
    <row r="764" spans="1:29" x14ac:dyDescent="0.2">
      <c r="A764" t="s">
        <v>2449</v>
      </c>
      <c r="B764" t="s">
        <v>2105</v>
      </c>
      <c r="C764" t="s">
        <v>2406</v>
      </c>
      <c r="D764" t="s">
        <v>1327</v>
      </c>
      <c r="E764" t="s">
        <v>2450</v>
      </c>
      <c r="F764" t="s">
        <v>2451</v>
      </c>
      <c r="G764">
        <v>9.1999999999999993</v>
      </c>
      <c r="H764" t="str">
        <f t="shared" si="26"/>
        <v>ABV btwn 8 &amp;12</v>
      </c>
      <c r="I764">
        <v>65</v>
      </c>
      <c r="J764">
        <v>100</v>
      </c>
      <c r="K764">
        <v>23</v>
      </c>
      <c r="L764">
        <v>34</v>
      </c>
      <c r="M764">
        <v>16</v>
      </c>
      <c r="N764">
        <v>78</v>
      </c>
      <c r="O764">
        <v>73</v>
      </c>
      <c r="P764">
        <v>69</v>
      </c>
      <c r="Q764">
        <v>0</v>
      </c>
      <c r="R764">
        <v>111</v>
      </c>
      <c r="S764">
        <v>103</v>
      </c>
      <c r="T764">
        <v>7</v>
      </c>
      <c r="U764">
        <v>47</v>
      </c>
      <c r="V764">
        <f t="shared" si="25"/>
        <v>561</v>
      </c>
      <c r="W764">
        <v>4.5008879999999998</v>
      </c>
      <c r="X764">
        <v>4.2477799999999997</v>
      </c>
      <c r="Y764">
        <v>4.2984010000000001</v>
      </c>
      <c r="Z764">
        <v>4.4467140000000001</v>
      </c>
      <c r="AB764">
        <v>4.4307280000000002</v>
      </c>
      <c r="AC764">
        <v>563</v>
      </c>
    </row>
    <row r="765" spans="1:29" x14ac:dyDescent="0.2">
      <c r="A765" t="s">
        <v>2452</v>
      </c>
      <c r="B765" t="s">
        <v>2105</v>
      </c>
      <c r="C765" t="s">
        <v>2406</v>
      </c>
      <c r="D765" t="s">
        <v>175</v>
      </c>
      <c r="E765" t="s">
        <v>2453</v>
      </c>
      <c r="F765" t="s">
        <v>2454</v>
      </c>
      <c r="G765">
        <v>10</v>
      </c>
      <c r="H765" t="str">
        <f t="shared" si="26"/>
        <v>ABV btwn 8 &amp;12</v>
      </c>
      <c r="I765">
        <v>65</v>
      </c>
      <c r="J765">
        <v>100</v>
      </c>
      <c r="K765">
        <v>15</v>
      </c>
      <c r="L765">
        <v>43</v>
      </c>
      <c r="M765">
        <v>24</v>
      </c>
      <c r="N765">
        <v>84</v>
      </c>
      <c r="O765">
        <v>61</v>
      </c>
      <c r="P765">
        <v>59</v>
      </c>
      <c r="Q765">
        <v>0</v>
      </c>
      <c r="R765">
        <v>91</v>
      </c>
      <c r="S765">
        <v>119</v>
      </c>
      <c r="T765">
        <v>14</v>
      </c>
      <c r="U765">
        <v>93</v>
      </c>
      <c r="V765">
        <f t="shared" si="25"/>
        <v>603</v>
      </c>
      <c r="W765">
        <v>4.1563860000000004</v>
      </c>
      <c r="X765">
        <v>4.1872280000000002</v>
      </c>
      <c r="Y765">
        <v>4.1349780000000003</v>
      </c>
      <c r="Z765">
        <v>4.1966619999999999</v>
      </c>
      <c r="AB765">
        <v>4.0558779999999999</v>
      </c>
      <c r="AC765">
        <v>1378</v>
      </c>
    </row>
    <row r="766" spans="1:29" x14ac:dyDescent="0.2">
      <c r="A766" t="s">
        <v>2455</v>
      </c>
      <c r="B766" t="s">
        <v>2105</v>
      </c>
      <c r="C766" t="s">
        <v>2406</v>
      </c>
      <c r="D766" t="s">
        <v>193</v>
      </c>
      <c r="E766" t="s">
        <v>2456</v>
      </c>
      <c r="F766" t="s">
        <v>2457</v>
      </c>
      <c r="G766">
        <v>7.5</v>
      </c>
      <c r="H766" t="str">
        <f t="shared" si="26"/>
        <v>ABV btwn 4 &amp; 8</v>
      </c>
      <c r="I766">
        <v>65</v>
      </c>
      <c r="J766">
        <v>100</v>
      </c>
      <c r="K766">
        <v>15</v>
      </c>
      <c r="L766">
        <v>24</v>
      </c>
      <c r="M766">
        <v>18</v>
      </c>
      <c r="N766">
        <v>59</v>
      </c>
      <c r="O766">
        <v>26</v>
      </c>
      <c r="P766">
        <v>31</v>
      </c>
      <c r="Q766">
        <v>1</v>
      </c>
      <c r="R766">
        <v>32</v>
      </c>
      <c r="S766">
        <v>84</v>
      </c>
      <c r="T766">
        <v>4</v>
      </c>
      <c r="U766">
        <v>22</v>
      </c>
      <c r="V766">
        <f t="shared" si="25"/>
        <v>316</v>
      </c>
      <c r="W766">
        <v>4.1287880000000001</v>
      </c>
      <c r="X766">
        <v>4.1534089999999999</v>
      </c>
      <c r="Y766">
        <v>4.0625</v>
      </c>
      <c r="Z766">
        <v>4.1382580000000004</v>
      </c>
      <c r="AB766">
        <v>4.1193179999999998</v>
      </c>
      <c r="AC766">
        <v>264</v>
      </c>
    </row>
    <row r="767" spans="1:29" x14ac:dyDescent="0.2">
      <c r="A767" t="s">
        <v>2458</v>
      </c>
      <c r="B767" t="s">
        <v>2105</v>
      </c>
      <c r="C767" t="s">
        <v>2406</v>
      </c>
      <c r="D767" t="s">
        <v>230</v>
      </c>
      <c r="E767" t="s">
        <v>2459</v>
      </c>
      <c r="F767" t="s">
        <v>2460</v>
      </c>
      <c r="G767">
        <v>8</v>
      </c>
      <c r="H767" t="str">
        <f t="shared" si="26"/>
        <v>ABV btwn 8 &amp;12</v>
      </c>
      <c r="I767">
        <v>65</v>
      </c>
      <c r="J767">
        <v>100</v>
      </c>
      <c r="K767">
        <v>12</v>
      </c>
      <c r="L767">
        <v>31</v>
      </c>
      <c r="M767">
        <v>15</v>
      </c>
      <c r="N767">
        <v>99</v>
      </c>
      <c r="O767">
        <v>41</v>
      </c>
      <c r="P767">
        <v>43</v>
      </c>
      <c r="Q767">
        <v>0</v>
      </c>
      <c r="R767">
        <v>59</v>
      </c>
      <c r="S767">
        <v>126</v>
      </c>
      <c r="T767">
        <v>7</v>
      </c>
      <c r="U767">
        <v>39</v>
      </c>
      <c r="V767">
        <f t="shared" si="25"/>
        <v>472</v>
      </c>
      <c r="W767">
        <v>4.3663100000000004</v>
      </c>
      <c r="X767">
        <v>4.2165780000000002</v>
      </c>
      <c r="Y767">
        <v>4.2085559999999997</v>
      </c>
      <c r="Z767">
        <v>4.3520500000000002</v>
      </c>
      <c r="AB767">
        <v>4.3502669999999997</v>
      </c>
      <c r="AC767">
        <v>561</v>
      </c>
    </row>
    <row r="768" spans="1:29" x14ac:dyDescent="0.2">
      <c r="A768" t="s">
        <v>2461</v>
      </c>
      <c r="B768" t="s">
        <v>2105</v>
      </c>
      <c r="C768" t="s">
        <v>2406</v>
      </c>
      <c r="D768" t="s">
        <v>182</v>
      </c>
      <c r="E768" t="s">
        <v>2462</v>
      </c>
      <c r="F768" t="s">
        <v>2463</v>
      </c>
      <c r="G768">
        <v>9</v>
      </c>
      <c r="H768" t="str">
        <f t="shared" si="26"/>
        <v>ABV btwn 8 &amp;12</v>
      </c>
      <c r="I768">
        <v>65</v>
      </c>
      <c r="J768">
        <v>100</v>
      </c>
      <c r="K768">
        <v>15</v>
      </c>
      <c r="L768">
        <v>31</v>
      </c>
      <c r="M768">
        <v>13</v>
      </c>
      <c r="N768">
        <v>53</v>
      </c>
      <c r="O768">
        <v>57</v>
      </c>
      <c r="P768">
        <v>42</v>
      </c>
      <c r="Q768">
        <v>0</v>
      </c>
      <c r="R768">
        <v>73</v>
      </c>
      <c r="S768">
        <v>78</v>
      </c>
      <c r="T768">
        <v>7</v>
      </c>
      <c r="U768">
        <v>38</v>
      </c>
      <c r="V768">
        <f t="shared" si="25"/>
        <v>407</v>
      </c>
      <c r="W768">
        <v>4.1915789999999999</v>
      </c>
      <c r="X768">
        <v>3.9715790000000002</v>
      </c>
      <c r="Y768">
        <v>4.0947370000000003</v>
      </c>
      <c r="Z768">
        <v>4.1726320000000001</v>
      </c>
      <c r="AB768">
        <v>4.1105260000000001</v>
      </c>
      <c r="AC768">
        <v>475</v>
      </c>
    </row>
    <row r="769" spans="1:29" x14ac:dyDescent="0.2">
      <c r="A769" t="s">
        <v>2464</v>
      </c>
      <c r="B769" t="s">
        <v>2105</v>
      </c>
      <c r="C769" t="s">
        <v>2406</v>
      </c>
      <c r="D769" t="s">
        <v>684</v>
      </c>
      <c r="E769" t="s">
        <v>2465</v>
      </c>
      <c r="F769" t="s">
        <v>2466</v>
      </c>
      <c r="G769">
        <v>10.25</v>
      </c>
      <c r="H769" t="str">
        <f t="shared" si="26"/>
        <v>ABV btwn 8 &amp;12</v>
      </c>
      <c r="I769">
        <v>65</v>
      </c>
      <c r="J769">
        <v>100</v>
      </c>
      <c r="K769">
        <v>23</v>
      </c>
      <c r="L769">
        <v>46</v>
      </c>
      <c r="M769">
        <v>14</v>
      </c>
      <c r="N769">
        <v>73</v>
      </c>
      <c r="O769">
        <v>29</v>
      </c>
      <c r="P769">
        <v>40</v>
      </c>
      <c r="Q769">
        <v>0</v>
      </c>
      <c r="R769">
        <v>49</v>
      </c>
      <c r="S769">
        <v>106</v>
      </c>
      <c r="T769">
        <v>4</v>
      </c>
      <c r="U769">
        <v>19</v>
      </c>
      <c r="V769">
        <f t="shared" si="25"/>
        <v>403</v>
      </c>
      <c r="W769">
        <v>4.72377</v>
      </c>
      <c r="X769">
        <v>4.4827870000000001</v>
      </c>
      <c r="Y769">
        <v>4.6122949999999996</v>
      </c>
      <c r="Z769">
        <v>4.7245900000000001</v>
      </c>
      <c r="AB769">
        <v>4.5999999999999996</v>
      </c>
      <c r="AC769">
        <v>610</v>
      </c>
    </row>
    <row r="770" spans="1:29" x14ac:dyDescent="0.2">
      <c r="A770" t="s">
        <v>2467</v>
      </c>
      <c r="B770" t="s">
        <v>2105</v>
      </c>
      <c r="C770" t="s">
        <v>2406</v>
      </c>
      <c r="D770" t="s">
        <v>402</v>
      </c>
      <c r="E770" t="s">
        <v>2468</v>
      </c>
      <c r="F770" t="s">
        <v>40</v>
      </c>
      <c r="G770">
        <v>9.5</v>
      </c>
      <c r="H770" t="str">
        <f t="shared" si="26"/>
        <v>ABV btwn 8 &amp;12</v>
      </c>
      <c r="I770">
        <v>65</v>
      </c>
      <c r="J770">
        <v>100</v>
      </c>
      <c r="K770">
        <v>17</v>
      </c>
      <c r="L770">
        <v>46</v>
      </c>
      <c r="M770">
        <v>23</v>
      </c>
      <c r="N770">
        <v>61</v>
      </c>
      <c r="O770">
        <v>64</v>
      </c>
      <c r="P770">
        <v>51</v>
      </c>
      <c r="Q770">
        <v>1</v>
      </c>
      <c r="R770">
        <v>74</v>
      </c>
      <c r="S770">
        <v>100</v>
      </c>
      <c r="T770">
        <v>10</v>
      </c>
      <c r="U770">
        <v>50</v>
      </c>
      <c r="V770">
        <f t="shared" si="25"/>
        <v>497</v>
      </c>
      <c r="W770">
        <v>4.1204239999999999</v>
      </c>
      <c r="X770">
        <v>4.1136799999999996</v>
      </c>
      <c r="Y770">
        <v>4.0789980000000003</v>
      </c>
      <c r="Z770">
        <v>4.1488440000000004</v>
      </c>
      <c r="AB770">
        <v>4.0197500000000002</v>
      </c>
      <c r="AC770">
        <v>1038</v>
      </c>
    </row>
    <row r="771" spans="1:29" x14ac:dyDescent="0.2">
      <c r="A771" t="s">
        <v>2469</v>
      </c>
      <c r="B771" t="s">
        <v>2105</v>
      </c>
      <c r="C771" t="s">
        <v>2406</v>
      </c>
      <c r="D771" t="s">
        <v>186</v>
      </c>
      <c r="E771" t="s">
        <v>2470</v>
      </c>
      <c r="F771" t="s">
        <v>40</v>
      </c>
      <c r="G771">
        <v>8.6999999999999993</v>
      </c>
      <c r="H771" t="str">
        <f t="shared" si="26"/>
        <v>ABV btwn 8 &amp;12</v>
      </c>
      <c r="I771">
        <v>65</v>
      </c>
      <c r="J771">
        <v>100</v>
      </c>
      <c r="K771">
        <v>12</v>
      </c>
      <c r="L771">
        <v>39</v>
      </c>
      <c r="M771">
        <v>21</v>
      </c>
      <c r="N771">
        <v>53</v>
      </c>
      <c r="O771">
        <v>48</v>
      </c>
      <c r="P771">
        <v>51</v>
      </c>
      <c r="Q771">
        <v>0</v>
      </c>
      <c r="R771">
        <v>67</v>
      </c>
      <c r="S771">
        <v>69</v>
      </c>
      <c r="T771">
        <v>3</v>
      </c>
      <c r="U771">
        <v>40</v>
      </c>
      <c r="V771">
        <f t="shared" ref="V771:V834" si="27">SUM(K771:U771)</f>
        <v>403</v>
      </c>
      <c r="W771">
        <v>4.1777110000000004</v>
      </c>
      <c r="X771">
        <v>4.1521080000000001</v>
      </c>
      <c r="Y771">
        <v>4.0481930000000004</v>
      </c>
      <c r="Z771">
        <v>4.1415660000000001</v>
      </c>
      <c r="AB771">
        <v>4.134036</v>
      </c>
      <c r="AC771">
        <v>332</v>
      </c>
    </row>
    <row r="772" spans="1:29" x14ac:dyDescent="0.2">
      <c r="A772" t="s">
        <v>2471</v>
      </c>
      <c r="B772" t="s">
        <v>2105</v>
      </c>
      <c r="C772" t="s">
        <v>2406</v>
      </c>
      <c r="D772" t="s">
        <v>2144</v>
      </c>
      <c r="E772" t="s">
        <v>2472</v>
      </c>
      <c r="F772" t="s">
        <v>2473</v>
      </c>
      <c r="G772">
        <v>9.3000000000000007</v>
      </c>
      <c r="H772" t="str">
        <f t="shared" si="26"/>
        <v>ABV btwn 8 &amp;12</v>
      </c>
      <c r="I772">
        <v>65</v>
      </c>
      <c r="J772">
        <v>100</v>
      </c>
      <c r="K772">
        <v>9</v>
      </c>
      <c r="L772">
        <v>50</v>
      </c>
      <c r="M772">
        <v>30</v>
      </c>
      <c r="N772">
        <v>56</v>
      </c>
      <c r="O772">
        <v>37</v>
      </c>
      <c r="P772">
        <v>42</v>
      </c>
      <c r="Q772">
        <v>0</v>
      </c>
      <c r="R772">
        <v>71</v>
      </c>
      <c r="S772">
        <v>97</v>
      </c>
      <c r="T772">
        <v>1</v>
      </c>
      <c r="U772">
        <v>25</v>
      </c>
      <c r="V772">
        <f t="shared" si="27"/>
        <v>418</v>
      </c>
      <c r="W772">
        <v>4.2794559999999997</v>
      </c>
      <c r="X772">
        <v>4.1238669999999997</v>
      </c>
      <c r="Y772">
        <v>4.1283989999999999</v>
      </c>
      <c r="Z772">
        <v>4.321752</v>
      </c>
      <c r="AB772">
        <v>4.2628399999999997</v>
      </c>
      <c r="AC772">
        <v>331</v>
      </c>
    </row>
    <row r="773" spans="1:29" x14ac:dyDescent="0.2">
      <c r="A773" t="s">
        <v>2474</v>
      </c>
      <c r="B773" t="s">
        <v>2105</v>
      </c>
      <c r="C773" t="s">
        <v>2406</v>
      </c>
      <c r="D773" t="s">
        <v>2136</v>
      </c>
      <c r="E773" t="s">
        <v>2475</v>
      </c>
      <c r="F773" t="s">
        <v>2476</v>
      </c>
      <c r="G773">
        <v>10</v>
      </c>
      <c r="H773" t="str">
        <f t="shared" si="26"/>
        <v>ABV btwn 8 &amp;12</v>
      </c>
      <c r="I773">
        <v>65</v>
      </c>
      <c r="J773">
        <v>100</v>
      </c>
      <c r="K773">
        <v>13</v>
      </c>
      <c r="L773">
        <v>33</v>
      </c>
      <c r="M773">
        <v>22</v>
      </c>
      <c r="N773">
        <v>70</v>
      </c>
      <c r="O773">
        <v>52</v>
      </c>
      <c r="P773">
        <v>57</v>
      </c>
      <c r="Q773">
        <v>1</v>
      </c>
      <c r="R773">
        <v>81</v>
      </c>
      <c r="S773">
        <v>93</v>
      </c>
      <c r="T773">
        <v>7</v>
      </c>
      <c r="U773">
        <v>53</v>
      </c>
      <c r="V773">
        <f t="shared" si="27"/>
        <v>482</v>
      </c>
      <c r="W773">
        <v>3.7720060000000002</v>
      </c>
      <c r="X773">
        <v>3.9502160000000002</v>
      </c>
      <c r="Y773">
        <v>3.8073589999999999</v>
      </c>
      <c r="Z773">
        <v>3.638528</v>
      </c>
      <c r="AB773">
        <v>3.515873</v>
      </c>
      <c r="AC773">
        <v>693</v>
      </c>
    </row>
    <row r="774" spans="1:29" x14ac:dyDescent="0.2">
      <c r="A774" t="s">
        <v>2477</v>
      </c>
      <c r="B774" t="s">
        <v>2105</v>
      </c>
      <c r="C774" t="s">
        <v>2406</v>
      </c>
      <c r="D774" t="s">
        <v>2043</v>
      </c>
      <c r="E774" t="s">
        <v>2478</v>
      </c>
      <c r="F774" t="s">
        <v>40</v>
      </c>
      <c r="G774">
        <v>10</v>
      </c>
      <c r="H774" t="str">
        <f t="shared" si="26"/>
        <v>ABV btwn 8 &amp;12</v>
      </c>
      <c r="I774">
        <v>65</v>
      </c>
      <c r="J774">
        <v>100</v>
      </c>
      <c r="K774">
        <v>11</v>
      </c>
      <c r="L774">
        <v>34</v>
      </c>
      <c r="M774">
        <v>18</v>
      </c>
      <c r="N774">
        <v>67</v>
      </c>
      <c r="O774">
        <v>57</v>
      </c>
      <c r="P774">
        <v>72</v>
      </c>
      <c r="Q774">
        <v>2</v>
      </c>
      <c r="R774">
        <v>92</v>
      </c>
      <c r="S774">
        <v>89</v>
      </c>
      <c r="T774">
        <v>3</v>
      </c>
      <c r="U774">
        <v>47</v>
      </c>
      <c r="V774">
        <f t="shared" si="27"/>
        <v>492</v>
      </c>
      <c r="W774">
        <v>4.2515340000000004</v>
      </c>
      <c r="X774">
        <v>4.1457059999999997</v>
      </c>
      <c r="Y774">
        <v>4.1303679999999998</v>
      </c>
      <c r="Z774">
        <v>4.2453989999999999</v>
      </c>
      <c r="AB774">
        <v>4.1426379999999998</v>
      </c>
      <c r="AC774">
        <v>326</v>
      </c>
    </row>
    <row r="775" spans="1:29" x14ac:dyDescent="0.2">
      <c r="A775" t="s">
        <v>2479</v>
      </c>
      <c r="B775" t="s">
        <v>2105</v>
      </c>
      <c r="C775" t="s">
        <v>2406</v>
      </c>
      <c r="D775" t="s">
        <v>868</v>
      </c>
      <c r="E775" t="s">
        <v>2480</v>
      </c>
      <c r="F775" t="s">
        <v>2481</v>
      </c>
      <c r="G775">
        <v>12</v>
      </c>
      <c r="H775" t="str">
        <f t="shared" si="26"/>
        <v>ABV btwn 12 &amp; 16</v>
      </c>
      <c r="I775">
        <v>65</v>
      </c>
      <c r="J775">
        <v>100</v>
      </c>
      <c r="K775">
        <v>9</v>
      </c>
      <c r="L775">
        <v>42</v>
      </c>
      <c r="M775">
        <v>42</v>
      </c>
      <c r="N775">
        <v>54</v>
      </c>
      <c r="O775">
        <v>58</v>
      </c>
      <c r="P775">
        <v>24</v>
      </c>
      <c r="Q775">
        <v>0</v>
      </c>
      <c r="R775">
        <v>33</v>
      </c>
      <c r="S775">
        <v>65</v>
      </c>
      <c r="T775">
        <v>6</v>
      </c>
      <c r="U775">
        <v>74</v>
      </c>
      <c r="V775">
        <f t="shared" si="27"/>
        <v>407</v>
      </c>
      <c r="W775">
        <v>4.0898380000000003</v>
      </c>
      <c r="X775">
        <v>3.97349</v>
      </c>
      <c r="Y775">
        <v>4.0743739999999997</v>
      </c>
      <c r="Z775">
        <v>4.1892490000000002</v>
      </c>
      <c r="AB775">
        <v>4.0154639999999997</v>
      </c>
      <c r="AC775">
        <v>679</v>
      </c>
    </row>
    <row r="776" spans="1:29" x14ac:dyDescent="0.2">
      <c r="A776" t="s">
        <v>2482</v>
      </c>
      <c r="B776" t="s">
        <v>2105</v>
      </c>
      <c r="C776" t="s">
        <v>2406</v>
      </c>
      <c r="D776" t="s">
        <v>459</v>
      </c>
      <c r="E776" t="s">
        <v>2483</v>
      </c>
      <c r="F776" t="s">
        <v>2484</v>
      </c>
      <c r="G776">
        <v>9.5</v>
      </c>
      <c r="H776" t="str">
        <f t="shared" si="26"/>
        <v>ABV btwn 8 &amp;12</v>
      </c>
      <c r="I776">
        <v>65</v>
      </c>
      <c r="J776">
        <v>100</v>
      </c>
      <c r="K776">
        <v>20</v>
      </c>
      <c r="L776">
        <v>38</v>
      </c>
      <c r="M776">
        <v>22</v>
      </c>
      <c r="N776">
        <v>80</v>
      </c>
      <c r="O776">
        <v>61</v>
      </c>
      <c r="P776">
        <v>68</v>
      </c>
      <c r="Q776">
        <v>1</v>
      </c>
      <c r="R776">
        <v>77</v>
      </c>
      <c r="S776">
        <v>100</v>
      </c>
      <c r="T776">
        <v>4</v>
      </c>
      <c r="U776">
        <v>60</v>
      </c>
      <c r="V776">
        <f t="shared" si="27"/>
        <v>531</v>
      </c>
      <c r="W776">
        <v>3.8930039999999999</v>
      </c>
      <c r="X776">
        <v>4.067901</v>
      </c>
      <c r="Y776">
        <v>4.0072020000000004</v>
      </c>
      <c r="Z776">
        <v>3.9845679999999999</v>
      </c>
      <c r="AB776">
        <v>3.9248970000000001</v>
      </c>
      <c r="AC776">
        <v>486</v>
      </c>
    </row>
    <row r="777" spans="1:29" x14ac:dyDescent="0.2">
      <c r="A777" t="s">
        <v>2485</v>
      </c>
      <c r="B777" t="s">
        <v>2105</v>
      </c>
      <c r="C777" t="s">
        <v>2406</v>
      </c>
      <c r="D777" t="s">
        <v>220</v>
      </c>
      <c r="E777" t="s">
        <v>2486</v>
      </c>
      <c r="F777" t="s">
        <v>2487</v>
      </c>
      <c r="G777">
        <v>9</v>
      </c>
      <c r="H777" t="str">
        <f t="shared" si="26"/>
        <v>ABV btwn 8 &amp;12</v>
      </c>
      <c r="I777">
        <v>65</v>
      </c>
      <c r="J777">
        <v>100</v>
      </c>
      <c r="K777">
        <v>17</v>
      </c>
      <c r="L777">
        <v>43</v>
      </c>
      <c r="M777">
        <v>23</v>
      </c>
      <c r="N777">
        <v>92</v>
      </c>
      <c r="O777">
        <v>60</v>
      </c>
      <c r="P777">
        <v>57</v>
      </c>
      <c r="Q777">
        <v>4</v>
      </c>
      <c r="R777">
        <v>70</v>
      </c>
      <c r="S777">
        <v>128</v>
      </c>
      <c r="T777">
        <v>3</v>
      </c>
      <c r="U777">
        <v>61</v>
      </c>
      <c r="V777">
        <f t="shared" si="27"/>
        <v>558</v>
      </c>
      <c r="W777">
        <v>4.1330049999999998</v>
      </c>
      <c r="X777">
        <v>4.1200739999999998</v>
      </c>
      <c r="Y777">
        <v>4</v>
      </c>
      <c r="Z777">
        <v>4.0369460000000004</v>
      </c>
      <c r="AB777">
        <v>3.9716749999999998</v>
      </c>
      <c r="AC777">
        <v>812</v>
      </c>
    </row>
    <row r="778" spans="1:29" x14ac:dyDescent="0.2">
      <c r="A778" t="s">
        <v>2488</v>
      </c>
      <c r="B778" t="s">
        <v>2105</v>
      </c>
      <c r="C778" t="s">
        <v>2406</v>
      </c>
      <c r="D778" t="s">
        <v>325</v>
      </c>
      <c r="E778" t="s">
        <v>2489</v>
      </c>
      <c r="F778" t="s">
        <v>2490</v>
      </c>
      <c r="G778">
        <v>8.3000000000000007</v>
      </c>
      <c r="H778" t="str">
        <f t="shared" si="26"/>
        <v>ABV btwn 8 &amp;12</v>
      </c>
      <c r="I778">
        <v>65</v>
      </c>
      <c r="J778">
        <v>100</v>
      </c>
      <c r="K778">
        <v>17</v>
      </c>
      <c r="L778">
        <v>49</v>
      </c>
      <c r="M778">
        <v>23</v>
      </c>
      <c r="N778">
        <v>65</v>
      </c>
      <c r="O778">
        <v>54</v>
      </c>
      <c r="P778">
        <v>89</v>
      </c>
      <c r="Q778">
        <v>1</v>
      </c>
      <c r="R778">
        <v>117</v>
      </c>
      <c r="S778">
        <v>92</v>
      </c>
      <c r="T778">
        <v>5</v>
      </c>
      <c r="U778">
        <v>42</v>
      </c>
      <c r="V778">
        <f t="shared" si="27"/>
        <v>554</v>
      </c>
      <c r="W778">
        <v>4.0699300000000003</v>
      </c>
      <c r="X778">
        <v>4.1748250000000002</v>
      </c>
      <c r="Y778">
        <v>4.026224</v>
      </c>
      <c r="Z778">
        <v>4.086538</v>
      </c>
      <c r="AB778">
        <v>4.0533219999999996</v>
      </c>
      <c r="AC778">
        <v>572</v>
      </c>
    </row>
    <row r="779" spans="1:29" x14ac:dyDescent="0.2">
      <c r="A779" t="s">
        <v>2491</v>
      </c>
      <c r="B779" t="s">
        <v>2105</v>
      </c>
      <c r="C779" t="s">
        <v>2406</v>
      </c>
      <c r="D779" t="s">
        <v>714</v>
      </c>
      <c r="E779" t="s">
        <v>2492</v>
      </c>
      <c r="F779" t="s">
        <v>2493</v>
      </c>
      <c r="G779">
        <v>8</v>
      </c>
      <c r="H779" t="str">
        <f t="shared" si="26"/>
        <v>ABV btwn 8 &amp;12</v>
      </c>
      <c r="I779">
        <v>65</v>
      </c>
      <c r="J779">
        <v>100</v>
      </c>
      <c r="K779">
        <v>17</v>
      </c>
      <c r="L779">
        <v>32</v>
      </c>
      <c r="M779">
        <v>23</v>
      </c>
      <c r="N779">
        <v>82</v>
      </c>
      <c r="O779">
        <v>54</v>
      </c>
      <c r="P779">
        <v>67</v>
      </c>
      <c r="Q779">
        <v>1</v>
      </c>
      <c r="R779">
        <v>109</v>
      </c>
      <c r="S779">
        <v>102</v>
      </c>
      <c r="T779">
        <v>4</v>
      </c>
      <c r="U779">
        <v>30</v>
      </c>
      <c r="V779">
        <f t="shared" si="27"/>
        <v>521</v>
      </c>
      <c r="W779">
        <v>4.5941179999999999</v>
      </c>
      <c r="X779">
        <v>4.317647</v>
      </c>
      <c r="Y779">
        <v>4.3117650000000003</v>
      </c>
      <c r="Z779">
        <v>4.5529409999999997</v>
      </c>
      <c r="AB779">
        <v>4.5882350000000001</v>
      </c>
      <c r="AC779">
        <v>85</v>
      </c>
    </row>
    <row r="780" spans="1:29" x14ac:dyDescent="0.2">
      <c r="A780" t="s">
        <v>2494</v>
      </c>
      <c r="B780" t="s">
        <v>2105</v>
      </c>
      <c r="C780" t="s">
        <v>2406</v>
      </c>
      <c r="D780" t="s">
        <v>2495</v>
      </c>
      <c r="E780" t="s">
        <v>2496</v>
      </c>
      <c r="F780" t="s">
        <v>2497</v>
      </c>
      <c r="G780">
        <v>8.5</v>
      </c>
      <c r="H780" t="str">
        <f t="shared" si="26"/>
        <v>ABV btwn 8 &amp;12</v>
      </c>
      <c r="I780">
        <v>65</v>
      </c>
      <c r="J780">
        <v>100</v>
      </c>
      <c r="K780">
        <v>21</v>
      </c>
      <c r="L780">
        <v>37</v>
      </c>
      <c r="M780">
        <v>25</v>
      </c>
      <c r="N780">
        <v>95</v>
      </c>
      <c r="O780">
        <v>50</v>
      </c>
      <c r="P780">
        <v>55</v>
      </c>
      <c r="Q780">
        <v>0</v>
      </c>
      <c r="R780">
        <v>83</v>
      </c>
      <c r="S780">
        <v>135</v>
      </c>
      <c r="T780">
        <v>0</v>
      </c>
      <c r="U780">
        <v>26</v>
      </c>
      <c r="V780">
        <f t="shared" si="27"/>
        <v>527</v>
      </c>
      <c r="W780">
        <v>4.3415309999999998</v>
      </c>
      <c r="X780">
        <v>4.1791790000000004</v>
      </c>
      <c r="Y780">
        <v>4.1834319999999998</v>
      </c>
      <c r="Z780">
        <v>4.3513310000000001</v>
      </c>
      <c r="AB780">
        <v>4.1616119999999999</v>
      </c>
      <c r="AC780">
        <v>2704</v>
      </c>
    </row>
    <row r="781" spans="1:29" x14ac:dyDescent="0.2">
      <c r="A781" t="s">
        <v>2498</v>
      </c>
      <c r="B781" t="s">
        <v>2105</v>
      </c>
      <c r="C781" t="s">
        <v>2406</v>
      </c>
      <c r="D781" t="s">
        <v>186</v>
      </c>
      <c r="E781" t="s">
        <v>2499</v>
      </c>
      <c r="F781" t="s">
        <v>2500</v>
      </c>
      <c r="G781">
        <v>11.7</v>
      </c>
      <c r="H781" t="str">
        <f t="shared" si="26"/>
        <v>ABV btwn 8 &amp;12</v>
      </c>
      <c r="I781">
        <v>65</v>
      </c>
      <c r="J781">
        <v>100</v>
      </c>
      <c r="K781">
        <v>12</v>
      </c>
      <c r="L781">
        <v>33</v>
      </c>
      <c r="M781">
        <v>40</v>
      </c>
      <c r="N781">
        <v>72</v>
      </c>
      <c r="O781">
        <v>86</v>
      </c>
      <c r="P781">
        <v>53</v>
      </c>
      <c r="Q781">
        <v>1</v>
      </c>
      <c r="R781">
        <v>69</v>
      </c>
      <c r="S781">
        <v>102</v>
      </c>
      <c r="T781">
        <v>13</v>
      </c>
      <c r="U781">
        <v>55</v>
      </c>
      <c r="V781">
        <f t="shared" si="27"/>
        <v>536</v>
      </c>
      <c r="W781">
        <v>4.3</v>
      </c>
      <c r="X781">
        <v>3.9</v>
      </c>
      <c r="Y781">
        <v>3.8</v>
      </c>
      <c r="Z781">
        <v>3.8</v>
      </c>
      <c r="AB781">
        <v>3.7</v>
      </c>
      <c r="AC781">
        <v>5</v>
      </c>
    </row>
    <row r="782" spans="1:29" x14ac:dyDescent="0.2">
      <c r="A782" t="s">
        <v>2501</v>
      </c>
      <c r="B782" t="s">
        <v>2105</v>
      </c>
      <c r="C782" t="s">
        <v>2406</v>
      </c>
      <c r="D782" t="s">
        <v>1257</v>
      </c>
      <c r="E782" t="s">
        <v>2502</v>
      </c>
      <c r="F782" t="s">
        <v>2503</v>
      </c>
      <c r="G782">
        <v>9</v>
      </c>
      <c r="H782" t="str">
        <f t="shared" si="26"/>
        <v>ABV btwn 8 &amp;12</v>
      </c>
      <c r="I782">
        <v>65</v>
      </c>
      <c r="J782">
        <v>100</v>
      </c>
      <c r="K782">
        <v>9</v>
      </c>
      <c r="L782">
        <v>13</v>
      </c>
      <c r="M782">
        <v>18</v>
      </c>
      <c r="N782">
        <v>67</v>
      </c>
      <c r="O782">
        <v>25</v>
      </c>
      <c r="P782">
        <v>48</v>
      </c>
      <c r="Q782">
        <v>0</v>
      </c>
      <c r="R782">
        <v>66</v>
      </c>
      <c r="S782">
        <v>96</v>
      </c>
      <c r="T782">
        <v>5</v>
      </c>
      <c r="U782">
        <v>13</v>
      </c>
      <c r="V782">
        <f t="shared" si="27"/>
        <v>360</v>
      </c>
      <c r="W782">
        <v>4.3055560000000002</v>
      </c>
      <c r="X782">
        <v>4.0833329999999997</v>
      </c>
      <c r="Y782">
        <v>4.1388889999999998</v>
      </c>
      <c r="Z782">
        <v>4.2222220000000004</v>
      </c>
      <c r="AB782">
        <v>4.0277779999999996</v>
      </c>
      <c r="AC782">
        <v>18</v>
      </c>
    </row>
    <row r="783" spans="1:29" x14ac:dyDescent="0.2">
      <c r="A783" t="s">
        <v>2504</v>
      </c>
      <c r="B783" t="s">
        <v>2105</v>
      </c>
      <c r="C783" t="s">
        <v>2406</v>
      </c>
      <c r="D783" t="s">
        <v>1140</v>
      </c>
      <c r="E783" t="s">
        <v>2505</v>
      </c>
      <c r="F783" t="s">
        <v>2506</v>
      </c>
      <c r="G783">
        <v>9.1999999999999993</v>
      </c>
      <c r="H783" t="str">
        <f t="shared" si="26"/>
        <v>ABV btwn 8 &amp;12</v>
      </c>
      <c r="I783">
        <v>65</v>
      </c>
      <c r="J783">
        <v>100</v>
      </c>
      <c r="K783">
        <v>6</v>
      </c>
      <c r="L783">
        <v>19</v>
      </c>
      <c r="M783">
        <v>25</v>
      </c>
      <c r="N783">
        <v>38</v>
      </c>
      <c r="O783">
        <v>45</v>
      </c>
      <c r="P783">
        <v>30</v>
      </c>
      <c r="Q783">
        <v>0</v>
      </c>
      <c r="R783">
        <v>46</v>
      </c>
      <c r="S783">
        <v>47</v>
      </c>
      <c r="T783">
        <v>3</v>
      </c>
      <c r="U783">
        <v>36</v>
      </c>
      <c r="V783">
        <f t="shared" si="27"/>
        <v>295</v>
      </c>
      <c r="W783">
        <v>3.8633760000000001</v>
      </c>
      <c r="X783">
        <v>3.9384839999999999</v>
      </c>
      <c r="Y783">
        <v>3.8948499999999999</v>
      </c>
      <c r="Z783">
        <v>3.9127320000000001</v>
      </c>
      <c r="AB783">
        <v>3.9012880000000001</v>
      </c>
      <c r="AC783">
        <v>699</v>
      </c>
    </row>
    <row r="784" spans="1:29" x14ac:dyDescent="0.2">
      <c r="A784" t="s">
        <v>2507</v>
      </c>
      <c r="B784" t="s">
        <v>2105</v>
      </c>
      <c r="C784" t="s">
        <v>2508</v>
      </c>
      <c r="D784" t="s">
        <v>2509</v>
      </c>
      <c r="E784" t="s">
        <v>2510</v>
      </c>
      <c r="F784" t="s">
        <v>2511</v>
      </c>
      <c r="G784">
        <v>8</v>
      </c>
      <c r="H784" t="str">
        <f t="shared" si="26"/>
        <v>ABV btwn 8 &amp;12</v>
      </c>
      <c r="I784">
        <v>50</v>
      </c>
      <c r="J784">
        <v>70</v>
      </c>
      <c r="K784">
        <v>16</v>
      </c>
      <c r="L784">
        <v>42</v>
      </c>
      <c r="M784">
        <v>18</v>
      </c>
      <c r="N784">
        <v>91</v>
      </c>
      <c r="O784">
        <v>40</v>
      </c>
      <c r="P784">
        <v>55</v>
      </c>
      <c r="Q784">
        <v>0</v>
      </c>
      <c r="R784">
        <v>76</v>
      </c>
      <c r="S784">
        <v>117</v>
      </c>
      <c r="T784">
        <v>2</v>
      </c>
      <c r="U784">
        <v>30</v>
      </c>
      <c r="V784">
        <f t="shared" si="27"/>
        <v>487</v>
      </c>
      <c r="W784">
        <v>4.6609809999999996</v>
      </c>
      <c r="X784">
        <v>4.1631130000000001</v>
      </c>
      <c r="Y784">
        <v>4.4051169999999997</v>
      </c>
      <c r="Z784">
        <v>4.6087420000000003</v>
      </c>
      <c r="AB784">
        <v>4.6257999999999999</v>
      </c>
      <c r="AC784">
        <v>469</v>
      </c>
    </row>
    <row r="785" spans="1:29" x14ac:dyDescent="0.2">
      <c r="A785" t="s">
        <v>2512</v>
      </c>
      <c r="B785" t="s">
        <v>2105</v>
      </c>
      <c r="C785" t="s">
        <v>2508</v>
      </c>
      <c r="D785" t="s">
        <v>1368</v>
      </c>
      <c r="E785" t="s">
        <v>2513</v>
      </c>
      <c r="F785" t="s">
        <v>2514</v>
      </c>
      <c r="G785">
        <v>8.1999999999999993</v>
      </c>
      <c r="H785" t="str">
        <f t="shared" si="26"/>
        <v>ABV btwn 8 &amp;12</v>
      </c>
      <c r="I785">
        <v>50</v>
      </c>
      <c r="J785">
        <v>70</v>
      </c>
      <c r="K785">
        <v>25</v>
      </c>
      <c r="L785">
        <v>30</v>
      </c>
      <c r="M785">
        <v>8</v>
      </c>
      <c r="N785">
        <v>68</v>
      </c>
      <c r="O785">
        <v>50</v>
      </c>
      <c r="P785">
        <v>79</v>
      </c>
      <c r="Q785">
        <v>0</v>
      </c>
      <c r="R785">
        <v>139</v>
      </c>
      <c r="S785">
        <v>88</v>
      </c>
      <c r="T785">
        <v>3</v>
      </c>
      <c r="U785">
        <v>24</v>
      </c>
      <c r="V785">
        <f t="shared" si="27"/>
        <v>514</v>
      </c>
      <c r="W785">
        <v>4.4136360000000003</v>
      </c>
      <c r="X785">
        <v>4.1818179999999998</v>
      </c>
      <c r="Y785">
        <v>4.263636</v>
      </c>
      <c r="Z785">
        <v>4.4636360000000002</v>
      </c>
      <c r="AB785">
        <v>4.4318179999999998</v>
      </c>
      <c r="AC785">
        <v>110</v>
      </c>
    </row>
    <row r="786" spans="1:29" x14ac:dyDescent="0.2">
      <c r="A786" t="s">
        <v>2515</v>
      </c>
      <c r="B786" t="s">
        <v>2105</v>
      </c>
      <c r="C786" t="s">
        <v>2508</v>
      </c>
      <c r="D786" t="s">
        <v>1368</v>
      </c>
      <c r="E786" t="s">
        <v>2516</v>
      </c>
      <c r="F786" t="s">
        <v>2517</v>
      </c>
      <c r="G786">
        <v>10</v>
      </c>
      <c r="H786" t="str">
        <f t="shared" ref="H786:H796" si="28">IF(G786&lt;4, "ABV&lt;4", IF(G786&lt;8, "ABV btwn 4 &amp; 8", IF(G786&lt;12, "ABV btwn 8 &amp;12", IF(G786&lt;16, "ABV btwn 12 &amp; 16", "ABV&gt;16"))))</f>
        <v>ABV btwn 8 &amp;12</v>
      </c>
      <c r="I786">
        <v>50</v>
      </c>
      <c r="J786">
        <v>70</v>
      </c>
      <c r="K786">
        <v>17</v>
      </c>
      <c r="L786">
        <v>31</v>
      </c>
      <c r="M786">
        <v>14</v>
      </c>
      <c r="N786">
        <v>68</v>
      </c>
      <c r="O786">
        <v>32</v>
      </c>
      <c r="P786">
        <v>49</v>
      </c>
      <c r="Q786">
        <v>1</v>
      </c>
      <c r="R786">
        <v>58</v>
      </c>
      <c r="S786">
        <v>91</v>
      </c>
      <c r="T786">
        <v>7</v>
      </c>
      <c r="U786">
        <v>29</v>
      </c>
      <c r="V786">
        <f t="shared" si="27"/>
        <v>397</v>
      </c>
      <c r="W786">
        <v>4.5664340000000001</v>
      </c>
      <c r="X786">
        <v>4.3041960000000001</v>
      </c>
      <c r="Y786">
        <v>4.3496499999999996</v>
      </c>
      <c r="Z786">
        <v>4.4895100000000001</v>
      </c>
      <c r="AB786">
        <v>4.4335659999999999</v>
      </c>
      <c r="AC786">
        <v>143</v>
      </c>
    </row>
    <row r="787" spans="1:29" x14ac:dyDescent="0.2">
      <c r="A787" t="s">
        <v>2518</v>
      </c>
      <c r="B787" t="s">
        <v>2105</v>
      </c>
      <c r="C787" t="s">
        <v>2508</v>
      </c>
      <c r="D787" t="s">
        <v>2519</v>
      </c>
      <c r="E787" t="s">
        <v>2520</v>
      </c>
      <c r="F787" t="s">
        <v>2521</v>
      </c>
      <c r="G787">
        <v>6.2</v>
      </c>
      <c r="H787" t="str">
        <f t="shared" si="28"/>
        <v>ABV btwn 4 &amp; 8</v>
      </c>
      <c r="I787">
        <v>50</v>
      </c>
      <c r="J787">
        <v>70</v>
      </c>
      <c r="K787">
        <v>42</v>
      </c>
      <c r="L787">
        <v>45</v>
      </c>
      <c r="M787">
        <v>3</v>
      </c>
      <c r="N787">
        <v>55</v>
      </c>
      <c r="O787">
        <v>51</v>
      </c>
      <c r="P787">
        <v>83</v>
      </c>
      <c r="Q787">
        <v>2</v>
      </c>
      <c r="R787">
        <v>130</v>
      </c>
      <c r="S787">
        <v>71</v>
      </c>
      <c r="T787">
        <v>5</v>
      </c>
      <c r="U787">
        <v>30</v>
      </c>
      <c r="V787">
        <f t="shared" si="27"/>
        <v>517</v>
      </c>
      <c r="W787">
        <v>4</v>
      </c>
      <c r="X787">
        <v>4</v>
      </c>
      <c r="Y787">
        <v>4</v>
      </c>
      <c r="Z787">
        <v>4.25</v>
      </c>
      <c r="AB787">
        <v>4.25</v>
      </c>
      <c r="AC787">
        <v>2</v>
      </c>
    </row>
    <row r="788" spans="1:29" hidden="1" x14ac:dyDescent="0.2">
      <c r="A788" t="s">
        <v>2532</v>
      </c>
      <c r="B788" t="s">
        <v>2668</v>
      </c>
      <c r="C788" t="s">
        <v>2533</v>
      </c>
      <c r="D788" t="s">
        <v>1123</v>
      </c>
      <c r="E788" t="s">
        <v>2534</v>
      </c>
      <c r="F788" t="s">
        <v>2535</v>
      </c>
      <c r="G788">
        <v>5</v>
      </c>
      <c r="H788" t="str">
        <f t="shared" si="28"/>
        <v>ABV btwn 4 &amp; 8</v>
      </c>
      <c r="I788">
        <v>8</v>
      </c>
      <c r="J788">
        <v>18</v>
      </c>
      <c r="K788">
        <v>6</v>
      </c>
      <c r="L788">
        <v>17</v>
      </c>
      <c r="M788">
        <v>4</v>
      </c>
      <c r="N788">
        <v>15</v>
      </c>
      <c r="O788">
        <v>16</v>
      </c>
      <c r="P788">
        <v>10</v>
      </c>
      <c r="Q788">
        <v>0</v>
      </c>
      <c r="R788">
        <v>6</v>
      </c>
      <c r="S788">
        <v>15</v>
      </c>
      <c r="T788">
        <v>3</v>
      </c>
      <c r="U788">
        <v>50</v>
      </c>
      <c r="V788">
        <f t="shared" si="27"/>
        <v>142</v>
      </c>
      <c r="W788">
        <v>2.1896439999999999</v>
      </c>
      <c r="X788">
        <v>2.5164759999999999</v>
      </c>
      <c r="Y788">
        <v>2.4731000000000001</v>
      </c>
      <c r="Z788">
        <v>2.420309</v>
      </c>
      <c r="AB788">
        <v>2.8839950000000001</v>
      </c>
      <c r="AC788">
        <v>1487</v>
      </c>
    </row>
    <row r="789" spans="1:29" x14ac:dyDescent="0.2">
      <c r="A789" t="s">
        <v>2536</v>
      </c>
      <c r="B789" t="s">
        <v>2668</v>
      </c>
      <c r="C789" t="s">
        <v>2533</v>
      </c>
      <c r="D789" t="s">
        <v>699</v>
      </c>
      <c r="E789" t="s">
        <v>2537</v>
      </c>
      <c r="F789" t="s">
        <v>2538</v>
      </c>
      <c r="G789">
        <v>4.74</v>
      </c>
      <c r="H789" t="str">
        <f t="shared" si="28"/>
        <v>ABV btwn 4 &amp; 8</v>
      </c>
      <c r="I789">
        <v>8</v>
      </c>
      <c r="J789">
        <v>18</v>
      </c>
      <c r="K789">
        <v>13</v>
      </c>
      <c r="L789">
        <v>19</v>
      </c>
      <c r="M789">
        <v>6</v>
      </c>
      <c r="N789">
        <v>8</v>
      </c>
      <c r="O789">
        <v>16</v>
      </c>
      <c r="P789">
        <v>10</v>
      </c>
      <c r="Q789">
        <v>1</v>
      </c>
      <c r="R789">
        <v>9</v>
      </c>
      <c r="S789">
        <v>15</v>
      </c>
      <c r="T789">
        <v>1</v>
      </c>
      <c r="U789">
        <v>23</v>
      </c>
      <c r="V789">
        <f t="shared" si="27"/>
        <v>121</v>
      </c>
      <c r="W789">
        <v>2.6815069999999999</v>
      </c>
      <c r="X789">
        <v>2.90137</v>
      </c>
      <c r="Y789">
        <v>3.0061640000000001</v>
      </c>
      <c r="Z789">
        <v>3.1013700000000002</v>
      </c>
      <c r="AB789">
        <v>3.6123289999999999</v>
      </c>
      <c r="AC789">
        <v>1460</v>
      </c>
    </row>
    <row r="790" spans="1:29" hidden="1" x14ac:dyDescent="0.2">
      <c r="A790" t="s">
        <v>2539</v>
      </c>
      <c r="B790" t="s">
        <v>2668</v>
      </c>
      <c r="C790" t="s">
        <v>2533</v>
      </c>
      <c r="D790" t="s">
        <v>2540</v>
      </c>
      <c r="E790" t="s">
        <v>2541</v>
      </c>
      <c r="F790" t="s">
        <v>2542</v>
      </c>
      <c r="G790">
        <v>4.5999999999999996</v>
      </c>
      <c r="H790" t="str">
        <f t="shared" si="28"/>
        <v>ABV btwn 4 &amp; 8</v>
      </c>
      <c r="I790">
        <v>8</v>
      </c>
      <c r="J790">
        <v>18</v>
      </c>
      <c r="K790">
        <v>10</v>
      </c>
      <c r="L790">
        <v>15</v>
      </c>
      <c r="M790">
        <v>5</v>
      </c>
      <c r="N790">
        <v>13</v>
      </c>
      <c r="O790">
        <v>10</v>
      </c>
      <c r="P790">
        <v>22</v>
      </c>
      <c r="Q790">
        <v>3</v>
      </c>
      <c r="R790">
        <v>19</v>
      </c>
      <c r="S790">
        <v>17</v>
      </c>
      <c r="T790">
        <v>4</v>
      </c>
      <c r="U790">
        <v>22</v>
      </c>
      <c r="V790">
        <f t="shared" si="27"/>
        <v>140</v>
      </c>
      <c r="W790">
        <v>1.9502740000000001</v>
      </c>
      <c r="X790">
        <v>2.291058</v>
      </c>
      <c r="Y790">
        <v>2.3006389999999999</v>
      </c>
      <c r="Z790">
        <v>2.1875</v>
      </c>
      <c r="AB790">
        <v>2.60812</v>
      </c>
      <c r="AC790">
        <v>1096</v>
      </c>
    </row>
    <row r="791" spans="1:29" hidden="1" x14ac:dyDescent="0.2">
      <c r="A791" t="s">
        <v>2543</v>
      </c>
      <c r="B791" t="s">
        <v>2668</v>
      </c>
      <c r="C791" t="s">
        <v>2533</v>
      </c>
      <c r="D791" t="s">
        <v>2544</v>
      </c>
      <c r="E791" t="s">
        <v>2545</v>
      </c>
      <c r="F791" t="s">
        <v>2546</v>
      </c>
      <c r="G791">
        <v>4.5999999999999996</v>
      </c>
      <c r="H791" t="str">
        <f t="shared" si="28"/>
        <v>ABV btwn 4 &amp; 8</v>
      </c>
      <c r="I791">
        <v>8</v>
      </c>
      <c r="J791">
        <v>18</v>
      </c>
      <c r="K791">
        <v>15</v>
      </c>
      <c r="L791">
        <v>16</v>
      </c>
      <c r="M791">
        <v>5</v>
      </c>
      <c r="N791">
        <v>8</v>
      </c>
      <c r="O791">
        <v>12</v>
      </c>
      <c r="P791">
        <v>3</v>
      </c>
      <c r="Q791">
        <v>5</v>
      </c>
      <c r="R791">
        <v>3</v>
      </c>
      <c r="S791">
        <v>14</v>
      </c>
      <c r="T791">
        <v>5</v>
      </c>
      <c r="U791">
        <v>30</v>
      </c>
      <c r="V791">
        <f t="shared" si="27"/>
        <v>116</v>
      </c>
      <c r="W791">
        <v>2.4831729999999999</v>
      </c>
      <c r="X791">
        <v>2.9629810000000001</v>
      </c>
      <c r="Y791">
        <v>2.8644229999999999</v>
      </c>
      <c r="Z791">
        <v>2.887019</v>
      </c>
      <c r="AB791">
        <v>3.3624999999999998</v>
      </c>
      <c r="AC791">
        <v>1040</v>
      </c>
    </row>
    <row r="792" spans="1:29" x14ac:dyDescent="0.2">
      <c r="A792" t="s">
        <v>2547</v>
      </c>
      <c r="B792" t="s">
        <v>2668</v>
      </c>
      <c r="C792" t="s">
        <v>2533</v>
      </c>
      <c r="D792" t="s">
        <v>2548</v>
      </c>
      <c r="E792" t="s">
        <v>2549</v>
      </c>
      <c r="F792" t="s">
        <v>2550</v>
      </c>
      <c r="G792">
        <v>4.7</v>
      </c>
      <c r="H792" t="str">
        <f t="shared" si="28"/>
        <v>ABV btwn 4 &amp; 8</v>
      </c>
      <c r="I792">
        <v>8</v>
      </c>
      <c r="J792">
        <v>18</v>
      </c>
      <c r="K792">
        <v>5</v>
      </c>
      <c r="L792">
        <v>25</v>
      </c>
      <c r="M792">
        <v>4</v>
      </c>
      <c r="N792">
        <v>14</v>
      </c>
      <c r="O792">
        <v>15</v>
      </c>
      <c r="P792">
        <v>4</v>
      </c>
      <c r="Q792">
        <v>0</v>
      </c>
      <c r="R792">
        <v>4</v>
      </c>
      <c r="S792">
        <v>20</v>
      </c>
      <c r="T792">
        <v>3</v>
      </c>
      <c r="U792">
        <v>34</v>
      </c>
      <c r="V792">
        <f t="shared" si="27"/>
        <v>128</v>
      </c>
      <c r="W792">
        <v>2.7611859999999999</v>
      </c>
      <c r="X792">
        <v>2.9927290000000002</v>
      </c>
      <c r="Y792">
        <v>3.0262859999999998</v>
      </c>
      <c r="Z792">
        <v>3.0536910000000002</v>
      </c>
      <c r="AB792">
        <v>3.3702459999999999</v>
      </c>
      <c r="AC792">
        <v>894</v>
      </c>
    </row>
    <row r="793" spans="1:29" hidden="1" x14ac:dyDescent="0.2">
      <c r="A793" t="s">
        <v>2551</v>
      </c>
      <c r="B793" t="s">
        <v>2668</v>
      </c>
      <c r="C793" t="s">
        <v>2533</v>
      </c>
      <c r="D793" t="s">
        <v>2552</v>
      </c>
      <c r="E793" t="s">
        <v>2553</v>
      </c>
      <c r="F793" t="s">
        <v>2554</v>
      </c>
      <c r="G793">
        <v>4.4000000000000004</v>
      </c>
      <c r="H793" t="str">
        <f t="shared" si="28"/>
        <v>ABV btwn 4 &amp; 8</v>
      </c>
      <c r="I793">
        <v>8</v>
      </c>
      <c r="J793">
        <v>18</v>
      </c>
      <c r="K793">
        <v>20</v>
      </c>
      <c r="L793">
        <v>35</v>
      </c>
      <c r="M793">
        <v>14</v>
      </c>
      <c r="N793">
        <v>10</v>
      </c>
      <c r="O793">
        <v>10</v>
      </c>
      <c r="P793">
        <v>7</v>
      </c>
      <c r="Q793">
        <v>5</v>
      </c>
      <c r="R793">
        <v>2</v>
      </c>
      <c r="S793">
        <v>19</v>
      </c>
      <c r="T793">
        <v>1</v>
      </c>
      <c r="U793">
        <v>37</v>
      </c>
      <c r="V793">
        <f t="shared" si="27"/>
        <v>160</v>
      </c>
      <c r="W793">
        <v>2.4220510000000002</v>
      </c>
      <c r="X793">
        <v>2.6460669999999999</v>
      </c>
      <c r="Y793">
        <v>2.7162920000000002</v>
      </c>
      <c r="Z793">
        <v>2.6425559999999999</v>
      </c>
      <c r="AB793">
        <v>3.0891850000000001</v>
      </c>
      <c r="AC793">
        <v>712</v>
      </c>
    </row>
    <row r="794" spans="1:29" hidden="1" x14ac:dyDescent="0.2">
      <c r="A794" t="s">
        <v>2555</v>
      </c>
      <c r="B794" t="s">
        <v>2668</v>
      </c>
      <c r="C794" t="s">
        <v>2533</v>
      </c>
      <c r="D794" t="s">
        <v>1154</v>
      </c>
      <c r="E794" t="s">
        <v>2556</v>
      </c>
      <c r="F794" t="s">
        <v>2557</v>
      </c>
      <c r="G794">
        <v>4.2</v>
      </c>
      <c r="H794" t="str">
        <f t="shared" si="28"/>
        <v>ABV btwn 4 &amp; 8</v>
      </c>
      <c r="I794">
        <v>8</v>
      </c>
      <c r="J794">
        <v>18</v>
      </c>
      <c r="K794">
        <v>29</v>
      </c>
      <c r="L794">
        <v>20</v>
      </c>
      <c r="M794">
        <v>16</v>
      </c>
      <c r="N794">
        <v>17</v>
      </c>
      <c r="O794">
        <v>40</v>
      </c>
      <c r="P794">
        <v>11</v>
      </c>
      <c r="Q794">
        <v>3</v>
      </c>
      <c r="R794">
        <v>11</v>
      </c>
      <c r="S794">
        <v>32</v>
      </c>
      <c r="T794">
        <v>11</v>
      </c>
      <c r="U794">
        <v>67</v>
      </c>
      <c r="V794">
        <f t="shared" si="27"/>
        <v>257</v>
      </c>
      <c r="W794">
        <v>2.5136270000000001</v>
      </c>
      <c r="X794">
        <v>2.7578619999999998</v>
      </c>
      <c r="Y794">
        <v>2.8144650000000002</v>
      </c>
      <c r="Z794">
        <v>2.7337530000000001</v>
      </c>
      <c r="AB794">
        <v>3.08805</v>
      </c>
      <c r="AC794">
        <v>477</v>
      </c>
    </row>
    <row r="795" spans="1:29" hidden="1" x14ac:dyDescent="0.2">
      <c r="A795" t="s">
        <v>2558</v>
      </c>
      <c r="B795" t="s">
        <v>2668</v>
      </c>
      <c r="C795" t="s">
        <v>2533</v>
      </c>
      <c r="D795" t="s">
        <v>2540</v>
      </c>
      <c r="E795" t="s">
        <v>2559</v>
      </c>
      <c r="F795" t="s">
        <v>2560</v>
      </c>
      <c r="G795">
        <v>4.4000000000000004</v>
      </c>
      <c r="H795" t="str">
        <f t="shared" si="28"/>
        <v>ABV btwn 4 &amp; 8</v>
      </c>
      <c r="I795">
        <v>8</v>
      </c>
      <c r="J795">
        <v>18</v>
      </c>
      <c r="K795">
        <v>23</v>
      </c>
      <c r="L795">
        <v>19</v>
      </c>
      <c r="M795">
        <v>4</v>
      </c>
      <c r="N795">
        <v>21</v>
      </c>
      <c r="O795">
        <v>19</v>
      </c>
      <c r="P795">
        <v>14</v>
      </c>
      <c r="Q795">
        <v>2</v>
      </c>
      <c r="R795">
        <v>10</v>
      </c>
      <c r="S795">
        <v>34</v>
      </c>
      <c r="T795">
        <v>4</v>
      </c>
      <c r="U795">
        <v>43</v>
      </c>
      <c r="V795">
        <f t="shared" si="27"/>
        <v>193</v>
      </c>
      <c r="W795">
        <v>2.6261260000000002</v>
      </c>
      <c r="X795">
        <v>2.9121619999999999</v>
      </c>
      <c r="Y795">
        <v>2.920045</v>
      </c>
      <c r="Z795">
        <v>2.9065319999999999</v>
      </c>
      <c r="AB795">
        <v>3.2072069999999999</v>
      </c>
      <c r="AC795">
        <v>444</v>
      </c>
    </row>
    <row r="796" spans="1:29" hidden="1" x14ac:dyDescent="0.2">
      <c r="A796" t="s">
        <v>2561</v>
      </c>
      <c r="B796" t="s">
        <v>2668</v>
      </c>
      <c r="C796" t="s">
        <v>2533</v>
      </c>
      <c r="D796" t="s">
        <v>2544</v>
      </c>
      <c r="E796" t="s">
        <v>2562</v>
      </c>
      <c r="F796" t="s">
        <v>2563</v>
      </c>
      <c r="G796">
        <v>4.66</v>
      </c>
      <c r="H796" t="str">
        <f t="shared" si="28"/>
        <v>ABV btwn 4 &amp; 8</v>
      </c>
      <c r="I796">
        <v>8</v>
      </c>
      <c r="J796">
        <v>18</v>
      </c>
      <c r="K796">
        <v>12</v>
      </c>
      <c r="L796">
        <v>20</v>
      </c>
      <c r="M796">
        <v>3</v>
      </c>
      <c r="N796">
        <v>7</v>
      </c>
      <c r="O796">
        <v>23</v>
      </c>
      <c r="P796">
        <v>11</v>
      </c>
      <c r="Q796">
        <v>2</v>
      </c>
      <c r="R796">
        <v>8</v>
      </c>
      <c r="S796">
        <v>9</v>
      </c>
      <c r="T796">
        <v>0</v>
      </c>
      <c r="U796">
        <v>35</v>
      </c>
      <c r="V796">
        <f t="shared" si="27"/>
        <v>130</v>
      </c>
      <c r="W796">
        <v>2.1276769999999998</v>
      </c>
      <c r="X796">
        <v>2.5790769999999998</v>
      </c>
      <c r="Y796">
        <v>2.4308070000000002</v>
      </c>
      <c r="Z796">
        <v>2.2957169999999998</v>
      </c>
      <c r="AB796">
        <v>2.6622729999999999</v>
      </c>
      <c r="AC796">
        <v>607</v>
      </c>
    </row>
    <row r="797" spans="1:29" hidden="1" x14ac:dyDescent="0.2">
      <c r="A797" t="s">
        <v>2564</v>
      </c>
      <c r="B797" t="s">
        <v>2668</v>
      </c>
      <c r="C797" t="s">
        <v>2533</v>
      </c>
      <c r="D797" t="s">
        <v>2565</v>
      </c>
      <c r="E797" t="s">
        <v>2566</v>
      </c>
      <c r="F797" t="s">
        <v>2567</v>
      </c>
      <c r="G797">
        <v>5</v>
      </c>
      <c r="H797" t="str">
        <f t="shared" ref="H797:H860" si="29">IF(G797&lt;4, "ABV&lt;4", IF(G797&lt;8, "ABV btwn 4 &amp; 8", IF(G797&lt;12, "ABV btwn 8 &amp;12", IF(G797&lt;16, "ABV btwn 12 &amp; 16", "ABV&gt;16"))))</f>
        <v>ABV btwn 4 &amp; 8</v>
      </c>
      <c r="I797">
        <v>8</v>
      </c>
      <c r="J797">
        <v>18</v>
      </c>
      <c r="K797">
        <v>16</v>
      </c>
      <c r="L797">
        <v>22</v>
      </c>
      <c r="M797">
        <v>6</v>
      </c>
      <c r="N797">
        <v>15</v>
      </c>
      <c r="O797">
        <v>36</v>
      </c>
      <c r="P797">
        <v>9</v>
      </c>
      <c r="Q797">
        <v>3</v>
      </c>
      <c r="R797">
        <v>23</v>
      </c>
      <c r="S797">
        <v>20</v>
      </c>
      <c r="T797">
        <v>2</v>
      </c>
      <c r="U797">
        <v>32</v>
      </c>
      <c r="V797">
        <f t="shared" si="27"/>
        <v>184</v>
      </c>
      <c r="W797">
        <v>2.4060959999999998</v>
      </c>
      <c r="X797">
        <v>2.69028</v>
      </c>
      <c r="Y797">
        <v>2.6968700000000001</v>
      </c>
      <c r="Z797">
        <v>2.6729820000000002</v>
      </c>
      <c r="AB797">
        <v>3.060956</v>
      </c>
      <c r="AC797">
        <v>607</v>
      </c>
    </row>
    <row r="798" spans="1:29" hidden="1" x14ac:dyDescent="0.2">
      <c r="A798" t="s">
        <v>2568</v>
      </c>
      <c r="B798" t="s">
        <v>2668</v>
      </c>
      <c r="C798" t="s">
        <v>2533</v>
      </c>
      <c r="D798" t="s">
        <v>425</v>
      </c>
      <c r="E798" t="s">
        <v>2569</v>
      </c>
      <c r="F798" t="s">
        <v>40</v>
      </c>
      <c r="G798">
        <v>5</v>
      </c>
      <c r="H798" t="str">
        <f t="shared" si="29"/>
        <v>ABV btwn 4 &amp; 8</v>
      </c>
      <c r="I798">
        <v>8</v>
      </c>
      <c r="J798">
        <v>18</v>
      </c>
      <c r="K798">
        <v>17</v>
      </c>
      <c r="L798">
        <v>30</v>
      </c>
      <c r="M798">
        <v>7</v>
      </c>
      <c r="N798">
        <v>25</v>
      </c>
      <c r="O798">
        <v>24</v>
      </c>
      <c r="P798">
        <v>5</v>
      </c>
      <c r="Q798">
        <v>0</v>
      </c>
      <c r="R798">
        <v>4</v>
      </c>
      <c r="S798">
        <v>31</v>
      </c>
      <c r="T798">
        <v>1</v>
      </c>
      <c r="U798">
        <v>38</v>
      </c>
      <c r="V798">
        <f t="shared" si="27"/>
        <v>182</v>
      </c>
      <c r="W798">
        <v>2.4708899999999998</v>
      </c>
      <c r="X798">
        <v>2.934075</v>
      </c>
      <c r="Y798">
        <v>2.7260270000000002</v>
      </c>
      <c r="Z798">
        <v>2.6147260000000001</v>
      </c>
      <c r="AB798">
        <v>2.8809930000000001</v>
      </c>
      <c r="AC798">
        <v>584</v>
      </c>
    </row>
    <row r="799" spans="1:29" hidden="1" x14ac:dyDescent="0.2">
      <c r="A799" t="s">
        <v>2570</v>
      </c>
      <c r="B799" t="s">
        <v>2668</v>
      </c>
      <c r="C799" t="s">
        <v>2533</v>
      </c>
      <c r="D799" t="s">
        <v>1154</v>
      </c>
      <c r="E799" t="s">
        <v>2571</v>
      </c>
      <c r="F799" t="s">
        <v>2572</v>
      </c>
      <c r="G799">
        <v>4.5</v>
      </c>
      <c r="H799" t="str">
        <f t="shared" si="29"/>
        <v>ABV btwn 4 &amp; 8</v>
      </c>
      <c r="I799">
        <v>8</v>
      </c>
      <c r="J799">
        <v>18</v>
      </c>
      <c r="K799">
        <v>23</v>
      </c>
      <c r="L799">
        <v>14</v>
      </c>
      <c r="M799">
        <v>1</v>
      </c>
      <c r="N799">
        <v>12</v>
      </c>
      <c r="O799">
        <v>27</v>
      </c>
      <c r="P799">
        <v>17</v>
      </c>
      <c r="Q799">
        <v>0</v>
      </c>
      <c r="R799">
        <v>20</v>
      </c>
      <c r="S799">
        <v>17</v>
      </c>
      <c r="T799">
        <v>2</v>
      </c>
      <c r="U799">
        <v>24</v>
      </c>
      <c r="V799">
        <f t="shared" si="27"/>
        <v>157</v>
      </c>
      <c r="W799">
        <v>2.3886599999999998</v>
      </c>
      <c r="X799">
        <v>2.73299</v>
      </c>
      <c r="Y799">
        <v>2.7092779999999999</v>
      </c>
      <c r="Z799">
        <v>2.5917530000000002</v>
      </c>
      <c r="AB799">
        <v>2.9525769999999998</v>
      </c>
      <c r="AC799">
        <v>485</v>
      </c>
    </row>
    <row r="800" spans="1:29" hidden="1" x14ac:dyDescent="0.2">
      <c r="A800" t="s">
        <v>2573</v>
      </c>
      <c r="B800" t="s">
        <v>2668</v>
      </c>
      <c r="C800" t="s">
        <v>2533</v>
      </c>
      <c r="D800" t="s">
        <v>2574</v>
      </c>
      <c r="E800" t="s">
        <v>2575</v>
      </c>
      <c r="F800" t="s">
        <v>40</v>
      </c>
      <c r="G800">
        <v>4.5999999999999996</v>
      </c>
      <c r="H800" t="str">
        <f t="shared" si="29"/>
        <v>ABV btwn 4 &amp; 8</v>
      </c>
      <c r="I800">
        <v>8</v>
      </c>
      <c r="J800">
        <v>18</v>
      </c>
      <c r="K800">
        <v>17</v>
      </c>
      <c r="L800">
        <v>26</v>
      </c>
      <c r="M800">
        <v>9</v>
      </c>
      <c r="N800">
        <v>15</v>
      </c>
      <c r="O800">
        <v>31</v>
      </c>
      <c r="P800">
        <v>14</v>
      </c>
      <c r="Q800">
        <v>1</v>
      </c>
      <c r="R800">
        <v>18</v>
      </c>
      <c r="S800">
        <v>19</v>
      </c>
      <c r="T800">
        <v>3</v>
      </c>
      <c r="U800">
        <v>43</v>
      </c>
      <c r="V800">
        <f t="shared" si="27"/>
        <v>196</v>
      </c>
      <c r="W800">
        <v>2.3341769999999999</v>
      </c>
      <c r="X800">
        <v>2.7911389999999998</v>
      </c>
      <c r="Y800">
        <v>2.635443</v>
      </c>
      <c r="Z800">
        <v>2.4873419999999999</v>
      </c>
      <c r="AB800">
        <v>2.8544299999999998</v>
      </c>
      <c r="AC800">
        <v>395</v>
      </c>
    </row>
    <row r="801" spans="1:29" hidden="1" x14ac:dyDescent="0.2">
      <c r="A801" t="s">
        <v>2576</v>
      </c>
      <c r="B801" t="s">
        <v>2668</v>
      </c>
      <c r="C801" t="s">
        <v>2533</v>
      </c>
      <c r="D801" t="s">
        <v>702</v>
      </c>
      <c r="E801" t="s">
        <v>2577</v>
      </c>
      <c r="F801" t="s">
        <v>2578</v>
      </c>
      <c r="G801">
        <v>5</v>
      </c>
      <c r="H801" t="str">
        <f t="shared" si="29"/>
        <v>ABV btwn 4 &amp; 8</v>
      </c>
      <c r="I801">
        <v>8</v>
      </c>
      <c r="J801">
        <v>18</v>
      </c>
      <c r="K801">
        <v>31</v>
      </c>
      <c r="L801">
        <v>36</v>
      </c>
      <c r="M801">
        <v>11</v>
      </c>
      <c r="N801">
        <v>7</v>
      </c>
      <c r="O801">
        <v>27</v>
      </c>
      <c r="P801">
        <v>7</v>
      </c>
      <c r="Q801">
        <v>4</v>
      </c>
      <c r="R801">
        <v>9</v>
      </c>
      <c r="S801">
        <v>11</v>
      </c>
      <c r="T801">
        <v>2</v>
      </c>
      <c r="U801">
        <v>65</v>
      </c>
      <c r="V801">
        <f t="shared" si="27"/>
        <v>210</v>
      </c>
      <c r="W801">
        <v>2.6666669999999999</v>
      </c>
      <c r="X801">
        <v>2.9763440000000001</v>
      </c>
      <c r="Y801">
        <v>2.9795699999999998</v>
      </c>
      <c r="Z801">
        <v>2.9397850000000001</v>
      </c>
      <c r="AB801">
        <v>3.289247</v>
      </c>
      <c r="AC801">
        <v>465</v>
      </c>
    </row>
    <row r="802" spans="1:29" hidden="1" x14ac:dyDescent="0.2">
      <c r="A802" t="s">
        <v>2579</v>
      </c>
      <c r="B802" t="s">
        <v>2668</v>
      </c>
      <c r="C802" t="s">
        <v>2533</v>
      </c>
      <c r="D802" t="s">
        <v>1123</v>
      </c>
      <c r="E802" t="s">
        <v>2580</v>
      </c>
      <c r="F802" t="s">
        <v>2581</v>
      </c>
      <c r="G802">
        <v>4.3</v>
      </c>
      <c r="H802" t="str">
        <f t="shared" si="29"/>
        <v>ABV btwn 4 &amp; 8</v>
      </c>
      <c r="I802">
        <v>8</v>
      </c>
      <c r="J802">
        <v>18</v>
      </c>
      <c r="K802">
        <v>14</v>
      </c>
      <c r="L802">
        <v>29</v>
      </c>
      <c r="M802">
        <v>5</v>
      </c>
      <c r="N802">
        <v>13</v>
      </c>
      <c r="O802">
        <v>19</v>
      </c>
      <c r="P802">
        <v>2</v>
      </c>
      <c r="Q802">
        <v>4</v>
      </c>
      <c r="R802">
        <v>3</v>
      </c>
      <c r="S802">
        <v>17</v>
      </c>
      <c r="T802">
        <v>2</v>
      </c>
      <c r="U802">
        <v>46</v>
      </c>
      <c r="V802">
        <f t="shared" si="27"/>
        <v>154</v>
      </c>
      <c r="W802">
        <v>1.90107</v>
      </c>
      <c r="X802">
        <v>2.1310159999999998</v>
      </c>
      <c r="Y802">
        <v>2.1256680000000001</v>
      </c>
      <c r="Z802">
        <v>2.0909089999999999</v>
      </c>
      <c r="AB802">
        <v>2.4759359999999999</v>
      </c>
      <c r="AC802">
        <v>374</v>
      </c>
    </row>
    <row r="803" spans="1:29" hidden="1" x14ac:dyDescent="0.2">
      <c r="A803" t="s">
        <v>2582</v>
      </c>
      <c r="B803" t="s">
        <v>2668</v>
      </c>
      <c r="C803" t="s">
        <v>2533</v>
      </c>
      <c r="D803" t="s">
        <v>1154</v>
      </c>
      <c r="E803" t="s">
        <v>2583</v>
      </c>
      <c r="F803" t="s">
        <v>2584</v>
      </c>
      <c r="G803">
        <v>4.5</v>
      </c>
      <c r="H803" t="str">
        <f t="shared" si="29"/>
        <v>ABV btwn 4 &amp; 8</v>
      </c>
      <c r="I803">
        <v>8</v>
      </c>
      <c r="J803">
        <v>18</v>
      </c>
      <c r="K803">
        <v>15</v>
      </c>
      <c r="L803">
        <v>29</v>
      </c>
      <c r="M803">
        <v>2</v>
      </c>
      <c r="N803">
        <v>9</v>
      </c>
      <c r="O803">
        <v>20</v>
      </c>
      <c r="P803">
        <v>9</v>
      </c>
      <c r="Q803">
        <v>0</v>
      </c>
      <c r="R803">
        <v>7</v>
      </c>
      <c r="S803">
        <v>10</v>
      </c>
      <c r="T803">
        <v>1</v>
      </c>
      <c r="U803">
        <v>27</v>
      </c>
      <c r="V803">
        <f t="shared" si="27"/>
        <v>129</v>
      </c>
      <c r="W803">
        <v>2.2887789999999999</v>
      </c>
      <c r="X803">
        <v>2.5792079999999999</v>
      </c>
      <c r="Y803">
        <v>2.5577559999999999</v>
      </c>
      <c r="Z803">
        <v>2.4422440000000001</v>
      </c>
      <c r="AB803">
        <v>2.839934</v>
      </c>
      <c r="AC803">
        <v>303</v>
      </c>
    </row>
    <row r="804" spans="1:29" hidden="1" x14ac:dyDescent="0.2">
      <c r="A804" t="s">
        <v>2585</v>
      </c>
      <c r="B804" t="s">
        <v>2668</v>
      </c>
      <c r="C804" t="s">
        <v>2533</v>
      </c>
      <c r="D804" t="s">
        <v>1123</v>
      </c>
      <c r="E804" t="s">
        <v>2586</v>
      </c>
      <c r="F804" t="s">
        <v>2587</v>
      </c>
      <c r="G804">
        <v>5.9</v>
      </c>
      <c r="H804" t="str">
        <f t="shared" si="29"/>
        <v>ABV btwn 4 &amp; 8</v>
      </c>
      <c r="I804">
        <v>8</v>
      </c>
      <c r="J804">
        <v>18</v>
      </c>
      <c r="K804">
        <v>4</v>
      </c>
      <c r="L804">
        <v>19</v>
      </c>
      <c r="M804">
        <v>13</v>
      </c>
      <c r="N804">
        <v>9</v>
      </c>
      <c r="O804">
        <v>17</v>
      </c>
      <c r="P804">
        <v>5</v>
      </c>
      <c r="Q804">
        <v>0</v>
      </c>
      <c r="R804">
        <v>5</v>
      </c>
      <c r="S804">
        <v>11</v>
      </c>
      <c r="T804">
        <v>1</v>
      </c>
      <c r="U804">
        <v>18</v>
      </c>
      <c r="V804">
        <f t="shared" si="27"/>
        <v>102</v>
      </c>
      <c r="W804">
        <v>1.81993</v>
      </c>
      <c r="X804">
        <v>2.1363639999999999</v>
      </c>
      <c r="Y804">
        <v>2.1153849999999998</v>
      </c>
      <c r="Z804">
        <v>1.9423079999999999</v>
      </c>
      <c r="AB804">
        <v>2.3391609999999998</v>
      </c>
      <c r="AC804">
        <v>286</v>
      </c>
    </row>
    <row r="805" spans="1:29" x14ac:dyDescent="0.2">
      <c r="A805" t="s">
        <v>2588</v>
      </c>
      <c r="B805" t="s">
        <v>2668</v>
      </c>
      <c r="C805" t="s">
        <v>2533</v>
      </c>
      <c r="D805" t="s">
        <v>1056</v>
      </c>
      <c r="E805" t="s">
        <v>2589</v>
      </c>
      <c r="F805" t="s">
        <v>2590</v>
      </c>
      <c r="G805">
        <v>5</v>
      </c>
      <c r="H805" t="str">
        <f t="shared" si="29"/>
        <v>ABV btwn 4 &amp; 8</v>
      </c>
      <c r="I805">
        <v>8</v>
      </c>
      <c r="J805">
        <v>18</v>
      </c>
      <c r="K805">
        <v>30</v>
      </c>
      <c r="L805">
        <v>17</v>
      </c>
      <c r="M805">
        <v>2</v>
      </c>
      <c r="N805">
        <v>28</v>
      </c>
      <c r="O805">
        <v>20</v>
      </c>
      <c r="P805">
        <v>8</v>
      </c>
      <c r="Q805">
        <v>4</v>
      </c>
      <c r="R805">
        <v>10</v>
      </c>
      <c r="S805">
        <v>36</v>
      </c>
      <c r="T805">
        <v>3</v>
      </c>
      <c r="U805">
        <v>37</v>
      </c>
      <c r="V805">
        <f t="shared" si="27"/>
        <v>195</v>
      </c>
      <c r="W805">
        <v>3.1980770000000001</v>
      </c>
      <c r="X805">
        <v>3.4519229999999999</v>
      </c>
      <c r="Y805">
        <v>3.440385</v>
      </c>
      <c r="Z805">
        <v>3.4750000000000001</v>
      </c>
      <c r="AB805">
        <v>3.7807689999999998</v>
      </c>
      <c r="AC805">
        <v>260</v>
      </c>
    </row>
    <row r="806" spans="1:29" hidden="1" x14ac:dyDescent="0.2">
      <c r="A806" t="s">
        <v>2591</v>
      </c>
      <c r="B806" t="s">
        <v>2668</v>
      </c>
      <c r="C806" t="s">
        <v>2533</v>
      </c>
      <c r="D806" t="s">
        <v>2544</v>
      </c>
      <c r="E806" t="s">
        <v>2592</v>
      </c>
      <c r="F806" t="s">
        <v>2593</v>
      </c>
      <c r="G806">
        <v>5.5</v>
      </c>
      <c r="H806" t="str">
        <f t="shared" si="29"/>
        <v>ABV btwn 4 &amp; 8</v>
      </c>
      <c r="I806">
        <v>8</v>
      </c>
      <c r="J806">
        <v>18</v>
      </c>
      <c r="K806">
        <v>5</v>
      </c>
      <c r="L806">
        <v>24</v>
      </c>
      <c r="M806">
        <v>19</v>
      </c>
      <c r="N806">
        <v>16</v>
      </c>
      <c r="O806">
        <v>22</v>
      </c>
      <c r="P806">
        <v>3</v>
      </c>
      <c r="Q806">
        <v>0</v>
      </c>
      <c r="R806">
        <v>2</v>
      </c>
      <c r="S806">
        <v>19</v>
      </c>
      <c r="T806">
        <v>4</v>
      </c>
      <c r="U806">
        <v>26</v>
      </c>
      <c r="V806">
        <f t="shared" si="27"/>
        <v>140</v>
      </c>
      <c r="W806">
        <v>2.1737160000000002</v>
      </c>
      <c r="X806">
        <v>2.4909370000000002</v>
      </c>
      <c r="Y806">
        <v>2.4093659999999999</v>
      </c>
      <c r="Z806">
        <v>2.3398789999999998</v>
      </c>
      <c r="AB806">
        <v>2.5513599999999999</v>
      </c>
      <c r="AC806">
        <v>331</v>
      </c>
    </row>
    <row r="807" spans="1:29" x14ac:dyDescent="0.2">
      <c r="A807" t="s">
        <v>2594</v>
      </c>
      <c r="B807" t="s">
        <v>2668</v>
      </c>
      <c r="C807" t="s">
        <v>2533</v>
      </c>
      <c r="D807" t="s">
        <v>2595</v>
      </c>
      <c r="E807" t="s">
        <v>2596</v>
      </c>
      <c r="F807" t="s">
        <v>40</v>
      </c>
      <c r="G807">
        <v>5.5</v>
      </c>
      <c r="H807" t="str">
        <f t="shared" si="29"/>
        <v>ABV btwn 4 &amp; 8</v>
      </c>
      <c r="I807">
        <v>8</v>
      </c>
      <c r="J807">
        <v>18</v>
      </c>
      <c r="K807">
        <v>8</v>
      </c>
      <c r="L807">
        <v>16</v>
      </c>
      <c r="M807">
        <v>7</v>
      </c>
      <c r="N807">
        <v>23</v>
      </c>
      <c r="O807">
        <v>20</v>
      </c>
      <c r="P807">
        <v>8</v>
      </c>
      <c r="Q807">
        <v>0</v>
      </c>
      <c r="R807">
        <v>2</v>
      </c>
      <c r="S807">
        <v>26</v>
      </c>
      <c r="T807">
        <v>4</v>
      </c>
      <c r="U807">
        <v>43</v>
      </c>
      <c r="V807">
        <f t="shared" si="27"/>
        <v>157</v>
      </c>
      <c r="W807">
        <v>3.3260869999999998</v>
      </c>
      <c r="X807">
        <v>3.586957</v>
      </c>
      <c r="Y807">
        <v>3.5</v>
      </c>
      <c r="Z807">
        <v>3.4347829999999999</v>
      </c>
      <c r="AB807">
        <v>3.4347829999999999</v>
      </c>
      <c r="AC807">
        <v>23</v>
      </c>
    </row>
    <row r="808" spans="1:29" hidden="1" x14ac:dyDescent="0.2">
      <c r="A808" t="s">
        <v>2597</v>
      </c>
      <c r="B808" t="s">
        <v>2668</v>
      </c>
      <c r="C808" t="s">
        <v>2533</v>
      </c>
      <c r="D808" t="s">
        <v>1123</v>
      </c>
      <c r="E808" t="s">
        <v>2598</v>
      </c>
      <c r="F808" t="s">
        <v>2599</v>
      </c>
      <c r="G808">
        <v>5.5</v>
      </c>
      <c r="H808" t="str">
        <f t="shared" si="29"/>
        <v>ABV btwn 4 &amp; 8</v>
      </c>
      <c r="I808">
        <v>8</v>
      </c>
      <c r="J808">
        <v>18</v>
      </c>
      <c r="K808">
        <v>4</v>
      </c>
      <c r="L808">
        <v>18</v>
      </c>
      <c r="M808">
        <v>14</v>
      </c>
      <c r="N808">
        <v>7</v>
      </c>
      <c r="O808">
        <v>9</v>
      </c>
      <c r="P808">
        <v>5</v>
      </c>
      <c r="Q808">
        <v>0</v>
      </c>
      <c r="R808">
        <v>0</v>
      </c>
      <c r="S808">
        <v>7</v>
      </c>
      <c r="T808">
        <v>3</v>
      </c>
      <c r="U808">
        <v>26</v>
      </c>
      <c r="V808">
        <f t="shared" si="27"/>
        <v>93</v>
      </c>
      <c r="W808">
        <v>1.959144</v>
      </c>
      <c r="X808">
        <v>2.3249029999999999</v>
      </c>
      <c r="Y808">
        <v>2.1284049999999999</v>
      </c>
      <c r="Z808">
        <v>2.048638</v>
      </c>
      <c r="AB808">
        <v>2.3832680000000002</v>
      </c>
      <c r="AC808">
        <v>257</v>
      </c>
    </row>
    <row r="809" spans="1:29" hidden="1" x14ac:dyDescent="0.2">
      <c r="A809" t="s">
        <v>2600</v>
      </c>
      <c r="B809" t="s">
        <v>2668</v>
      </c>
      <c r="C809" t="s">
        <v>2533</v>
      </c>
      <c r="D809" t="s">
        <v>2601</v>
      </c>
      <c r="E809" t="s">
        <v>2602</v>
      </c>
      <c r="F809" t="s">
        <v>2603</v>
      </c>
      <c r="G809">
        <v>4.5999999999999996</v>
      </c>
      <c r="H809" t="str">
        <f t="shared" si="29"/>
        <v>ABV btwn 4 &amp; 8</v>
      </c>
      <c r="I809">
        <v>8</v>
      </c>
      <c r="J809">
        <v>18</v>
      </c>
      <c r="K809">
        <v>10</v>
      </c>
      <c r="L809">
        <v>19</v>
      </c>
      <c r="M809">
        <v>2</v>
      </c>
      <c r="N809">
        <v>22</v>
      </c>
      <c r="O809">
        <v>32</v>
      </c>
      <c r="P809">
        <v>6</v>
      </c>
      <c r="Q809">
        <v>2</v>
      </c>
      <c r="R809">
        <v>13</v>
      </c>
      <c r="S809">
        <v>28</v>
      </c>
      <c r="T809">
        <v>3</v>
      </c>
      <c r="U809">
        <v>32</v>
      </c>
      <c r="V809">
        <f t="shared" si="27"/>
        <v>169</v>
      </c>
      <c r="W809">
        <v>2.5873490000000001</v>
      </c>
      <c r="X809">
        <v>2.7891569999999999</v>
      </c>
      <c r="Y809">
        <v>2.7650600000000001</v>
      </c>
      <c r="Z809">
        <v>2.7921689999999999</v>
      </c>
      <c r="AB809">
        <v>3.192771</v>
      </c>
      <c r="AC809">
        <v>166</v>
      </c>
    </row>
    <row r="810" spans="1:29" hidden="1" x14ac:dyDescent="0.2">
      <c r="A810" t="s">
        <v>2604</v>
      </c>
      <c r="B810" t="s">
        <v>2668</v>
      </c>
      <c r="C810" t="s">
        <v>2533</v>
      </c>
      <c r="D810" t="s">
        <v>699</v>
      </c>
      <c r="E810" t="s">
        <v>2605</v>
      </c>
      <c r="F810" t="s">
        <v>2606</v>
      </c>
      <c r="G810">
        <v>4.6500000000000004</v>
      </c>
      <c r="H810" t="str">
        <f t="shared" si="29"/>
        <v>ABV btwn 4 &amp; 8</v>
      </c>
      <c r="I810">
        <v>8</v>
      </c>
      <c r="J810">
        <v>18</v>
      </c>
      <c r="K810">
        <v>15</v>
      </c>
      <c r="L810">
        <v>20</v>
      </c>
      <c r="M810">
        <v>7</v>
      </c>
      <c r="N810">
        <v>21</v>
      </c>
      <c r="O810">
        <v>22</v>
      </c>
      <c r="P810">
        <v>6</v>
      </c>
      <c r="Q810">
        <v>2</v>
      </c>
      <c r="R810">
        <v>3</v>
      </c>
      <c r="S810">
        <v>29</v>
      </c>
      <c r="T810">
        <v>1</v>
      </c>
      <c r="U810">
        <v>46</v>
      </c>
      <c r="V810">
        <f t="shared" si="27"/>
        <v>172</v>
      </c>
      <c r="W810">
        <v>2.3051279999999998</v>
      </c>
      <c r="X810">
        <v>2.5564100000000001</v>
      </c>
      <c r="Y810">
        <v>2.54359</v>
      </c>
      <c r="Z810">
        <v>2.4871789999999998</v>
      </c>
      <c r="AB810">
        <v>2.8666670000000001</v>
      </c>
      <c r="AC810">
        <v>195</v>
      </c>
    </row>
    <row r="811" spans="1:29" hidden="1" x14ac:dyDescent="0.2">
      <c r="A811" t="s">
        <v>2607</v>
      </c>
      <c r="B811" t="s">
        <v>2668</v>
      </c>
      <c r="C811" t="s">
        <v>2533</v>
      </c>
      <c r="D811" t="s">
        <v>699</v>
      </c>
      <c r="E811" t="s">
        <v>2608</v>
      </c>
      <c r="F811" t="s">
        <v>40</v>
      </c>
      <c r="G811">
        <v>4.5999999999999996</v>
      </c>
      <c r="H811" t="str">
        <f t="shared" si="29"/>
        <v>ABV btwn 4 &amp; 8</v>
      </c>
      <c r="I811">
        <v>8</v>
      </c>
      <c r="J811">
        <v>18</v>
      </c>
      <c r="K811">
        <v>7</v>
      </c>
      <c r="L811">
        <v>18</v>
      </c>
      <c r="M811">
        <v>3</v>
      </c>
      <c r="N811">
        <v>11</v>
      </c>
      <c r="O811">
        <v>10</v>
      </c>
      <c r="P811">
        <v>3</v>
      </c>
      <c r="Q811">
        <v>0</v>
      </c>
      <c r="R811">
        <v>4</v>
      </c>
      <c r="S811">
        <v>17</v>
      </c>
      <c r="T811">
        <v>4</v>
      </c>
      <c r="U811">
        <v>29</v>
      </c>
      <c r="V811">
        <f t="shared" si="27"/>
        <v>106</v>
      </c>
      <c r="W811">
        <v>2.3438819999999998</v>
      </c>
      <c r="X811">
        <v>2.5843880000000001</v>
      </c>
      <c r="Y811">
        <v>2.5084390000000001</v>
      </c>
      <c r="Z811">
        <v>2.5337550000000002</v>
      </c>
      <c r="AB811">
        <v>2.810127</v>
      </c>
      <c r="AC811">
        <v>237</v>
      </c>
    </row>
    <row r="812" spans="1:29" hidden="1" x14ac:dyDescent="0.2">
      <c r="A812" t="s">
        <v>2609</v>
      </c>
      <c r="B812" t="s">
        <v>2668</v>
      </c>
      <c r="C812" t="s">
        <v>2533</v>
      </c>
      <c r="D812" t="s">
        <v>2610</v>
      </c>
      <c r="E812" t="s">
        <v>2611</v>
      </c>
      <c r="F812" t="s">
        <v>2612</v>
      </c>
      <c r="G812">
        <v>5</v>
      </c>
      <c r="H812" t="str">
        <f t="shared" si="29"/>
        <v>ABV btwn 4 &amp; 8</v>
      </c>
      <c r="I812">
        <v>8</v>
      </c>
      <c r="J812">
        <v>18</v>
      </c>
      <c r="K812">
        <v>16</v>
      </c>
      <c r="L812">
        <v>27</v>
      </c>
      <c r="M812">
        <v>6</v>
      </c>
      <c r="N812">
        <v>22</v>
      </c>
      <c r="O812">
        <v>21</v>
      </c>
      <c r="P812">
        <v>15</v>
      </c>
      <c r="Q812">
        <v>5</v>
      </c>
      <c r="R812">
        <v>12</v>
      </c>
      <c r="S812">
        <v>38</v>
      </c>
      <c r="T812">
        <v>7</v>
      </c>
      <c r="U812">
        <v>47</v>
      </c>
      <c r="V812">
        <f t="shared" si="27"/>
        <v>216</v>
      </c>
      <c r="W812">
        <v>2.4540540000000002</v>
      </c>
      <c r="X812">
        <v>2.9648650000000001</v>
      </c>
      <c r="Y812">
        <v>2.8162159999999998</v>
      </c>
      <c r="Z812">
        <v>2.7324320000000002</v>
      </c>
      <c r="AB812">
        <v>3.0486490000000002</v>
      </c>
      <c r="AC812">
        <v>185</v>
      </c>
    </row>
    <row r="813" spans="1:29" hidden="1" x14ac:dyDescent="0.2">
      <c r="A813" t="s">
        <v>2613</v>
      </c>
      <c r="B813" t="s">
        <v>2668</v>
      </c>
      <c r="C813" t="s">
        <v>2533</v>
      </c>
      <c r="D813" t="s">
        <v>2544</v>
      </c>
      <c r="E813" t="s">
        <v>2614</v>
      </c>
      <c r="F813" t="s">
        <v>2615</v>
      </c>
      <c r="G813">
        <v>4.8</v>
      </c>
      <c r="H813" t="str">
        <f t="shared" si="29"/>
        <v>ABV btwn 4 &amp; 8</v>
      </c>
      <c r="I813">
        <v>8</v>
      </c>
      <c r="J813">
        <v>18</v>
      </c>
      <c r="K813">
        <v>21</v>
      </c>
      <c r="L813">
        <v>17</v>
      </c>
      <c r="M813">
        <v>11</v>
      </c>
      <c r="N813">
        <v>15</v>
      </c>
      <c r="O813">
        <v>15</v>
      </c>
      <c r="P813">
        <v>11</v>
      </c>
      <c r="Q813">
        <v>4</v>
      </c>
      <c r="R813">
        <v>5</v>
      </c>
      <c r="S813">
        <v>38</v>
      </c>
      <c r="T813">
        <v>2</v>
      </c>
      <c r="U813">
        <v>53</v>
      </c>
      <c r="V813">
        <f t="shared" si="27"/>
        <v>192</v>
      </c>
      <c r="W813">
        <v>2.25</v>
      </c>
      <c r="X813">
        <v>2.75</v>
      </c>
      <c r="Y813">
        <v>2.25</v>
      </c>
      <c r="Z813">
        <v>1.5</v>
      </c>
      <c r="AB813">
        <v>2</v>
      </c>
      <c r="AC813">
        <v>2</v>
      </c>
    </row>
    <row r="814" spans="1:29" hidden="1" x14ac:dyDescent="0.2">
      <c r="A814" t="s">
        <v>2616</v>
      </c>
      <c r="B814" t="s">
        <v>2668</v>
      </c>
      <c r="C814" t="s">
        <v>2533</v>
      </c>
      <c r="D814" t="s">
        <v>2544</v>
      </c>
      <c r="E814" t="s">
        <v>2617</v>
      </c>
      <c r="F814" t="s">
        <v>40</v>
      </c>
      <c r="G814">
        <v>5</v>
      </c>
      <c r="H814" t="str">
        <f t="shared" si="29"/>
        <v>ABV btwn 4 &amp; 8</v>
      </c>
      <c r="I814">
        <v>8</v>
      </c>
      <c r="J814">
        <v>18</v>
      </c>
      <c r="K814">
        <v>16</v>
      </c>
      <c r="L814">
        <v>24</v>
      </c>
      <c r="M814">
        <v>6</v>
      </c>
      <c r="N814">
        <v>17</v>
      </c>
      <c r="O814">
        <v>14</v>
      </c>
      <c r="P814">
        <v>7</v>
      </c>
      <c r="Q814">
        <v>3</v>
      </c>
      <c r="R814">
        <v>3</v>
      </c>
      <c r="S814">
        <v>35</v>
      </c>
      <c r="T814">
        <v>5</v>
      </c>
      <c r="U814">
        <v>38</v>
      </c>
      <c r="V814">
        <f t="shared" si="27"/>
        <v>168</v>
      </c>
      <c r="W814">
        <v>2.1111110000000002</v>
      </c>
      <c r="X814">
        <v>2.3194439999999998</v>
      </c>
      <c r="Y814">
        <v>2.3250000000000002</v>
      </c>
      <c r="Z814">
        <v>2.2888890000000002</v>
      </c>
      <c r="AB814">
        <v>2.5638890000000001</v>
      </c>
      <c r="AC814">
        <v>180</v>
      </c>
    </row>
    <row r="815" spans="1:29" hidden="1" x14ac:dyDescent="0.2">
      <c r="A815" t="s">
        <v>2618</v>
      </c>
      <c r="B815" t="s">
        <v>2668</v>
      </c>
      <c r="C815" t="s">
        <v>2533</v>
      </c>
      <c r="D815" t="s">
        <v>2595</v>
      </c>
      <c r="E815" t="s">
        <v>2619</v>
      </c>
      <c r="F815" t="s">
        <v>40</v>
      </c>
      <c r="G815">
        <v>5.9</v>
      </c>
      <c r="H815" t="str">
        <f t="shared" si="29"/>
        <v>ABV btwn 4 &amp; 8</v>
      </c>
      <c r="I815">
        <v>8</v>
      </c>
      <c r="J815">
        <v>18</v>
      </c>
      <c r="K815">
        <v>20</v>
      </c>
      <c r="L815">
        <v>25</v>
      </c>
      <c r="M815">
        <v>7</v>
      </c>
      <c r="N815">
        <v>18</v>
      </c>
      <c r="O815">
        <v>39</v>
      </c>
      <c r="P815">
        <v>13</v>
      </c>
      <c r="Q815">
        <v>4</v>
      </c>
      <c r="R815">
        <v>7</v>
      </c>
      <c r="S815">
        <v>35</v>
      </c>
      <c r="T815">
        <v>3</v>
      </c>
      <c r="U815">
        <v>50</v>
      </c>
      <c r="V815">
        <f t="shared" si="27"/>
        <v>221</v>
      </c>
      <c r="W815">
        <v>1.9064749999999999</v>
      </c>
      <c r="X815">
        <v>2.1870500000000002</v>
      </c>
      <c r="Y815">
        <v>2.0791369999999998</v>
      </c>
      <c r="Z815">
        <v>1.9856119999999999</v>
      </c>
      <c r="AB815">
        <v>2.3345319999999998</v>
      </c>
      <c r="AC815">
        <v>139</v>
      </c>
    </row>
    <row r="816" spans="1:29" hidden="1" x14ac:dyDescent="0.2">
      <c r="A816" t="s">
        <v>2620</v>
      </c>
      <c r="B816" t="s">
        <v>2668</v>
      </c>
      <c r="C816" t="s">
        <v>2533</v>
      </c>
      <c r="D816" t="s">
        <v>699</v>
      </c>
      <c r="E816" t="s">
        <v>2621</v>
      </c>
      <c r="F816" t="s">
        <v>2622</v>
      </c>
      <c r="G816">
        <v>4.6399999999999997</v>
      </c>
      <c r="H816" t="str">
        <f t="shared" si="29"/>
        <v>ABV btwn 4 &amp; 8</v>
      </c>
      <c r="I816">
        <v>8</v>
      </c>
      <c r="J816">
        <v>18</v>
      </c>
      <c r="K816">
        <v>13</v>
      </c>
      <c r="L816">
        <v>25</v>
      </c>
      <c r="M816">
        <v>12</v>
      </c>
      <c r="N816">
        <v>20</v>
      </c>
      <c r="O816">
        <v>16</v>
      </c>
      <c r="P816">
        <v>9</v>
      </c>
      <c r="Q816">
        <v>0</v>
      </c>
      <c r="R816">
        <v>2</v>
      </c>
      <c r="S816">
        <v>25</v>
      </c>
      <c r="T816">
        <v>4</v>
      </c>
      <c r="U816">
        <v>34</v>
      </c>
      <c r="V816">
        <f t="shared" si="27"/>
        <v>160</v>
      </c>
      <c r="W816">
        <v>2.701149</v>
      </c>
      <c r="X816">
        <v>2.8649429999999998</v>
      </c>
      <c r="Y816">
        <v>2.9482759999999999</v>
      </c>
      <c r="Z816">
        <v>2.9770110000000001</v>
      </c>
      <c r="AB816">
        <v>3.324713</v>
      </c>
      <c r="AC816">
        <v>174</v>
      </c>
    </row>
    <row r="817" spans="1:29" hidden="1" x14ac:dyDescent="0.2">
      <c r="A817" t="s">
        <v>2623</v>
      </c>
      <c r="B817" t="s">
        <v>2668</v>
      </c>
      <c r="C817" t="s">
        <v>2533</v>
      </c>
      <c r="D817" t="s">
        <v>2544</v>
      </c>
      <c r="E817" t="s">
        <v>2624</v>
      </c>
      <c r="F817" t="s">
        <v>2625</v>
      </c>
      <c r="G817">
        <v>5.9</v>
      </c>
      <c r="H817" t="str">
        <f t="shared" si="29"/>
        <v>ABV btwn 4 &amp; 8</v>
      </c>
      <c r="I817">
        <v>8</v>
      </c>
      <c r="J817">
        <v>18</v>
      </c>
      <c r="K817">
        <v>24</v>
      </c>
      <c r="L817">
        <v>41</v>
      </c>
      <c r="M817">
        <v>29</v>
      </c>
      <c r="N817">
        <v>19</v>
      </c>
      <c r="O817">
        <v>23</v>
      </c>
      <c r="P817">
        <v>7</v>
      </c>
      <c r="Q817">
        <v>3</v>
      </c>
      <c r="R817">
        <v>6</v>
      </c>
      <c r="S817">
        <v>34</v>
      </c>
      <c r="T817">
        <v>3</v>
      </c>
      <c r="U817">
        <v>57</v>
      </c>
      <c r="V817">
        <f t="shared" si="27"/>
        <v>246</v>
      </c>
      <c r="W817">
        <v>2.1</v>
      </c>
      <c r="X817">
        <v>2.597143</v>
      </c>
      <c r="Y817">
        <v>2.402857</v>
      </c>
      <c r="Z817">
        <v>2.2685710000000001</v>
      </c>
      <c r="AB817">
        <v>2.6028570000000002</v>
      </c>
      <c r="AC817">
        <v>175</v>
      </c>
    </row>
    <row r="818" spans="1:29" hidden="1" x14ac:dyDescent="0.2">
      <c r="A818" t="s">
        <v>2626</v>
      </c>
      <c r="B818" t="s">
        <v>2668</v>
      </c>
      <c r="C818" t="s">
        <v>2533</v>
      </c>
      <c r="D818" t="s">
        <v>1035</v>
      </c>
      <c r="E818" t="s">
        <v>2627</v>
      </c>
      <c r="F818" t="s">
        <v>2628</v>
      </c>
      <c r="G818">
        <v>4.5</v>
      </c>
      <c r="H818" t="str">
        <f t="shared" si="29"/>
        <v>ABV btwn 4 &amp; 8</v>
      </c>
      <c r="I818">
        <v>8</v>
      </c>
      <c r="J818">
        <v>18</v>
      </c>
      <c r="K818">
        <v>11</v>
      </c>
      <c r="L818">
        <v>33</v>
      </c>
      <c r="M818">
        <v>3</v>
      </c>
      <c r="N818">
        <v>17</v>
      </c>
      <c r="O818">
        <v>21</v>
      </c>
      <c r="P818">
        <v>8</v>
      </c>
      <c r="Q818">
        <v>1</v>
      </c>
      <c r="R818">
        <v>8</v>
      </c>
      <c r="S818">
        <v>29</v>
      </c>
      <c r="T818">
        <v>5</v>
      </c>
      <c r="U818">
        <v>48</v>
      </c>
      <c r="V818">
        <f t="shared" si="27"/>
        <v>184</v>
      </c>
      <c r="W818">
        <v>2.6117650000000001</v>
      </c>
      <c r="X818">
        <v>2.9058820000000001</v>
      </c>
      <c r="Y818">
        <v>2.85</v>
      </c>
      <c r="Z818">
        <v>2.8117649999999998</v>
      </c>
      <c r="AB818">
        <v>3.047059</v>
      </c>
      <c r="AC818">
        <v>170</v>
      </c>
    </row>
    <row r="819" spans="1:29" hidden="1" x14ac:dyDescent="0.2">
      <c r="A819" t="s">
        <v>2629</v>
      </c>
      <c r="B819" t="s">
        <v>2668</v>
      </c>
      <c r="C819" t="s">
        <v>2533</v>
      </c>
      <c r="D819" t="s">
        <v>1925</v>
      </c>
      <c r="E819" t="s">
        <v>2630</v>
      </c>
      <c r="F819" t="s">
        <v>40</v>
      </c>
      <c r="G819">
        <v>4.5999999999999996</v>
      </c>
      <c r="H819" t="str">
        <f t="shared" si="29"/>
        <v>ABV btwn 4 &amp; 8</v>
      </c>
      <c r="I819">
        <v>8</v>
      </c>
      <c r="J819">
        <v>18</v>
      </c>
      <c r="K819">
        <v>17</v>
      </c>
      <c r="L819">
        <v>28</v>
      </c>
      <c r="M819">
        <v>4</v>
      </c>
      <c r="N819">
        <v>29</v>
      </c>
      <c r="O819">
        <v>24</v>
      </c>
      <c r="P819">
        <v>9</v>
      </c>
      <c r="Q819">
        <v>4</v>
      </c>
      <c r="R819">
        <v>5</v>
      </c>
      <c r="S819">
        <v>42</v>
      </c>
      <c r="T819">
        <v>3</v>
      </c>
      <c r="U819">
        <v>43</v>
      </c>
      <c r="V819">
        <f t="shared" si="27"/>
        <v>208</v>
      </c>
      <c r="W819">
        <v>2.7424240000000002</v>
      </c>
      <c r="X819">
        <v>3.0606059999999999</v>
      </c>
      <c r="Y819">
        <v>2.9606059999999998</v>
      </c>
      <c r="Z819">
        <v>2.9787880000000002</v>
      </c>
      <c r="AB819">
        <v>3.2757580000000002</v>
      </c>
      <c r="AC819">
        <v>165</v>
      </c>
    </row>
    <row r="820" spans="1:29" x14ac:dyDescent="0.2">
      <c r="A820" t="s">
        <v>2631</v>
      </c>
      <c r="B820" t="s">
        <v>2668</v>
      </c>
      <c r="C820" t="s">
        <v>2533</v>
      </c>
      <c r="D820" t="s">
        <v>699</v>
      </c>
      <c r="E820" t="s">
        <v>2632</v>
      </c>
      <c r="F820" t="s">
        <v>2633</v>
      </c>
      <c r="G820">
        <v>4.5999999999999996</v>
      </c>
      <c r="H820" t="str">
        <f t="shared" si="29"/>
        <v>ABV btwn 4 &amp; 8</v>
      </c>
      <c r="I820">
        <v>8</v>
      </c>
      <c r="J820">
        <v>18</v>
      </c>
      <c r="K820">
        <v>17</v>
      </c>
      <c r="L820">
        <v>20</v>
      </c>
      <c r="M820">
        <v>8</v>
      </c>
      <c r="N820">
        <v>29</v>
      </c>
      <c r="O820">
        <v>24</v>
      </c>
      <c r="P820">
        <v>6</v>
      </c>
      <c r="Q820">
        <v>3</v>
      </c>
      <c r="R820">
        <v>5</v>
      </c>
      <c r="S820">
        <v>49</v>
      </c>
      <c r="T820">
        <v>11</v>
      </c>
      <c r="U820">
        <v>51</v>
      </c>
      <c r="V820">
        <f t="shared" si="27"/>
        <v>223</v>
      </c>
      <c r="W820">
        <v>2.7015709999999999</v>
      </c>
      <c r="X820">
        <v>2.9005239999999999</v>
      </c>
      <c r="Y820">
        <v>2.884817</v>
      </c>
      <c r="Z820">
        <v>3.0130889999999999</v>
      </c>
      <c r="AB820">
        <v>3.2643979999999999</v>
      </c>
      <c r="AC820">
        <v>191</v>
      </c>
    </row>
    <row r="821" spans="1:29" x14ac:dyDescent="0.2">
      <c r="A821" t="s">
        <v>2634</v>
      </c>
      <c r="B821" t="s">
        <v>2668</v>
      </c>
      <c r="C821" t="s">
        <v>2533</v>
      </c>
      <c r="D821" t="s">
        <v>95</v>
      </c>
      <c r="E821" t="s">
        <v>2635</v>
      </c>
      <c r="F821" t="s">
        <v>2636</v>
      </c>
      <c r="G821">
        <v>4.7</v>
      </c>
      <c r="H821" t="str">
        <f t="shared" si="29"/>
        <v>ABV btwn 4 &amp; 8</v>
      </c>
      <c r="I821">
        <v>8</v>
      </c>
      <c r="J821">
        <v>18</v>
      </c>
      <c r="K821">
        <v>15</v>
      </c>
      <c r="L821">
        <v>17</v>
      </c>
      <c r="M821">
        <v>8</v>
      </c>
      <c r="N821">
        <v>8</v>
      </c>
      <c r="O821">
        <v>37</v>
      </c>
      <c r="P821">
        <v>13</v>
      </c>
      <c r="Q821">
        <v>6</v>
      </c>
      <c r="R821">
        <v>17</v>
      </c>
      <c r="S821">
        <v>26</v>
      </c>
      <c r="T821">
        <v>4</v>
      </c>
      <c r="U821">
        <v>56</v>
      </c>
      <c r="V821">
        <f t="shared" si="27"/>
        <v>207</v>
      </c>
      <c r="W821">
        <v>3.0361449999999999</v>
      </c>
      <c r="X821">
        <v>3.2680720000000001</v>
      </c>
      <c r="Y821">
        <v>3.2650600000000001</v>
      </c>
      <c r="Z821">
        <v>3.4006020000000001</v>
      </c>
      <c r="AB821">
        <v>3.743976</v>
      </c>
      <c r="AC821">
        <v>166</v>
      </c>
    </row>
    <row r="822" spans="1:29" hidden="1" x14ac:dyDescent="0.2">
      <c r="A822" t="s">
        <v>2637</v>
      </c>
      <c r="B822" t="s">
        <v>2668</v>
      </c>
      <c r="C822" t="s">
        <v>2533</v>
      </c>
      <c r="D822" t="s">
        <v>1154</v>
      </c>
      <c r="E822" t="s">
        <v>2638</v>
      </c>
      <c r="F822" t="s">
        <v>40</v>
      </c>
      <c r="G822">
        <v>4.5</v>
      </c>
      <c r="H822" t="str">
        <f t="shared" si="29"/>
        <v>ABV btwn 4 &amp; 8</v>
      </c>
      <c r="I822">
        <v>8</v>
      </c>
      <c r="J822">
        <v>18</v>
      </c>
      <c r="K822">
        <v>33</v>
      </c>
      <c r="L822">
        <v>26</v>
      </c>
      <c r="M822">
        <v>4</v>
      </c>
      <c r="N822">
        <v>12</v>
      </c>
      <c r="O822">
        <v>28</v>
      </c>
      <c r="P822">
        <v>10</v>
      </c>
      <c r="Q822">
        <v>4</v>
      </c>
      <c r="R822">
        <v>12</v>
      </c>
      <c r="S822">
        <v>23</v>
      </c>
      <c r="T822">
        <v>4</v>
      </c>
      <c r="U822">
        <v>39</v>
      </c>
      <c r="V822">
        <f t="shared" si="27"/>
        <v>195</v>
      </c>
      <c r="W822">
        <v>2.5684520000000002</v>
      </c>
      <c r="X822">
        <v>2.8154759999999999</v>
      </c>
      <c r="Y822">
        <v>2.7916669999999999</v>
      </c>
      <c r="Z822">
        <v>2.75</v>
      </c>
      <c r="AB822">
        <v>3.026786</v>
      </c>
      <c r="AC822">
        <v>168</v>
      </c>
    </row>
    <row r="823" spans="1:29" hidden="1" x14ac:dyDescent="0.2">
      <c r="A823" t="s">
        <v>2639</v>
      </c>
      <c r="B823" t="s">
        <v>2668</v>
      </c>
      <c r="C823" t="s">
        <v>2533</v>
      </c>
      <c r="D823" t="s">
        <v>2640</v>
      </c>
      <c r="E823" t="s">
        <v>2641</v>
      </c>
      <c r="F823" t="s">
        <v>40</v>
      </c>
      <c r="G823">
        <v>4.5</v>
      </c>
      <c r="H823" t="str">
        <f t="shared" si="29"/>
        <v>ABV btwn 4 &amp; 8</v>
      </c>
      <c r="I823">
        <v>8</v>
      </c>
      <c r="J823">
        <v>18</v>
      </c>
      <c r="K823">
        <v>34</v>
      </c>
      <c r="L823">
        <v>23</v>
      </c>
      <c r="M823">
        <v>4</v>
      </c>
      <c r="N823">
        <v>22</v>
      </c>
      <c r="O823">
        <v>30</v>
      </c>
      <c r="P823">
        <v>10</v>
      </c>
      <c r="Q823">
        <v>6</v>
      </c>
      <c r="R823">
        <v>15</v>
      </c>
      <c r="S823">
        <v>51</v>
      </c>
      <c r="T823">
        <v>7</v>
      </c>
      <c r="U823">
        <v>53</v>
      </c>
      <c r="V823">
        <f t="shared" si="27"/>
        <v>255</v>
      </c>
      <c r="W823">
        <v>2.723881</v>
      </c>
      <c r="X823">
        <v>3.026119</v>
      </c>
      <c r="Y823">
        <v>2.925373</v>
      </c>
      <c r="Z823">
        <v>2.865672</v>
      </c>
      <c r="AB823">
        <v>3.1305969999999999</v>
      </c>
      <c r="AC823">
        <v>134</v>
      </c>
    </row>
    <row r="824" spans="1:29" x14ac:dyDescent="0.2">
      <c r="A824" t="s">
        <v>2642</v>
      </c>
      <c r="B824" t="s">
        <v>2668</v>
      </c>
      <c r="C824" t="s">
        <v>2533</v>
      </c>
      <c r="D824" t="s">
        <v>699</v>
      </c>
      <c r="E824" t="s">
        <v>2643</v>
      </c>
      <c r="F824" t="s">
        <v>40</v>
      </c>
      <c r="G824">
        <v>4.28</v>
      </c>
      <c r="H824" t="str">
        <f t="shared" si="29"/>
        <v>ABV btwn 4 &amp; 8</v>
      </c>
      <c r="I824">
        <v>8</v>
      </c>
      <c r="J824">
        <v>18</v>
      </c>
      <c r="K824">
        <v>14</v>
      </c>
      <c r="L824">
        <v>24</v>
      </c>
      <c r="M824">
        <v>2</v>
      </c>
      <c r="N824">
        <v>15</v>
      </c>
      <c r="O824">
        <v>14</v>
      </c>
      <c r="P824">
        <v>7</v>
      </c>
      <c r="Q824">
        <v>2</v>
      </c>
      <c r="R824">
        <v>5</v>
      </c>
      <c r="S824">
        <v>23</v>
      </c>
      <c r="T824">
        <v>4</v>
      </c>
      <c r="U824">
        <v>27</v>
      </c>
      <c r="V824">
        <f t="shared" si="27"/>
        <v>137</v>
      </c>
      <c r="W824">
        <v>2.6443300000000001</v>
      </c>
      <c r="X824">
        <v>2.798969</v>
      </c>
      <c r="Y824">
        <v>3.092784</v>
      </c>
      <c r="Z824">
        <v>3.0876290000000002</v>
      </c>
      <c r="AB824">
        <v>3.5773199999999998</v>
      </c>
      <c r="AC824">
        <v>97</v>
      </c>
    </row>
    <row r="825" spans="1:29" hidden="1" x14ac:dyDescent="0.2">
      <c r="A825" t="s">
        <v>2644</v>
      </c>
      <c r="B825" t="s">
        <v>2668</v>
      </c>
      <c r="C825" t="s">
        <v>2533</v>
      </c>
      <c r="D825" t="s">
        <v>2645</v>
      </c>
      <c r="E825" t="s">
        <v>2646</v>
      </c>
      <c r="F825" t="s">
        <v>40</v>
      </c>
      <c r="G825">
        <v>4.7</v>
      </c>
      <c r="H825" t="str">
        <f t="shared" si="29"/>
        <v>ABV btwn 4 &amp; 8</v>
      </c>
      <c r="I825">
        <v>8</v>
      </c>
      <c r="J825">
        <v>18</v>
      </c>
      <c r="K825">
        <v>10</v>
      </c>
      <c r="L825">
        <v>15</v>
      </c>
      <c r="M825">
        <v>4</v>
      </c>
      <c r="N825">
        <v>13</v>
      </c>
      <c r="O825">
        <v>10</v>
      </c>
      <c r="P825">
        <v>6</v>
      </c>
      <c r="Q825">
        <v>0</v>
      </c>
      <c r="R825">
        <v>4</v>
      </c>
      <c r="S825">
        <v>13</v>
      </c>
      <c r="T825">
        <v>0</v>
      </c>
      <c r="U825">
        <v>31</v>
      </c>
      <c r="V825">
        <f t="shared" si="27"/>
        <v>106</v>
      </c>
      <c r="W825">
        <v>2.3454199999999998</v>
      </c>
      <c r="X825">
        <v>2.6469469999999999</v>
      </c>
      <c r="Y825">
        <v>2.6011449999999998</v>
      </c>
      <c r="Z825">
        <v>2.5267179999999998</v>
      </c>
      <c r="AB825">
        <v>2.818702</v>
      </c>
      <c r="AC825">
        <v>262</v>
      </c>
    </row>
    <row r="826" spans="1:29" x14ac:dyDescent="0.2">
      <c r="A826" t="s">
        <v>2647</v>
      </c>
      <c r="B826" t="s">
        <v>2668</v>
      </c>
      <c r="C826" t="s">
        <v>2533</v>
      </c>
      <c r="D826" t="s">
        <v>2648</v>
      </c>
      <c r="E826" t="s">
        <v>2649</v>
      </c>
      <c r="F826" t="s">
        <v>2650</v>
      </c>
      <c r="G826">
        <v>4.7</v>
      </c>
      <c r="H826" t="str">
        <f t="shared" si="29"/>
        <v>ABV btwn 4 &amp; 8</v>
      </c>
      <c r="I826">
        <v>8</v>
      </c>
      <c r="J826">
        <v>18</v>
      </c>
      <c r="K826">
        <v>16</v>
      </c>
      <c r="L826">
        <v>19</v>
      </c>
      <c r="M826">
        <v>5</v>
      </c>
      <c r="N826">
        <v>24</v>
      </c>
      <c r="O826">
        <v>12</v>
      </c>
      <c r="P826">
        <v>10</v>
      </c>
      <c r="Q826">
        <v>5</v>
      </c>
      <c r="R826">
        <v>7</v>
      </c>
      <c r="S826">
        <v>45</v>
      </c>
      <c r="T826">
        <v>4</v>
      </c>
      <c r="U826">
        <v>45</v>
      </c>
      <c r="V826">
        <f t="shared" si="27"/>
        <v>192</v>
      </c>
      <c r="W826">
        <v>3.3854169999999999</v>
      </c>
      <c r="X826">
        <v>3.5078119999999999</v>
      </c>
      <c r="Y826">
        <v>3.65625</v>
      </c>
      <c r="Z826">
        <v>3.7578119999999999</v>
      </c>
      <c r="AB826">
        <v>3.9609380000000001</v>
      </c>
      <c r="AC826">
        <v>192</v>
      </c>
    </row>
    <row r="827" spans="1:29" hidden="1" x14ac:dyDescent="0.2">
      <c r="A827" t="s">
        <v>2651</v>
      </c>
      <c r="B827" t="s">
        <v>2668</v>
      </c>
      <c r="C827" t="s">
        <v>2533</v>
      </c>
      <c r="D827" t="s">
        <v>2652</v>
      </c>
      <c r="E827" t="s">
        <v>2653</v>
      </c>
      <c r="F827" t="s">
        <v>40</v>
      </c>
      <c r="G827">
        <v>4.5</v>
      </c>
      <c r="H827" t="str">
        <f t="shared" si="29"/>
        <v>ABV btwn 4 &amp; 8</v>
      </c>
      <c r="I827">
        <v>8</v>
      </c>
      <c r="J827">
        <v>18</v>
      </c>
      <c r="K827">
        <v>32</v>
      </c>
      <c r="L827">
        <v>22</v>
      </c>
      <c r="M827">
        <v>2</v>
      </c>
      <c r="N827">
        <v>26</v>
      </c>
      <c r="O827">
        <v>22</v>
      </c>
      <c r="P827">
        <v>7</v>
      </c>
      <c r="Q827">
        <v>5</v>
      </c>
      <c r="R827">
        <v>4</v>
      </c>
      <c r="S827">
        <v>54</v>
      </c>
      <c r="T827">
        <v>9</v>
      </c>
      <c r="U827">
        <v>64</v>
      </c>
      <c r="V827">
        <f t="shared" si="27"/>
        <v>247</v>
      </c>
      <c r="W827">
        <v>2.5082420000000001</v>
      </c>
      <c r="X827">
        <v>2.8076919999999999</v>
      </c>
      <c r="Y827">
        <v>2.6730770000000001</v>
      </c>
      <c r="Z827">
        <v>2.5054949999999998</v>
      </c>
      <c r="AB827">
        <v>2.7582420000000001</v>
      </c>
      <c r="AC827">
        <v>182</v>
      </c>
    </row>
    <row r="828" spans="1:29" hidden="1" x14ac:dyDescent="0.2">
      <c r="A828" t="s">
        <v>2654</v>
      </c>
      <c r="B828" t="s">
        <v>2668</v>
      </c>
      <c r="C828" t="s">
        <v>2533</v>
      </c>
      <c r="D828" t="s">
        <v>702</v>
      </c>
      <c r="E828" t="s">
        <v>2655</v>
      </c>
      <c r="F828" t="s">
        <v>40</v>
      </c>
      <c r="G828">
        <v>5.6</v>
      </c>
      <c r="H828" t="str">
        <f t="shared" si="29"/>
        <v>ABV btwn 4 &amp; 8</v>
      </c>
      <c r="I828">
        <v>8</v>
      </c>
      <c r="J828">
        <v>18</v>
      </c>
      <c r="K828">
        <v>21</v>
      </c>
      <c r="L828">
        <v>18</v>
      </c>
      <c r="M828">
        <v>22</v>
      </c>
      <c r="N828">
        <v>18</v>
      </c>
      <c r="O828">
        <v>24</v>
      </c>
      <c r="P828">
        <v>12</v>
      </c>
      <c r="Q828">
        <v>4</v>
      </c>
      <c r="R828">
        <v>8</v>
      </c>
      <c r="S828">
        <v>38</v>
      </c>
      <c r="T828">
        <v>3</v>
      </c>
      <c r="U828">
        <v>55</v>
      </c>
      <c r="V828">
        <f t="shared" si="27"/>
        <v>223</v>
      </c>
      <c r="W828">
        <v>2.3098160000000001</v>
      </c>
      <c r="X828">
        <v>2.8128829999999998</v>
      </c>
      <c r="Y828">
        <v>2.6840489999999999</v>
      </c>
      <c r="Z828">
        <v>2.6257670000000002</v>
      </c>
      <c r="AB828">
        <v>2.8159510000000001</v>
      </c>
      <c r="AC828">
        <v>163</v>
      </c>
    </row>
    <row r="829" spans="1:29" x14ac:dyDescent="0.2">
      <c r="A829" t="s">
        <v>2656</v>
      </c>
      <c r="B829" t="s">
        <v>2668</v>
      </c>
      <c r="C829" t="s">
        <v>2533</v>
      </c>
      <c r="D829" t="s">
        <v>1209</v>
      </c>
      <c r="E829" t="s">
        <v>2657</v>
      </c>
      <c r="F829" t="s">
        <v>2658</v>
      </c>
      <c r="G829">
        <v>4.5</v>
      </c>
      <c r="H829" t="str">
        <f t="shared" si="29"/>
        <v>ABV btwn 4 &amp; 8</v>
      </c>
      <c r="I829">
        <v>8</v>
      </c>
      <c r="J829">
        <v>18</v>
      </c>
      <c r="K829">
        <v>21</v>
      </c>
      <c r="L829">
        <v>34</v>
      </c>
      <c r="M829">
        <v>7</v>
      </c>
      <c r="N829">
        <v>16</v>
      </c>
      <c r="O829">
        <v>39</v>
      </c>
      <c r="P829">
        <v>11</v>
      </c>
      <c r="Q829">
        <v>1</v>
      </c>
      <c r="R829">
        <v>8</v>
      </c>
      <c r="S829">
        <v>17</v>
      </c>
      <c r="T829">
        <v>1</v>
      </c>
      <c r="U829">
        <v>44</v>
      </c>
      <c r="V829">
        <f t="shared" si="27"/>
        <v>199</v>
      </c>
      <c r="W829">
        <v>2.8173080000000001</v>
      </c>
      <c r="X829">
        <v>2.980769</v>
      </c>
      <c r="Y829">
        <v>3.0480770000000001</v>
      </c>
      <c r="Z829">
        <v>3.0801280000000002</v>
      </c>
      <c r="AB829">
        <v>3.519231</v>
      </c>
      <c r="AC829">
        <v>156</v>
      </c>
    </row>
    <row r="830" spans="1:29" hidden="1" x14ac:dyDescent="0.2">
      <c r="A830" t="s">
        <v>2659</v>
      </c>
      <c r="B830" t="s">
        <v>2668</v>
      </c>
      <c r="C830" t="s">
        <v>2533</v>
      </c>
      <c r="D830" t="s">
        <v>2660</v>
      </c>
      <c r="E830" t="s">
        <v>2661</v>
      </c>
      <c r="F830" t="s">
        <v>40</v>
      </c>
      <c r="G830">
        <v>5</v>
      </c>
      <c r="H830" t="str">
        <f t="shared" si="29"/>
        <v>ABV btwn 4 &amp; 8</v>
      </c>
      <c r="I830">
        <v>8</v>
      </c>
      <c r="J830">
        <v>18</v>
      </c>
      <c r="K830">
        <v>16</v>
      </c>
      <c r="L830">
        <v>18</v>
      </c>
      <c r="M830">
        <v>3</v>
      </c>
      <c r="N830">
        <v>14</v>
      </c>
      <c r="O830">
        <v>23</v>
      </c>
      <c r="P830">
        <v>9</v>
      </c>
      <c r="Q830">
        <v>0</v>
      </c>
      <c r="R830">
        <v>14</v>
      </c>
      <c r="S830">
        <v>18</v>
      </c>
      <c r="T830">
        <v>5</v>
      </c>
      <c r="U830">
        <v>28</v>
      </c>
      <c r="V830">
        <f t="shared" si="27"/>
        <v>148</v>
      </c>
      <c r="W830">
        <v>2.5130720000000002</v>
      </c>
      <c r="X830">
        <v>2.8823530000000002</v>
      </c>
      <c r="Y830">
        <v>2.803922</v>
      </c>
      <c r="Z830">
        <v>2.8104580000000001</v>
      </c>
      <c r="AB830">
        <v>3.1078429999999999</v>
      </c>
      <c r="AC830">
        <v>153</v>
      </c>
    </row>
    <row r="831" spans="1:29" hidden="1" x14ac:dyDescent="0.2">
      <c r="A831" t="s">
        <v>2662</v>
      </c>
      <c r="B831" t="s">
        <v>2668</v>
      </c>
      <c r="C831" t="s">
        <v>2533</v>
      </c>
      <c r="D831" t="s">
        <v>2663</v>
      </c>
      <c r="E831" t="s">
        <v>2664</v>
      </c>
      <c r="F831" t="s">
        <v>40</v>
      </c>
      <c r="G831">
        <v>4.7</v>
      </c>
      <c r="H831" t="str">
        <f t="shared" si="29"/>
        <v>ABV btwn 4 &amp; 8</v>
      </c>
      <c r="I831">
        <v>8</v>
      </c>
      <c r="J831">
        <v>18</v>
      </c>
      <c r="K831">
        <v>21</v>
      </c>
      <c r="L831">
        <v>24</v>
      </c>
      <c r="M831">
        <v>5</v>
      </c>
      <c r="N831">
        <v>20</v>
      </c>
      <c r="O831">
        <v>14</v>
      </c>
      <c r="P831">
        <v>1</v>
      </c>
      <c r="Q831">
        <v>2</v>
      </c>
      <c r="R831">
        <v>3</v>
      </c>
      <c r="S831">
        <v>33</v>
      </c>
      <c r="T831">
        <v>2</v>
      </c>
      <c r="U831">
        <v>41</v>
      </c>
      <c r="V831">
        <f t="shared" si="27"/>
        <v>166</v>
      </c>
      <c r="W831">
        <v>2.625</v>
      </c>
      <c r="X831">
        <v>2.75</v>
      </c>
      <c r="Y831">
        <v>2.75</v>
      </c>
      <c r="Z831">
        <v>2.5</v>
      </c>
      <c r="AB831">
        <v>2.625</v>
      </c>
      <c r="AC831">
        <v>4</v>
      </c>
    </row>
    <row r="832" spans="1:29" hidden="1" x14ac:dyDescent="0.2">
      <c r="A832" t="s">
        <v>2665</v>
      </c>
      <c r="B832" t="s">
        <v>2668</v>
      </c>
      <c r="C832" t="s">
        <v>2533</v>
      </c>
      <c r="D832" t="s">
        <v>2666</v>
      </c>
      <c r="E832" t="s">
        <v>2667</v>
      </c>
      <c r="F832" t="s">
        <v>40</v>
      </c>
      <c r="G832">
        <v>5.2</v>
      </c>
      <c r="H832" t="str">
        <f t="shared" si="29"/>
        <v>ABV btwn 4 &amp; 8</v>
      </c>
      <c r="I832">
        <v>8</v>
      </c>
      <c r="J832">
        <v>18</v>
      </c>
      <c r="K832">
        <v>9</v>
      </c>
      <c r="L832">
        <v>23</v>
      </c>
      <c r="M832">
        <v>8</v>
      </c>
      <c r="N832">
        <v>26</v>
      </c>
      <c r="O832">
        <v>22</v>
      </c>
      <c r="P832">
        <v>1</v>
      </c>
      <c r="Q832">
        <v>0</v>
      </c>
      <c r="R832">
        <v>2</v>
      </c>
      <c r="S832">
        <v>45</v>
      </c>
      <c r="T832">
        <v>1</v>
      </c>
      <c r="U832">
        <v>48</v>
      </c>
      <c r="V832">
        <f t="shared" si="27"/>
        <v>185</v>
      </c>
      <c r="W832">
        <v>2.665</v>
      </c>
      <c r="X832">
        <v>3.05</v>
      </c>
      <c r="Y832">
        <v>2.9049999999999998</v>
      </c>
      <c r="Z832">
        <v>2.75</v>
      </c>
      <c r="AB832">
        <v>2.96</v>
      </c>
      <c r="AC832">
        <v>100</v>
      </c>
    </row>
    <row r="833" spans="1:29" x14ac:dyDescent="0.2">
      <c r="A833" t="s">
        <v>2668</v>
      </c>
      <c r="B833" t="s">
        <v>2668</v>
      </c>
      <c r="C833" t="s">
        <v>2669</v>
      </c>
      <c r="D833" t="s">
        <v>1334</v>
      </c>
      <c r="E833" t="s">
        <v>2670</v>
      </c>
      <c r="F833" t="s">
        <v>2671</v>
      </c>
      <c r="G833">
        <v>5.2</v>
      </c>
      <c r="H833" t="str">
        <f t="shared" si="29"/>
        <v>ABV btwn 4 &amp; 8</v>
      </c>
      <c r="I833">
        <v>18</v>
      </c>
      <c r="J833">
        <v>30</v>
      </c>
      <c r="K833">
        <v>20</v>
      </c>
      <c r="L833">
        <v>27</v>
      </c>
      <c r="M833">
        <v>4</v>
      </c>
      <c r="N833">
        <v>65</v>
      </c>
      <c r="O833">
        <v>34</v>
      </c>
      <c r="P833">
        <v>19</v>
      </c>
      <c r="Q833">
        <v>0</v>
      </c>
      <c r="R833">
        <v>23</v>
      </c>
      <c r="S833">
        <v>86</v>
      </c>
      <c r="T833">
        <v>3</v>
      </c>
      <c r="U833">
        <v>72</v>
      </c>
      <c r="V833">
        <f t="shared" si="27"/>
        <v>353</v>
      </c>
      <c r="W833">
        <v>3.7261579999999999</v>
      </c>
      <c r="X833">
        <v>3.8919160000000002</v>
      </c>
      <c r="Y833">
        <v>3.7515890000000001</v>
      </c>
      <c r="Z833">
        <v>3.864668</v>
      </c>
      <c r="AB833">
        <v>4.0249769999999998</v>
      </c>
      <c r="AC833">
        <v>1101</v>
      </c>
    </row>
    <row r="834" spans="1:29" x14ac:dyDescent="0.2">
      <c r="A834" t="s">
        <v>2672</v>
      </c>
      <c r="B834" t="s">
        <v>2668</v>
      </c>
      <c r="C834" t="s">
        <v>2669</v>
      </c>
      <c r="D834" t="s">
        <v>298</v>
      </c>
      <c r="E834" t="s">
        <v>2673</v>
      </c>
      <c r="F834" t="s">
        <v>2674</v>
      </c>
      <c r="G834">
        <v>5.5</v>
      </c>
      <c r="H834" t="str">
        <f t="shared" si="29"/>
        <v>ABV btwn 4 &amp; 8</v>
      </c>
      <c r="I834">
        <v>18</v>
      </c>
      <c r="J834">
        <v>30</v>
      </c>
      <c r="K834">
        <v>14</v>
      </c>
      <c r="L834">
        <v>30</v>
      </c>
      <c r="M834">
        <v>3</v>
      </c>
      <c r="N834">
        <v>24</v>
      </c>
      <c r="O834">
        <v>38</v>
      </c>
      <c r="P834">
        <v>4</v>
      </c>
      <c r="Q834">
        <v>0</v>
      </c>
      <c r="R834">
        <v>10</v>
      </c>
      <c r="S834">
        <v>28</v>
      </c>
      <c r="T834">
        <v>6</v>
      </c>
      <c r="U834">
        <v>66</v>
      </c>
      <c r="V834">
        <f t="shared" si="27"/>
        <v>223</v>
      </c>
      <c r="W834">
        <v>3.3810159999999998</v>
      </c>
      <c r="X834">
        <v>3.6885029999999999</v>
      </c>
      <c r="Y834">
        <v>3.5534759999999999</v>
      </c>
      <c r="Z834">
        <v>3.5655079999999999</v>
      </c>
      <c r="AB834">
        <v>3.7192509999999999</v>
      </c>
      <c r="AC834">
        <v>374</v>
      </c>
    </row>
    <row r="835" spans="1:29" x14ac:dyDescent="0.2">
      <c r="A835" t="s">
        <v>25</v>
      </c>
      <c r="B835" t="s">
        <v>2668</v>
      </c>
      <c r="C835" t="s">
        <v>2669</v>
      </c>
      <c r="D835" t="s">
        <v>1018</v>
      </c>
      <c r="E835" t="s">
        <v>2675</v>
      </c>
      <c r="F835" t="s">
        <v>2676</v>
      </c>
      <c r="G835">
        <v>4.5</v>
      </c>
      <c r="H835" t="str">
        <f t="shared" si="29"/>
        <v>ABV btwn 4 &amp; 8</v>
      </c>
      <c r="I835">
        <v>18</v>
      </c>
      <c r="J835">
        <v>30</v>
      </c>
      <c r="K835">
        <v>13</v>
      </c>
      <c r="L835">
        <v>24</v>
      </c>
      <c r="M835">
        <v>6</v>
      </c>
      <c r="N835">
        <v>24</v>
      </c>
      <c r="O835">
        <v>37</v>
      </c>
      <c r="P835">
        <v>7</v>
      </c>
      <c r="Q835">
        <v>0</v>
      </c>
      <c r="R835">
        <v>5</v>
      </c>
      <c r="S835">
        <v>32</v>
      </c>
      <c r="T835">
        <v>2</v>
      </c>
      <c r="U835">
        <v>71</v>
      </c>
      <c r="V835">
        <f t="shared" ref="V835:V898" si="30">SUM(K835:U835)</f>
        <v>221</v>
      </c>
      <c r="W835">
        <v>3.2051889999999998</v>
      </c>
      <c r="X835">
        <v>3.485849</v>
      </c>
      <c r="Y835">
        <v>3.3183959999999999</v>
      </c>
      <c r="Z835">
        <v>3.340802</v>
      </c>
      <c r="AB835">
        <v>3.549528</v>
      </c>
      <c r="AC835">
        <v>424</v>
      </c>
    </row>
    <row r="836" spans="1:29" x14ac:dyDescent="0.2">
      <c r="A836" t="s">
        <v>2677</v>
      </c>
      <c r="B836" t="s">
        <v>2668</v>
      </c>
      <c r="C836" t="s">
        <v>2669</v>
      </c>
      <c r="D836" t="s">
        <v>1035</v>
      </c>
      <c r="E836" t="s">
        <v>2678</v>
      </c>
      <c r="F836" t="s">
        <v>40</v>
      </c>
      <c r="G836">
        <v>4.5</v>
      </c>
      <c r="H836" t="str">
        <f t="shared" si="29"/>
        <v>ABV btwn 4 &amp; 8</v>
      </c>
      <c r="I836">
        <v>18</v>
      </c>
      <c r="J836">
        <v>30</v>
      </c>
      <c r="K836">
        <v>6</v>
      </c>
      <c r="L836">
        <v>25</v>
      </c>
      <c r="M836">
        <v>2</v>
      </c>
      <c r="N836">
        <v>7</v>
      </c>
      <c r="O836">
        <v>58</v>
      </c>
      <c r="P836">
        <v>4</v>
      </c>
      <c r="Q836">
        <v>0</v>
      </c>
      <c r="R836">
        <v>3</v>
      </c>
      <c r="S836">
        <v>8</v>
      </c>
      <c r="T836">
        <v>1</v>
      </c>
      <c r="U836">
        <v>63</v>
      </c>
      <c r="V836">
        <f t="shared" si="30"/>
        <v>177</v>
      </c>
      <c r="W836">
        <v>2.9371170000000002</v>
      </c>
      <c r="X836">
        <v>3.1418710000000001</v>
      </c>
      <c r="Y836">
        <v>3.0498470000000002</v>
      </c>
      <c r="Z836">
        <v>3.0812879999999998</v>
      </c>
      <c r="AB836">
        <v>3.3167179999999998</v>
      </c>
      <c r="AC836">
        <v>652</v>
      </c>
    </row>
    <row r="837" spans="1:29" x14ac:dyDescent="0.2">
      <c r="A837" t="s">
        <v>2679</v>
      </c>
      <c r="B837" t="s">
        <v>2668</v>
      </c>
      <c r="C837" t="s">
        <v>2669</v>
      </c>
      <c r="D837" t="s">
        <v>1762</v>
      </c>
      <c r="E837" t="s">
        <v>2680</v>
      </c>
      <c r="F837" t="s">
        <v>40</v>
      </c>
      <c r="G837">
        <v>5.68</v>
      </c>
      <c r="H837" t="str">
        <f t="shared" si="29"/>
        <v>ABV btwn 4 &amp; 8</v>
      </c>
      <c r="I837">
        <v>18</v>
      </c>
      <c r="J837">
        <v>30</v>
      </c>
      <c r="K837">
        <v>12</v>
      </c>
      <c r="L837">
        <v>28</v>
      </c>
      <c r="M837">
        <v>5</v>
      </c>
      <c r="N837">
        <v>39</v>
      </c>
      <c r="O837">
        <v>44</v>
      </c>
      <c r="P837">
        <v>10</v>
      </c>
      <c r="Q837">
        <v>1</v>
      </c>
      <c r="R837">
        <v>13</v>
      </c>
      <c r="S837">
        <v>58</v>
      </c>
      <c r="T837">
        <v>6</v>
      </c>
      <c r="U837">
        <v>82</v>
      </c>
      <c r="V837">
        <f t="shared" si="30"/>
        <v>298</v>
      </c>
      <c r="W837">
        <v>3.6153849999999998</v>
      </c>
      <c r="X837">
        <v>3.8547009999999999</v>
      </c>
      <c r="Y837">
        <v>3.820513</v>
      </c>
      <c r="Z837">
        <v>3.8354699999999999</v>
      </c>
      <c r="AB837">
        <v>3.9316239999999998</v>
      </c>
      <c r="AC837">
        <v>234</v>
      </c>
    </row>
    <row r="838" spans="1:29" x14ac:dyDescent="0.2">
      <c r="A838" t="s">
        <v>2681</v>
      </c>
      <c r="B838" t="s">
        <v>2668</v>
      </c>
      <c r="C838" t="s">
        <v>2669</v>
      </c>
      <c r="D838" t="s">
        <v>670</v>
      </c>
      <c r="E838" t="s">
        <v>2682</v>
      </c>
      <c r="F838" t="s">
        <v>2683</v>
      </c>
      <c r="G838">
        <v>5.0999999999999996</v>
      </c>
      <c r="H838" t="str">
        <f t="shared" si="29"/>
        <v>ABV btwn 4 &amp; 8</v>
      </c>
      <c r="I838">
        <v>18</v>
      </c>
      <c r="J838">
        <v>30</v>
      </c>
      <c r="K838">
        <v>19</v>
      </c>
      <c r="L838">
        <v>38</v>
      </c>
      <c r="M838">
        <v>6</v>
      </c>
      <c r="N838">
        <v>34</v>
      </c>
      <c r="O838">
        <v>50</v>
      </c>
      <c r="P838">
        <v>10</v>
      </c>
      <c r="Q838">
        <v>6</v>
      </c>
      <c r="R838">
        <v>11</v>
      </c>
      <c r="S838">
        <v>59</v>
      </c>
      <c r="T838">
        <v>8</v>
      </c>
      <c r="U838">
        <v>107</v>
      </c>
      <c r="V838">
        <f t="shared" si="30"/>
        <v>348</v>
      </c>
      <c r="W838">
        <v>3.3214290000000002</v>
      </c>
      <c r="X838">
        <v>3.6344539999999999</v>
      </c>
      <c r="Y838">
        <v>3.4894959999999999</v>
      </c>
      <c r="Z838">
        <v>3.4978989999999999</v>
      </c>
      <c r="AB838">
        <v>3.558824</v>
      </c>
      <c r="AC838">
        <v>238</v>
      </c>
    </row>
    <row r="839" spans="1:29" x14ac:dyDescent="0.2">
      <c r="A839" t="s">
        <v>2684</v>
      </c>
      <c r="B839" t="s">
        <v>2668</v>
      </c>
      <c r="C839" t="s">
        <v>2669</v>
      </c>
      <c r="D839" t="s">
        <v>2685</v>
      </c>
      <c r="E839" t="s">
        <v>2686</v>
      </c>
      <c r="F839" t="s">
        <v>2687</v>
      </c>
      <c r="G839">
        <v>5</v>
      </c>
      <c r="H839" t="str">
        <f t="shared" si="29"/>
        <v>ABV btwn 4 &amp; 8</v>
      </c>
      <c r="I839">
        <v>18</v>
      </c>
      <c r="J839">
        <v>30</v>
      </c>
      <c r="K839">
        <v>13</v>
      </c>
      <c r="L839">
        <v>36</v>
      </c>
      <c r="M839">
        <v>8</v>
      </c>
      <c r="N839">
        <v>41</v>
      </c>
      <c r="O839">
        <v>47</v>
      </c>
      <c r="P839">
        <v>9</v>
      </c>
      <c r="Q839">
        <v>0</v>
      </c>
      <c r="R839">
        <v>11</v>
      </c>
      <c r="S839">
        <v>42</v>
      </c>
      <c r="T839">
        <v>3</v>
      </c>
      <c r="U839">
        <v>73</v>
      </c>
      <c r="V839">
        <f t="shared" si="30"/>
        <v>283</v>
      </c>
      <c r="W839">
        <v>3.25</v>
      </c>
      <c r="X839">
        <v>3.6730770000000001</v>
      </c>
      <c r="Y839">
        <v>3.3076919999999999</v>
      </c>
      <c r="Z839">
        <v>3.288462</v>
      </c>
      <c r="AB839">
        <v>3.4038460000000001</v>
      </c>
      <c r="AC839">
        <v>26</v>
      </c>
    </row>
    <row r="840" spans="1:29" hidden="1" x14ac:dyDescent="0.2">
      <c r="A840" t="s">
        <v>2688</v>
      </c>
      <c r="B840" t="s">
        <v>2668</v>
      </c>
      <c r="C840" t="s">
        <v>2669</v>
      </c>
      <c r="D840" t="s">
        <v>1123</v>
      </c>
      <c r="E840" t="s">
        <v>2689</v>
      </c>
      <c r="F840" t="s">
        <v>2690</v>
      </c>
      <c r="G840">
        <v>4</v>
      </c>
      <c r="H840" t="str">
        <f t="shared" si="29"/>
        <v>ABV btwn 4 &amp; 8</v>
      </c>
      <c r="I840">
        <v>18</v>
      </c>
      <c r="J840">
        <v>30</v>
      </c>
      <c r="K840">
        <v>15</v>
      </c>
      <c r="L840">
        <v>27</v>
      </c>
      <c r="M840">
        <v>9</v>
      </c>
      <c r="N840">
        <v>18</v>
      </c>
      <c r="O840">
        <v>55</v>
      </c>
      <c r="P840">
        <v>46</v>
      </c>
      <c r="Q840">
        <v>3</v>
      </c>
      <c r="R840">
        <v>35</v>
      </c>
      <c r="S840">
        <v>45</v>
      </c>
      <c r="T840">
        <v>9</v>
      </c>
      <c r="U840">
        <v>43</v>
      </c>
      <c r="V840">
        <f t="shared" si="30"/>
        <v>305</v>
      </c>
      <c r="W840">
        <v>2.9010699999999998</v>
      </c>
      <c r="X840">
        <v>3.2486630000000001</v>
      </c>
      <c r="Y840">
        <v>2.9090910000000001</v>
      </c>
      <c r="Z840">
        <v>2.8877009999999999</v>
      </c>
      <c r="AB840">
        <v>2.927807</v>
      </c>
      <c r="AC840">
        <v>187</v>
      </c>
    </row>
    <row r="841" spans="1:29" hidden="1" x14ac:dyDescent="0.2">
      <c r="A841" t="s">
        <v>2691</v>
      </c>
      <c r="B841" t="s">
        <v>2668</v>
      </c>
      <c r="C841" t="s">
        <v>2669</v>
      </c>
      <c r="D841" t="s">
        <v>1123</v>
      </c>
      <c r="E841" t="s">
        <v>2692</v>
      </c>
      <c r="F841" t="s">
        <v>2693</v>
      </c>
      <c r="G841">
        <v>4.9000000000000004</v>
      </c>
      <c r="H841" t="str">
        <f t="shared" si="29"/>
        <v>ABV btwn 4 &amp; 8</v>
      </c>
      <c r="I841">
        <v>18</v>
      </c>
      <c r="J841">
        <v>30</v>
      </c>
      <c r="K841">
        <v>7</v>
      </c>
      <c r="L841">
        <v>22</v>
      </c>
      <c r="M841">
        <v>9</v>
      </c>
      <c r="N841">
        <v>19</v>
      </c>
      <c r="O841">
        <v>39</v>
      </c>
      <c r="P841">
        <v>9</v>
      </c>
      <c r="Q841">
        <v>0</v>
      </c>
      <c r="R841">
        <v>9</v>
      </c>
      <c r="S841">
        <v>21</v>
      </c>
      <c r="T841">
        <v>0</v>
      </c>
      <c r="U841">
        <v>55</v>
      </c>
      <c r="V841">
        <f t="shared" si="30"/>
        <v>190</v>
      </c>
      <c r="W841">
        <v>2.6487599999999998</v>
      </c>
      <c r="X841">
        <v>3.1198350000000001</v>
      </c>
      <c r="Y841">
        <v>2.8264459999999998</v>
      </c>
      <c r="Z841">
        <v>2.789256</v>
      </c>
      <c r="AB841">
        <v>3.0702479999999999</v>
      </c>
      <c r="AC841">
        <v>121</v>
      </c>
    </row>
    <row r="842" spans="1:29" x14ac:dyDescent="0.2">
      <c r="A842" t="s">
        <v>2694</v>
      </c>
      <c r="B842" t="s">
        <v>2668</v>
      </c>
      <c r="C842" t="s">
        <v>2669</v>
      </c>
      <c r="D842" t="s">
        <v>95</v>
      </c>
      <c r="E842" t="s">
        <v>2695</v>
      </c>
      <c r="F842" t="s">
        <v>2696</v>
      </c>
      <c r="G842">
        <v>4.7</v>
      </c>
      <c r="H842" t="str">
        <f t="shared" si="29"/>
        <v>ABV btwn 4 &amp; 8</v>
      </c>
      <c r="I842">
        <v>18</v>
      </c>
      <c r="J842">
        <v>30</v>
      </c>
      <c r="K842">
        <v>9</v>
      </c>
      <c r="L842">
        <v>17</v>
      </c>
      <c r="M842">
        <v>5</v>
      </c>
      <c r="N842">
        <v>22</v>
      </c>
      <c r="O842">
        <v>26</v>
      </c>
      <c r="P842">
        <v>7</v>
      </c>
      <c r="Q842">
        <v>0</v>
      </c>
      <c r="R842">
        <v>6</v>
      </c>
      <c r="S842">
        <v>29</v>
      </c>
      <c r="T842">
        <v>2</v>
      </c>
      <c r="U842">
        <v>64</v>
      </c>
      <c r="V842">
        <f t="shared" si="30"/>
        <v>187</v>
      </c>
      <c r="W842">
        <v>3.2421880000000001</v>
      </c>
      <c r="X842">
        <v>3.65625</v>
      </c>
      <c r="Y842">
        <v>3.4765619999999999</v>
      </c>
      <c r="Z842">
        <v>3.53125</v>
      </c>
      <c r="AB842">
        <v>3.75</v>
      </c>
      <c r="AC842">
        <v>64</v>
      </c>
    </row>
    <row r="843" spans="1:29" x14ac:dyDescent="0.2">
      <c r="A843" t="s">
        <v>2697</v>
      </c>
      <c r="B843" t="s">
        <v>2668</v>
      </c>
      <c r="C843" t="s">
        <v>2669</v>
      </c>
      <c r="D843" t="s">
        <v>884</v>
      </c>
      <c r="E843" t="s">
        <v>2698</v>
      </c>
      <c r="F843" t="s">
        <v>2699</v>
      </c>
      <c r="G843">
        <v>5.2</v>
      </c>
      <c r="H843" t="str">
        <f t="shared" si="29"/>
        <v>ABV btwn 4 &amp; 8</v>
      </c>
      <c r="I843">
        <v>18</v>
      </c>
      <c r="J843">
        <v>30</v>
      </c>
      <c r="K843">
        <v>36</v>
      </c>
      <c r="L843">
        <v>35</v>
      </c>
      <c r="M843">
        <v>6</v>
      </c>
      <c r="N843">
        <v>33</v>
      </c>
      <c r="O843">
        <v>69</v>
      </c>
      <c r="P843">
        <v>24</v>
      </c>
      <c r="Q843">
        <v>0</v>
      </c>
      <c r="R843">
        <v>21</v>
      </c>
      <c r="S843">
        <v>38</v>
      </c>
      <c r="T843">
        <v>8</v>
      </c>
      <c r="U843">
        <v>103</v>
      </c>
      <c r="V843">
        <f t="shared" si="30"/>
        <v>373</v>
      </c>
      <c r="W843">
        <v>3.5493830000000002</v>
      </c>
      <c r="X843">
        <v>3.7283949999999999</v>
      </c>
      <c r="Y843">
        <v>3.675926</v>
      </c>
      <c r="Z843">
        <v>3.6512349999999998</v>
      </c>
      <c r="AB843">
        <v>3.7901229999999999</v>
      </c>
      <c r="AC843">
        <v>162</v>
      </c>
    </row>
    <row r="844" spans="1:29" hidden="1" x14ac:dyDescent="0.2">
      <c r="A844" t="s">
        <v>2700</v>
      </c>
      <c r="B844" t="s">
        <v>2668</v>
      </c>
      <c r="C844" t="s">
        <v>2669</v>
      </c>
      <c r="D844" t="s">
        <v>702</v>
      </c>
      <c r="E844" t="s">
        <v>2701</v>
      </c>
      <c r="F844" t="s">
        <v>2702</v>
      </c>
      <c r="G844">
        <v>5.2</v>
      </c>
      <c r="H844" t="str">
        <f t="shared" si="29"/>
        <v>ABV btwn 4 &amp; 8</v>
      </c>
      <c r="I844">
        <v>18</v>
      </c>
      <c r="J844">
        <v>30</v>
      </c>
      <c r="K844">
        <v>13</v>
      </c>
      <c r="L844">
        <v>29</v>
      </c>
      <c r="M844">
        <v>4</v>
      </c>
      <c r="N844">
        <v>20</v>
      </c>
      <c r="O844">
        <v>65</v>
      </c>
      <c r="P844">
        <v>23</v>
      </c>
      <c r="Q844">
        <v>0</v>
      </c>
      <c r="R844">
        <v>23</v>
      </c>
      <c r="S844">
        <v>29</v>
      </c>
      <c r="T844">
        <v>4</v>
      </c>
      <c r="U844">
        <v>66</v>
      </c>
      <c r="V844">
        <f t="shared" si="30"/>
        <v>276</v>
      </c>
      <c r="W844">
        <v>2.8111890000000002</v>
      </c>
      <c r="X844">
        <v>3.4790209999999999</v>
      </c>
      <c r="Y844">
        <v>2.9860139999999999</v>
      </c>
      <c r="Z844">
        <v>2.9825170000000001</v>
      </c>
      <c r="AB844">
        <v>3.2482519999999999</v>
      </c>
      <c r="AC844">
        <v>143</v>
      </c>
    </row>
    <row r="845" spans="1:29" x14ac:dyDescent="0.2">
      <c r="A845" t="s">
        <v>2703</v>
      </c>
      <c r="B845" t="s">
        <v>2668</v>
      </c>
      <c r="C845" t="s">
        <v>2669</v>
      </c>
      <c r="D845" t="s">
        <v>1174</v>
      </c>
      <c r="E845" t="s">
        <v>2704</v>
      </c>
      <c r="F845" t="s">
        <v>2705</v>
      </c>
      <c r="G845">
        <v>5</v>
      </c>
      <c r="H845" t="str">
        <f t="shared" si="29"/>
        <v>ABV btwn 4 &amp; 8</v>
      </c>
      <c r="I845">
        <v>18</v>
      </c>
      <c r="J845">
        <v>30</v>
      </c>
      <c r="K845">
        <v>26</v>
      </c>
      <c r="L845">
        <v>33</v>
      </c>
      <c r="M845">
        <v>4</v>
      </c>
      <c r="N845">
        <v>38</v>
      </c>
      <c r="O845">
        <v>38</v>
      </c>
      <c r="P845">
        <v>15</v>
      </c>
      <c r="Q845">
        <v>1</v>
      </c>
      <c r="R845">
        <v>10</v>
      </c>
      <c r="S845">
        <v>52</v>
      </c>
      <c r="T845">
        <v>5</v>
      </c>
      <c r="U845">
        <v>63</v>
      </c>
      <c r="V845">
        <f t="shared" si="30"/>
        <v>285</v>
      </c>
      <c r="W845">
        <v>3.5606939999999998</v>
      </c>
      <c r="X845">
        <v>3.8323700000000001</v>
      </c>
      <c r="Y845">
        <v>3.815029</v>
      </c>
      <c r="Z845">
        <v>3.9219650000000001</v>
      </c>
      <c r="AB845">
        <v>3.9566469999999998</v>
      </c>
      <c r="AC845">
        <v>173</v>
      </c>
    </row>
    <row r="846" spans="1:29" x14ac:dyDescent="0.2">
      <c r="A846" t="s">
        <v>2706</v>
      </c>
      <c r="B846" t="s">
        <v>2668</v>
      </c>
      <c r="C846" t="s">
        <v>2669</v>
      </c>
      <c r="D846" t="s">
        <v>1194</v>
      </c>
      <c r="E846" t="s">
        <v>2707</v>
      </c>
      <c r="F846" t="s">
        <v>2708</v>
      </c>
      <c r="G846">
        <v>5</v>
      </c>
      <c r="H846" t="str">
        <f t="shared" si="29"/>
        <v>ABV btwn 4 &amp; 8</v>
      </c>
      <c r="I846">
        <v>18</v>
      </c>
      <c r="J846">
        <v>30</v>
      </c>
      <c r="K846">
        <v>6</v>
      </c>
      <c r="L846">
        <v>31</v>
      </c>
      <c r="M846">
        <v>5</v>
      </c>
      <c r="N846">
        <v>20</v>
      </c>
      <c r="O846">
        <v>25</v>
      </c>
      <c r="P846">
        <v>4</v>
      </c>
      <c r="Q846">
        <v>0</v>
      </c>
      <c r="R846">
        <v>1</v>
      </c>
      <c r="S846">
        <v>21</v>
      </c>
      <c r="T846">
        <v>1</v>
      </c>
      <c r="U846">
        <v>42</v>
      </c>
      <c r="V846">
        <f t="shared" si="30"/>
        <v>156</v>
      </c>
      <c r="W846">
        <v>3.2931029999999999</v>
      </c>
      <c r="X846">
        <v>3.6091950000000002</v>
      </c>
      <c r="Y846">
        <v>3.5</v>
      </c>
      <c r="Z846">
        <v>3.5057469999999999</v>
      </c>
      <c r="AB846">
        <v>3.6666669999999999</v>
      </c>
      <c r="AC846">
        <v>87</v>
      </c>
    </row>
    <row r="847" spans="1:29" x14ac:dyDescent="0.2">
      <c r="A847" t="s">
        <v>2709</v>
      </c>
      <c r="B847" t="s">
        <v>2668</v>
      </c>
      <c r="C847" t="s">
        <v>2669</v>
      </c>
      <c r="D847" t="s">
        <v>130</v>
      </c>
      <c r="E847" t="s">
        <v>2710</v>
      </c>
      <c r="F847" t="s">
        <v>40</v>
      </c>
      <c r="G847">
        <v>4.5</v>
      </c>
      <c r="H847" t="str">
        <f t="shared" si="29"/>
        <v>ABV btwn 4 &amp; 8</v>
      </c>
      <c r="I847">
        <v>18</v>
      </c>
      <c r="J847">
        <v>30</v>
      </c>
      <c r="K847">
        <v>14</v>
      </c>
      <c r="L847">
        <v>28</v>
      </c>
      <c r="M847">
        <v>5</v>
      </c>
      <c r="N847">
        <v>41</v>
      </c>
      <c r="O847">
        <v>38</v>
      </c>
      <c r="P847">
        <v>5</v>
      </c>
      <c r="Q847">
        <v>0</v>
      </c>
      <c r="R847">
        <v>10</v>
      </c>
      <c r="S847">
        <v>56</v>
      </c>
      <c r="T847">
        <v>8</v>
      </c>
      <c r="U847">
        <v>81</v>
      </c>
      <c r="V847">
        <f t="shared" si="30"/>
        <v>286</v>
      </c>
      <c r="W847">
        <v>3.3103449999999999</v>
      </c>
      <c r="X847">
        <v>3.5862069999999999</v>
      </c>
      <c r="Y847">
        <v>3.387931</v>
      </c>
      <c r="Z847">
        <v>3.3189660000000001</v>
      </c>
      <c r="AB847">
        <v>3.612069</v>
      </c>
      <c r="AC847">
        <v>58</v>
      </c>
    </row>
    <row r="848" spans="1:29" x14ac:dyDescent="0.2">
      <c r="A848" t="s">
        <v>2711</v>
      </c>
      <c r="B848" t="s">
        <v>2668</v>
      </c>
      <c r="C848" t="s">
        <v>2669</v>
      </c>
      <c r="D848" t="s">
        <v>2712</v>
      </c>
      <c r="E848" t="s">
        <v>2713</v>
      </c>
      <c r="F848" t="s">
        <v>2714</v>
      </c>
      <c r="G848">
        <v>4.9000000000000004</v>
      </c>
      <c r="H848" t="str">
        <f t="shared" si="29"/>
        <v>ABV btwn 4 &amp; 8</v>
      </c>
      <c r="I848">
        <v>18</v>
      </c>
      <c r="J848">
        <v>30</v>
      </c>
      <c r="K848">
        <v>22</v>
      </c>
      <c r="L848">
        <v>39</v>
      </c>
      <c r="M848">
        <v>5</v>
      </c>
      <c r="N848">
        <v>42</v>
      </c>
      <c r="O848">
        <v>70</v>
      </c>
      <c r="P848">
        <v>12</v>
      </c>
      <c r="Q848">
        <v>0</v>
      </c>
      <c r="R848">
        <v>14</v>
      </c>
      <c r="S848">
        <v>71</v>
      </c>
      <c r="T848">
        <v>11</v>
      </c>
      <c r="U848">
        <v>102</v>
      </c>
      <c r="V848">
        <f t="shared" si="30"/>
        <v>388</v>
      </c>
      <c r="W848">
        <v>3.0625</v>
      </c>
      <c r="X848">
        <v>3.418269</v>
      </c>
      <c r="Y848">
        <v>3.1826919999999999</v>
      </c>
      <c r="Z848">
        <v>3.1538460000000001</v>
      </c>
      <c r="AB848">
        <v>3.4038460000000001</v>
      </c>
      <c r="AC848">
        <v>104</v>
      </c>
    </row>
    <row r="849" spans="1:29" x14ac:dyDescent="0.2">
      <c r="A849" t="s">
        <v>2715</v>
      </c>
      <c r="B849" t="s">
        <v>2668</v>
      </c>
      <c r="C849" t="s">
        <v>2669</v>
      </c>
      <c r="D849" t="s">
        <v>1651</v>
      </c>
      <c r="E849" t="s">
        <v>2716</v>
      </c>
      <c r="F849" t="s">
        <v>2717</v>
      </c>
      <c r="G849">
        <v>5.2</v>
      </c>
      <c r="H849" t="str">
        <f t="shared" si="29"/>
        <v>ABV btwn 4 &amp; 8</v>
      </c>
      <c r="I849">
        <v>18</v>
      </c>
      <c r="J849">
        <v>30</v>
      </c>
      <c r="K849">
        <v>13</v>
      </c>
      <c r="L849">
        <v>29</v>
      </c>
      <c r="M849">
        <v>2</v>
      </c>
      <c r="N849">
        <v>28</v>
      </c>
      <c r="O849">
        <v>81</v>
      </c>
      <c r="P849">
        <v>12</v>
      </c>
      <c r="Q849">
        <v>0</v>
      </c>
      <c r="R849">
        <v>13</v>
      </c>
      <c r="S849">
        <v>26</v>
      </c>
      <c r="T849">
        <v>2</v>
      </c>
      <c r="U849">
        <v>76</v>
      </c>
      <c r="V849">
        <f t="shared" si="30"/>
        <v>282</v>
      </c>
      <c r="W849">
        <v>2.8270680000000001</v>
      </c>
      <c r="X849">
        <v>3.3270680000000001</v>
      </c>
      <c r="Y849">
        <v>3.052632</v>
      </c>
      <c r="Z849">
        <v>3.0639099999999999</v>
      </c>
      <c r="AB849">
        <v>3.1503760000000001</v>
      </c>
      <c r="AC849">
        <v>133</v>
      </c>
    </row>
    <row r="850" spans="1:29" x14ac:dyDescent="0.2">
      <c r="A850" t="s">
        <v>2718</v>
      </c>
      <c r="B850" t="s">
        <v>2668</v>
      </c>
      <c r="C850" t="s">
        <v>2669</v>
      </c>
      <c r="D850" t="s">
        <v>884</v>
      </c>
      <c r="E850" t="s">
        <v>2719</v>
      </c>
      <c r="F850" t="s">
        <v>2720</v>
      </c>
      <c r="G850">
        <v>5.8</v>
      </c>
      <c r="H850" t="str">
        <f t="shared" si="29"/>
        <v>ABV btwn 4 &amp; 8</v>
      </c>
      <c r="I850">
        <v>18</v>
      </c>
      <c r="J850">
        <v>30</v>
      </c>
      <c r="K850">
        <v>15</v>
      </c>
      <c r="L850">
        <v>49</v>
      </c>
      <c r="M850">
        <v>13</v>
      </c>
      <c r="N850">
        <v>49</v>
      </c>
      <c r="O850">
        <v>54</v>
      </c>
      <c r="P850">
        <v>14</v>
      </c>
      <c r="Q850">
        <v>1</v>
      </c>
      <c r="R850">
        <v>15</v>
      </c>
      <c r="S850">
        <v>69</v>
      </c>
      <c r="T850">
        <v>9</v>
      </c>
      <c r="U850">
        <v>123</v>
      </c>
      <c r="V850">
        <f t="shared" si="30"/>
        <v>411</v>
      </c>
      <c r="W850">
        <v>3.6666669999999999</v>
      </c>
      <c r="X850">
        <v>3.7790699999999999</v>
      </c>
      <c r="Y850">
        <v>3.7713179999999999</v>
      </c>
      <c r="Z850">
        <v>3.7945739999999999</v>
      </c>
      <c r="AB850">
        <v>3.9224809999999999</v>
      </c>
      <c r="AC850">
        <v>129</v>
      </c>
    </row>
    <row r="851" spans="1:29" x14ac:dyDescent="0.2">
      <c r="A851" t="s">
        <v>2721</v>
      </c>
      <c r="B851" t="s">
        <v>2668</v>
      </c>
      <c r="C851" t="s">
        <v>2669</v>
      </c>
      <c r="D851" t="s">
        <v>95</v>
      </c>
      <c r="E851" t="s">
        <v>2722</v>
      </c>
      <c r="F851" t="s">
        <v>2723</v>
      </c>
      <c r="G851">
        <v>4.8</v>
      </c>
      <c r="H851" t="str">
        <f t="shared" si="29"/>
        <v>ABV btwn 4 &amp; 8</v>
      </c>
      <c r="I851">
        <v>18</v>
      </c>
      <c r="J851">
        <v>30</v>
      </c>
      <c r="K851">
        <v>8</v>
      </c>
      <c r="L851">
        <v>38</v>
      </c>
      <c r="M851">
        <v>5</v>
      </c>
      <c r="N851">
        <v>26</v>
      </c>
      <c r="O851">
        <v>57</v>
      </c>
      <c r="P851">
        <v>9</v>
      </c>
      <c r="Q851">
        <v>0</v>
      </c>
      <c r="R851">
        <v>11</v>
      </c>
      <c r="S851">
        <v>39</v>
      </c>
      <c r="T851">
        <v>2</v>
      </c>
      <c r="U851">
        <v>96</v>
      </c>
      <c r="V851">
        <f t="shared" si="30"/>
        <v>291</v>
      </c>
      <c r="W851">
        <v>3.2592590000000001</v>
      </c>
      <c r="X851">
        <v>3.4537040000000001</v>
      </c>
      <c r="Y851">
        <v>3.143519</v>
      </c>
      <c r="Z851">
        <v>3.2361110000000002</v>
      </c>
      <c r="AB851">
        <v>3.3842590000000001</v>
      </c>
      <c r="AC851">
        <v>108</v>
      </c>
    </row>
    <row r="852" spans="1:29" x14ac:dyDescent="0.2">
      <c r="A852" t="s">
        <v>2724</v>
      </c>
      <c r="B852" t="s">
        <v>2668</v>
      </c>
      <c r="C852" t="s">
        <v>2669</v>
      </c>
      <c r="D852" t="s">
        <v>1073</v>
      </c>
      <c r="E852" t="s">
        <v>2725</v>
      </c>
      <c r="F852" t="s">
        <v>40</v>
      </c>
      <c r="G852">
        <v>5.57</v>
      </c>
      <c r="H852" t="str">
        <f t="shared" si="29"/>
        <v>ABV btwn 4 &amp; 8</v>
      </c>
      <c r="I852">
        <v>18</v>
      </c>
      <c r="J852">
        <v>30</v>
      </c>
      <c r="K852">
        <v>21</v>
      </c>
      <c r="L852">
        <v>32</v>
      </c>
      <c r="M852">
        <v>7</v>
      </c>
      <c r="N852">
        <v>43</v>
      </c>
      <c r="O852">
        <v>30</v>
      </c>
      <c r="P852">
        <v>35</v>
      </c>
      <c r="Q852">
        <v>3</v>
      </c>
      <c r="R852">
        <v>21</v>
      </c>
      <c r="S852">
        <v>58</v>
      </c>
      <c r="T852">
        <v>7</v>
      </c>
      <c r="U852">
        <v>66</v>
      </c>
      <c r="V852">
        <f t="shared" si="30"/>
        <v>323</v>
      </c>
      <c r="W852">
        <v>3.4095240000000002</v>
      </c>
      <c r="X852">
        <v>3.661905</v>
      </c>
      <c r="Y852">
        <v>3.5809519999999999</v>
      </c>
      <c r="Z852">
        <v>3.5285709999999999</v>
      </c>
      <c r="AB852">
        <v>3.7523810000000002</v>
      </c>
      <c r="AC852">
        <v>105</v>
      </c>
    </row>
    <row r="853" spans="1:29" x14ac:dyDescent="0.2">
      <c r="A853" t="s">
        <v>2726</v>
      </c>
      <c r="B853" t="s">
        <v>2668</v>
      </c>
      <c r="C853" t="s">
        <v>2669</v>
      </c>
      <c r="D853" t="s">
        <v>2727</v>
      </c>
      <c r="E853" t="s">
        <v>2728</v>
      </c>
      <c r="F853" t="s">
        <v>2729</v>
      </c>
      <c r="G853">
        <v>5.5</v>
      </c>
      <c r="H853" t="str">
        <f t="shared" si="29"/>
        <v>ABV btwn 4 &amp; 8</v>
      </c>
      <c r="I853">
        <v>18</v>
      </c>
      <c r="J853">
        <v>30</v>
      </c>
      <c r="K853">
        <v>35</v>
      </c>
      <c r="L853">
        <v>40</v>
      </c>
      <c r="M853">
        <v>17</v>
      </c>
      <c r="N853">
        <v>71</v>
      </c>
      <c r="O853">
        <v>65</v>
      </c>
      <c r="P853">
        <v>31</v>
      </c>
      <c r="Q853">
        <v>1</v>
      </c>
      <c r="R853">
        <v>25</v>
      </c>
      <c r="S853">
        <v>88</v>
      </c>
      <c r="T853">
        <v>8</v>
      </c>
      <c r="U853">
        <v>135</v>
      </c>
      <c r="V853">
        <f t="shared" si="30"/>
        <v>516</v>
      </c>
      <c r="W853">
        <v>3.5</v>
      </c>
      <c r="X853">
        <v>3.75</v>
      </c>
      <c r="Y853">
        <v>3.6315789999999999</v>
      </c>
      <c r="Z853">
        <v>3.6842109999999999</v>
      </c>
      <c r="AB853">
        <v>3.8289469999999999</v>
      </c>
      <c r="AC853">
        <v>38</v>
      </c>
    </row>
    <row r="854" spans="1:29" x14ac:dyDescent="0.2">
      <c r="A854" t="s">
        <v>2730</v>
      </c>
      <c r="B854" t="s">
        <v>2668</v>
      </c>
      <c r="C854" t="s">
        <v>2669</v>
      </c>
      <c r="D854" t="s">
        <v>2731</v>
      </c>
      <c r="E854" t="s">
        <v>2732</v>
      </c>
      <c r="F854" t="s">
        <v>40</v>
      </c>
      <c r="G854">
        <v>5.5</v>
      </c>
      <c r="H854" t="str">
        <f t="shared" si="29"/>
        <v>ABV btwn 4 &amp; 8</v>
      </c>
      <c r="I854">
        <v>18</v>
      </c>
      <c r="J854">
        <v>30</v>
      </c>
      <c r="K854">
        <v>11</v>
      </c>
      <c r="L854">
        <v>45</v>
      </c>
      <c r="M854">
        <v>3</v>
      </c>
      <c r="N854">
        <v>30</v>
      </c>
      <c r="O854">
        <v>67</v>
      </c>
      <c r="P854">
        <v>15</v>
      </c>
      <c r="Q854">
        <v>2</v>
      </c>
      <c r="R854">
        <v>16</v>
      </c>
      <c r="S854">
        <v>43</v>
      </c>
      <c r="T854">
        <v>7</v>
      </c>
      <c r="U854">
        <v>95</v>
      </c>
      <c r="V854">
        <f t="shared" si="30"/>
        <v>334</v>
      </c>
      <c r="W854">
        <v>3.3640780000000001</v>
      </c>
      <c r="X854">
        <v>3.6456309999999998</v>
      </c>
      <c r="Y854">
        <v>3.5339809999999998</v>
      </c>
      <c r="Z854">
        <v>3.5825239999999998</v>
      </c>
      <c r="AB854">
        <v>3.7233010000000002</v>
      </c>
      <c r="AC854">
        <v>103</v>
      </c>
    </row>
    <row r="855" spans="1:29" hidden="1" x14ac:dyDescent="0.2">
      <c r="A855" t="s">
        <v>2733</v>
      </c>
      <c r="B855" t="s">
        <v>2668</v>
      </c>
      <c r="C855" t="s">
        <v>2669</v>
      </c>
      <c r="D855" t="s">
        <v>1123</v>
      </c>
      <c r="E855" t="s">
        <v>2734</v>
      </c>
      <c r="F855" t="s">
        <v>2735</v>
      </c>
      <c r="G855">
        <v>4.9000000000000004</v>
      </c>
      <c r="H855" t="str">
        <f t="shared" si="29"/>
        <v>ABV btwn 4 &amp; 8</v>
      </c>
      <c r="I855">
        <v>18</v>
      </c>
      <c r="J855">
        <v>30</v>
      </c>
      <c r="K855">
        <v>10</v>
      </c>
      <c r="L855">
        <v>30</v>
      </c>
      <c r="M855">
        <v>8</v>
      </c>
      <c r="N855">
        <v>28</v>
      </c>
      <c r="O855">
        <v>117</v>
      </c>
      <c r="P855">
        <v>5</v>
      </c>
      <c r="Q855">
        <v>0</v>
      </c>
      <c r="R855">
        <v>5</v>
      </c>
      <c r="S855">
        <v>36</v>
      </c>
      <c r="T855">
        <v>1</v>
      </c>
      <c r="U855">
        <v>109</v>
      </c>
      <c r="V855">
        <f t="shared" si="30"/>
        <v>349</v>
      </c>
      <c r="W855">
        <v>2.5605099999999998</v>
      </c>
      <c r="X855">
        <v>3.0923569999999998</v>
      </c>
      <c r="Y855">
        <v>2.7133759999999998</v>
      </c>
      <c r="Z855">
        <v>2.5509550000000001</v>
      </c>
      <c r="AB855">
        <v>2.541401</v>
      </c>
      <c r="AC855">
        <v>157</v>
      </c>
    </row>
    <row r="856" spans="1:29" x14ac:dyDescent="0.2">
      <c r="A856" t="s">
        <v>2736</v>
      </c>
      <c r="B856" t="s">
        <v>2668</v>
      </c>
      <c r="C856" t="s">
        <v>2669</v>
      </c>
      <c r="D856" t="s">
        <v>881</v>
      </c>
      <c r="E856" t="s">
        <v>2737</v>
      </c>
      <c r="F856" t="s">
        <v>40</v>
      </c>
      <c r="G856">
        <v>5.4</v>
      </c>
      <c r="H856" t="str">
        <f t="shared" si="29"/>
        <v>ABV btwn 4 &amp; 8</v>
      </c>
      <c r="I856">
        <v>18</v>
      </c>
      <c r="J856">
        <v>30</v>
      </c>
      <c r="K856">
        <v>13</v>
      </c>
      <c r="L856">
        <v>35</v>
      </c>
      <c r="M856">
        <v>7</v>
      </c>
      <c r="N856">
        <v>40</v>
      </c>
      <c r="O856">
        <v>82</v>
      </c>
      <c r="P856">
        <v>42</v>
      </c>
      <c r="Q856">
        <v>0</v>
      </c>
      <c r="R856">
        <v>45</v>
      </c>
      <c r="S856">
        <v>45</v>
      </c>
      <c r="T856">
        <v>5</v>
      </c>
      <c r="U856">
        <v>99</v>
      </c>
      <c r="V856">
        <f t="shared" si="30"/>
        <v>413</v>
      </c>
      <c r="W856">
        <v>3.1256979999999999</v>
      </c>
      <c r="X856">
        <v>3.3463690000000001</v>
      </c>
      <c r="Y856">
        <v>3.1508379999999998</v>
      </c>
      <c r="Z856">
        <v>3.0949719999999998</v>
      </c>
      <c r="AB856">
        <v>3.256983</v>
      </c>
      <c r="AC856">
        <v>179</v>
      </c>
    </row>
    <row r="857" spans="1:29" x14ac:dyDescent="0.2">
      <c r="A857" t="s">
        <v>2738</v>
      </c>
      <c r="B857" t="s">
        <v>2668</v>
      </c>
      <c r="C857" t="s">
        <v>2669</v>
      </c>
      <c r="D857" t="s">
        <v>2739</v>
      </c>
      <c r="E857" t="s">
        <v>2740</v>
      </c>
      <c r="F857" t="s">
        <v>2741</v>
      </c>
      <c r="G857">
        <v>4.5</v>
      </c>
      <c r="H857" t="str">
        <f t="shared" si="29"/>
        <v>ABV btwn 4 &amp; 8</v>
      </c>
      <c r="I857">
        <v>18</v>
      </c>
      <c r="J857">
        <v>30</v>
      </c>
      <c r="K857">
        <v>31</v>
      </c>
      <c r="L857">
        <v>35</v>
      </c>
      <c r="M857">
        <v>11</v>
      </c>
      <c r="N857">
        <v>41</v>
      </c>
      <c r="O857">
        <v>50</v>
      </c>
      <c r="P857">
        <v>27</v>
      </c>
      <c r="Q857">
        <v>6</v>
      </c>
      <c r="R857">
        <v>21</v>
      </c>
      <c r="S857">
        <v>74</v>
      </c>
      <c r="T857">
        <v>6</v>
      </c>
      <c r="U857">
        <v>110</v>
      </c>
      <c r="V857">
        <f t="shared" si="30"/>
        <v>412</v>
      </c>
      <c r="W857">
        <v>3.3292679999999999</v>
      </c>
      <c r="X857">
        <v>3.5365850000000001</v>
      </c>
      <c r="Y857">
        <v>3.3292679999999999</v>
      </c>
      <c r="Z857">
        <v>3.304878</v>
      </c>
      <c r="AB857">
        <v>3.4512200000000002</v>
      </c>
      <c r="AC857">
        <v>41</v>
      </c>
    </row>
    <row r="858" spans="1:29" x14ac:dyDescent="0.2">
      <c r="A858" t="s">
        <v>2742</v>
      </c>
      <c r="B858" t="s">
        <v>2668</v>
      </c>
      <c r="C858" t="s">
        <v>2669</v>
      </c>
      <c r="D858" t="s">
        <v>911</v>
      </c>
      <c r="E858" t="s">
        <v>2743</v>
      </c>
      <c r="F858" t="s">
        <v>40</v>
      </c>
      <c r="G858">
        <v>5.3</v>
      </c>
      <c r="H858" t="str">
        <f t="shared" si="29"/>
        <v>ABV btwn 4 &amp; 8</v>
      </c>
      <c r="I858">
        <v>18</v>
      </c>
      <c r="J858">
        <v>30</v>
      </c>
      <c r="K858">
        <v>10</v>
      </c>
      <c r="L858">
        <v>38</v>
      </c>
      <c r="M858">
        <v>11</v>
      </c>
      <c r="N858">
        <v>39</v>
      </c>
      <c r="O858">
        <v>65</v>
      </c>
      <c r="P858">
        <v>16</v>
      </c>
      <c r="Q858">
        <v>0</v>
      </c>
      <c r="R858">
        <v>17</v>
      </c>
      <c r="S858">
        <v>30</v>
      </c>
      <c r="T858">
        <v>4</v>
      </c>
      <c r="U858">
        <v>100</v>
      </c>
      <c r="V858">
        <f t="shared" si="30"/>
        <v>330</v>
      </c>
      <c r="W858">
        <v>3.2155170000000002</v>
      </c>
      <c r="X858">
        <v>3.5862069999999999</v>
      </c>
      <c r="Y858">
        <v>3.3534480000000002</v>
      </c>
      <c r="Z858">
        <v>3.3189660000000001</v>
      </c>
      <c r="AB858">
        <v>3.5172409999999998</v>
      </c>
      <c r="AC858">
        <v>58</v>
      </c>
    </row>
    <row r="859" spans="1:29" x14ac:dyDescent="0.2">
      <c r="A859" t="s">
        <v>2744</v>
      </c>
      <c r="B859" t="s">
        <v>2668</v>
      </c>
      <c r="C859" t="s">
        <v>2669</v>
      </c>
      <c r="D859" t="s">
        <v>1631</v>
      </c>
      <c r="E859" t="s">
        <v>2745</v>
      </c>
      <c r="F859" t="s">
        <v>40</v>
      </c>
      <c r="G859">
        <v>0</v>
      </c>
      <c r="H859" t="str">
        <f t="shared" si="29"/>
        <v>ABV&lt;4</v>
      </c>
      <c r="I859">
        <v>18</v>
      </c>
      <c r="J859">
        <v>30</v>
      </c>
      <c r="K859">
        <v>8</v>
      </c>
      <c r="L859">
        <v>26</v>
      </c>
      <c r="M859">
        <v>9</v>
      </c>
      <c r="N859">
        <v>20</v>
      </c>
      <c r="O859">
        <v>47</v>
      </c>
      <c r="P859">
        <v>13</v>
      </c>
      <c r="Q859">
        <v>2</v>
      </c>
      <c r="R859">
        <v>10</v>
      </c>
      <c r="S859">
        <v>31</v>
      </c>
      <c r="T859">
        <v>1</v>
      </c>
      <c r="U859">
        <v>70</v>
      </c>
      <c r="V859">
        <f t="shared" si="30"/>
        <v>237</v>
      </c>
      <c r="W859">
        <v>3.35</v>
      </c>
      <c r="X859">
        <v>3.733333</v>
      </c>
      <c r="Y859">
        <v>3.6166670000000001</v>
      </c>
      <c r="Z859">
        <v>3.766667</v>
      </c>
      <c r="AB859">
        <v>4.0333329999999998</v>
      </c>
      <c r="AC859">
        <v>30</v>
      </c>
    </row>
    <row r="860" spans="1:29" x14ac:dyDescent="0.2">
      <c r="A860" t="s">
        <v>2746</v>
      </c>
      <c r="B860" t="s">
        <v>2668</v>
      </c>
      <c r="C860" t="s">
        <v>2669</v>
      </c>
      <c r="D860" t="s">
        <v>1688</v>
      </c>
      <c r="E860" t="s">
        <v>2747</v>
      </c>
      <c r="F860" t="s">
        <v>2748</v>
      </c>
      <c r="G860">
        <v>4.7</v>
      </c>
      <c r="H860" t="str">
        <f t="shared" si="29"/>
        <v>ABV btwn 4 &amp; 8</v>
      </c>
      <c r="I860">
        <v>18</v>
      </c>
      <c r="J860">
        <v>30</v>
      </c>
      <c r="K860">
        <v>11</v>
      </c>
      <c r="L860">
        <v>34</v>
      </c>
      <c r="M860">
        <v>2</v>
      </c>
      <c r="N860">
        <v>19</v>
      </c>
      <c r="O860">
        <v>113</v>
      </c>
      <c r="P860">
        <v>8</v>
      </c>
      <c r="Q860">
        <v>0</v>
      </c>
      <c r="R860">
        <v>8</v>
      </c>
      <c r="S860">
        <v>26</v>
      </c>
      <c r="T860">
        <v>2</v>
      </c>
      <c r="U860">
        <v>132</v>
      </c>
      <c r="V860">
        <f t="shared" si="30"/>
        <v>355</v>
      </c>
      <c r="W860">
        <v>3</v>
      </c>
      <c r="X860">
        <v>3.25</v>
      </c>
      <c r="Y860">
        <v>3.339286</v>
      </c>
      <c r="Z860">
        <v>3.125</v>
      </c>
      <c r="AB860">
        <v>3.4464290000000002</v>
      </c>
      <c r="AC860">
        <v>28</v>
      </c>
    </row>
    <row r="861" spans="1:29" x14ac:dyDescent="0.2">
      <c r="A861" t="s">
        <v>2749</v>
      </c>
      <c r="B861" t="s">
        <v>2668</v>
      </c>
      <c r="C861" t="s">
        <v>2669</v>
      </c>
      <c r="D861" t="s">
        <v>2750</v>
      </c>
      <c r="E861" t="s">
        <v>2751</v>
      </c>
      <c r="F861" t="s">
        <v>2752</v>
      </c>
      <c r="G861">
        <v>6.3</v>
      </c>
      <c r="H861" t="str">
        <f t="shared" ref="H861:H924" si="31">IF(G861&lt;4, "ABV&lt;4", IF(G861&lt;8, "ABV btwn 4 &amp; 8", IF(G861&lt;12, "ABV btwn 8 &amp;12", IF(G861&lt;16, "ABV btwn 12 &amp; 16", "ABV&gt;16"))))</f>
        <v>ABV btwn 4 &amp; 8</v>
      </c>
      <c r="I861">
        <v>18</v>
      </c>
      <c r="J861">
        <v>30</v>
      </c>
      <c r="K861">
        <v>6</v>
      </c>
      <c r="L861">
        <v>36</v>
      </c>
      <c r="M861">
        <v>3</v>
      </c>
      <c r="N861">
        <v>27</v>
      </c>
      <c r="O861">
        <v>48</v>
      </c>
      <c r="P861">
        <v>13</v>
      </c>
      <c r="Q861">
        <v>0</v>
      </c>
      <c r="R861">
        <v>15</v>
      </c>
      <c r="S861">
        <v>37</v>
      </c>
      <c r="T861">
        <v>1</v>
      </c>
      <c r="U861">
        <v>81</v>
      </c>
      <c r="V861">
        <f t="shared" si="30"/>
        <v>267</v>
      </c>
      <c r="W861">
        <v>2.9166669999999999</v>
      </c>
      <c r="X861">
        <v>3.75</v>
      </c>
      <c r="Y861">
        <v>3</v>
      </c>
      <c r="Z861">
        <v>3.1666669999999999</v>
      </c>
      <c r="AB861">
        <v>3.75</v>
      </c>
      <c r="AC861">
        <v>6</v>
      </c>
    </row>
    <row r="862" spans="1:29" x14ac:dyDescent="0.2">
      <c r="A862" t="s">
        <v>2753</v>
      </c>
      <c r="B862" t="s">
        <v>2668</v>
      </c>
      <c r="C862" t="s">
        <v>2669</v>
      </c>
      <c r="D862" t="s">
        <v>356</v>
      </c>
      <c r="E862" t="s">
        <v>2754</v>
      </c>
      <c r="F862" t="s">
        <v>40</v>
      </c>
      <c r="G862">
        <v>4</v>
      </c>
      <c r="H862" t="str">
        <f t="shared" si="31"/>
        <v>ABV btwn 4 &amp; 8</v>
      </c>
      <c r="I862">
        <v>18</v>
      </c>
      <c r="J862">
        <v>30</v>
      </c>
      <c r="K862">
        <v>20</v>
      </c>
      <c r="L862">
        <v>40</v>
      </c>
      <c r="M862">
        <v>3</v>
      </c>
      <c r="N862">
        <v>35</v>
      </c>
      <c r="O862">
        <v>50</v>
      </c>
      <c r="P862">
        <v>15</v>
      </c>
      <c r="Q862">
        <v>0</v>
      </c>
      <c r="R862">
        <v>15</v>
      </c>
      <c r="S862">
        <v>47</v>
      </c>
      <c r="T862">
        <v>4</v>
      </c>
      <c r="U862">
        <v>77</v>
      </c>
      <c r="V862">
        <f t="shared" si="30"/>
        <v>306</v>
      </c>
      <c r="W862">
        <v>3.2727270000000002</v>
      </c>
      <c r="X862">
        <v>3.545455</v>
      </c>
      <c r="Y862">
        <v>3.545455</v>
      </c>
      <c r="Z862">
        <v>3.3636360000000001</v>
      </c>
      <c r="AB862">
        <v>3.5909089999999999</v>
      </c>
      <c r="AC862">
        <v>11</v>
      </c>
    </row>
    <row r="863" spans="1:29" x14ac:dyDescent="0.2">
      <c r="A863" t="s">
        <v>2755</v>
      </c>
      <c r="B863" t="s">
        <v>2668</v>
      </c>
      <c r="C863" t="s">
        <v>2669</v>
      </c>
      <c r="D863" t="s">
        <v>1035</v>
      </c>
      <c r="E863" t="s">
        <v>2756</v>
      </c>
      <c r="F863" t="s">
        <v>40</v>
      </c>
      <c r="G863">
        <v>5</v>
      </c>
      <c r="H863" t="str">
        <f t="shared" si="31"/>
        <v>ABV btwn 4 &amp; 8</v>
      </c>
      <c r="I863">
        <v>18</v>
      </c>
      <c r="J863">
        <v>30</v>
      </c>
      <c r="K863">
        <v>15</v>
      </c>
      <c r="L863">
        <v>43</v>
      </c>
      <c r="M863">
        <v>11</v>
      </c>
      <c r="N863">
        <v>33</v>
      </c>
      <c r="O863">
        <v>51</v>
      </c>
      <c r="P863">
        <v>14</v>
      </c>
      <c r="Q863">
        <v>2</v>
      </c>
      <c r="R863">
        <v>15</v>
      </c>
      <c r="S863">
        <v>41</v>
      </c>
      <c r="T863">
        <v>7</v>
      </c>
      <c r="U863">
        <v>104</v>
      </c>
      <c r="V863">
        <f t="shared" si="30"/>
        <v>336</v>
      </c>
      <c r="W863">
        <v>3.339286</v>
      </c>
      <c r="X863">
        <v>3.589286</v>
      </c>
      <c r="Y863">
        <v>3.5714290000000002</v>
      </c>
      <c r="Z863">
        <v>3.625</v>
      </c>
      <c r="AB863">
        <v>3.660714</v>
      </c>
      <c r="AC863">
        <v>28</v>
      </c>
    </row>
    <row r="864" spans="1:29" x14ac:dyDescent="0.2">
      <c r="A864" t="s">
        <v>2757</v>
      </c>
      <c r="B864" t="s">
        <v>2668</v>
      </c>
      <c r="C864" t="s">
        <v>2669</v>
      </c>
      <c r="D864" t="s">
        <v>2758</v>
      </c>
      <c r="E864" t="s">
        <v>2759</v>
      </c>
      <c r="F864" t="s">
        <v>40</v>
      </c>
      <c r="G864">
        <v>5.6</v>
      </c>
      <c r="H864" t="str">
        <f t="shared" si="31"/>
        <v>ABV btwn 4 &amp; 8</v>
      </c>
      <c r="I864">
        <v>18</v>
      </c>
      <c r="J864">
        <v>30</v>
      </c>
      <c r="K864">
        <v>17</v>
      </c>
      <c r="L864">
        <v>40</v>
      </c>
      <c r="M864">
        <v>7</v>
      </c>
      <c r="N864">
        <v>43</v>
      </c>
      <c r="O864">
        <v>36</v>
      </c>
      <c r="P864">
        <v>11</v>
      </c>
      <c r="Q864">
        <v>0</v>
      </c>
      <c r="R864">
        <v>12</v>
      </c>
      <c r="S864">
        <v>51</v>
      </c>
      <c r="T864">
        <v>4</v>
      </c>
      <c r="U864">
        <v>71</v>
      </c>
      <c r="V864">
        <f t="shared" si="30"/>
        <v>292</v>
      </c>
      <c r="W864">
        <v>3.4375</v>
      </c>
      <c r="X864">
        <v>3.875</v>
      </c>
      <c r="Y864">
        <v>3.6875</v>
      </c>
      <c r="Z864">
        <v>3.625</v>
      </c>
      <c r="AB864">
        <v>3.59375</v>
      </c>
      <c r="AC864">
        <v>16</v>
      </c>
    </row>
    <row r="865" spans="1:29" x14ac:dyDescent="0.2">
      <c r="A865" t="s">
        <v>2760</v>
      </c>
      <c r="B865" t="s">
        <v>2668</v>
      </c>
      <c r="C865" t="s">
        <v>2669</v>
      </c>
      <c r="D865" t="s">
        <v>1209</v>
      </c>
      <c r="E865" t="s">
        <v>2761</v>
      </c>
      <c r="F865" t="s">
        <v>40</v>
      </c>
      <c r="G865">
        <v>5.3</v>
      </c>
      <c r="H865" t="str">
        <f t="shared" si="31"/>
        <v>ABV btwn 4 &amp; 8</v>
      </c>
      <c r="I865">
        <v>18</v>
      </c>
      <c r="J865">
        <v>30</v>
      </c>
      <c r="K865">
        <v>15</v>
      </c>
      <c r="L865">
        <v>27</v>
      </c>
      <c r="M865">
        <v>5</v>
      </c>
      <c r="N865">
        <v>36</v>
      </c>
      <c r="O865">
        <v>58</v>
      </c>
      <c r="P865">
        <v>20</v>
      </c>
      <c r="Q865">
        <v>0</v>
      </c>
      <c r="R865">
        <v>17</v>
      </c>
      <c r="S865">
        <v>45</v>
      </c>
      <c r="T865">
        <v>1</v>
      </c>
      <c r="U865">
        <v>79</v>
      </c>
      <c r="V865">
        <f t="shared" si="30"/>
        <v>303</v>
      </c>
      <c r="W865">
        <v>3.3253970000000002</v>
      </c>
      <c r="X865">
        <v>3.6031749999999998</v>
      </c>
      <c r="Y865">
        <v>3.4285709999999998</v>
      </c>
      <c r="Z865">
        <v>3.4126979999999998</v>
      </c>
      <c r="AB865">
        <v>3.5555560000000002</v>
      </c>
      <c r="AC865">
        <v>63</v>
      </c>
    </row>
    <row r="866" spans="1:29" hidden="1" x14ac:dyDescent="0.2">
      <c r="A866" t="s">
        <v>2762</v>
      </c>
      <c r="B866" t="s">
        <v>2668</v>
      </c>
      <c r="C866" t="s">
        <v>2669</v>
      </c>
      <c r="D866" t="s">
        <v>942</v>
      </c>
      <c r="E866" t="s">
        <v>2763</v>
      </c>
      <c r="F866" t="s">
        <v>2764</v>
      </c>
      <c r="G866">
        <v>0</v>
      </c>
      <c r="H866" t="str">
        <f t="shared" si="31"/>
        <v>ABV&lt;4</v>
      </c>
      <c r="I866">
        <v>18</v>
      </c>
      <c r="J866">
        <v>30</v>
      </c>
      <c r="K866">
        <v>8</v>
      </c>
      <c r="L866">
        <v>38</v>
      </c>
      <c r="M866">
        <v>9</v>
      </c>
      <c r="N866">
        <v>39</v>
      </c>
      <c r="O866">
        <v>74</v>
      </c>
      <c r="P866">
        <v>20</v>
      </c>
      <c r="Q866">
        <v>1</v>
      </c>
      <c r="R866">
        <v>27</v>
      </c>
      <c r="S866">
        <v>37</v>
      </c>
      <c r="T866">
        <v>1</v>
      </c>
      <c r="U866">
        <v>80</v>
      </c>
      <c r="V866">
        <f t="shared" si="30"/>
        <v>334</v>
      </c>
      <c r="W866">
        <v>2.8275860000000002</v>
      </c>
      <c r="X866">
        <v>3.1724139999999998</v>
      </c>
      <c r="Y866">
        <v>2.8275860000000002</v>
      </c>
      <c r="Z866">
        <v>2.7068970000000001</v>
      </c>
      <c r="AB866">
        <v>2.7931029999999999</v>
      </c>
      <c r="AC866">
        <v>29</v>
      </c>
    </row>
    <row r="867" spans="1:29" x14ac:dyDescent="0.2">
      <c r="A867" t="s">
        <v>2765</v>
      </c>
      <c r="B867" t="s">
        <v>2668</v>
      </c>
      <c r="C867" t="s">
        <v>2766</v>
      </c>
      <c r="D867" t="s">
        <v>642</v>
      </c>
      <c r="E867" t="s">
        <v>2767</v>
      </c>
      <c r="F867" t="s">
        <v>2768</v>
      </c>
      <c r="G867">
        <v>4.5999999999999996</v>
      </c>
      <c r="H867" t="str">
        <f t="shared" si="31"/>
        <v>ABV btwn 4 &amp; 8</v>
      </c>
      <c r="I867">
        <v>30</v>
      </c>
      <c r="J867">
        <v>45</v>
      </c>
      <c r="K867">
        <v>22</v>
      </c>
      <c r="L867">
        <v>25</v>
      </c>
      <c r="M867">
        <v>6</v>
      </c>
      <c r="N867">
        <v>32</v>
      </c>
      <c r="O867">
        <v>23</v>
      </c>
      <c r="P867">
        <v>20</v>
      </c>
      <c r="Q867">
        <v>3</v>
      </c>
      <c r="R867">
        <v>18</v>
      </c>
      <c r="S867">
        <v>35</v>
      </c>
      <c r="T867">
        <v>5</v>
      </c>
      <c r="U867">
        <v>39</v>
      </c>
      <c r="V867">
        <f t="shared" si="30"/>
        <v>228</v>
      </c>
      <c r="W867">
        <v>3.185225</v>
      </c>
      <c r="X867">
        <v>3.341542</v>
      </c>
      <c r="Y867">
        <v>3.470021</v>
      </c>
      <c r="Z867">
        <v>3.4400430000000002</v>
      </c>
      <c r="AB867">
        <v>3.6252680000000002</v>
      </c>
      <c r="AC867">
        <v>467</v>
      </c>
    </row>
    <row r="868" spans="1:29" hidden="1" x14ac:dyDescent="0.2">
      <c r="A868" t="s">
        <v>2769</v>
      </c>
      <c r="B868" t="s">
        <v>2668</v>
      </c>
      <c r="C868" t="s">
        <v>2766</v>
      </c>
      <c r="D868" t="s">
        <v>2035</v>
      </c>
      <c r="E868" t="s">
        <v>2770</v>
      </c>
      <c r="F868" t="s">
        <v>2771</v>
      </c>
      <c r="G868">
        <v>4.9000000000000004</v>
      </c>
      <c r="H868" t="str">
        <f t="shared" si="31"/>
        <v>ABV btwn 4 &amp; 8</v>
      </c>
      <c r="I868">
        <v>30</v>
      </c>
      <c r="J868">
        <v>45</v>
      </c>
      <c r="K868">
        <v>18</v>
      </c>
      <c r="L868">
        <v>15</v>
      </c>
      <c r="M868">
        <v>1</v>
      </c>
      <c r="N868">
        <v>7</v>
      </c>
      <c r="O868">
        <v>16</v>
      </c>
      <c r="P868">
        <v>8</v>
      </c>
      <c r="Q868">
        <v>3</v>
      </c>
      <c r="R868">
        <v>9</v>
      </c>
      <c r="S868">
        <v>12</v>
      </c>
      <c r="T868">
        <v>0</v>
      </c>
      <c r="U868">
        <v>36</v>
      </c>
      <c r="V868">
        <f t="shared" si="30"/>
        <v>125</v>
      </c>
      <c r="W868">
        <v>2.6789260000000001</v>
      </c>
      <c r="X868">
        <v>3.0745529999999999</v>
      </c>
      <c r="Y868">
        <v>2.9592450000000001</v>
      </c>
      <c r="Z868">
        <v>2.9224649999999999</v>
      </c>
      <c r="AB868">
        <v>3.1729620000000001</v>
      </c>
      <c r="AC868">
        <v>503</v>
      </c>
    </row>
    <row r="869" spans="1:29" hidden="1" x14ac:dyDescent="0.2">
      <c r="A869" t="s">
        <v>2772</v>
      </c>
      <c r="B869" t="s">
        <v>2668</v>
      </c>
      <c r="C869" t="s">
        <v>2766</v>
      </c>
      <c r="D869" t="s">
        <v>2032</v>
      </c>
      <c r="E869" t="s">
        <v>2773</v>
      </c>
      <c r="F869" t="s">
        <v>2774</v>
      </c>
      <c r="G869">
        <v>5</v>
      </c>
      <c r="H869" t="str">
        <f t="shared" si="31"/>
        <v>ABV btwn 4 &amp; 8</v>
      </c>
      <c r="I869">
        <v>30</v>
      </c>
      <c r="J869">
        <v>45</v>
      </c>
      <c r="K869">
        <v>22</v>
      </c>
      <c r="L869">
        <v>23</v>
      </c>
      <c r="M869">
        <v>5</v>
      </c>
      <c r="N869">
        <v>24</v>
      </c>
      <c r="O869">
        <v>25</v>
      </c>
      <c r="P869">
        <v>10</v>
      </c>
      <c r="Q869">
        <v>5</v>
      </c>
      <c r="R869">
        <v>17</v>
      </c>
      <c r="S869">
        <v>39</v>
      </c>
      <c r="T869">
        <v>3</v>
      </c>
      <c r="U869">
        <v>60</v>
      </c>
      <c r="V869">
        <f t="shared" si="30"/>
        <v>233</v>
      </c>
      <c r="W869">
        <v>2.4503970000000002</v>
      </c>
      <c r="X869">
        <v>2.8720240000000001</v>
      </c>
      <c r="Y869">
        <v>2.6726190000000001</v>
      </c>
      <c r="Z869">
        <v>2.5406749999999998</v>
      </c>
      <c r="AB869">
        <v>2.816468</v>
      </c>
      <c r="AC869">
        <v>504</v>
      </c>
    </row>
    <row r="870" spans="1:29" hidden="1" x14ac:dyDescent="0.2">
      <c r="A870" t="s">
        <v>2668</v>
      </c>
      <c r="B870" t="s">
        <v>2668</v>
      </c>
      <c r="C870" t="s">
        <v>2766</v>
      </c>
      <c r="D870" t="s">
        <v>2775</v>
      </c>
      <c r="E870" t="s">
        <v>2776</v>
      </c>
      <c r="F870" t="s">
        <v>2777</v>
      </c>
      <c r="G870">
        <v>5</v>
      </c>
      <c r="H870" t="str">
        <f t="shared" si="31"/>
        <v>ABV btwn 4 &amp; 8</v>
      </c>
      <c r="I870">
        <v>30</v>
      </c>
      <c r="J870">
        <v>45</v>
      </c>
      <c r="K870">
        <v>35</v>
      </c>
      <c r="L870">
        <v>26</v>
      </c>
      <c r="M870">
        <v>3</v>
      </c>
      <c r="N870">
        <v>35</v>
      </c>
      <c r="O870">
        <v>31</v>
      </c>
      <c r="P870">
        <v>12</v>
      </c>
      <c r="Q870">
        <v>2</v>
      </c>
      <c r="R870">
        <v>8</v>
      </c>
      <c r="S870">
        <v>56</v>
      </c>
      <c r="T870">
        <v>7</v>
      </c>
      <c r="U870">
        <v>40</v>
      </c>
      <c r="V870">
        <f t="shared" si="30"/>
        <v>255</v>
      </c>
      <c r="W870">
        <v>2.8157890000000001</v>
      </c>
      <c r="X870">
        <v>3.052632</v>
      </c>
      <c r="Y870">
        <v>3</v>
      </c>
      <c r="Z870">
        <v>2.973684</v>
      </c>
      <c r="AB870">
        <v>3.2631579999999998</v>
      </c>
      <c r="AC870">
        <v>19</v>
      </c>
    </row>
    <row r="871" spans="1:29" x14ac:dyDescent="0.2">
      <c r="A871" t="s">
        <v>2778</v>
      </c>
      <c r="B871" t="s">
        <v>2668</v>
      </c>
      <c r="C871" t="s">
        <v>2766</v>
      </c>
      <c r="D871" t="s">
        <v>1028</v>
      </c>
      <c r="E871" t="s">
        <v>2779</v>
      </c>
      <c r="F871" t="s">
        <v>2780</v>
      </c>
      <c r="G871">
        <v>4.25</v>
      </c>
      <c r="H871" t="str">
        <f t="shared" si="31"/>
        <v>ABV btwn 4 &amp; 8</v>
      </c>
      <c r="I871">
        <v>30</v>
      </c>
      <c r="J871">
        <v>45</v>
      </c>
      <c r="K871">
        <v>32</v>
      </c>
      <c r="L871">
        <v>33</v>
      </c>
      <c r="M871">
        <v>4</v>
      </c>
      <c r="N871">
        <v>41</v>
      </c>
      <c r="O871">
        <v>33</v>
      </c>
      <c r="P871">
        <v>10</v>
      </c>
      <c r="Q871">
        <v>7</v>
      </c>
      <c r="R871">
        <v>13</v>
      </c>
      <c r="S871">
        <v>74</v>
      </c>
      <c r="T871">
        <v>8</v>
      </c>
      <c r="U871">
        <v>78</v>
      </c>
      <c r="V871">
        <f t="shared" si="30"/>
        <v>333</v>
      </c>
      <c r="W871">
        <v>3.2790180000000002</v>
      </c>
      <c r="X871">
        <v>3.6428569999999998</v>
      </c>
      <c r="Y871">
        <v>3.504464</v>
      </c>
      <c r="Z871">
        <v>3.410714</v>
      </c>
      <c r="AB871">
        <v>3.7366069999999998</v>
      </c>
      <c r="AC871">
        <v>224</v>
      </c>
    </row>
    <row r="872" spans="1:29" hidden="1" x14ac:dyDescent="0.2">
      <c r="A872" t="s">
        <v>2781</v>
      </c>
      <c r="B872" t="s">
        <v>2668</v>
      </c>
      <c r="C872" t="s">
        <v>2766</v>
      </c>
      <c r="D872" t="s">
        <v>1123</v>
      </c>
      <c r="E872" t="s">
        <v>2782</v>
      </c>
      <c r="F872" t="s">
        <v>2783</v>
      </c>
      <c r="G872">
        <v>5</v>
      </c>
      <c r="H872" t="str">
        <f t="shared" si="31"/>
        <v>ABV btwn 4 &amp; 8</v>
      </c>
      <c r="I872">
        <v>30</v>
      </c>
      <c r="J872">
        <v>45</v>
      </c>
      <c r="K872">
        <v>22</v>
      </c>
      <c r="L872">
        <v>17</v>
      </c>
      <c r="M872">
        <v>5</v>
      </c>
      <c r="N872">
        <v>21</v>
      </c>
      <c r="O872">
        <v>8</v>
      </c>
      <c r="P872">
        <v>2</v>
      </c>
      <c r="Q872">
        <v>0</v>
      </c>
      <c r="R872">
        <v>3</v>
      </c>
      <c r="S872">
        <v>26</v>
      </c>
      <c r="T872">
        <v>2</v>
      </c>
      <c r="U872">
        <v>40</v>
      </c>
      <c r="V872">
        <f t="shared" si="30"/>
        <v>146</v>
      </c>
      <c r="W872">
        <v>2.5991740000000001</v>
      </c>
      <c r="X872">
        <v>2.9269970000000001</v>
      </c>
      <c r="Y872">
        <v>2.822314</v>
      </c>
      <c r="Z872">
        <v>2.8567490000000002</v>
      </c>
      <c r="AB872">
        <v>3.165289</v>
      </c>
      <c r="AC872">
        <v>363</v>
      </c>
    </row>
    <row r="873" spans="1:29" x14ac:dyDescent="0.2">
      <c r="A873" t="s">
        <v>2784</v>
      </c>
      <c r="B873" t="s">
        <v>2668</v>
      </c>
      <c r="C873" t="s">
        <v>2766</v>
      </c>
      <c r="D873" t="s">
        <v>1116</v>
      </c>
      <c r="E873" t="s">
        <v>2785</v>
      </c>
      <c r="F873" t="s">
        <v>2786</v>
      </c>
      <c r="G873">
        <v>4.9800000000000004</v>
      </c>
      <c r="H873" t="str">
        <f t="shared" si="31"/>
        <v>ABV btwn 4 &amp; 8</v>
      </c>
      <c r="I873">
        <v>30</v>
      </c>
      <c r="J873">
        <v>45</v>
      </c>
      <c r="K873">
        <v>20</v>
      </c>
      <c r="L873">
        <v>29</v>
      </c>
      <c r="M873">
        <v>9</v>
      </c>
      <c r="N873">
        <v>39</v>
      </c>
      <c r="O873">
        <v>33</v>
      </c>
      <c r="P873">
        <v>21</v>
      </c>
      <c r="Q873">
        <v>0</v>
      </c>
      <c r="R873">
        <v>22</v>
      </c>
      <c r="S873">
        <v>51</v>
      </c>
      <c r="T873">
        <v>4</v>
      </c>
      <c r="U873">
        <v>46</v>
      </c>
      <c r="V873">
        <f t="shared" si="30"/>
        <v>274</v>
      </c>
      <c r="W873">
        <v>3.1486489999999998</v>
      </c>
      <c r="X873">
        <v>3.344595</v>
      </c>
      <c r="Y873">
        <v>3.3581080000000001</v>
      </c>
      <c r="Z873">
        <v>3.375</v>
      </c>
      <c r="AB873">
        <v>3.5168919999999999</v>
      </c>
      <c r="AC873">
        <v>148</v>
      </c>
    </row>
    <row r="874" spans="1:29" hidden="1" x14ac:dyDescent="0.2">
      <c r="A874" t="s">
        <v>2787</v>
      </c>
      <c r="B874" t="s">
        <v>2668</v>
      </c>
      <c r="C874" t="s">
        <v>2766</v>
      </c>
      <c r="D874" t="s">
        <v>1116</v>
      </c>
      <c r="E874" t="s">
        <v>2788</v>
      </c>
      <c r="F874" t="s">
        <v>40</v>
      </c>
      <c r="G874">
        <v>4.4000000000000004</v>
      </c>
      <c r="H874" t="str">
        <f t="shared" si="31"/>
        <v>ABV btwn 4 &amp; 8</v>
      </c>
      <c r="I874">
        <v>30</v>
      </c>
      <c r="J874">
        <v>45</v>
      </c>
      <c r="K874">
        <v>18</v>
      </c>
      <c r="L874">
        <v>17</v>
      </c>
      <c r="M874">
        <v>6</v>
      </c>
      <c r="N874">
        <v>16</v>
      </c>
      <c r="O874">
        <v>37</v>
      </c>
      <c r="P874">
        <v>7</v>
      </c>
      <c r="Q874">
        <v>1</v>
      </c>
      <c r="R874">
        <v>10</v>
      </c>
      <c r="S874">
        <v>28</v>
      </c>
      <c r="T874">
        <v>0</v>
      </c>
      <c r="U874">
        <v>46</v>
      </c>
      <c r="V874">
        <f t="shared" si="30"/>
        <v>186</v>
      </c>
      <c r="W874">
        <v>2.7338710000000002</v>
      </c>
      <c r="X874">
        <v>2.913306</v>
      </c>
      <c r="Y874">
        <v>3.0120969999999998</v>
      </c>
      <c r="Z874">
        <v>2.8588710000000002</v>
      </c>
      <c r="AB874">
        <v>3.191532</v>
      </c>
      <c r="AC874">
        <v>248</v>
      </c>
    </row>
    <row r="875" spans="1:29" hidden="1" x14ac:dyDescent="0.2">
      <c r="A875" t="s">
        <v>2789</v>
      </c>
      <c r="B875" t="s">
        <v>2668</v>
      </c>
      <c r="C875" t="s">
        <v>2766</v>
      </c>
      <c r="D875" t="s">
        <v>702</v>
      </c>
      <c r="E875" t="s">
        <v>2790</v>
      </c>
      <c r="F875" t="s">
        <v>2791</v>
      </c>
      <c r="G875">
        <v>5</v>
      </c>
      <c r="H875" t="str">
        <f t="shared" si="31"/>
        <v>ABV btwn 4 &amp; 8</v>
      </c>
      <c r="I875">
        <v>30</v>
      </c>
      <c r="J875">
        <v>45</v>
      </c>
      <c r="K875">
        <v>16</v>
      </c>
      <c r="L875">
        <v>20</v>
      </c>
      <c r="M875">
        <v>6</v>
      </c>
      <c r="N875">
        <v>25</v>
      </c>
      <c r="O875">
        <v>14</v>
      </c>
      <c r="P875">
        <v>9</v>
      </c>
      <c r="Q875">
        <v>3</v>
      </c>
      <c r="R875">
        <v>2</v>
      </c>
      <c r="S875">
        <v>33</v>
      </c>
      <c r="T875">
        <v>4</v>
      </c>
      <c r="U875">
        <v>43</v>
      </c>
      <c r="V875">
        <f t="shared" si="30"/>
        <v>175</v>
      </c>
      <c r="W875">
        <v>2.532178</v>
      </c>
      <c r="X875">
        <v>2.9282180000000002</v>
      </c>
      <c r="Y875">
        <v>2.8465349999999998</v>
      </c>
      <c r="Z875">
        <v>2.7623760000000002</v>
      </c>
      <c r="AB875">
        <v>3.032178</v>
      </c>
      <c r="AC875">
        <v>202</v>
      </c>
    </row>
    <row r="876" spans="1:29" x14ac:dyDescent="0.2">
      <c r="A876" t="s">
        <v>2792</v>
      </c>
      <c r="B876" t="s">
        <v>2668</v>
      </c>
      <c r="C876" t="s">
        <v>2766</v>
      </c>
      <c r="D876" t="s">
        <v>1338</v>
      </c>
      <c r="E876" t="s">
        <v>2793</v>
      </c>
      <c r="F876" t="s">
        <v>2794</v>
      </c>
      <c r="G876">
        <v>4.7</v>
      </c>
      <c r="H876" t="str">
        <f t="shared" si="31"/>
        <v>ABV btwn 4 &amp; 8</v>
      </c>
      <c r="I876">
        <v>30</v>
      </c>
      <c r="J876">
        <v>45</v>
      </c>
      <c r="K876">
        <v>33</v>
      </c>
      <c r="L876">
        <v>37</v>
      </c>
      <c r="M876">
        <v>6</v>
      </c>
      <c r="N876">
        <v>41</v>
      </c>
      <c r="O876">
        <v>28</v>
      </c>
      <c r="P876">
        <v>26</v>
      </c>
      <c r="Q876">
        <v>12</v>
      </c>
      <c r="R876">
        <v>33</v>
      </c>
      <c r="S876">
        <v>89</v>
      </c>
      <c r="T876">
        <v>10</v>
      </c>
      <c r="U876">
        <v>59</v>
      </c>
      <c r="V876">
        <f t="shared" si="30"/>
        <v>374</v>
      </c>
      <c r="W876">
        <v>3.6257860000000002</v>
      </c>
      <c r="X876">
        <v>3.767296</v>
      </c>
      <c r="Y876">
        <v>3.779874</v>
      </c>
      <c r="Z876">
        <v>3.7893080000000001</v>
      </c>
      <c r="AB876">
        <v>3.8647800000000001</v>
      </c>
      <c r="AC876">
        <v>159</v>
      </c>
    </row>
    <row r="877" spans="1:29" hidden="1" x14ac:dyDescent="0.2">
      <c r="A877" t="s">
        <v>2795</v>
      </c>
      <c r="B877" t="s">
        <v>2668</v>
      </c>
      <c r="C877" t="s">
        <v>2766</v>
      </c>
      <c r="D877" t="s">
        <v>1180</v>
      </c>
      <c r="E877" t="s">
        <v>2796</v>
      </c>
      <c r="F877" t="s">
        <v>40</v>
      </c>
      <c r="G877">
        <v>6.2</v>
      </c>
      <c r="H877" t="str">
        <f t="shared" si="31"/>
        <v>ABV btwn 4 &amp; 8</v>
      </c>
      <c r="I877">
        <v>30</v>
      </c>
      <c r="J877">
        <v>45</v>
      </c>
      <c r="K877">
        <v>8</v>
      </c>
      <c r="L877">
        <v>9</v>
      </c>
      <c r="M877">
        <v>10</v>
      </c>
      <c r="N877">
        <v>13</v>
      </c>
      <c r="O877">
        <v>35</v>
      </c>
      <c r="P877">
        <v>11</v>
      </c>
      <c r="Q877">
        <v>0</v>
      </c>
      <c r="R877">
        <v>24</v>
      </c>
      <c r="S877">
        <v>18</v>
      </c>
      <c r="T877">
        <v>9</v>
      </c>
      <c r="U877">
        <v>20</v>
      </c>
      <c r="V877">
        <f t="shared" si="30"/>
        <v>157</v>
      </c>
      <c r="W877">
        <v>2.765517</v>
      </c>
      <c r="X877">
        <v>3.1206900000000002</v>
      </c>
      <c r="Y877">
        <v>3.0517240000000001</v>
      </c>
      <c r="Z877">
        <v>2.9793099999999999</v>
      </c>
      <c r="AB877">
        <v>3.2275860000000001</v>
      </c>
      <c r="AC877">
        <v>145</v>
      </c>
    </row>
    <row r="878" spans="1:29" x14ac:dyDescent="0.2">
      <c r="A878" t="s">
        <v>2797</v>
      </c>
      <c r="B878" t="s">
        <v>2668</v>
      </c>
      <c r="C878" t="s">
        <v>2766</v>
      </c>
      <c r="D878" t="s">
        <v>1671</v>
      </c>
      <c r="E878" t="s">
        <v>2798</v>
      </c>
      <c r="F878" t="s">
        <v>2799</v>
      </c>
      <c r="G878">
        <v>4.8</v>
      </c>
      <c r="H878" t="str">
        <f t="shared" si="31"/>
        <v>ABV btwn 4 &amp; 8</v>
      </c>
      <c r="I878">
        <v>30</v>
      </c>
      <c r="J878">
        <v>45</v>
      </c>
      <c r="K878">
        <v>15</v>
      </c>
      <c r="L878">
        <v>24</v>
      </c>
      <c r="M878">
        <v>7</v>
      </c>
      <c r="N878">
        <v>40</v>
      </c>
      <c r="O878">
        <v>32</v>
      </c>
      <c r="P878">
        <v>17</v>
      </c>
      <c r="Q878">
        <v>0</v>
      </c>
      <c r="R878">
        <v>14</v>
      </c>
      <c r="S878">
        <v>51</v>
      </c>
      <c r="T878">
        <v>1</v>
      </c>
      <c r="U878">
        <v>49</v>
      </c>
      <c r="V878">
        <f t="shared" si="30"/>
        <v>250</v>
      </c>
      <c r="W878">
        <v>2.9727269999999999</v>
      </c>
      <c r="X878">
        <v>3.25</v>
      </c>
      <c r="Y878">
        <v>3.2136360000000002</v>
      </c>
      <c r="Z878">
        <v>3.1545450000000002</v>
      </c>
      <c r="AB878">
        <v>3.4090910000000001</v>
      </c>
      <c r="AC878">
        <v>110</v>
      </c>
    </row>
    <row r="879" spans="1:29" x14ac:dyDescent="0.2">
      <c r="A879" t="s">
        <v>2800</v>
      </c>
      <c r="B879" t="s">
        <v>2668</v>
      </c>
      <c r="C879" t="s">
        <v>2766</v>
      </c>
      <c r="D879" t="s">
        <v>884</v>
      </c>
      <c r="E879" t="s">
        <v>2801</v>
      </c>
      <c r="F879" t="s">
        <v>2802</v>
      </c>
      <c r="G879">
        <v>5</v>
      </c>
      <c r="H879" t="str">
        <f t="shared" si="31"/>
        <v>ABV btwn 4 &amp; 8</v>
      </c>
      <c r="I879">
        <v>30</v>
      </c>
      <c r="J879">
        <v>45</v>
      </c>
      <c r="K879">
        <v>13</v>
      </c>
      <c r="L879">
        <v>27</v>
      </c>
      <c r="M879">
        <v>4</v>
      </c>
      <c r="N879">
        <v>25</v>
      </c>
      <c r="O879">
        <v>46</v>
      </c>
      <c r="P879">
        <v>12</v>
      </c>
      <c r="Q879">
        <v>0</v>
      </c>
      <c r="R879">
        <v>13</v>
      </c>
      <c r="S879">
        <v>35</v>
      </c>
      <c r="T879">
        <v>2</v>
      </c>
      <c r="U879">
        <v>52</v>
      </c>
      <c r="V879">
        <f t="shared" si="30"/>
        <v>229</v>
      </c>
      <c r="W879">
        <v>3.3076919999999999</v>
      </c>
      <c r="X879">
        <v>3.461538</v>
      </c>
      <c r="Y879">
        <v>3.507692</v>
      </c>
      <c r="Z879">
        <v>3.4307690000000002</v>
      </c>
      <c r="AB879">
        <v>3.723077</v>
      </c>
      <c r="AC879">
        <v>65</v>
      </c>
    </row>
    <row r="880" spans="1:29" x14ac:dyDescent="0.2">
      <c r="A880" t="s">
        <v>2803</v>
      </c>
      <c r="B880" t="s">
        <v>2668</v>
      </c>
      <c r="C880" t="s">
        <v>2766</v>
      </c>
      <c r="D880" t="s">
        <v>439</v>
      </c>
      <c r="E880" t="s">
        <v>2804</v>
      </c>
      <c r="F880" t="s">
        <v>2805</v>
      </c>
      <c r="G880">
        <v>5.2</v>
      </c>
      <c r="H880" t="str">
        <f t="shared" si="31"/>
        <v>ABV btwn 4 &amp; 8</v>
      </c>
      <c r="I880">
        <v>30</v>
      </c>
      <c r="J880">
        <v>45</v>
      </c>
      <c r="K880">
        <v>49</v>
      </c>
      <c r="L880">
        <v>32</v>
      </c>
      <c r="M880">
        <v>9</v>
      </c>
      <c r="N880">
        <v>51</v>
      </c>
      <c r="O880">
        <v>23</v>
      </c>
      <c r="P880">
        <v>36</v>
      </c>
      <c r="Q880">
        <v>14</v>
      </c>
      <c r="R880">
        <v>31</v>
      </c>
      <c r="S880">
        <v>98</v>
      </c>
      <c r="T880">
        <v>15</v>
      </c>
      <c r="U880">
        <v>93</v>
      </c>
      <c r="V880">
        <f t="shared" si="30"/>
        <v>451</v>
      </c>
      <c r="W880">
        <v>3.1195650000000001</v>
      </c>
      <c r="X880">
        <v>3.347826</v>
      </c>
      <c r="Y880">
        <v>3.4347829999999999</v>
      </c>
      <c r="Z880">
        <v>3.336957</v>
      </c>
      <c r="AB880">
        <v>3.4456519999999999</v>
      </c>
      <c r="AC880">
        <v>46</v>
      </c>
    </row>
    <row r="881" spans="1:29" x14ac:dyDescent="0.2">
      <c r="A881" t="s">
        <v>2806</v>
      </c>
      <c r="B881" t="s">
        <v>2668</v>
      </c>
      <c r="C881" t="s">
        <v>2766</v>
      </c>
      <c r="D881" t="s">
        <v>1547</v>
      </c>
      <c r="E881" t="s">
        <v>2807</v>
      </c>
      <c r="F881" t="s">
        <v>40</v>
      </c>
      <c r="G881">
        <v>4.8</v>
      </c>
      <c r="H881" t="str">
        <f t="shared" si="31"/>
        <v>ABV btwn 4 &amp; 8</v>
      </c>
      <c r="I881">
        <v>30</v>
      </c>
      <c r="J881">
        <v>45</v>
      </c>
      <c r="K881">
        <v>28</v>
      </c>
      <c r="L881">
        <v>24</v>
      </c>
      <c r="M881">
        <v>1</v>
      </c>
      <c r="N881">
        <v>22</v>
      </c>
      <c r="O881">
        <v>31</v>
      </c>
      <c r="P881">
        <v>11</v>
      </c>
      <c r="Q881">
        <v>6</v>
      </c>
      <c r="R881">
        <v>11</v>
      </c>
      <c r="S881">
        <v>30</v>
      </c>
      <c r="T881">
        <v>1</v>
      </c>
      <c r="U881">
        <v>47</v>
      </c>
      <c r="V881">
        <f t="shared" si="30"/>
        <v>212</v>
      </c>
      <c r="W881">
        <v>3</v>
      </c>
      <c r="X881">
        <v>3.714286</v>
      </c>
      <c r="Y881">
        <v>3.5</v>
      </c>
      <c r="Z881">
        <v>3.3571430000000002</v>
      </c>
      <c r="AB881">
        <v>3.3571430000000002</v>
      </c>
      <c r="AC881">
        <v>7</v>
      </c>
    </row>
    <row r="882" spans="1:29" hidden="1" x14ac:dyDescent="0.2">
      <c r="A882" t="s">
        <v>2808</v>
      </c>
      <c r="B882" t="s">
        <v>2668</v>
      </c>
      <c r="C882" t="s">
        <v>2766</v>
      </c>
      <c r="D882" t="s">
        <v>2809</v>
      </c>
      <c r="E882" t="s">
        <v>2810</v>
      </c>
      <c r="F882" t="s">
        <v>2811</v>
      </c>
      <c r="G882">
        <v>5.5</v>
      </c>
      <c r="H882" t="str">
        <f t="shared" si="31"/>
        <v>ABV btwn 4 &amp; 8</v>
      </c>
      <c r="I882">
        <v>30</v>
      </c>
      <c r="J882">
        <v>45</v>
      </c>
      <c r="K882">
        <v>31</v>
      </c>
      <c r="L882">
        <v>23</v>
      </c>
      <c r="M882">
        <v>18</v>
      </c>
      <c r="N882">
        <v>17</v>
      </c>
      <c r="O882">
        <v>84</v>
      </c>
      <c r="P882">
        <v>52</v>
      </c>
      <c r="Q882">
        <v>1</v>
      </c>
      <c r="R882">
        <v>46</v>
      </c>
      <c r="S882">
        <v>41</v>
      </c>
      <c r="T882">
        <v>3</v>
      </c>
      <c r="U882">
        <v>78</v>
      </c>
      <c r="V882">
        <f t="shared" si="30"/>
        <v>394</v>
      </c>
      <c r="W882">
        <v>2.848684</v>
      </c>
      <c r="X882">
        <v>3.0657890000000001</v>
      </c>
      <c r="Y882">
        <v>2.9342109999999999</v>
      </c>
      <c r="Z882">
        <v>2.7960530000000001</v>
      </c>
      <c r="AB882">
        <v>2.9407890000000001</v>
      </c>
      <c r="AC882">
        <v>76</v>
      </c>
    </row>
    <row r="883" spans="1:29" x14ac:dyDescent="0.2">
      <c r="A883" t="s">
        <v>2812</v>
      </c>
      <c r="B883" t="s">
        <v>2668</v>
      </c>
      <c r="C883" t="s">
        <v>2766</v>
      </c>
      <c r="D883" t="s">
        <v>2813</v>
      </c>
      <c r="E883" t="s">
        <v>2814</v>
      </c>
      <c r="F883" t="s">
        <v>2815</v>
      </c>
      <c r="G883">
        <v>4.5</v>
      </c>
      <c r="H883" t="str">
        <f t="shared" si="31"/>
        <v>ABV btwn 4 &amp; 8</v>
      </c>
      <c r="I883">
        <v>30</v>
      </c>
      <c r="J883">
        <v>45</v>
      </c>
      <c r="K883">
        <v>23</v>
      </c>
      <c r="L883">
        <v>26</v>
      </c>
      <c r="M883">
        <v>9</v>
      </c>
      <c r="N883">
        <v>47</v>
      </c>
      <c r="O883">
        <v>17</v>
      </c>
      <c r="P883">
        <v>36</v>
      </c>
      <c r="Q883">
        <v>0</v>
      </c>
      <c r="R883">
        <v>29</v>
      </c>
      <c r="S883">
        <v>68</v>
      </c>
      <c r="T883">
        <v>0</v>
      </c>
      <c r="U883">
        <v>71</v>
      </c>
      <c r="V883">
        <f t="shared" si="30"/>
        <v>326</v>
      </c>
      <c r="W883">
        <v>3.511628</v>
      </c>
      <c r="X883">
        <v>3.6802329999999999</v>
      </c>
      <c r="Y883">
        <v>3.627907</v>
      </c>
      <c r="Z883">
        <v>3.5813950000000001</v>
      </c>
      <c r="AB883">
        <v>3.7848839999999999</v>
      </c>
      <c r="AC883">
        <v>86</v>
      </c>
    </row>
    <row r="884" spans="1:29" x14ac:dyDescent="0.2">
      <c r="A884" t="s">
        <v>2816</v>
      </c>
      <c r="B884" t="s">
        <v>2668</v>
      </c>
      <c r="C884" t="s">
        <v>2766</v>
      </c>
      <c r="D884" t="s">
        <v>1018</v>
      </c>
      <c r="E884" t="s">
        <v>2817</v>
      </c>
      <c r="F884" t="s">
        <v>2818</v>
      </c>
      <c r="G884">
        <v>4.2</v>
      </c>
      <c r="H884" t="str">
        <f t="shared" si="31"/>
        <v>ABV btwn 4 &amp; 8</v>
      </c>
      <c r="I884">
        <v>30</v>
      </c>
      <c r="J884">
        <v>45</v>
      </c>
      <c r="K884">
        <v>27</v>
      </c>
      <c r="L884">
        <v>28</v>
      </c>
      <c r="M884">
        <v>0</v>
      </c>
      <c r="N884">
        <v>32</v>
      </c>
      <c r="O884">
        <v>23</v>
      </c>
      <c r="P884">
        <v>22</v>
      </c>
      <c r="Q884">
        <v>0</v>
      </c>
      <c r="R884">
        <v>23</v>
      </c>
      <c r="S884">
        <v>40</v>
      </c>
      <c r="T884">
        <v>5</v>
      </c>
      <c r="U884">
        <v>66</v>
      </c>
      <c r="V884">
        <f t="shared" si="30"/>
        <v>266</v>
      </c>
      <c r="W884">
        <v>2.8534480000000002</v>
      </c>
      <c r="X884">
        <v>3.0517240000000001</v>
      </c>
      <c r="Y884">
        <v>3.1034480000000002</v>
      </c>
      <c r="Z884">
        <v>3.0431029999999999</v>
      </c>
      <c r="AB884">
        <v>3.4008620000000001</v>
      </c>
      <c r="AC884">
        <v>116</v>
      </c>
    </row>
    <row r="885" spans="1:29" x14ac:dyDescent="0.2">
      <c r="A885" t="s">
        <v>2819</v>
      </c>
      <c r="B885" t="s">
        <v>2668</v>
      </c>
      <c r="C885" t="s">
        <v>2766</v>
      </c>
      <c r="D885" t="s">
        <v>881</v>
      </c>
      <c r="E885" t="s">
        <v>2820</v>
      </c>
      <c r="F885" t="s">
        <v>40</v>
      </c>
      <c r="G885">
        <v>4.5</v>
      </c>
      <c r="H885" t="str">
        <f t="shared" si="31"/>
        <v>ABV btwn 4 &amp; 8</v>
      </c>
      <c r="I885">
        <v>30</v>
      </c>
      <c r="J885">
        <v>45</v>
      </c>
      <c r="K885">
        <v>30</v>
      </c>
      <c r="L885">
        <v>31</v>
      </c>
      <c r="M885">
        <v>7</v>
      </c>
      <c r="N885">
        <v>50</v>
      </c>
      <c r="O885">
        <v>39</v>
      </c>
      <c r="P885">
        <v>35</v>
      </c>
      <c r="Q885">
        <v>0</v>
      </c>
      <c r="R885">
        <v>33</v>
      </c>
      <c r="S885">
        <v>79</v>
      </c>
      <c r="T885">
        <v>5</v>
      </c>
      <c r="U885">
        <v>52</v>
      </c>
      <c r="V885">
        <f t="shared" si="30"/>
        <v>361</v>
      </c>
      <c r="W885">
        <v>3.0479039999999999</v>
      </c>
      <c r="X885">
        <v>3.3592810000000002</v>
      </c>
      <c r="Y885">
        <v>3.2844310000000001</v>
      </c>
      <c r="Z885">
        <v>3.2185630000000001</v>
      </c>
      <c r="AB885">
        <v>3.4371260000000001</v>
      </c>
      <c r="AC885">
        <v>167</v>
      </c>
    </row>
    <row r="886" spans="1:29" hidden="1" x14ac:dyDescent="0.2">
      <c r="A886" t="s">
        <v>2821</v>
      </c>
      <c r="B886" t="s">
        <v>2668</v>
      </c>
      <c r="C886" t="s">
        <v>2766</v>
      </c>
      <c r="D886" t="s">
        <v>1651</v>
      </c>
      <c r="E886" t="s">
        <v>2822</v>
      </c>
      <c r="F886" t="s">
        <v>2823</v>
      </c>
      <c r="G886">
        <v>5</v>
      </c>
      <c r="H886" t="str">
        <f t="shared" si="31"/>
        <v>ABV btwn 4 &amp; 8</v>
      </c>
      <c r="I886">
        <v>30</v>
      </c>
      <c r="J886">
        <v>45</v>
      </c>
      <c r="K886">
        <v>15</v>
      </c>
      <c r="L886">
        <v>27</v>
      </c>
      <c r="M886">
        <v>10</v>
      </c>
      <c r="N886">
        <v>20</v>
      </c>
      <c r="O886">
        <v>52</v>
      </c>
      <c r="P886">
        <v>13</v>
      </c>
      <c r="Q886">
        <v>0</v>
      </c>
      <c r="R886">
        <v>12</v>
      </c>
      <c r="S886">
        <v>28</v>
      </c>
      <c r="T886">
        <v>2</v>
      </c>
      <c r="U886">
        <v>51</v>
      </c>
      <c r="V886">
        <f t="shared" si="30"/>
        <v>230</v>
      </c>
      <c r="W886">
        <v>2.7</v>
      </c>
      <c r="X886">
        <v>3.072727</v>
      </c>
      <c r="Y886">
        <v>2.9363640000000002</v>
      </c>
      <c r="Z886">
        <v>2.736364</v>
      </c>
      <c r="AB886">
        <v>3.045455</v>
      </c>
      <c r="AC886">
        <v>55</v>
      </c>
    </row>
    <row r="887" spans="1:29" x14ac:dyDescent="0.2">
      <c r="A887" t="s">
        <v>2824</v>
      </c>
      <c r="B887" t="s">
        <v>2668</v>
      </c>
      <c r="C887" t="s">
        <v>2766</v>
      </c>
      <c r="D887" t="s">
        <v>586</v>
      </c>
      <c r="E887" t="s">
        <v>2825</v>
      </c>
      <c r="F887" t="s">
        <v>40</v>
      </c>
      <c r="G887">
        <v>4</v>
      </c>
      <c r="H887" t="str">
        <f t="shared" si="31"/>
        <v>ABV btwn 4 &amp; 8</v>
      </c>
      <c r="I887">
        <v>30</v>
      </c>
      <c r="J887">
        <v>45</v>
      </c>
      <c r="K887">
        <v>30</v>
      </c>
      <c r="L887">
        <v>43</v>
      </c>
      <c r="M887">
        <v>13</v>
      </c>
      <c r="N887">
        <v>61</v>
      </c>
      <c r="O887">
        <v>30</v>
      </c>
      <c r="P887">
        <v>17</v>
      </c>
      <c r="Q887">
        <v>2</v>
      </c>
      <c r="R887">
        <v>22</v>
      </c>
      <c r="S887">
        <v>91</v>
      </c>
      <c r="T887">
        <v>6</v>
      </c>
      <c r="U887">
        <v>84</v>
      </c>
      <c r="V887">
        <f t="shared" si="30"/>
        <v>399</v>
      </c>
      <c r="W887">
        <v>3.2531650000000001</v>
      </c>
      <c r="X887">
        <v>3.4050630000000002</v>
      </c>
      <c r="Y887">
        <v>3.3607589999999998</v>
      </c>
      <c r="Z887">
        <v>3.4113920000000002</v>
      </c>
      <c r="AB887">
        <v>3.5126580000000001</v>
      </c>
      <c r="AC887">
        <v>79</v>
      </c>
    </row>
    <row r="888" spans="1:29" x14ac:dyDescent="0.2">
      <c r="A888" t="s">
        <v>2826</v>
      </c>
      <c r="B888" t="s">
        <v>2668</v>
      </c>
      <c r="C888" t="s">
        <v>2766</v>
      </c>
      <c r="D888" t="s">
        <v>1925</v>
      </c>
      <c r="E888" t="s">
        <v>2827</v>
      </c>
      <c r="F888" t="s">
        <v>40</v>
      </c>
      <c r="G888">
        <v>4.9000000000000004</v>
      </c>
      <c r="H888" t="str">
        <f t="shared" si="31"/>
        <v>ABV btwn 4 &amp; 8</v>
      </c>
      <c r="I888">
        <v>30</v>
      </c>
      <c r="J888">
        <v>45</v>
      </c>
      <c r="K888">
        <v>15</v>
      </c>
      <c r="L888">
        <v>25</v>
      </c>
      <c r="M888">
        <v>7</v>
      </c>
      <c r="N888">
        <v>29</v>
      </c>
      <c r="O888">
        <v>58</v>
      </c>
      <c r="P888">
        <v>18</v>
      </c>
      <c r="Q888">
        <v>3</v>
      </c>
      <c r="R888">
        <v>15</v>
      </c>
      <c r="S888">
        <v>52</v>
      </c>
      <c r="T888">
        <v>3</v>
      </c>
      <c r="U888">
        <v>95</v>
      </c>
      <c r="V888">
        <f t="shared" si="30"/>
        <v>320</v>
      </c>
      <c r="W888">
        <v>2.9711539999999999</v>
      </c>
      <c r="X888">
        <v>3.394231</v>
      </c>
      <c r="Y888">
        <v>3.0673080000000001</v>
      </c>
      <c r="Z888">
        <v>3.0769229999999999</v>
      </c>
      <c r="AB888">
        <v>3.269231</v>
      </c>
      <c r="AC888">
        <v>52</v>
      </c>
    </row>
    <row r="889" spans="1:29" x14ac:dyDescent="0.2">
      <c r="A889" t="s">
        <v>2828</v>
      </c>
      <c r="B889" t="s">
        <v>2668</v>
      </c>
      <c r="C889" t="s">
        <v>2829</v>
      </c>
      <c r="D889" t="s">
        <v>459</v>
      </c>
      <c r="E889" t="s">
        <v>2830</v>
      </c>
      <c r="F889" t="s">
        <v>2831</v>
      </c>
      <c r="G889">
        <v>5.8</v>
      </c>
      <c r="H889" t="str">
        <f t="shared" si="31"/>
        <v>ABV btwn 4 &amp; 8</v>
      </c>
      <c r="I889">
        <v>23</v>
      </c>
      <c r="J889">
        <v>29</v>
      </c>
      <c r="K889">
        <v>23</v>
      </c>
      <c r="L889">
        <v>48</v>
      </c>
      <c r="M889">
        <v>6</v>
      </c>
      <c r="N889">
        <v>52</v>
      </c>
      <c r="O889">
        <v>84</v>
      </c>
      <c r="P889">
        <v>32</v>
      </c>
      <c r="Q889">
        <v>9</v>
      </c>
      <c r="R889">
        <v>36</v>
      </c>
      <c r="S889">
        <v>71</v>
      </c>
      <c r="T889">
        <v>6</v>
      </c>
      <c r="U889">
        <v>158</v>
      </c>
      <c r="V889">
        <f t="shared" si="30"/>
        <v>525</v>
      </c>
      <c r="W889">
        <v>3.865513</v>
      </c>
      <c r="X889">
        <v>4.0703120000000004</v>
      </c>
      <c r="Y889">
        <v>4.0496650000000001</v>
      </c>
      <c r="Z889">
        <v>4.1579240000000004</v>
      </c>
      <c r="AB889">
        <v>4.2952009999999996</v>
      </c>
      <c r="AC889">
        <v>896</v>
      </c>
    </row>
    <row r="890" spans="1:29" x14ac:dyDescent="0.2">
      <c r="A890" t="s">
        <v>2832</v>
      </c>
      <c r="B890" t="s">
        <v>2668</v>
      </c>
      <c r="C890" t="s">
        <v>2829</v>
      </c>
      <c r="D890" t="s">
        <v>182</v>
      </c>
      <c r="E890" t="s">
        <v>2833</v>
      </c>
      <c r="F890" t="s">
        <v>2834</v>
      </c>
      <c r="G890">
        <v>5.0999999999999996</v>
      </c>
      <c r="H890" t="str">
        <f t="shared" si="31"/>
        <v>ABV btwn 4 &amp; 8</v>
      </c>
      <c r="I890">
        <v>23</v>
      </c>
      <c r="J890">
        <v>29</v>
      </c>
      <c r="K890">
        <v>46</v>
      </c>
      <c r="L890">
        <v>41</v>
      </c>
      <c r="M890">
        <v>3</v>
      </c>
      <c r="N890">
        <v>57</v>
      </c>
      <c r="O890">
        <v>21</v>
      </c>
      <c r="P890">
        <v>16</v>
      </c>
      <c r="Q890">
        <v>7</v>
      </c>
      <c r="R890">
        <v>16</v>
      </c>
      <c r="S890">
        <v>90</v>
      </c>
      <c r="T890">
        <v>9</v>
      </c>
      <c r="U890">
        <v>72</v>
      </c>
      <c r="V890">
        <f t="shared" si="30"/>
        <v>378</v>
      </c>
      <c r="W890">
        <v>3.645349</v>
      </c>
      <c r="X890">
        <v>3.6744189999999999</v>
      </c>
      <c r="Y890">
        <v>3.9127909999999999</v>
      </c>
      <c r="Z890">
        <v>3.860465</v>
      </c>
      <c r="AB890">
        <v>4.011628</v>
      </c>
      <c r="AC890">
        <v>86</v>
      </c>
    </row>
    <row r="891" spans="1:29" x14ac:dyDescent="0.2">
      <c r="A891" t="s">
        <v>2835</v>
      </c>
      <c r="B891" t="s">
        <v>2668</v>
      </c>
      <c r="C891" t="s">
        <v>2829</v>
      </c>
      <c r="D891" t="s">
        <v>2836</v>
      </c>
      <c r="E891" t="s">
        <v>2837</v>
      </c>
      <c r="F891" t="s">
        <v>40</v>
      </c>
      <c r="G891">
        <v>5</v>
      </c>
      <c r="H891" t="str">
        <f t="shared" si="31"/>
        <v>ABV btwn 4 &amp; 8</v>
      </c>
      <c r="I891">
        <v>23</v>
      </c>
      <c r="J891">
        <v>29</v>
      </c>
      <c r="K891">
        <v>27</v>
      </c>
      <c r="L891">
        <v>24</v>
      </c>
      <c r="M891">
        <v>10</v>
      </c>
      <c r="N891">
        <v>35</v>
      </c>
      <c r="O891">
        <v>18</v>
      </c>
      <c r="P891">
        <v>4</v>
      </c>
      <c r="Q891">
        <v>2</v>
      </c>
      <c r="R891">
        <v>2</v>
      </c>
      <c r="S891">
        <v>52</v>
      </c>
      <c r="T891">
        <v>8</v>
      </c>
      <c r="U891">
        <v>62</v>
      </c>
      <c r="V891">
        <f t="shared" si="30"/>
        <v>244</v>
      </c>
      <c r="W891">
        <v>3.1470590000000001</v>
      </c>
      <c r="X891">
        <v>3.4602940000000002</v>
      </c>
      <c r="Y891">
        <v>3.373529</v>
      </c>
      <c r="Z891">
        <v>3.3147060000000002</v>
      </c>
      <c r="AB891">
        <v>3.5602939999999998</v>
      </c>
      <c r="AC891">
        <v>340</v>
      </c>
    </row>
    <row r="892" spans="1:29" hidden="1" x14ac:dyDescent="0.2">
      <c r="A892" t="s">
        <v>2838</v>
      </c>
      <c r="B892" t="s">
        <v>2668</v>
      </c>
      <c r="C892" t="s">
        <v>2829</v>
      </c>
      <c r="D892" t="s">
        <v>2523</v>
      </c>
      <c r="E892" t="s">
        <v>2839</v>
      </c>
      <c r="F892" t="s">
        <v>40</v>
      </c>
      <c r="G892">
        <v>5.4</v>
      </c>
      <c r="H892" t="str">
        <f t="shared" si="31"/>
        <v>ABV btwn 4 &amp; 8</v>
      </c>
      <c r="I892">
        <v>23</v>
      </c>
      <c r="J892">
        <v>29</v>
      </c>
      <c r="K892">
        <v>19</v>
      </c>
      <c r="L892">
        <v>20</v>
      </c>
      <c r="M892">
        <v>3</v>
      </c>
      <c r="N892">
        <v>18</v>
      </c>
      <c r="O892">
        <v>24</v>
      </c>
      <c r="P892">
        <v>7</v>
      </c>
      <c r="Q892">
        <v>1</v>
      </c>
      <c r="R892">
        <v>10</v>
      </c>
      <c r="S892">
        <v>28</v>
      </c>
      <c r="T892">
        <v>2</v>
      </c>
      <c r="U892">
        <v>49</v>
      </c>
      <c r="V892">
        <f t="shared" si="30"/>
        <v>181</v>
      </c>
      <c r="W892">
        <v>2.856643</v>
      </c>
      <c r="X892">
        <v>3.1888109999999998</v>
      </c>
      <c r="Y892">
        <v>3.0629369999999998</v>
      </c>
      <c r="Z892">
        <v>2.9755240000000001</v>
      </c>
      <c r="AB892">
        <v>3.1958039999999999</v>
      </c>
      <c r="AC892">
        <v>143</v>
      </c>
    </row>
    <row r="893" spans="1:29" x14ac:dyDescent="0.2">
      <c r="A893" t="s">
        <v>2840</v>
      </c>
      <c r="B893" t="s">
        <v>2668</v>
      </c>
      <c r="C893" t="s">
        <v>2829</v>
      </c>
      <c r="D893" t="s">
        <v>534</v>
      </c>
      <c r="E893" t="s">
        <v>2841</v>
      </c>
      <c r="F893" t="s">
        <v>40</v>
      </c>
      <c r="G893">
        <v>5.0999999999999996</v>
      </c>
      <c r="H893" t="str">
        <f t="shared" si="31"/>
        <v>ABV btwn 4 &amp; 8</v>
      </c>
      <c r="I893">
        <v>23</v>
      </c>
      <c r="J893">
        <v>29</v>
      </c>
      <c r="K893">
        <v>32</v>
      </c>
      <c r="L893">
        <v>25</v>
      </c>
      <c r="M893">
        <v>9</v>
      </c>
      <c r="N893">
        <v>44</v>
      </c>
      <c r="O893">
        <v>42</v>
      </c>
      <c r="P893">
        <v>23</v>
      </c>
      <c r="Q893">
        <v>3</v>
      </c>
      <c r="R893">
        <v>28</v>
      </c>
      <c r="S893">
        <v>69</v>
      </c>
      <c r="T893">
        <v>4</v>
      </c>
      <c r="U893">
        <v>93</v>
      </c>
      <c r="V893">
        <f t="shared" si="30"/>
        <v>372</v>
      </c>
      <c r="W893">
        <v>3.399194</v>
      </c>
      <c r="X893">
        <v>3.5564520000000002</v>
      </c>
      <c r="Y893">
        <v>3.6532260000000001</v>
      </c>
      <c r="Z893">
        <v>3.5685479999999998</v>
      </c>
      <c r="AB893">
        <v>3.802419</v>
      </c>
      <c r="AC893">
        <v>124</v>
      </c>
    </row>
    <row r="894" spans="1:29" hidden="1" x14ac:dyDescent="0.2">
      <c r="A894" t="s">
        <v>2842</v>
      </c>
      <c r="B894" t="s">
        <v>2668</v>
      </c>
      <c r="C894" t="s">
        <v>2829</v>
      </c>
      <c r="D894" t="s">
        <v>2843</v>
      </c>
      <c r="E894" t="s">
        <v>2844</v>
      </c>
      <c r="F894" t="s">
        <v>40</v>
      </c>
      <c r="G894">
        <v>4.5</v>
      </c>
      <c r="H894" t="str">
        <f t="shared" si="31"/>
        <v>ABV btwn 4 &amp; 8</v>
      </c>
      <c r="I894">
        <v>23</v>
      </c>
      <c r="J894">
        <v>29</v>
      </c>
      <c r="K894">
        <v>10</v>
      </c>
      <c r="L894">
        <v>16</v>
      </c>
      <c r="M894">
        <v>5</v>
      </c>
      <c r="N894">
        <v>14</v>
      </c>
      <c r="O894">
        <v>28</v>
      </c>
      <c r="P894">
        <v>7</v>
      </c>
      <c r="Q894">
        <v>2</v>
      </c>
      <c r="R894">
        <v>8</v>
      </c>
      <c r="S894">
        <v>18</v>
      </c>
      <c r="T894">
        <v>3</v>
      </c>
      <c r="U894">
        <v>43</v>
      </c>
      <c r="V894">
        <f t="shared" si="30"/>
        <v>154</v>
      </c>
      <c r="W894">
        <v>2.6220469999999998</v>
      </c>
      <c r="X894">
        <v>2.933071</v>
      </c>
      <c r="Y894">
        <v>2.8858269999999999</v>
      </c>
      <c r="Z894">
        <v>2.799213</v>
      </c>
      <c r="AB894">
        <v>2.9960629999999999</v>
      </c>
      <c r="AC894">
        <v>127</v>
      </c>
    </row>
    <row r="895" spans="1:29" x14ac:dyDescent="0.2">
      <c r="A895" t="s">
        <v>2845</v>
      </c>
      <c r="B895" t="s">
        <v>2668</v>
      </c>
      <c r="C895" t="s">
        <v>2829</v>
      </c>
      <c r="D895" t="s">
        <v>1116</v>
      </c>
      <c r="E895" t="s">
        <v>2846</v>
      </c>
      <c r="F895" t="s">
        <v>40</v>
      </c>
      <c r="G895">
        <v>5.5</v>
      </c>
      <c r="H895" t="str">
        <f t="shared" si="31"/>
        <v>ABV btwn 4 &amp; 8</v>
      </c>
      <c r="I895">
        <v>23</v>
      </c>
      <c r="J895">
        <v>29</v>
      </c>
      <c r="K895">
        <v>35</v>
      </c>
      <c r="L895">
        <v>26</v>
      </c>
      <c r="M895">
        <v>6</v>
      </c>
      <c r="N895">
        <v>47</v>
      </c>
      <c r="O895">
        <v>44</v>
      </c>
      <c r="P895">
        <v>19</v>
      </c>
      <c r="Q895">
        <v>0</v>
      </c>
      <c r="R895">
        <v>25</v>
      </c>
      <c r="S895">
        <v>83</v>
      </c>
      <c r="T895">
        <v>6</v>
      </c>
      <c r="U895">
        <v>79</v>
      </c>
      <c r="V895">
        <f t="shared" si="30"/>
        <v>370</v>
      </c>
      <c r="W895">
        <v>3.36</v>
      </c>
      <c r="X895">
        <v>3.52</v>
      </c>
      <c r="Y895">
        <v>3.44</v>
      </c>
      <c r="Z895">
        <v>3.58</v>
      </c>
      <c r="AB895">
        <v>3.58</v>
      </c>
      <c r="AC895">
        <v>25</v>
      </c>
    </row>
    <row r="896" spans="1:29" hidden="1" x14ac:dyDescent="0.2">
      <c r="A896" t="s">
        <v>2847</v>
      </c>
      <c r="B896" t="s">
        <v>2668</v>
      </c>
      <c r="C896" t="s">
        <v>2829</v>
      </c>
      <c r="D896" t="s">
        <v>2848</v>
      </c>
      <c r="E896" t="s">
        <v>2849</v>
      </c>
      <c r="F896" t="s">
        <v>40</v>
      </c>
      <c r="G896">
        <v>5.2</v>
      </c>
      <c r="H896" t="str">
        <f t="shared" si="31"/>
        <v>ABV btwn 4 &amp; 8</v>
      </c>
      <c r="I896">
        <v>23</v>
      </c>
      <c r="J896">
        <v>29</v>
      </c>
      <c r="K896">
        <v>18</v>
      </c>
      <c r="L896">
        <v>31</v>
      </c>
      <c r="M896">
        <v>7</v>
      </c>
      <c r="N896">
        <v>25</v>
      </c>
      <c r="O896">
        <v>30</v>
      </c>
      <c r="P896">
        <v>8</v>
      </c>
      <c r="Q896">
        <v>1</v>
      </c>
      <c r="R896">
        <v>9</v>
      </c>
      <c r="S896">
        <v>46</v>
      </c>
      <c r="T896">
        <v>2</v>
      </c>
      <c r="U896">
        <v>55</v>
      </c>
      <c r="V896">
        <f t="shared" si="30"/>
        <v>232</v>
      </c>
      <c r="W896">
        <v>2.6914060000000002</v>
      </c>
      <c r="X896">
        <v>3.1484380000000001</v>
      </c>
      <c r="Y896">
        <v>2.9179689999999998</v>
      </c>
      <c r="Z896">
        <v>2.78125</v>
      </c>
      <c r="AB896">
        <v>2.8945310000000002</v>
      </c>
      <c r="AC896">
        <v>128</v>
      </c>
    </row>
    <row r="897" spans="1:29" x14ac:dyDescent="0.2">
      <c r="A897" t="s">
        <v>2850</v>
      </c>
      <c r="B897" t="s">
        <v>2668</v>
      </c>
      <c r="C897" t="s">
        <v>2829</v>
      </c>
      <c r="D897" t="s">
        <v>1278</v>
      </c>
      <c r="E897" t="s">
        <v>2851</v>
      </c>
      <c r="F897" t="s">
        <v>40</v>
      </c>
      <c r="G897">
        <v>4.5</v>
      </c>
      <c r="H897" t="str">
        <f t="shared" si="31"/>
        <v>ABV btwn 4 &amp; 8</v>
      </c>
      <c r="I897">
        <v>23</v>
      </c>
      <c r="J897">
        <v>29</v>
      </c>
      <c r="K897">
        <v>14</v>
      </c>
      <c r="L897">
        <v>32</v>
      </c>
      <c r="M897">
        <v>7</v>
      </c>
      <c r="N897">
        <v>23</v>
      </c>
      <c r="O897">
        <v>31</v>
      </c>
      <c r="P897">
        <v>9</v>
      </c>
      <c r="Q897">
        <v>1</v>
      </c>
      <c r="R897">
        <v>10</v>
      </c>
      <c r="S897">
        <v>36</v>
      </c>
      <c r="T897">
        <v>3</v>
      </c>
      <c r="U897">
        <v>67</v>
      </c>
      <c r="V897">
        <f t="shared" si="30"/>
        <v>233</v>
      </c>
      <c r="W897">
        <v>3.2882349999999998</v>
      </c>
      <c r="X897">
        <v>3.5882350000000001</v>
      </c>
      <c r="Y897">
        <v>3.4470589999999999</v>
      </c>
      <c r="Z897">
        <v>3.4705879999999998</v>
      </c>
      <c r="AB897">
        <v>3.7411759999999998</v>
      </c>
      <c r="AC897">
        <v>85</v>
      </c>
    </row>
    <row r="898" spans="1:29" x14ac:dyDescent="0.2">
      <c r="A898" t="s">
        <v>2852</v>
      </c>
      <c r="B898" t="s">
        <v>2668</v>
      </c>
      <c r="C898" t="s">
        <v>2829</v>
      </c>
      <c r="D898" t="s">
        <v>2853</v>
      </c>
      <c r="E898" t="s">
        <v>2854</v>
      </c>
      <c r="F898" t="s">
        <v>2855</v>
      </c>
      <c r="G898">
        <v>6</v>
      </c>
      <c r="H898" t="str">
        <f t="shared" si="31"/>
        <v>ABV btwn 4 &amp; 8</v>
      </c>
      <c r="I898">
        <v>23</v>
      </c>
      <c r="J898">
        <v>29</v>
      </c>
      <c r="K898">
        <v>27</v>
      </c>
      <c r="L898">
        <v>42</v>
      </c>
      <c r="M898">
        <v>11</v>
      </c>
      <c r="N898">
        <v>38</v>
      </c>
      <c r="O898">
        <v>64</v>
      </c>
      <c r="P898">
        <v>20</v>
      </c>
      <c r="Q898">
        <v>6</v>
      </c>
      <c r="R898">
        <v>24</v>
      </c>
      <c r="S898">
        <v>73</v>
      </c>
      <c r="T898">
        <v>6</v>
      </c>
      <c r="U898">
        <v>107</v>
      </c>
      <c r="V898">
        <f t="shared" si="30"/>
        <v>418</v>
      </c>
      <c r="W898">
        <v>3.5909089999999999</v>
      </c>
      <c r="X898">
        <v>3.795455</v>
      </c>
      <c r="Y898">
        <v>3.7272729999999998</v>
      </c>
      <c r="Z898">
        <v>3.7613639999999999</v>
      </c>
      <c r="AB898">
        <v>3.829545</v>
      </c>
      <c r="AC898">
        <v>44</v>
      </c>
    </row>
    <row r="899" spans="1:29" x14ac:dyDescent="0.2">
      <c r="A899" t="s">
        <v>2856</v>
      </c>
      <c r="B899" t="s">
        <v>2668</v>
      </c>
      <c r="C899" t="s">
        <v>2829</v>
      </c>
      <c r="D899" t="s">
        <v>459</v>
      </c>
      <c r="E899" t="s">
        <v>2857</v>
      </c>
      <c r="F899" t="s">
        <v>40</v>
      </c>
      <c r="G899">
        <v>7.5</v>
      </c>
      <c r="H899" t="str">
        <f t="shared" si="31"/>
        <v>ABV btwn 4 &amp; 8</v>
      </c>
      <c r="I899">
        <v>23</v>
      </c>
      <c r="J899">
        <v>29</v>
      </c>
      <c r="K899">
        <v>25</v>
      </c>
      <c r="L899">
        <v>50</v>
      </c>
      <c r="M899">
        <v>19</v>
      </c>
      <c r="N899">
        <v>36</v>
      </c>
      <c r="O899">
        <v>66</v>
      </c>
      <c r="P899">
        <v>31</v>
      </c>
      <c r="Q899">
        <v>2</v>
      </c>
      <c r="R899">
        <v>38</v>
      </c>
      <c r="S899">
        <v>53</v>
      </c>
      <c r="T899">
        <v>3</v>
      </c>
      <c r="U899">
        <v>83</v>
      </c>
      <c r="V899">
        <f t="shared" ref="V899:V962" si="32">SUM(K899:U899)</f>
        <v>406</v>
      </c>
      <c r="W899">
        <v>3.7414770000000002</v>
      </c>
      <c r="X899">
        <v>3.9630679999999998</v>
      </c>
      <c r="Y899">
        <v>3.9744320000000002</v>
      </c>
      <c r="Z899">
        <v>3.9176139999999999</v>
      </c>
      <c r="AB899">
        <v>3.826705</v>
      </c>
      <c r="AC899">
        <v>176</v>
      </c>
    </row>
    <row r="900" spans="1:29" x14ac:dyDescent="0.2">
      <c r="A900" t="s">
        <v>2858</v>
      </c>
      <c r="B900" t="s">
        <v>2668</v>
      </c>
      <c r="C900" t="s">
        <v>2829</v>
      </c>
      <c r="D900" t="s">
        <v>2035</v>
      </c>
      <c r="E900" t="s">
        <v>2859</v>
      </c>
      <c r="F900" t="s">
        <v>40</v>
      </c>
      <c r="G900">
        <v>5</v>
      </c>
      <c r="H900" t="str">
        <f t="shared" si="31"/>
        <v>ABV btwn 4 &amp; 8</v>
      </c>
      <c r="I900">
        <v>23</v>
      </c>
      <c r="J900">
        <v>29</v>
      </c>
      <c r="K900">
        <v>33</v>
      </c>
      <c r="L900">
        <v>26</v>
      </c>
      <c r="M900">
        <v>9</v>
      </c>
      <c r="N900">
        <v>33</v>
      </c>
      <c r="O900">
        <v>18</v>
      </c>
      <c r="P900">
        <v>26</v>
      </c>
      <c r="Q900">
        <v>0</v>
      </c>
      <c r="R900">
        <v>20</v>
      </c>
      <c r="S900">
        <v>42</v>
      </c>
      <c r="T900">
        <v>8</v>
      </c>
      <c r="U900">
        <v>73</v>
      </c>
      <c r="V900">
        <f t="shared" si="32"/>
        <v>288</v>
      </c>
      <c r="W900">
        <v>3.1646339999999999</v>
      </c>
      <c r="X900">
        <v>3.3963410000000001</v>
      </c>
      <c r="Y900">
        <v>3.4024390000000002</v>
      </c>
      <c r="Z900">
        <v>3.4390239999999999</v>
      </c>
      <c r="AB900">
        <v>3.6036589999999999</v>
      </c>
      <c r="AC900">
        <v>82</v>
      </c>
    </row>
    <row r="901" spans="1:29" x14ac:dyDescent="0.2">
      <c r="A901" t="s">
        <v>2860</v>
      </c>
      <c r="B901" t="s">
        <v>2668</v>
      </c>
      <c r="C901" t="s">
        <v>2829</v>
      </c>
      <c r="D901" t="s">
        <v>1116</v>
      </c>
      <c r="E901" t="s">
        <v>2861</v>
      </c>
      <c r="F901" t="s">
        <v>2862</v>
      </c>
      <c r="G901">
        <v>5</v>
      </c>
      <c r="H901" t="str">
        <f t="shared" si="31"/>
        <v>ABV btwn 4 &amp; 8</v>
      </c>
      <c r="I901">
        <v>23</v>
      </c>
      <c r="J901">
        <v>29</v>
      </c>
      <c r="K901">
        <v>33</v>
      </c>
      <c r="L901">
        <v>43</v>
      </c>
      <c r="M901">
        <v>11</v>
      </c>
      <c r="N901">
        <v>53</v>
      </c>
      <c r="O901">
        <v>34</v>
      </c>
      <c r="P901">
        <v>13</v>
      </c>
      <c r="Q901">
        <v>4</v>
      </c>
      <c r="R901">
        <v>14</v>
      </c>
      <c r="S901">
        <v>96</v>
      </c>
      <c r="T901">
        <v>14</v>
      </c>
      <c r="U901">
        <v>109</v>
      </c>
      <c r="V901">
        <f t="shared" si="32"/>
        <v>424</v>
      </c>
      <c r="W901">
        <v>3.5493830000000002</v>
      </c>
      <c r="X901">
        <v>3.9074070000000001</v>
      </c>
      <c r="Y901">
        <v>3.7716050000000001</v>
      </c>
      <c r="Z901">
        <v>3.6728399999999999</v>
      </c>
      <c r="AB901">
        <v>4.0185190000000004</v>
      </c>
      <c r="AC901">
        <v>81</v>
      </c>
    </row>
    <row r="902" spans="1:29" x14ac:dyDescent="0.2">
      <c r="A902" t="s">
        <v>2863</v>
      </c>
      <c r="B902" t="s">
        <v>2668</v>
      </c>
      <c r="C902" t="s">
        <v>2829</v>
      </c>
      <c r="D902" t="s">
        <v>2836</v>
      </c>
      <c r="E902" t="s">
        <v>2864</v>
      </c>
      <c r="F902" t="s">
        <v>40</v>
      </c>
      <c r="G902">
        <v>5</v>
      </c>
      <c r="H902" t="str">
        <f t="shared" si="31"/>
        <v>ABV btwn 4 &amp; 8</v>
      </c>
      <c r="I902">
        <v>23</v>
      </c>
      <c r="J902">
        <v>29</v>
      </c>
      <c r="K902">
        <v>28</v>
      </c>
      <c r="L902">
        <v>25</v>
      </c>
      <c r="M902">
        <v>8</v>
      </c>
      <c r="N902">
        <v>34</v>
      </c>
      <c r="O902">
        <v>28</v>
      </c>
      <c r="P902">
        <v>15</v>
      </c>
      <c r="Q902">
        <v>1</v>
      </c>
      <c r="R902">
        <v>6</v>
      </c>
      <c r="S902">
        <v>50</v>
      </c>
      <c r="T902">
        <v>9</v>
      </c>
      <c r="U902">
        <v>73</v>
      </c>
      <c r="V902">
        <f t="shared" si="32"/>
        <v>277</v>
      </c>
      <c r="W902">
        <v>3.1428569999999998</v>
      </c>
      <c r="X902">
        <v>3.9285709999999998</v>
      </c>
      <c r="Y902">
        <v>3.4285709999999998</v>
      </c>
      <c r="Z902">
        <v>3.0714290000000002</v>
      </c>
      <c r="AB902">
        <v>3.285714</v>
      </c>
      <c r="AC902">
        <v>7</v>
      </c>
    </row>
    <row r="903" spans="1:29" x14ac:dyDescent="0.2">
      <c r="A903" t="s">
        <v>2865</v>
      </c>
      <c r="B903" t="s">
        <v>2668</v>
      </c>
      <c r="C903" t="s">
        <v>2829</v>
      </c>
      <c r="D903" t="s">
        <v>2866</v>
      </c>
      <c r="E903" t="s">
        <v>2867</v>
      </c>
      <c r="F903" t="s">
        <v>40</v>
      </c>
      <c r="G903">
        <v>4.8</v>
      </c>
      <c r="H903" t="str">
        <f t="shared" si="31"/>
        <v>ABV btwn 4 &amp; 8</v>
      </c>
      <c r="I903">
        <v>23</v>
      </c>
      <c r="J903">
        <v>29</v>
      </c>
      <c r="K903">
        <v>35</v>
      </c>
      <c r="L903">
        <v>41</v>
      </c>
      <c r="M903">
        <v>9</v>
      </c>
      <c r="N903">
        <v>43</v>
      </c>
      <c r="O903">
        <v>53</v>
      </c>
      <c r="P903">
        <v>24</v>
      </c>
      <c r="Q903">
        <v>5</v>
      </c>
      <c r="R903">
        <v>27</v>
      </c>
      <c r="S903">
        <v>90</v>
      </c>
      <c r="T903">
        <v>7</v>
      </c>
      <c r="U903">
        <v>121</v>
      </c>
      <c r="V903">
        <f t="shared" si="32"/>
        <v>455</v>
      </c>
      <c r="W903">
        <v>3.3679250000000001</v>
      </c>
      <c r="X903">
        <v>3.6415090000000001</v>
      </c>
      <c r="Y903">
        <v>3.424528</v>
      </c>
      <c r="Z903">
        <v>3.4528300000000001</v>
      </c>
      <c r="AB903">
        <v>3.6415090000000001</v>
      </c>
      <c r="AC903">
        <v>53</v>
      </c>
    </row>
    <row r="904" spans="1:29" x14ac:dyDescent="0.2">
      <c r="A904" t="s">
        <v>2868</v>
      </c>
      <c r="B904" t="s">
        <v>2668</v>
      </c>
      <c r="C904" t="s">
        <v>2829</v>
      </c>
      <c r="D904" t="s">
        <v>931</v>
      </c>
      <c r="E904" t="s">
        <v>2869</v>
      </c>
      <c r="F904" t="s">
        <v>2870</v>
      </c>
      <c r="G904">
        <v>5</v>
      </c>
      <c r="H904" t="str">
        <f t="shared" si="31"/>
        <v>ABV btwn 4 &amp; 8</v>
      </c>
      <c r="I904">
        <v>23</v>
      </c>
      <c r="J904">
        <v>29</v>
      </c>
      <c r="K904">
        <v>23</v>
      </c>
      <c r="L904">
        <v>31</v>
      </c>
      <c r="M904">
        <v>2</v>
      </c>
      <c r="N904">
        <v>40</v>
      </c>
      <c r="O904">
        <v>20</v>
      </c>
      <c r="P904">
        <v>9</v>
      </c>
      <c r="Q904">
        <v>3</v>
      </c>
      <c r="R904">
        <v>8</v>
      </c>
      <c r="S904">
        <v>53</v>
      </c>
      <c r="T904">
        <v>2</v>
      </c>
      <c r="U904">
        <v>79</v>
      </c>
      <c r="V904">
        <f t="shared" si="32"/>
        <v>270</v>
      </c>
      <c r="W904">
        <v>3.1931820000000002</v>
      </c>
      <c r="X904">
        <v>3.4659089999999999</v>
      </c>
      <c r="Y904">
        <v>3.3409089999999999</v>
      </c>
      <c r="Z904">
        <v>3.3068179999999998</v>
      </c>
      <c r="AB904">
        <v>3.454545</v>
      </c>
      <c r="AC904">
        <v>44</v>
      </c>
    </row>
    <row r="905" spans="1:29" x14ac:dyDescent="0.2">
      <c r="A905" t="s">
        <v>2871</v>
      </c>
      <c r="B905" t="s">
        <v>2668</v>
      </c>
      <c r="C905" t="s">
        <v>2829</v>
      </c>
      <c r="D905" t="s">
        <v>624</v>
      </c>
      <c r="E905" t="s">
        <v>2872</v>
      </c>
      <c r="F905" t="s">
        <v>2873</v>
      </c>
      <c r="G905">
        <v>5.4</v>
      </c>
      <c r="H905" t="str">
        <f t="shared" si="31"/>
        <v>ABV btwn 4 &amp; 8</v>
      </c>
      <c r="I905">
        <v>23</v>
      </c>
      <c r="J905">
        <v>29</v>
      </c>
      <c r="K905">
        <v>34</v>
      </c>
      <c r="L905">
        <v>43</v>
      </c>
      <c r="M905">
        <v>3</v>
      </c>
      <c r="N905">
        <v>54</v>
      </c>
      <c r="O905">
        <v>29</v>
      </c>
      <c r="P905">
        <v>14</v>
      </c>
      <c r="Q905">
        <v>2</v>
      </c>
      <c r="R905">
        <v>10</v>
      </c>
      <c r="S905">
        <v>76</v>
      </c>
      <c r="T905">
        <v>5</v>
      </c>
      <c r="U905">
        <v>85</v>
      </c>
      <c r="V905">
        <f t="shared" si="32"/>
        <v>355</v>
      </c>
      <c r="W905">
        <v>3.45</v>
      </c>
      <c r="X905">
        <v>3.7250000000000001</v>
      </c>
      <c r="Y905">
        <v>3.7250000000000001</v>
      </c>
      <c r="Z905">
        <v>3.6749999999999998</v>
      </c>
      <c r="AB905">
        <v>3.95</v>
      </c>
      <c r="AC905">
        <v>20</v>
      </c>
    </row>
    <row r="906" spans="1:29" x14ac:dyDescent="0.2">
      <c r="A906" t="s">
        <v>2874</v>
      </c>
      <c r="B906" t="s">
        <v>2668</v>
      </c>
      <c r="C906" t="s">
        <v>2829</v>
      </c>
      <c r="D906" t="s">
        <v>2875</v>
      </c>
      <c r="E906" t="s">
        <v>2876</v>
      </c>
      <c r="F906" t="s">
        <v>40</v>
      </c>
      <c r="G906">
        <v>5.0999999999999996</v>
      </c>
      <c r="H906" t="str">
        <f t="shared" si="31"/>
        <v>ABV btwn 4 &amp; 8</v>
      </c>
      <c r="I906">
        <v>23</v>
      </c>
      <c r="J906">
        <v>29</v>
      </c>
      <c r="K906">
        <v>20</v>
      </c>
      <c r="L906">
        <v>51</v>
      </c>
      <c r="M906">
        <v>9</v>
      </c>
      <c r="N906">
        <v>50</v>
      </c>
      <c r="O906">
        <v>45</v>
      </c>
      <c r="P906">
        <v>21</v>
      </c>
      <c r="Q906">
        <v>1</v>
      </c>
      <c r="R906">
        <v>24</v>
      </c>
      <c r="S906">
        <v>73</v>
      </c>
      <c r="T906">
        <v>6</v>
      </c>
      <c r="U906">
        <v>102</v>
      </c>
      <c r="V906">
        <f t="shared" si="32"/>
        <v>402</v>
      </c>
      <c r="W906">
        <v>3.3846150000000002</v>
      </c>
      <c r="X906">
        <v>3.7820510000000001</v>
      </c>
      <c r="Y906">
        <v>3.5769229999999999</v>
      </c>
      <c r="Z906">
        <v>3.461538</v>
      </c>
      <c r="AB906">
        <v>3.7051280000000002</v>
      </c>
      <c r="AC906">
        <v>39</v>
      </c>
    </row>
    <row r="907" spans="1:29" x14ac:dyDescent="0.2">
      <c r="A907" t="s">
        <v>2877</v>
      </c>
      <c r="B907" t="s">
        <v>2668</v>
      </c>
      <c r="C907" t="s">
        <v>2829</v>
      </c>
      <c r="D907" t="s">
        <v>1291</v>
      </c>
      <c r="E907" t="s">
        <v>2878</v>
      </c>
      <c r="F907" t="s">
        <v>40</v>
      </c>
      <c r="G907">
        <v>5.8</v>
      </c>
      <c r="H907" t="str">
        <f t="shared" si="31"/>
        <v>ABV btwn 4 &amp; 8</v>
      </c>
      <c r="I907">
        <v>23</v>
      </c>
      <c r="J907">
        <v>29</v>
      </c>
      <c r="K907">
        <v>24</v>
      </c>
      <c r="L907">
        <v>35</v>
      </c>
      <c r="M907">
        <v>6</v>
      </c>
      <c r="N907">
        <v>32</v>
      </c>
      <c r="O907">
        <v>51</v>
      </c>
      <c r="P907">
        <v>17</v>
      </c>
      <c r="Q907">
        <v>2</v>
      </c>
      <c r="R907">
        <v>20</v>
      </c>
      <c r="S907">
        <v>46</v>
      </c>
      <c r="T907">
        <v>7</v>
      </c>
      <c r="U907">
        <v>78</v>
      </c>
      <c r="V907">
        <f t="shared" si="32"/>
        <v>318</v>
      </c>
      <c r="W907">
        <v>3.4210530000000001</v>
      </c>
      <c r="X907">
        <v>3.6315789999999999</v>
      </c>
      <c r="Y907">
        <v>3.5789469999999999</v>
      </c>
      <c r="Z907">
        <v>3.6052629999999999</v>
      </c>
      <c r="AB907">
        <v>3.8157890000000001</v>
      </c>
      <c r="AC907">
        <v>19</v>
      </c>
    </row>
    <row r="908" spans="1:29" x14ac:dyDescent="0.2">
      <c r="A908" t="s">
        <v>2879</v>
      </c>
      <c r="B908" t="s">
        <v>2668</v>
      </c>
      <c r="C908" t="s">
        <v>2829</v>
      </c>
      <c r="D908" t="s">
        <v>2880</v>
      </c>
      <c r="E908" t="s">
        <v>2881</v>
      </c>
      <c r="F908" t="s">
        <v>2882</v>
      </c>
      <c r="G908">
        <v>5.3</v>
      </c>
      <c r="H908" t="str">
        <f t="shared" si="31"/>
        <v>ABV btwn 4 &amp; 8</v>
      </c>
      <c r="I908">
        <v>23</v>
      </c>
      <c r="J908">
        <v>29</v>
      </c>
      <c r="K908">
        <v>22</v>
      </c>
      <c r="L908">
        <v>32</v>
      </c>
      <c r="M908">
        <v>7</v>
      </c>
      <c r="N908">
        <v>53</v>
      </c>
      <c r="O908">
        <v>39</v>
      </c>
      <c r="P908">
        <v>23</v>
      </c>
      <c r="Q908">
        <v>3</v>
      </c>
      <c r="R908">
        <v>16</v>
      </c>
      <c r="S908">
        <v>66</v>
      </c>
      <c r="T908">
        <v>11</v>
      </c>
      <c r="U908">
        <v>59</v>
      </c>
      <c r="V908">
        <f t="shared" si="32"/>
        <v>331</v>
      </c>
      <c r="W908">
        <v>3.4117649999999999</v>
      </c>
      <c r="X908">
        <v>3.2058819999999999</v>
      </c>
      <c r="Y908">
        <v>3.6176469999999998</v>
      </c>
      <c r="Z908">
        <v>3.7941180000000001</v>
      </c>
      <c r="AB908">
        <v>3.8529409999999999</v>
      </c>
      <c r="AC908">
        <v>17</v>
      </c>
    </row>
    <row r="909" spans="1:29" x14ac:dyDescent="0.2">
      <c r="A909" t="s">
        <v>2883</v>
      </c>
      <c r="B909" t="s">
        <v>2668</v>
      </c>
      <c r="C909" t="s">
        <v>2829</v>
      </c>
      <c r="D909" t="s">
        <v>2884</v>
      </c>
      <c r="E909" t="s">
        <v>2885</v>
      </c>
      <c r="F909" t="s">
        <v>40</v>
      </c>
      <c r="G909">
        <v>5.3</v>
      </c>
      <c r="H909" t="str">
        <f t="shared" si="31"/>
        <v>ABV btwn 4 &amp; 8</v>
      </c>
      <c r="I909">
        <v>23</v>
      </c>
      <c r="J909">
        <v>29</v>
      </c>
      <c r="K909">
        <v>14</v>
      </c>
      <c r="L909">
        <v>31</v>
      </c>
      <c r="M909">
        <v>3</v>
      </c>
      <c r="N909">
        <v>28</v>
      </c>
      <c r="O909">
        <v>23</v>
      </c>
      <c r="P909">
        <v>14</v>
      </c>
      <c r="Q909">
        <v>0</v>
      </c>
      <c r="R909">
        <v>15</v>
      </c>
      <c r="S909">
        <v>47</v>
      </c>
      <c r="T909">
        <v>1</v>
      </c>
      <c r="U909">
        <v>55</v>
      </c>
      <c r="V909">
        <f t="shared" si="32"/>
        <v>231</v>
      </c>
      <c r="W909">
        <v>2.8333330000000001</v>
      </c>
      <c r="X909">
        <v>3</v>
      </c>
      <c r="Y909">
        <v>2.8333330000000001</v>
      </c>
      <c r="Z909">
        <v>3.1666669999999999</v>
      </c>
      <c r="AB909">
        <v>3.3333330000000001</v>
      </c>
      <c r="AC909">
        <v>3</v>
      </c>
    </row>
    <row r="910" spans="1:29" hidden="1" x14ac:dyDescent="0.2">
      <c r="A910" t="s">
        <v>2886</v>
      </c>
      <c r="B910" t="s">
        <v>2668</v>
      </c>
      <c r="C910" t="s">
        <v>2829</v>
      </c>
      <c r="D910" t="s">
        <v>2887</v>
      </c>
      <c r="E910" t="s">
        <v>2888</v>
      </c>
      <c r="F910" t="s">
        <v>40</v>
      </c>
      <c r="G910">
        <v>5.3</v>
      </c>
      <c r="H910" t="str">
        <f t="shared" si="31"/>
        <v>ABV btwn 4 &amp; 8</v>
      </c>
      <c r="I910">
        <v>23</v>
      </c>
      <c r="J910">
        <v>29</v>
      </c>
      <c r="K910">
        <v>6</v>
      </c>
      <c r="L910">
        <v>15</v>
      </c>
      <c r="M910">
        <v>6</v>
      </c>
      <c r="N910">
        <v>26</v>
      </c>
      <c r="O910">
        <v>12</v>
      </c>
      <c r="P910">
        <v>10</v>
      </c>
      <c r="Q910">
        <v>0</v>
      </c>
      <c r="R910">
        <v>6</v>
      </c>
      <c r="S910">
        <v>33</v>
      </c>
      <c r="T910">
        <v>3</v>
      </c>
      <c r="U910">
        <v>25</v>
      </c>
      <c r="V910">
        <f t="shared" si="32"/>
        <v>142</v>
      </c>
      <c r="W910">
        <v>2.5</v>
      </c>
      <c r="X910">
        <v>3</v>
      </c>
      <c r="Y910">
        <v>2.8636360000000001</v>
      </c>
      <c r="Z910">
        <v>2.6363639999999999</v>
      </c>
      <c r="AB910">
        <v>2.7272729999999998</v>
      </c>
      <c r="AC910">
        <v>11</v>
      </c>
    </row>
    <row r="911" spans="1:29" x14ac:dyDescent="0.2">
      <c r="A911" t="s">
        <v>2889</v>
      </c>
      <c r="B911" t="s">
        <v>2668</v>
      </c>
      <c r="C911" t="s">
        <v>2829</v>
      </c>
      <c r="D911" t="s">
        <v>2890</v>
      </c>
      <c r="E911" t="s">
        <v>2891</v>
      </c>
      <c r="F911" t="s">
        <v>2892</v>
      </c>
      <c r="G911">
        <v>5.8</v>
      </c>
      <c r="H911" t="str">
        <f t="shared" si="31"/>
        <v>ABV btwn 4 &amp; 8</v>
      </c>
      <c r="I911">
        <v>23</v>
      </c>
      <c r="J911">
        <v>29</v>
      </c>
      <c r="K911">
        <v>15</v>
      </c>
      <c r="L911">
        <v>15</v>
      </c>
      <c r="M911">
        <v>1</v>
      </c>
      <c r="N911">
        <v>26</v>
      </c>
      <c r="O911">
        <v>19</v>
      </c>
      <c r="P911">
        <v>15</v>
      </c>
      <c r="Q911">
        <v>0</v>
      </c>
      <c r="R911">
        <v>14</v>
      </c>
      <c r="S911">
        <v>31</v>
      </c>
      <c r="T911">
        <v>11</v>
      </c>
      <c r="U911">
        <v>27</v>
      </c>
      <c r="V911">
        <f t="shared" si="32"/>
        <v>174</v>
      </c>
      <c r="W911">
        <v>3.6111110000000002</v>
      </c>
      <c r="X911">
        <v>3.6666669999999999</v>
      </c>
      <c r="Y911">
        <v>3.8333330000000001</v>
      </c>
      <c r="Z911">
        <v>3.7222219999999999</v>
      </c>
      <c r="AB911">
        <v>3.6666669999999999</v>
      </c>
      <c r="AC911">
        <v>9</v>
      </c>
    </row>
    <row r="912" spans="1:29" x14ac:dyDescent="0.2">
      <c r="A912" t="s">
        <v>2893</v>
      </c>
      <c r="B912" t="s">
        <v>2668</v>
      </c>
      <c r="C912" t="s">
        <v>2829</v>
      </c>
      <c r="D912" t="s">
        <v>2894</v>
      </c>
      <c r="E912" t="s">
        <v>2895</v>
      </c>
      <c r="F912" t="s">
        <v>40</v>
      </c>
      <c r="G912">
        <v>5.6</v>
      </c>
      <c r="H912" t="str">
        <f t="shared" si="31"/>
        <v>ABV btwn 4 &amp; 8</v>
      </c>
      <c r="I912">
        <v>23</v>
      </c>
      <c r="J912">
        <v>29</v>
      </c>
      <c r="K912">
        <v>23</v>
      </c>
      <c r="L912">
        <v>41</v>
      </c>
      <c r="M912">
        <v>10</v>
      </c>
      <c r="N912">
        <v>38</v>
      </c>
      <c r="O912">
        <v>38</v>
      </c>
      <c r="P912">
        <v>13</v>
      </c>
      <c r="Q912">
        <v>0</v>
      </c>
      <c r="R912">
        <v>12</v>
      </c>
      <c r="S912">
        <v>53</v>
      </c>
      <c r="T912">
        <v>5</v>
      </c>
      <c r="U912">
        <v>59</v>
      </c>
      <c r="V912">
        <f t="shared" si="32"/>
        <v>292</v>
      </c>
      <c r="W912">
        <v>3.285714</v>
      </c>
      <c r="X912">
        <v>3.5</v>
      </c>
      <c r="Y912">
        <v>3.464286</v>
      </c>
      <c r="Z912">
        <v>3.3571430000000002</v>
      </c>
      <c r="AB912">
        <v>3.5</v>
      </c>
      <c r="AC912">
        <v>14</v>
      </c>
    </row>
    <row r="913" spans="1:29" x14ac:dyDescent="0.2">
      <c r="A913" t="s">
        <v>2896</v>
      </c>
      <c r="B913" t="s">
        <v>2668</v>
      </c>
      <c r="C913" t="s">
        <v>2829</v>
      </c>
      <c r="D913" t="s">
        <v>871</v>
      </c>
      <c r="E913" t="s">
        <v>2897</v>
      </c>
      <c r="F913" t="s">
        <v>40</v>
      </c>
      <c r="G913">
        <v>5.4</v>
      </c>
      <c r="H913" t="str">
        <f t="shared" si="31"/>
        <v>ABV btwn 4 &amp; 8</v>
      </c>
      <c r="I913">
        <v>23</v>
      </c>
      <c r="J913">
        <v>29</v>
      </c>
      <c r="K913">
        <v>13</v>
      </c>
      <c r="L913">
        <v>32</v>
      </c>
      <c r="M913">
        <v>3</v>
      </c>
      <c r="N913">
        <v>25</v>
      </c>
      <c r="O913">
        <v>20</v>
      </c>
      <c r="P913">
        <v>7</v>
      </c>
      <c r="Q913">
        <v>1</v>
      </c>
      <c r="R913">
        <v>3</v>
      </c>
      <c r="S913">
        <v>43</v>
      </c>
      <c r="T913">
        <v>6</v>
      </c>
      <c r="U913">
        <v>42</v>
      </c>
      <c r="V913">
        <f t="shared" si="32"/>
        <v>195</v>
      </c>
      <c r="W913">
        <v>3.25</v>
      </c>
      <c r="X913">
        <v>3.45</v>
      </c>
      <c r="Y913">
        <v>3.15</v>
      </c>
      <c r="Z913">
        <v>3.45</v>
      </c>
      <c r="AB913">
        <v>3.5</v>
      </c>
      <c r="AC913">
        <v>10</v>
      </c>
    </row>
    <row r="914" spans="1:29" x14ac:dyDescent="0.2">
      <c r="A914" t="s">
        <v>2898</v>
      </c>
      <c r="B914" t="s">
        <v>2668</v>
      </c>
      <c r="C914" t="s">
        <v>2829</v>
      </c>
      <c r="D914" t="s">
        <v>2029</v>
      </c>
      <c r="E914" t="s">
        <v>2899</v>
      </c>
      <c r="F914" t="s">
        <v>40</v>
      </c>
      <c r="G914">
        <v>5</v>
      </c>
      <c r="H914" t="str">
        <f t="shared" si="31"/>
        <v>ABV btwn 4 &amp; 8</v>
      </c>
      <c r="I914">
        <v>23</v>
      </c>
      <c r="J914">
        <v>29</v>
      </c>
      <c r="K914">
        <v>33</v>
      </c>
      <c r="L914">
        <v>37</v>
      </c>
      <c r="M914">
        <v>11</v>
      </c>
      <c r="N914">
        <v>61</v>
      </c>
      <c r="O914">
        <v>41</v>
      </c>
      <c r="P914">
        <v>52</v>
      </c>
      <c r="Q914">
        <v>5</v>
      </c>
      <c r="R914">
        <v>52</v>
      </c>
      <c r="S914">
        <v>79</v>
      </c>
      <c r="T914">
        <v>9</v>
      </c>
      <c r="U914">
        <v>79</v>
      </c>
      <c r="V914">
        <f t="shared" si="32"/>
        <v>459</v>
      </c>
      <c r="W914">
        <v>4.0555560000000002</v>
      </c>
      <c r="X914">
        <v>4.1388889999999998</v>
      </c>
      <c r="Y914">
        <v>4.1666670000000003</v>
      </c>
      <c r="Z914">
        <v>4.2222220000000004</v>
      </c>
      <c r="AB914">
        <v>4.3333329999999997</v>
      </c>
      <c r="AC914">
        <v>18</v>
      </c>
    </row>
    <row r="915" spans="1:29" hidden="1" x14ac:dyDescent="0.2">
      <c r="A915" t="s">
        <v>2900</v>
      </c>
      <c r="B915" t="s">
        <v>2668</v>
      </c>
      <c r="C915" t="s">
        <v>2829</v>
      </c>
      <c r="D915" t="s">
        <v>2848</v>
      </c>
      <c r="E915" t="s">
        <v>2901</v>
      </c>
      <c r="F915" t="s">
        <v>40</v>
      </c>
      <c r="G915">
        <v>5.3</v>
      </c>
      <c r="H915" t="str">
        <f t="shared" si="31"/>
        <v>ABV btwn 4 &amp; 8</v>
      </c>
      <c r="I915">
        <v>23</v>
      </c>
      <c r="J915">
        <v>29</v>
      </c>
      <c r="K915">
        <v>14</v>
      </c>
      <c r="L915">
        <v>35</v>
      </c>
      <c r="M915">
        <v>1</v>
      </c>
      <c r="N915">
        <v>25</v>
      </c>
      <c r="O915">
        <v>29</v>
      </c>
      <c r="P915">
        <v>24</v>
      </c>
      <c r="Q915">
        <v>0</v>
      </c>
      <c r="R915">
        <v>17</v>
      </c>
      <c r="S915">
        <v>39</v>
      </c>
      <c r="T915">
        <v>10</v>
      </c>
      <c r="U915">
        <v>56</v>
      </c>
      <c r="V915">
        <f t="shared" si="32"/>
        <v>250</v>
      </c>
      <c r="W915">
        <v>2.625</v>
      </c>
      <c r="X915">
        <v>2.9166669999999999</v>
      </c>
      <c r="Y915">
        <v>2.9166669999999999</v>
      </c>
      <c r="Z915">
        <v>2.8333330000000001</v>
      </c>
      <c r="AB915">
        <v>2.9166669999999999</v>
      </c>
      <c r="AC915">
        <v>12</v>
      </c>
    </row>
    <row r="916" spans="1:29" hidden="1" x14ac:dyDescent="0.2">
      <c r="A916" t="s">
        <v>2902</v>
      </c>
      <c r="B916" t="s">
        <v>2668</v>
      </c>
      <c r="C916" t="s">
        <v>2829</v>
      </c>
      <c r="D916" t="s">
        <v>2887</v>
      </c>
      <c r="E916" t="s">
        <v>2903</v>
      </c>
      <c r="F916" t="s">
        <v>40</v>
      </c>
      <c r="G916">
        <v>5.3</v>
      </c>
      <c r="H916" t="str">
        <f t="shared" si="31"/>
        <v>ABV btwn 4 &amp; 8</v>
      </c>
      <c r="I916">
        <v>23</v>
      </c>
      <c r="J916">
        <v>29</v>
      </c>
      <c r="K916">
        <v>5</v>
      </c>
      <c r="L916">
        <v>21</v>
      </c>
      <c r="M916">
        <v>8</v>
      </c>
      <c r="N916">
        <v>22</v>
      </c>
      <c r="O916">
        <v>16</v>
      </c>
      <c r="P916">
        <v>10</v>
      </c>
      <c r="Q916">
        <v>0</v>
      </c>
      <c r="R916">
        <v>6</v>
      </c>
      <c r="S916">
        <v>25</v>
      </c>
      <c r="T916">
        <v>0</v>
      </c>
      <c r="U916">
        <v>23</v>
      </c>
      <c r="V916">
        <f t="shared" si="32"/>
        <v>136</v>
      </c>
      <c r="W916">
        <v>2.3125</v>
      </c>
      <c r="X916">
        <v>2.9375</v>
      </c>
      <c r="Y916">
        <v>2.53125</v>
      </c>
      <c r="Z916">
        <v>2.46875</v>
      </c>
      <c r="AB916">
        <v>2.53125</v>
      </c>
      <c r="AC916">
        <v>16</v>
      </c>
    </row>
    <row r="917" spans="1:29" x14ac:dyDescent="0.2">
      <c r="A917" t="s">
        <v>2904</v>
      </c>
      <c r="B917" t="s">
        <v>2668</v>
      </c>
      <c r="C917" t="s">
        <v>2829</v>
      </c>
      <c r="D917" t="s">
        <v>2905</v>
      </c>
      <c r="E917" t="s">
        <v>2906</v>
      </c>
      <c r="F917" t="s">
        <v>40</v>
      </c>
      <c r="G917">
        <v>4.8</v>
      </c>
      <c r="H917" t="str">
        <f t="shared" si="31"/>
        <v>ABV btwn 4 &amp; 8</v>
      </c>
      <c r="I917">
        <v>23</v>
      </c>
      <c r="J917">
        <v>29</v>
      </c>
      <c r="K917">
        <v>26</v>
      </c>
      <c r="L917">
        <v>31</v>
      </c>
      <c r="M917">
        <v>3</v>
      </c>
      <c r="N917">
        <v>28</v>
      </c>
      <c r="O917">
        <v>21</v>
      </c>
      <c r="P917">
        <v>4</v>
      </c>
      <c r="Q917">
        <v>3</v>
      </c>
      <c r="R917">
        <v>6</v>
      </c>
      <c r="S917">
        <v>32</v>
      </c>
      <c r="T917">
        <v>5</v>
      </c>
      <c r="U917">
        <v>46</v>
      </c>
      <c r="V917">
        <f t="shared" si="32"/>
        <v>205</v>
      </c>
      <c r="W917">
        <v>2.9354840000000002</v>
      </c>
      <c r="X917">
        <v>3.2903229999999999</v>
      </c>
      <c r="Y917">
        <v>3.1935479999999998</v>
      </c>
      <c r="Z917">
        <v>3</v>
      </c>
      <c r="AB917">
        <v>3.3548390000000001</v>
      </c>
      <c r="AC917">
        <v>31</v>
      </c>
    </row>
    <row r="918" spans="1:29" x14ac:dyDescent="0.2">
      <c r="A918" t="s">
        <v>2668</v>
      </c>
      <c r="B918" t="s">
        <v>2668</v>
      </c>
      <c r="C918" t="s">
        <v>2829</v>
      </c>
      <c r="D918" t="s">
        <v>2907</v>
      </c>
      <c r="E918" t="s">
        <v>2908</v>
      </c>
      <c r="F918" t="s">
        <v>2909</v>
      </c>
      <c r="G918">
        <v>5.5</v>
      </c>
      <c r="H918" t="str">
        <f t="shared" si="31"/>
        <v>ABV btwn 4 &amp; 8</v>
      </c>
      <c r="I918">
        <v>23</v>
      </c>
      <c r="J918">
        <v>29</v>
      </c>
      <c r="K918">
        <v>23</v>
      </c>
      <c r="L918">
        <v>25</v>
      </c>
      <c r="M918">
        <v>0</v>
      </c>
      <c r="N918">
        <v>36</v>
      </c>
      <c r="O918">
        <v>29</v>
      </c>
      <c r="P918">
        <v>21</v>
      </c>
      <c r="Q918">
        <v>2</v>
      </c>
      <c r="R918">
        <v>15</v>
      </c>
      <c r="S918">
        <v>62</v>
      </c>
      <c r="T918">
        <v>0</v>
      </c>
      <c r="U918">
        <v>72</v>
      </c>
      <c r="V918">
        <f t="shared" si="32"/>
        <v>285</v>
      </c>
      <c r="W918">
        <v>3.75</v>
      </c>
      <c r="X918">
        <v>3.75</v>
      </c>
      <c r="Y918">
        <v>3.75</v>
      </c>
      <c r="Z918">
        <v>3.625</v>
      </c>
      <c r="AB918">
        <v>3.75</v>
      </c>
      <c r="AC918">
        <v>4</v>
      </c>
    </row>
    <row r="919" spans="1:29" x14ac:dyDescent="0.2">
      <c r="A919" t="s">
        <v>2910</v>
      </c>
      <c r="B919" t="s">
        <v>2668</v>
      </c>
      <c r="C919" t="s">
        <v>2829</v>
      </c>
      <c r="D919" t="s">
        <v>2836</v>
      </c>
      <c r="E919" t="s">
        <v>2911</v>
      </c>
      <c r="F919" t="s">
        <v>40</v>
      </c>
      <c r="G919">
        <v>5</v>
      </c>
      <c r="H919" t="str">
        <f t="shared" si="31"/>
        <v>ABV btwn 4 &amp; 8</v>
      </c>
      <c r="I919">
        <v>23</v>
      </c>
      <c r="J919">
        <v>29</v>
      </c>
      <c r="K919">
        <v>26</v>
      </c>
      <c r="L919">
        <v>40</v>
      </c>
      <c r="M919">
        <v>10</v>
      </c>
      <c r="N919">
        <v>46</v>
      </c>
      <c r="O919">
        <v>20</v>
      </c>
      <c r="P919">
        <v>5</v>
      </c>
      <c r="Q919">
        <v>1</v>
      </c>
      <c r="R919">
        <v>4</v>
      </c>
      <c r="S919">
        <v>66</v>
      </c>
      <c r="T919">
        <v>4</v>
      </c>
      <c r="U919">
        <v>52</v>
      </c>
      <c r="V919">
        <f t="shared" si="32"/>
        <v>274</v>
      </c>
      <c r="W919">
        <v>3.1481479999999999</v>
      </c>
      <c r="X919">
        <v>3.481481</v>
      </c>
      <c r="Y919">
        <v>3.1851850000000002</v>
      </c>
      <c r="Z919">
        <v>3.1851850000000002</v>
      </c>
      <c r="AB919">
        <v>3.3518520000000001</v>
      </c>
      <c r="AC919">
        <v>27</v>
      </c>
    </row>
    <row r="920" spans="1:29" x14ac:dyDescent="0.2">
      <c r="A920" t="s">
        <v>2912</v>
      </c>
      <c r="B920" t="s">
        <v>2668</v>
      </c>
      <c r="C920" t="s">
        <v>2829</v>
      </c>
      <c r="D920" t="s">
        <v>908</v>
      </c>
      <c r="E920" t="s">
        <v>2913</v>
      </c>
      <c r="F920" t="s">
        <v>40</v>
      </c>
      <c r="G920">
        <v>5.2</v>
      </c>
      <c r="H920" t="str">
        <f t="shared" si="31"/>
        <v>ABV btwn 4 &amp; 8</v>
      </c>
      <c r="I920">
        <v>23</v>
      </c>
      <c r="J920">
        <v>29</v>
      </c>
      <c r="K920">
        <v>8</v>
      </c>
      <c r="L920">
        <v>23</v>
      </c>
      <c r="M920">
        <v>2</v>
      </c>
      <c r="N920">
        <v>19</v>
      </c>
      <c r="O920">
        <v>17</v>
      </c>
      <c r="P920">
        <v>8</v>
      </c>
      <c r="Q920">
        <v>0</v>
      </c>
      <c r="R920">
        <v>9</v>
      </c>
      <c r="S920">
        <v>30</v>
      </c>
      <c r="T920">
        <v>2</v>
      </c>
      <c r="U920">
        <v>54</v>
      </c>
      <c r="V920">
        <f t="shared" si="32"/>
        <v>172</v>
      </c>
      <c r="W920">
        <v>2.75</v>
      </c>
      <c r="X920">
        <v>3</v>
      </c>
      <c r="Y920">
        <v>3</v>
      </c>
      <c r="Z920">
        <v>3</v>
      </c>
      <c r="AB920">
        <v>3</v>
      </c>
      <c r="AC920">
        <v>2</v>
      </c>
    </row>
    <row r="921" spans="1:29" x14ac:dyDescent="0.2">
      <c r="A921" t="s">
        <v>2914</v>
      </c>
      <c r="B921" t="s">
        <v>2668</v>
      </c>
      <c r="C921" t="s">
        <v>2829</v>
      </c>
      <c r="D921" t="s">
        <v>2915</v>
      </c>
      <c r="E921" t="s">
        <v>2916</v>
      </c>
      <c r="F921" t="s">
        <v>40</v>
      </c>
      <c r="G921">
        <v>6</v>
      </c>
      <c r="H921" t="str">
        <f t="shared" si="31"/>
        <v>ABV btwn 4 &amp; 8</v>
      </c>
      <c r="I921">
        <v>23</v>
      </c>
      <c r="J921">
        <v>29</v>
      </c>
      <c r="K921">
        <v>15</v>
      </c>
      <c r="L921">
        <v>29</v>
      </c>
      <c r="M921">
        <v>2</v>
      </c>
      <c r="N921">
        <v>20</v>
      </c>
      <c r="O921">
        <v>35</v>
      </c>
      <c r="P921">
        <v>12</v>
      </c>
      <c r="Q921">
        <v>0</v>
      </c>
      <c r="R921">
        <v>14</v>
      </c>
      <c r="S921">
        <v>25</v>
      </c>
      <c r="T921">
        <v>7</v>
      </c>
      <c r="U921">
        <v>53</v>
      </c>
      <c r="V921">
        <f t="shared" si="32"/>
        <v>212</v>
      </c>
      <c r="W921">
        <v>3.25</v>
      </c>
      <c r="X921">
        <v>3.625</v>
      </c>
      <c r="Y921">
        <v>3.5</v>
      </c>
      <c r="Z921">
        <v>3</v>
      </c>
      <c r="AB921">
        <v>3.375</v>
      </c>
      <c r="AC921">
        <v>4</v>
      </c>
    </row>
    <row r="922" spans="1:29" x14ac:dyDescent="0.2">
      <c r="A922" t="s">
        <v>2917</v>
      </c>
      <c r="B922" t="s">
        <v>2668</v>
      </c>
      <c r="C922" t="s">
        <v>2829</v>
      </c>
      <c r="D922" t="s">
        <v>2918</v>
      </c>
      <c r="E922" t="s">
        <v>2919</v>
      </c>
      <c r="F922" t="s">
        <v>40</v>
      </c>
      <c r="G922">
        <v>5.3</v>
      </c>
      <c r="H922" t="str">
        <f t="shared" si="31"/>
        <v>ABV btwn 4 &amp; 8</v>
      </c>
      <c r="I922">
        <v>23</v>
      </c>
      <c r="J922">
        <v>29</v>
      </c>
      <c r="K922">
        <v>19</v>
      </c>
      <c r="L922">
        <v>16</v>
      </c>
      <c r="M922">
        <v>2</v>
      </c>
      <c r="N922">
        <v>15</v>
      </c>
      <c r="O922">
        <v>14</v>
      </c>
      <c r="P922">
        <v>13</v>
      </c>
      <c r="Q922">
        <v>0</v>
      </c>
      <c r="R922">
        <v>11</v>
      </c>
      <c r="S922">
        <v>25</v>
      </c>
      <c r="T922">
        <v>8</v>
      </c>
      <c r="U922">
        <v>37</v>
      </c>
      <c r="V922">
        <f t="shared" si="32"/>
        <v>160</v>
      </c>
      <c r="W922">
        <v>3.5</v>
      </c>
      <c r="X922">
        <v>3.7</v>
      </c>
      <c r="Y922">
        <v>3.8</v>
      </c>
      <c r="Z922">
        <v>3.7</v>
      </c>
      <c r="AB922">
        <v>3.8</v>
      </c>
      <c r="AC922">
        <v>5</v>
      </c>
    </row>
    <row r="923" spans="1:29" x14ac:dyDescent="0.2">
      <c r="A923" t="s">
        <v>2920</v>
      </c>
      <c r="B923" t="s">
        <v>2668</v>
      </c>
      <c r="C923" t="s">
        <v>2829</v>
      </c>
      <c r="D923" t="s">
        <v>2921</v>
      </c>
      <c r="E923" t="s">
        <v>2922</v>
      </c>
      <c r="F923" t="s">
        <v>2923</v>
      </c>
      <c r="G923">
        <v>5.6</v>
      </c>
      <c r="H923" t="str">
        <f t="shared" si="31"/>
        <v>ABV btwn 4 &amp; 8</v>
      </c>
      <c r="I923">
        <v>23</v>
      </c>
      <c r="J923">
        <v>29</v>
      </c>
      <c r="K923">
        <v>27</v>
      </c>
      <c r="L923">
        <v>22</v>
      </c>
      <c r="M923">
        <v>3</v>
      </c>
      <c r="N923">
        <v>34</v>
      </c>
      <c r="O923">
        <v>25</v>
      </c>
      <c r="P923">
        <v>5</v>
      </c>
      <c r="Q923">
        <v>3</v>
      </c>
      <c r="R923">
        <v>8</v>
      </c>
      <c r="S923">
        <v>62</v>
      </c>
      <c r="T923">
        <v>7</v>
      </c>
      <c r="U923">
        <v>46</v>
      </c>
      <c r="V923">
        <f t="shared" si="32"/>
        <v>242</v>
      </c>
      <c r="W923">
        <v>4</v>
      </c>
      <c r="X923">
        <v>4.1666670000000003</v>
      </c>
      <c r="Y923">
        <v>4.1666670000000003</v>
      </c>
      <c r="Z923">
        <v>4</v>
      </c>
      <c r="AB923">
        <v>4.3333329999999997</v>
      </c>
      <c r="AC923">
        <v>3</v>
      </c>
    </row>
    <row r="924" spans="1:29" x14ac:dyDescent="0.2">
      <c r="A924">
        <v>1554</v>
      </c>
      <c r="B924" t="s">
        <v>2668</v>
      </c>
      <c r="C924" t="s">
        <v>2924</v>
      </c>
      <c r="D924" t="s">
        <v>1695</v>
      </c>
      <c r="E924" t="s">
        <v>2925</v>
      </c>
      <c r="F924" t="s">
        <v>2926</v>
      </c>
      <c r="G924">
        <v>6</v>
      </c>
      <c r="H924" t="str">
        <f t="shared" si="31"/>
        <v>ABV btwn 4 &amp; 8</v>
      </c>
      <c r="I924">
        <v>15</v>
      </c>
      <c r="J924">
        <v>40</v>
      </c>
      <c r="K924">
        <v>11</v>
      </c>
      <c r="L924">
        <v>55</v>
      </c>
      <c r="M924">
        <v>7</v>
      </c>
      <c r="N924">
        <v>27</v>
      </c>
      <c r="O924">
        <v>54</v>
      </c>
      <c r="P924">
        <v>7</v>
      </c>
      <c r="Q924">
        <v>0</v>
      </c>
      <c r="R924">
        <v>4</v>
      </c>
      <c r="S924">
        <v>14</v>
      </c>
      <c r="T924">
        <v>15</v>
      </c>
      <c r="U924">
        <v>85</v>
      </c>
      <c r="V924">
        <f t="shared" si="32"/>
        <v>279</v>
      </c>
      <c r="W924">
        <v>3.7269199999999998</v>
      </c>
      <c r="X924">
        <v>3.9607420000000002</v>
      </c>
      <c r="Y924">
        <v>3.7985329999999999</v>
      </c>
      <c r="Z924">
        <v>3.9137189999999999</v>
      </c>
      <c r="AB924">
        <v>3.9585849999999998</v>
      </c>
      <c r="AC924">
        <v>1159</v>
      </c>
    </row>
    <row r="925" spans="1:29" hidden="1" x14ac:dyDescent="0.2">
      <c r="A925" t="s">
        <v>2927</v>
      </c>
      <c r="B925" t="s">
        <v>2668</v>
      </c>
      <c r="C925" t="s">
        <v>2924</v>
      </c>
      <c r="D925" t="s">
        <v>2928</v>
      </c>
      <c r="E925" t="s">
        <v>2929</v>
      </c>
      <c r="F925" t="s">
        <v>40</v>
      </c>
      <c r="G925">
        <v>4.5</v>
      </c>
      <c r="H925" t="str">
        <f t="shared" ref="H925:H988" si="33">IF(G925&lt;4, "ABV&lt;4", IF(G925&lt;8, "ABV btwn 4 &amp; 8", IF(G925&lt;12, "ABV btwn 8 &amp;12", IF(G925&lt;16, "ABV btwn 12 &amp; 16", "ABV&gt;16"))))</f>
        <v>ABV btwn 4 &amp; 8</v>
      </c>
      <c r="I925">
        <v>15</v>
      </c>
      <c r="J925">
        <v>40</v>
      </c>
      <c r="K925">
        <v>6</v>
      </c>
      <c r="L925">
        <v>20</v>
      </c>
      <c r="M925">
        <v>4</v>
      </c>
      <c r="N925">
        <v>14</v>
      </c>
      <c r="O925">
        <v>14</v>
      </c>
      <c r="P925">
        <v>3</v>
      </c>
      <c r="Q925">
        <v>0</v>
      </c>
      <c r="R925">
        <v>5</v>
      </c>
      <c r="S925">
        <v>7</v>
      </c>
      <c r="T925">
        <v>0</v>
      </c>
      <c r="U925">
        <v>30</v>
      </c>
      <c r="V925">
        <f t="shared" si="32"/>
        <v>103</v>
      </c>
      <c r="W925">
        <v>2.9241069999999998</v>
      </c>
      <c r="X925">
        <v>3.6316959999999998</v>
      </c>
      <c r="Y925">
        <v>2.9620540000000002</v>
      </c>
      <c r="Z925">
        <v>2.948661</v>
      </c>
      <c r="AB925">
        <v>3.026786</v>
      </c>
      <c r="AC925">
        <v>224</v>
      </c>
    </row>
    <row r="926" spans="1:29" x14ac:dyDescent="0.2">
      <c r="A926" t="s">
        <v>2930</v>
      </c>
      <c r="B926" t="s">
        <v>2668</v>
      </c>
      <c r="C926" t="s">
        <v>2924</v>
      </c>
      <c r="D926" t="s">
        <v>1925</v>
      </c>
      <c r="E926" t="s">
        <v>2931</v>
      </c>
      <c r="F926" t="s">
        <v>2932</v>
      </c>
      <c r="G926">
        <v>4.9000000000000004</v>
      </c>
      <c r="H926" t="str">
        <f t="shared" si="33"/>
        <v>ABV btwn 4 &amp; 8</v>
      </c>
      <c r="I926">
        <v>15</v>
      </c>
      <c r="J926">
        <v>40</v>
      </c>
      <c r="K926">
        <v>11</v>
      </c>
      <c r="L926">
        <v>68</v>
      </c>
      <c r="M926">
        <v>5</v>
      </c>
      <c r="N926">
        <v>40</v>
      </c>
      <c r="O926">
        <v>31</v>
      </c>
      <c r="P926">
        <v>12</v>
      </c>
      <c r="Q926">
        <v>0</v>
      </c>
      <c r="R926">
        <v>7</v>
      </c>
      <c r="S926">
        <v>41</v>
      </c>
      <c r="T926">
        <v>14</v>
      </c>
      <c r="U926">
        <v>103</v>
      </c>
      <c r="V926">
        <f t="shared" si="32"/>
        <v>332</v>
      </c>
      <c r="W926">
        <v>3.2590759999999999</v>
      </c>
      <c r="X926">
        <v>3.6534650000000002</v>
      </c>
      <c r="Y926">
        <v>3.2920790000000002</v>
      </c>
      <c r="Z926">
        <v>3.3729369999999999</v>
      </c>
      <c r="AB926">
        <v>3.537954</v>
      </c>
      <c r="AC926">
        <v>303</v>
      </c>
    </row>
    <row r="927" spans="1:29" x14ac:dyDescent="0.2">
      <c r="A927" t="s">
        <v>2933</v>
      </c>
      <c r="B927" t="s">
        <v>2668</v>
      </c>
      <c r="C927" t="s">
        <v>2924</v>
      </c>
      <c r="D927" t="s">
        <v>1284</v>
      </c>
      <c r="E927" t="s">
        <v>2934</v>
      </c>
      <c r="F927" t="s">
        <v>40</v>
      </c>
      <c r="G927">
        <v>5</v>
      </c>
      <c r="H927" t="str">
        <f t="shared" si="33"/>
        <v>ABV btwn 4 &amp; 8</v>
      </c>
      <c r="I927">
        <v>15</v>
      </c>
      <c r="J927">
        <v>40</v>
      </c>
      <c r="K927">
        <v>14</v>
      </c>
      <c r="L927">
        <v>39</v>
      </c>
      <c r="M927">
        <v>6</v>
      </c>
      <c r="N927">
        <v>25</v>
      </c>
      <c r="O927">
        <v>39</v>
      </c>
      <c r="P927">
        <v>7</v>
      </c>
      <c r="Q927">
        <v>0</v>
      </c>
      <c r="R927">
        <v>8</v>
      </c>
      <c r="S927">
        <v>17</v>
      </c>
      <c r="T927">
        <v>1</v>
      </c>
      <c r="U927">
        <v>83</v>
      </c>
      <c r="V927">
        <f t="shared" si="32"/>
        <v>239</v>
      </c>
      <c r="W927">
        <v>3.233193</v>
      </c>
      <c r="X927">
        <v>3.4705879999999998</v>
      </c>
      <c r="Y927">
        <v>3.1869749999999999</v>
      </c>
      <c r="Z927">
        <v>3.3067229999999999</v>
      </c>
      <c r="AB927">
        <v>3.3571430000000002</v>
      </c>
      <c r="AC927">
        <v>238</v>
      </c>
    </row>
    <row r="928" spans="1:29" x14ac:dyDescent="0.2">
      <c r="A928" t="s">
        <v>2935</v>
      </c>
      <c r="B928" t="s">
        <v>2668</v>
      </c>
      <c r="C928" t="s">
        <v>2924</v>
      </c>
      <c r="D928" t="s">
        <v>2523</v>
      </c>
      <c r="E928" t="s">
        <v>2936</v>
      </c>
      <c r="F928" t="s">
        <v>40</v>
      </c>
      <c r="G928">
        <v>5.6</v>
      </c>
      <c r="H928" t="str">
        <f t="shared" si="33"/>
        <v>ABV btwn 4 &amp; 8</v>
      </c>
      <c r="I928">
        <v>15</v>
      </c>
      <c r="J928">
        <v>40</v>
      </c>
      <c r="K928">
        <v>5</v>
      </c>
      <c r="L928">
        <v>34</v>
      </c>
      <c r="M928">
        <v>10</v>
      </c>
      <c r="N928">
        <v>35</v>
      </c>
      <c r="O928">
        <v>79</v>
      </c>
      <c r="P928">
        <v>23</v>
      </c>
      <c r="Q928">
        <v>1</v>
      </c>
      <c r="R928">
        <v>41</v>
      </c>
      <c r="S928">
        <v>33</v>
      </c>
      <c r="T928">
        <v>2</v>
      </c>
      <c r="U928">
        <v>80</v>
      </c>
      <c r="V928">
        <f t="shared" si="32"/>
        <v>343</v>
      </c>
      <c r="W928">
        <v>3.329167</v>
      </c>
      <c r="X928">
        <v>3.5645829999999998</v>
      </c>
      <c r="Y928">
        <v>3.3937499999999998</v>
      </c>
      <c r="Z928">
        <v>3.4187500000000002</v>
      </c>
      <c r="AB928">
        <v>3.4604170000000001</v>
      </c>
      <c r="AC928">
        <v>240</v>
      </c>
    </row>
    <row r="929" spans="1:29" hidden="1" x14ac:dyDescent="0.2">
      <c r="A929" t="s">
        <v>2937</v>
      </c>
      <c r="B929" t="s">
        <v>2668</v>
      </c>
      <c r="C929" t="s">
        <v>2924</v>
      </c>
      <c r="D929" t="s">
        <v>2938</v>
      </c>
      <c r="E929" t="s">
        <v>2939</v>
      </c>
      <c r="F929" t="s">
        <v>40</v>
      </c>
      <c r="G929">
        <v>4.8</v>
      </c>
      <c r="H929" t="str">
        <f t="shared" si="33"/>
        <v>ABV btwn 4 &amp; 8</v>
      </c>
      <c r="I929">
        <v>15</v>
      </c>
      <c r="J929">
        <v>40</v>
      </c>
      <c r="K929">
        <v>20</v>
      </c>
      <c r="L929">
        <v>38</v>
      </c>
      <c r="M929">
        <v>8</v>
      </c>
      <c r="N929">
        <v>28</v>
      </c>
      <c r="O929">
        <v>41</v>
      </c>
      <c r="P929">
        <v>7</v>
      </c>
      <c r="Q929">
        <v>0</v>
      </c>
      <c r="R929">
        <v>2</v>
      </c>
      <c r="S929">
        <v>31</v>
      </c>
      <c r="T929">
        <v>4</v>
      </c>
      <c r="U929">
        <v>96</v>
      </c>
      <c r="V929">
        <f t="shared" si="32"/>
        <v>275</v>
      </c>
      <c r="W929">
        <v>2.961722</v>
      </c>
      <c r="X929">
        <v>3.3421050000000001</v>
      </c>
      <c r="Y929">
        <v>3.038278</v>
      </c>
      <c r="Z929">
        <v>2.978469</v>
      </c>
      <c r="AB929">
        <v>3.2248800000000002</v>
      </c>
      <c r="AC929">
        <v>209</v>
      </c>
    </row>
    <row r="930" spans="1:29" hidden="1" x14ac:dyDescent="0.2">
      <c r="A930" t="s">
        <v>2940</v>
      </c>
      <c r="B930" t="s">
        <v>2668</v>
      </c>
      <c r="C930" t="s">
        <v>2924</v>
      </c>
      <c r="D930" t="s">
        <v>2941</v>
      </c>
      <c r="E930" t="s">
        <v>2942</v>
      </c>
      <c r="F930" t="s">
        <v>40</v>
      </c>
      <c r="G930">
        <v>6</v>
      </c>
      <c r="H930" t="str">
        <f t="shared" si="33"/>
        <v>ABV btwn 4 &amp; 8</v>
      </c>
      <c r="I930">
        <v>15</v>
      </c>
      <c r="J930">
        <v>40</v>
      </c>
      <c r="K930">
        <v>13</v>
      </c>
      <c r="L930">
        <v>40</v>
      </c>
      <c r="M930">
        <v>2</v>
      </c>
      <c r="N930">
        <v>31</v>
      </c>
      <c r="O930">
        <v>54</v>
      </c>
      <c r="P930">
        <v>22</v>
      </c>
      <c r="Q930">
        <v>1</v>
      </c>
      <c r="R930">
        <v>15</v>
      </c>
      <c r="S930">
        <v>43</v>
      </c>
      <c r="T930">
        <v>1</v>
      </c>
      <c r="U930">
        <v>64</v>
      </c>
      <c r="V930">
        <f t="shared" si="32"/>
        <v>286</v>
      </c>
      <c r="W930">
        <v>2.7899630000000002</v>
      </c>
      <c r="X930">
        <v>3.451673</v>
      </c>
      <c r="Y930">
        <v>2.9237920000000002</v>
      </c>
      <c r="Z930">
        <v>2.7862450000000001</v>
      </c>
      <c r="AB930">
        <v>2.908922</v>
      </c>
      <c r="AC930">
        <v>269</v>
      </c>
    </row>
    <row r="931" spans="1:29" x14ac:dyDescent="0.2">
      <c r="A931" t="s">
        <v>2943</v>
      </c>
      <c r="B931" t="s">
        <v>2668</v>
      </c>
      <c r="C931" t="s">
        <v>2924</v>
      </c>
      <c r="D931" t="s">
        <v>2029</v>
      </c>
      <c r="E931" t="s">
        <v>2944</v>
      </c>
      <c r="F931" t="s">
        <v>2945</v>
      </c>
      <c r="G931">
        <v>5</v>
      </c>
      <c r="H931" t="str">
        <f t="shared" si="33"/>
        <v>ABV btwn 4 &amp; 8</v>
      </c>
      <c r="I931">
        <v>15</v>
      </c>
      <c r="J931">
        <v>40</v>
      </c>
      <c r="K931">
        <v>35</v>
      </c>
      <c r="L931">
        <v>85</v>
      </c>
      <c r="M931">
        <v>6</v>
      </c>
      <c r="N931">
        <v>75</v>
      </c>
      <c r="O931">
        <v>40</v>
      </c>
      <c r="P931">
        <v>5</v>
      </c>
      <c r="Q931">
        <v>1</v>
      </c>
      <c r="R931">
        <v>11</v>
      </c>
      <c r="S931">
        <v>42</v>
      </c>
      <c r="T931">
        <v>12</v>
      </c>
      <c r="U931">
        <v>118</v>
      </c>
      <c r="V931">
        <f t="shared" si="32"/>
        <v>430</v>
      </c>
      <c r="W931">
        <v>3.9909910000000002</v>
      </c>
      <c r="X931">
        <v>4.1531529999999997</v>
      </c>
      <c r="Y931">
        <v>4.1441439999999998</v>
      </c>
      <c r="Z931">
        <v>4.2072070000000004</v>
      </c>
      <c r="AB931">
        <v>4.2837839999999998</v>
      </c>
      <c r="AC931">
        <v>111</v>
      </c>
    </row>
    <row r="932" spans="1:29" x14ac:dyDescent="0.2">
      <c r="A932" t="s">
        <v>2946</v>
      </c>
      <c r="B932" t="s">
        <v>2668</v>
      </c>
      <c r="C932" t="s">
        <v>2924</v>
      </c>
      <c r="D932" t="s">
        <v>2947</v>
      </c>
      <c r="E932" t="s">
        <v>2948</v>
      </c>
      <c r="F932" t="s">
        <v>40</v>
      </c>
      <c r="G932">
        <v>6.5</v>
      </c>
      <c r="H932" t="str">
        <f t="shared" si="33"/>
        <v>ABV btwn 4 &amp; 8</v>
      </c>
      <c r="I932">
        <v>15</v>
      </c>
      <c r="J932">
        <v>40</v>
      </c>
      <c r="K932">
        <v>18</v>
      </c>
      <c r="L932">
        <v>43</v>
      </c>
      <c r="M932">
        <v>5</v>
      </c>
      <c r="N932">
        <v>27</v>
      </c>
      <c r="O932">
        <v>54</v>
      </c>
      <c r="P932">
        <v>8</v>
      </c>
      <c r="Q932">
        <v>0</v>
      </c>
      <c r="R932">
        <v>14</v>
      </c>
      <c r="S932">
        <v>26</v>
      </c>
      <c r="T932">
        <v>2</v>
      </c>
      <c r="U932">
        <v>78</v>
      </c>
      <c r="V932">
        <f t="shared" si="32"/>
        <v>275</v>
      </c>
      <c r="W932">
        <v>2.8552629999999999</v>
      </c>
      <c r="X932">
        <v>3.3157890000000001</v>
      </c>
      <c r="Y932">
        <v>2.9934210000000001</v>
      </c>
      <c r="Z932">
        <v>3.0855260000000002</v>
      </c>
      <c r="AB932">
        <v>3.1184210000000001</v>
      </c>
      <c r="AC932">
        <v>76</v>
      </c>
    </row>
    <row r="933" spans="1:29" x14ac:dyDescent="0.2">
      <c r="A933" t="s">
        <v>2949</v>
      </c>
      <c r="B933" t="s">
        <v>2668</v>
      </c>
      <c r="C933" t="s">
        <v>2924</v>
      </c>
      <c r="D933" t="s">
        <v>2950</v>
      </c>
      <c r="E933" t="s">
        <v>2951</v>
      </c>
      <c r="F933" t="s">
        <v>2952</v>
      </c>
      <c r="G933">
        <v>6.5</v>
      </c>
      <c r="H933" t="str">
        <f t="shared" si="33"/>
        <v>ABV btwn 4 &amp; 8</v>
      </c>
      <c r="I933">
        <v>15</v>
      </c>
      <c r="J933">
        <v>40</v>
      </c>
      <c r="K933">
        <v>5</v>
      </c>
      <c r="L933">
        <v>33</v>
      </c>
      <c r="M933">
        <v>5</v>
      </c>
      <c r="N933">
        <v>14</v>
      </c>
      <c r="O933">
        <v>33</v>
      </c>
      <c r="P933">
        <v>3</v>
      </c>
      <c r="Q933">
        <v>1</v>
      </c>
      <c r="R933">
        <v>5</v>
      </c>
      <c r="S933">
        <v>14</v>
      </c>
      <c r="T933">
        <v>2</v>
      </c>
      <c r="U933">
        <v>66</v>
      </c>
      <c r="V933">
        <f t="shared" si="32"/>
        <v>181</v>
      </c>
      <c r="W933">
        <v>3.116279</v>
      </c>
      <c r="X933">
        <v>3.4767440000000001</v>
      </c>
      <c r="Y933">
        <v>3.2093020000000001</v>
      </c>
      <c r="Z933">
        <v>3.2209300000000001</v>
      </c>
      <c r="AB933">
        <v>3.267442</v>
      </c>
      <c r="AC933">
        <v>43</v>
      </c>
    </row>
    <row r="934" spans="1:29" x14ac:dyDescent="0.2">
      <c r="A934" t="s">
        <v>2953</v>
      </c>
      <c r="B934" t="s">
        <v>2668</v>
      </c>
      <c r="C934" t="s">
        <v>2924</v>
      </c>
      <c r="D934" t="s">
        <v>442</v>
      </c>
      <c r="E934" t="s">
        <v>2954</v>
      </c>
      <c r="F934" t="s">
        <v>2955</v>
      </c>
      <c r="G934">
        <v>8</v>
      </c>
      <c r="H934" t="str">
        <f t="shared" si="33"/>
        <v>ABV btwn 8 &amp;12</v>
      </c>
      <c r="I934">
        <v>15</v>
      </c>
      <c r="J934">
        <v>40</v>
      </c>
      <c r="K934">
        <v>21</v>
      </c>
      <c r="L934">
        <v>99</v>
      </c>
      <c r="M934">
        <v>34</v>
      </c>
      <c r="N934">
        <v>25</v>
      </c>
      <c r="O934">
        <v>60</v>
      </c>
      <c r="P934">
        <v>28</v>
      </c>
      <c r="Q934">
        <v>0</v>
      </c>
      <c r="R934">
        <v>10</v>
      </c>
      <c r="S934">
        <v>67</v>
      </c>
      <c r="T934">
        <v>63</v>
      </c>
      <c r="U934">
        <v>102</v>
      </c>
      <c r="V934">
        <f t="shared" si="32"/>
        <v>509</v>
      </c>
      <c r="W934">
        <v>3.9631150000000002</v>
      </c>
      <c r="X934">
        <v>3.9508200000000002</v>
      </c>
      <c r="Y934">
        <v>3.8073769999999998</v>
      </c>
      <c r="Z934">
        <v>3.8975409999999999</v>
      </c>
      <c r="AB934">
        <v>3.7868849999999998</v>
      </c>
      <c r="AC934">
        <v>122</v>
      </c>
    </row>
    <row r="935" spans="1:29" x14ac:dyDescent="0.2">
      <c r="A935" t="s">
        <v>2956</v>
      </c>
      <c r="B935" t="s">
        <v>2668</v>
      </c>
      <c r="C935" t="s">
        <v>2924</v>
      </c>
      <c r="D935" t="s">
        <v>2957</v>
      </c>
      <c r="E935" t="s">
        <v>2958</v>
      </c>
      <c r="F935" t="s">
        <v>40</v>
      </c>
      <c r="G935">
        <v>5.0999999999999996</v>
      </c>
      <c r="H935" t="str">
        <f t="shared" si="33"/>
        <v>ABV btwn 4 &amp; 8</v>
      </c>
      <c r="I935">
        <v>15</v>
      </c>
      <c r="J935">
        <v>40</v>
      </c>
      <c r="K935">
        <v>22</v>
      </c>
      <c r="L935">
        <v>81</v>
      </c>
      <c r="M935">
        <v>12</v>
      </c>
      <c r="N935">
        <v>82</v>
      </c>
      <c r="O935">
        <v>65</v>
      </c>
      <c r="P935">
        <v>13</v>
      </c>
      <c r="Q935">
        <v>0</v>
      </c>
      <c r="R935">
        <v>26</v>
      </c>
      <c r="S935">
        <v>72</v>
      </c>
      <c r="T935">
        <v>21</v>
      </c>
      <c r="U935">
        <v>153</v>
      </c>
      <c r="V935">
        <f t="shared" si="32"/>
        <v>547</v>
      </c>
      <c r="W935">
        <v>3.76</v>
      </c>
      <c r="X935">
        <v>3.96</v>
      </c>
      <c r="Y935">
        <v>3.82</v>
      </c>
      <c r="Z935">
        <v>3.96</v>
      </c>
      <c r="AB935">
        <v>3.96</v>
      </c>
      <c r="AC935">
        <v>25</v>
      </c>
    </row>
    <row r="936" spans="1:29" x14ac:dyDescent="0.2">
      <c r="A936" t="s">
        <v>2959</v>
      </c>
      <c r="B936" t="s">
        <v>2668</v>
      </c>
      <c r="C936" t="s">
        <v>2924</v>
      </c>
      <c r="D936" t="s">
        <v>2960</v>
      </c>
      <c r="E936" t="s">
        <v>2961</v>
      </c>
      <c r="F936" t="s">
        <v>40</v>
      </c>
      <c r="G936">
        <v>5.4</v>
      </c>
      <c r="H936" t="str">
        <f t="shared" si="33"/>
        <v>ABV btwn 4 &amp; 8</v>
      </c>
      <c r="I936">
        <v>15</v>
      </c>
      <c r="J936">
        <v>40</v>
      </c>
      <c r="K936">
        <v>33</v>
      </c>
      <c r="L936">
        <v>59</v>
      </c>
      <c r="M936">
        <v>8</v>
      </c>
      <c r="N936">
        <v>60</v>
      </c>
      <c r="O936">
        <v>70</v>
      </c>
      <c r="P936">
        <v>11</v>
      </c>
      <c r="Q936">
        <v>0</v>
      </c>
      <c r="R936">
        <v>14</v>
      </c>
      <c r="S936">
        <v>42</v>
      </c>
      <c r="T936">
        <v>8</v>
      </c>
      <c r="U936">
        <v>104</v>
      </c>
      <c r="V936">
        <f t="shared" si="32"/>
        <v>409</v>
      </c>
      <c r="W936">
        <v>3.3170730000000002</v>
      </c>
      <c r="X936">
        <v>3.6585369999999999</v>
      </c>
      <c r="Y936">
        <v>3.2195119999999999</v>
      </c>
      <c r="Z936">
        <v>3.3414630000000001</v>
      </c>
      <c r="AB936">
        <v>3.445122</v>
      </c>
      <c r="AC936">
        <v>82</v>
      </c>
    </row>
    <row r="937" spans="1:29" x14ac:dyDescent="0.2">
      <c r="A937" t="s">
        <v>2962</v>
      </c>
      <c r="B937" t="s">
        <v>2668</v>
      </c>
      <c r="C937" t="s">
        <v>2924</v>
      </c>
      <c r="D937" t="s">
        <v>2963</v>
      </c>
      <c r="E937" t="s">
        <v>2964</v>
      </c>
      <c r="F937" t="s">
        <v>2965</v>
      </c>
      <c r="G937">
        <v>5.75</v>
      </c>
      <c r="H937" t="str">
        <f t="shared" si="33"/>
        <v>ABV btwn 4 &amp; 8</v>
      </c>
      <c r="I937">
        <v>15</v>
      </c>
      <c r="J937">
        <v>40</v>
      </c>
      <c r="K937">
        <v>22</v>
      </c>
      <c r="L937">
        <v>54</v>
      </c>
      <c r="M937">
        <v>5</v>
      </c>
      <c r="N937">
        <v>34</v>
      </c>
      <c r="O937">
        <v>61</v>
      </c>
      <c r="P937">
        <v>17</v>
      </c>
      <c r="Q937">
        <v>0</v>
      </c>
      <c r="R937">
        <v>9</v>
      </c>
      <c r="S937">
        <v>33</v>
      </c>
      <c r="T937">
        <v>11</v>
      </c>
      <c r="U937">
        <v>133</v>
      </c>
      <c r="V937">
        <f t="shared" si="32"/>
        <v>379</v>
      </c>
      <c r="W937">
        <v>3.6</v>
      </c>
      <c r="X937">
        <v>3.75</v>
      </c>
      <c r="Y937">
        <v>3.85</v>
      </c>
      <c r="Z937">
        <v>3.875</v>
      </c>
      <c r="AB937">
        <v>4.1749999999999998</v>
      </c>
      <c r="AC937">
        <v>20</v>
      </c>
    </row>
    <row r="938" spans="1:29" x14ac:dyDescent="0.2">
      <c r="A938" t="s">
        <v>2966</v>
      </c>
      <c r="B938" t="s">
        <v>2668</v>
      </c>
      <c r="C938" t="s">
        <v>2924</v>
      </c>
      <c r="D938" t="s">
        <v>480</v>
      </c>
      <c r="E938" t="s">
        <v>2967</v>
      </c>
      <c r="F938" t="s">
        <v>40</v>
      </c>
      <c r="G938">
        <v>5.3</v>
      </c>
      <c r="H938" t="str">
        <f t="shared" si="33"/>
        <v>ABV btwn 4 &amp; 8</v>
      </c>
      <c r="I938">
        <v>15</v>
      </c>
      <c r="J938">
        <v>40</v>
      </c>
      <c r="K938">
        <v>14</v>
      </c>
      <c r="L938">
        <v>66</v>
      </c>
      <c r="M938">
        <v>7</v>
      </c>
      <c r="N938">
        <v>37</v>
      </c>
      <c r="O938">
        <v>61</v>
      </c>
      <c r="P938">
        <v>10</v>
      </c>
      <c r="Q938">
        <v>1</v>
      </c>
      <c r="R938">
        <v>9</v>
      </c>
      <c r="S938">
        <v>28</v>
      </c>
      <c r="T938">
        <v>2</v>
      </c>
      <c r="U938">
        <v>98</v>
      </c>
      <c r="V938">
        <f t="shared" si="32"/>
        <v>333</v>
      </c>
      <c r="W938">
        <v>3.5135139999999998</v>
      </c>
      <c r="X938">
        <v>3.6486489999999998</v>
      </c>
      <c r="Y938">
        <v>3.6621619999999999</v>
      </c>
      <c r="Z938">
        <v>3.7837839999999998</v>
      </c>
      <c r="AB938">
        <v>3.9324319999999999</v>
      </c>
      <c r="AC938">
        <v>37</v>
      </c>
    </row>
    <row r="939" spans="1:29" x14ac:dyDescent="0.2">
      <c r="A939" t="s">
        <v>2968</v>
      </c>
      <c r="B939" t="s">
        <v>2668</v>
      </c>
      <c r="C939" t="s">
        <v>2924</v>
      </c>
      <c r="D939" t="s">
        <v>2969</v>
      </c>
      <c r="E939" t="s">
        <v>2970</v>
      </c>
      <c r="F939" t="s">
        <v>40</v>
      </c>
      <c r="G939">
        <v>5.7</v>
      </c>
      <c r="H939" t="str">
        <f t="shared" si="33"/>
        <v>ABV btwn 4 &amp; 8</v>
      </c>
      <c r="I939">
        <v>15</v>
      </c>
      <c r="J939">
        <v>40</v>
      </c>
      <c r="K939">
        <v>18</v>
      </c>
      <c r="L939">
        <v>73</v>
      </c>
      <c r="M939">
        <v>10</v>
      </c>
      <c r="N939">
        <v>64</v>
      </c>
      <c r="O939">
        <v>68</v>
      </c>
      <c r="P939">
        <v>9</v>
      </c>
      <c r="Q939">
        <v>0</v>
      </c>
      <c r="R939">
        <v>15</v>
      </c>
      <c r="S939">
        <v>49</v>
      </c>
      <c r="T939">
        <v>4</v>
      </c>
      <c r="U939">
        <v>115</v>
      </c>
      <c r="V939">
        <f t="shared" si="32"/>
        <v>425</v>
      </c>
      <c r="W939">
        <v>3.6666669999999999</v>
      </c>
      <c r="X939">
        <v>4.0416670000000003</v>
      </c>
      <c r="Y939">
        <v>3.6805560000000002</v>
      </c>
      <c r="Z939">
        <v>3.8611110000000002</v>
      </c>
      <c r="AB939">
        <v>3.875</v>
      </c>
      <c r="AC939">
        <v>36</v>
      </c>
    </row>
    <row r="940" spans="1:29" hidden="1" x14ac:dyDescent="0.2">
      <c r="A940" t="s">
        <v>2971</v>
      </c>
      <c r="B940" t="s">
        <v>2668</v>
      </c>
      <c r="C940" t="s">
        <v>2924</v>
      </c>
      <c r="D940" t="s">
        <v>2972</v>
      </c>
      <c r="E940" t="s">
        <v>2973</v>
      </c>
      <c r="F940" t="s">
        <v>40</v>
      </c>
      <c r="G940">
        <v>4.5999999999999996</v>
      </c>
      <c r="H940" t="str">
        <f t="shared" si="33"/>
        <v>ABV btwn 4 &amp; 8</v>
      </c>
      <c r="I940">
        <v>15</v>
      </c>
      <c r="J940">
        <v>40</v>
      </c>
      <c r="K940">
        <v>12</v>
      </c>
      <c r="L940">
        <v>42</v>
      </c>
      <c r="M940">
        <v>14</v>
      </c>
      <c r="N940">
        <v>23</v>
      </c>
      <c r="O940">
        <v>58</v>
      </c>
      <c r="P940">
        <v>17</v>
      </c>
      <c r="Q940">
        <v>0</v>
      </c>
      <c r="R940">
        <v>15</v>
      </c>
      <c r="S940">
        <v>31</v>
      </c>
      <c r="T940">
        <v>2</v>
      </c>
      <c r="U940">
        <v>92</v>
      </c>
      <c r="V940">
        <f t="shared" si="32"/>
        <v>306</v>
      </c>
      <c r="W940">
        <v>2.75</v>
      </c>
      <c r="X940">
        <v>3.19</v>
      </c>
      <c r="Y940">
        <v>2.78</v>
      </c>
      <c r="Z940">
        <v>2.81</v>
      </c>
      <c r="AB940">
        <v>2.86</v>
      </c>
      <c r="AC940">
        <v>50</v>
      </c>
    </row>
    <row r="941" spans="1:29" x14ac:dyDescent="0.2">
      <c r="A941" t="s">
        <v>2974</v>
      </c>
      <c r="B941" t="s">
        <v>2668</v>
      </c>
      <c r="C941" t="s">
        <v>2924</v>
      </c>
      <c r="D941" t="s">
        <v>2666</v>
      </c>
      <c r="E941" t="s">
        <v>2975</v>
      </c>
      <c r="F941" t="s">
        <v>40</v>
      </c>
      <c r="G941">
        <v>5</v>
      </c>
      <c r="H941" t="str">
        <f t="shared" si="33"/>
        <v>ABV btwn 4 &amp; 8</v>
      </c>
      <c r="I941">
        <v>15</v>
      </c>
      <c r="J941">
        <v>40</v>
      </c>
      <c r="K941">
        <v>8</v>
      </c>
      <c r="L941">
        <v>51</v>
      </c>
      <c r="M941">
        <v>6</v>
      </c>
      <c r="N941">
        <v>42</v>
      </c>
      <c r="O941">
        <v>58</v>
      </c>
      <c r="P941">
        <v>10</v>
      </c>
      <c r="Q941">
        <v>0</v>
      </c>
      <c r="R941">
        <v>12</v>
      </c>
      <c r="S941">
        <v>24</v>
      </c>
      <c r="T941">
        <v>5</v>
      </c>
      <c r="U941">
        <v>79</v>
      </c>
      <c r="V941">
        <f t="shared" si="32"/>
        <v>295</v>
      </c>
      <c r="W941">
        <v>2.9230770000000001</v>
      </c>
      <c r="X941">
        <v>3.461538</v>
      </c>
      <c r="Y941">
        <v>3</v>
      </c>
      <c r="Z941">
        <v>3.1538460000000001</v>
      </c>
      <c r="AB941">
        <v>3.1538460000000001</v>
      </c>
      <c r="AC941">
        <v>13</v>
      </c>
    </row>
    <row r="942" spans="1:29" x14ac:dyDescent="0.2">
      <c r="A942" t="s">
        <v>2976</v>
      </c>
      <c r="B942" t="s">
        <v>2668</v>
      </c>
      <c r="C942" t="s">
        <v>2924</v>
      </c>
      <c r="D942" t="s">
        <v>2977</v>
      </c>
      <c r="E942" t="s">
        <v>2978</v>
      </c>
      <c r="F942" t="s">
        <v>40</v>
      </c>
      <c r="G942">
        <v>4</v>
      </c>
      <c r="H942" t="str">
        <f t="shared" si="33"/>
        <v>ABV btwn 4 &amp; 8</v>
      </c>
      <c r="I942">
        <v>15</v>
      </c>
      <c r="J942">
        <v>40</v>
      </c>
      <c r="K942">
        <v>27</v>
      </c>
      <c r="L942">
        <v>92</v>
      </c>
      <c r="M942">
        <v>4</v>
      </c>
      <c r="N942">
        <v>59</v>
      </c>
      <c r="O942">
        <v>59</v>
      </c>
      <c r="P942">
        <v>11</v>
      </c>
      <c r="Q942">
        <v>2</v>
      </c>
      <c r="R942">
        <v>14</v>
      </c>
      <c r="S942">
        <v>37</v>
      </c>
      <c r="T942">
        <v>10</v>
      </c>
      <c r="U942">
        <v>115</v>
      </c>
      <c r="V942">
        <f t="shared" si="32"/>
        <v>430</v>
      </c>
      <c r="W942">
        <v>3.8333330000000001</v>
      </c>
      <c r="X942">
        <v>3.9166669999999999</v>
      </c>
      <c r="Y942">
        <v>4</v>
      </c>
      <c r="Z942">
        <v>3.9166669999999999</v>
      </c>
      <c r="AB942">
        <v>4.1666670000000003</v>
      </c>
      <c r="AC942">
        <v>6</v>
      </c>
    </row>
    <row r="943" spans="1:29" x14ac:dyDescent="0.2">
      <c r="A943" t="s">
        <v>2979</v>
      </c>
      <c r="B943" t="s">
        <v>2668</v>
      </c>
      <c r="C943" t="s">
        <v>2924</v>
      </c>
      <c r="D943" t="s">
        <v>2836</v>
      </c>
      <c r="E943" t="s">
        <v>2980</v>
      </c>
      <c r="F943" t="s">
        <v>40</v>
      </c>
      <c r="G943">
        <v>5</v>
      </c>
      <c r="H943" t="str">
        <f t="shared" si="33"/>
        <v>ABV btwn 4 &amp; 8</v>
      </c>
      <c r="I943">
        <v>15</v>
      </c>
      <c r="J943">
        <v>40</v>
      </c>
      <c r="K943">
        <v>19</v>
      </c>
      <c r="L943">
        <v>55</v>
      </c>
      <c r="M943">
        <v>8</v>
      </c>
      <c r="N943">
        <v>49</v>
      </c>
      <c r="O943">
        <v>48</v>
      </c>
      <c r="P943">
        <v>6</v>
      </c>
      <c r="Q943">
        <v>1</v>
      </c>
      <c r="R943">
        <v>9</v>
      </c>
      <c r="S943">
        <v>46</v>
      </c>
      <c r="T943">
        <v>4</v>
      </c>
      <c r="U943">
        <v>102</v>
      </c>
      <c r="V943">
        <f t="shared" si="32"/>
        <v>347</v>
      </c>
      <c r="W943">
        <v>3.2037040000000001</v>
      </c>
      <c r="X943">
        <v>3.4629629999999998</v>
      </c>
      <c r="Y943">
        <v>3.1851850000000002</v>
      </c>
      <c r="Z943">
        <v>3.1296300000000001</v>
      </c>
      <c r="AB943">
        <v>3.3888889999999998</v>
      </c>
      <c r="AC943">
        <v>27</v>
      </c>
    </row>
    <row r="944" spans="1:29" x14ac:dyDescent="0.2">
      <c r="A944" t="s">
        <v>2981</v>
      </c>
      <c r="B944" t="s">
        <v>2668</v>
      </c>
      <c r="C944" t="s">
        <v>2924</v>
      </c>
      <c r="D944" t="s">
        <v>2982</v>
      </c>
      <c r="E944" t="s">
        <v>2983</v>
      </c>
      <c r="F944" t="s">
        <v>40</v>
      </c>
      <c r="G944">
        <v>4.0999999999999996</v>
      </c>
      <c r="H944" t="str">
        <f t="shared" si="33"/>
        <v>ABV btwn 4 &amp; 8</v>
      </c>
      <c r="I944">
        <v>15</v>
      </c>
      <c r="J944">
        <v>40</v>
      </c>
      <c r="K944">
        <v>20</v>
      </c>
      <c r="L944">
        <v>56</v>
      </c>
      <c r="M944">
        <v>5</v>
      </c>
      <c r="N944">
        <v>51</v>
      </c>
      <c r="O944">
        <v>80</v>
      </c>
      <c r="P944">
        <v>12</v>
      </c>
      <c r="Q944">
        <v>1</v>
      </c>
      <c r="R944">
        <v>17</v>
      </c>
      <c r="S944">
        <v>26</v>
      </c>
      <c r="T944">
        <v>6</v>
      </c>
      <c r="U944">
        <v>112</v>
      </c>
      <c r="V944">
        <f t="shared" si="32"/>
        <v>386</v>
      </c>
      <c r="W944">
        <v>3.24</v>
      </c>
      <c r="X944">
        <v>3.68</v>
      </c>
      <c r="Y944">
        <v>2.94</v>
      </c>
      <c r="Z944">
        <v>3.14</v>
      </c>
      <c r="AB944">
        <v>3.18</v>
      </c>
      <c r="AC944">
        <v>25</v>
      </c>
    </row>
    <row r="945" spans="1:29" x14ac:dyDescent="0.2">
      <c r="A945" t="s">
        <v>2984</v>
      </c>
      <c r="B945" t="s">
        <v>2668</v>
      </c>
      <c r="C945" t="s">
        <v>2924</v>
      </c>
      <c r="D945" t="s">
        <v>2526</v>
      </c>
      <c r="E945" t="s">
        <v>2985</v>
      </c>
      <c r="F945" t="s">
        <v>40</v>
      </c>
      <c r="G945">
        <v>5.3</v>
      </c>
      <c r="H945" t="str">
        <f t="shared" si="33"/>
        <v>ABV btwn 4 &amp; 8</v>
      </c>
      <c r="I945">
        <v>15</v>
      </c>
      <c r="J945">
        <v>40</v>
      </c>
      <c r="K945">
        <v>18</v>
      </c>
      <c r="L945">
        <v>56</v>
      </c>
      <c r="M945">
        <v>8</v>
      </c>
      <c r="N945">
        <v>22</v>
      </c>
      <c r="O945">
        <v>97</v>
      </c>
      <c r="P945">
        <v>26</v>
      </c>
      <c r="Q945">
        <v>0</v>
      </c>
      <c r="R945">
        <v>46</v>
      </c>
      <c r="S945">
        <v>25</v>
      </c>
      <c r="T945">
        <v>3</v>
      </c>
      <c r="U945">
        <v>89</v>
      </c>
      <c r="V945">
        <f t="shared" si="32"/>
        <v>390</v>
      </c>
      <c r="W945">
        <v>3.4342109999999999</v>
      </c>
      <c r="X945">
        <v>3.7105260000000002</v>
      </c>
      <c r="Y945">
        <v>3.3289469999999999</v>
      </c>
      <c r="Z945">
        <v>3.4342109999999999</v>
      </c>
      <c r="AB945">
        <v>3.4342109999999999</v>
      </c>
      <c r="AC945">
        <v>38</v>
      </c>
    </row>
    <row r="946" spans="1:29" x14ac:dyDescent="0.2">
      <c r="A946" t="s">
        <v>2986</v>
      </c>
      <c r="B946" t="s">
        <v>2668</v>
      </c>
      <c r="C946" t="s">
        <v>2924</v>
      </c>
      <c r="D946" t="s">
        <v>2987</v>
      </c>
      <c r="E946" t="s">
        <v>2988</v>
      </c>
      <c r="F946" t="s">
        <v>40</v>
      </c>
      <c r="G946">
        <v>4.5999999999999996</v>
      </c>
      <c r="H946" t="str">
        <f t="shared" si="33"/>
        <v>ABV btwn 4 &amp; 8</v>
      </c>
      <c r="I946">
        <v>15</v>
      </c>
      <c r="J946">
        <v>40</v>
      </c>
      <c r="K946">
        <v>13</v>
      </c>
      <c r="L946">
        <v>58</v>
      </c>
      <c r="M946">
        <v>5</v>
      </c>
      <c r="N946">
        <v>45</v>
      </c>
      <c r="O946">
        <v>49</v>
      </c>
      <c r="P946">
        <v>13</v>
      </c>
      <c r="Q946">
        <v>0</v>
      </c>
      <c r="R946">
        <v>9</v>
      </c>
      <c r="S946">
        <v>32</v>
      </c>
      <c r="T946">
        <v>14</v>
      </c>
      <c r="U946">
        <v>103</v>
      </c>
      <c r="V946">
        <f t="shared" si="32"/>
        <v>341</v>
      </c>
      <c r="W946">
        <v>4.05</v>
      </c>
      <c r="X946">
        <v>4.3166669999999998</v>
      </c>
      <c r="Y946">
        <v>4.2166670000000002</v>
      </c>
      <c r="Z946">
        <v>4.3833330000000004</v>
      </c>
      <c r="AB946">
        <v>4.516667</v>
      </c>
      <c r="AC946">
        <v>30</v>
      </c>
    </row>
    <row r="947" spans="1:29" x14ac:dyDescent="0.2">
      <c r="A947" t="s">
        <v>2989</v>
      </c>
      <c r="B947" t="s">
        <v>2668</v>
      </c>
      <c r="C947" t="s">
        <v>2924</v>
      </c>
      <c r="D947" t="s">
        <v>2035</v>
      </c>
      <c r="E947" t="s">
        <v>2990</v>
      </c>
      <c r="F947" t="s">
        <v>40</v>
      </c>
      <c r="G947">
        <v>5</v>
      </c>
      <c r="H947" t="str">
        <f t="shared" si="33"/>
        <v>ABV btwn 4 &amp; 8</v>
      </c>
      <c r="I947">
        <v>15</v>
      </c>
      <c r="J947">
        <v>40</v>
      </c>
      <c r="K947">
        <v>16</v>
      </c>
      <c r="L947">
        <v>68</v>
      </c>
      <c r="M947">
        <v>5</v>
      </c>
      <c r="N947">
        <v>69</v>
      </c>
      <c r="O947">
        <v>47</v>
      </c>
      <c r="P947">
        <v>3</v>
      </c>
      <c r="Q947">
        <v>1</v>
      </c>
      <c r="R947">
        <v>4</v>
      </c>
      <c r="S947">
        <v>38</v>
      </c>
      <c r="T947">
        <v>5</v>
      </c>
      <c r="U947">
        <v>131</v>
      </c>
      <c r="V947">
        <f t="shared" si="32"/>
        <v>387</v>
      </c>
      <c r="W947">
        <v>3.339286</v>
      </c>
      <c r="X947">
        <v>3.6428569999999998</v>
      </c>
      <c r="Y947">
        <v>3.375</v>
      </c>
      <c r="Z947">
        <v>3.535714</v>
      </c>
      <c r="AB947">
        <v>3.589286</v>
      </c>
      <c r="AC947">
        <v>28</v>
      </c>
    </row>
    <row r="948" spans="1:29" x14ac:dyDescent="0.2">
      <c r="A948" t="s">
        <v>2991</v>
      </c>
      <c r="B948" t="s">
        <v>2668</v>
      </c>
      <c r="C948" t="s">
        <v>2924</v>
      </c>
      <c r="D948" t="s">
        <v>2992</v>
      </c>
      <c r="E948" t="s">
        <v>2993</v>
      </c>
      <c r="F948" t="s">
        <v>40</v>
      </c>
      <c r="G948">
        <v>4.8</v>
      </c>
      <c r="H948" t="str">
        <f t="shared" si="33"/>
        <v>ABV btwn 4 &amp; 8</v>
      </c>
      <c r="I948">
        <v>15</v>
      </c>
      <c r="J948">
        <v>40</v>
      </c>
      <c r="K948">
        <v>23</v>
      </c>
      <c r="L948">
        <v>36</v>
      </c>
      <c r="M948">
        <v>8</v>
      </c>
      <c r="N948">
        <v>64</v>
      </c>
      <c r="O948">
        <v>67</v>
      </c>
      <c r="P948">
        <v>25</v>
      </c>
      <c r="Q948">
        <v>0</v>
      </c>
      <c r="R948">
        <v>25</v>
      </c>
      <c r="S948">
        <v>74</v>
      </c>
      <c r="T948">
        <v>9</v>
      </c>
      <c r="U948">
        <v>74</v>
      </c>
      <c r="V948">
        <f t="shared" si="32"/>
        <v>405</v>
      </c>
      <c r="W948">
        <v>3.5</v>
      </c>
      <c r="X948">
        <v>3.8181820000000002</v>
      </c>
      <c r="Y948">
        <v>3.6136360000000001</v>
      </c>
      <c r="Z948">
        <v>3.6363639999999999</v>
      </c>
      <c r="AB948">
        <v>3.8181820000000002</v>
      </c>
      <c r="AC948">
        <v>22</v>
      </c>
    </row>
    <row r="949" spans="1:29" hidden="1" x14ac:dyDescent="0.2">
      <c r="A949" t="s">
        <v>2994</v>
      </c>
      <c r="B949" t="s">
        <v>2668</v>
      </c>
      <c r="C949" t="s">
        <v>2924</v>
      </c>
      <c r="D949" t="s">
        <v>1574</v>
      </c>
      <c r="E949" t="s">
        <v>2995</v>
      </c>
      <c r="F949" t="s">
        <v>2996</v>
      </c>
      <c r="G949">
        <v>5</v>
      </c>
      <c r="H949" t="str">
        <f t="shared" si="33"/>
        <v>ABV btwn 4 &amp; 8</v>
      </c>
      <c r="I949">
        <v>15</v>
      </c>
      <c r="J949">
        <v>40</v>
      </c>
      <c r="K949">
        <v>13</v>
      </c>
      <c r="L949">
        <v>47</v>
      </c>
      <c r="M949">
        <v>8</v>
      </c>
      <c r="N949">
        <v>25</v>
      </c>
      <c r="O949">
        <v>131</v>
      </c>
      <c r="P949">
        <v>11</v>
      </c>
      <c r="Q949">
        <v>0</v>
      </c>
      <c r="R949">
        <v>10</v>
      </c>
      <c r="S949">
        <v>37</v>
      </c>
      <c r="T949">
        <v>2</v>
      </c>
      <c r="U949">
        <v>120</v>
      </c>
      <c r="V949">
        <f t="shared" si="32"/>
        <v>404</v>
      </c>
      <c r="W949">
        <v>3.0161289999999998</v>
      </c>
      <c r="X949">
        <v>3.3387099999999998</v>
      </c>
      <c r="Y949">
        <v>3.0645159999999998</v>
      </c>
      <c r="Z949">
        <v>2.870968</v>
      </c>
      <c r="AB949">
        <v>3.048387</v>
      </c>
      <c r="AC949">
        <v>31</v>
      </c>
    </row>
    <row r="950" spans="1:29" x14ac:dyDescent="0.2">
      <c r="A950" t="s">
        <v>2997</v>
      </c>
      <c r="B950" t="s">
        <v>2668</v>
      </c>
      <c r="C950" t="s">
        <v>2924</v>
      </c>
      <c r="D950" t="s">
        <v>2982</v>
      </c>
      <c r="E950" t="s">
        <v>2998</v>
      </c>
      <c r="F950" t="s">
        <v>40</v>
      </c>
      <c r="G950">
        <v>6.2</v>
      </c>
      <c r="H950" t="str">
        <f t="shared" si="33"/>
        <v>ABV btwn 4 &amp; 8</v>
      </c>
      <c r="I950">
        <v>15</v>
      </c>
      <c r="J950">
        <v>40</v>
      </c>
      <c r="K950">
        <v>20</v>
      </c>
      <c r="L950">
        <v>44</v>
      </c>
      <c r="M950">
        <v>14</v>
      </c>
      <c r="N950">
        <v>35</v>
      </c>
      <c r="O950">
        <v>105</v>
      </c>
      <c r="P950">
        <v>19</v>
      </c>
      <c r="Q950">
        <v>0</v>
      </c>
      <c r="R950">
        <v>25</v>
      </c>
      <c r="S950">
        <v>47</v>
      </c>
      <c r="T950">
        <v>6</v>
      </c>
      <c r="U950">
        <v>98</v>
      </c>
      <c r="V950">
        <f t="shared" si="32"/>
        <v>413</v>
      </c>
      <c r="W950">
        <v>3.3863639999999999</v>
      </c>
      <c r="X950">
        <v>3.7272729999999998</v>
      </c>
      <c r="Y950">
        <v>3.3636360000000001</v>
      </c>
      <c r="Z950">
        <v>3.3409089999999999</v>
      </c>
      <c r="AB950">
        <v>3.4772729999999998</v>
      </c>
      <c r="AC950">
        <v>22</v>
      </c>
    </row>
    <row r="951" spans="1:29" x14ac:dyDescent="0.2">
      <c r="A951" t="s">
        <v>2999</v>
      </c>
      <c r="B951" t="s">
        <v>2668</v>
      </c>
      <c r="C951" t="s">
        <v>2924</v>
      </c>
      <c r="D951" t="s">
        <v>946</v>
      </c>
      <c r="E951" t="s">
        <v>3000</v>
      </c>
      <c r="F951" t="s">
        <v>40</v>
      </c>
      <c r="G951">
        <v>4.8</v>
      </c>
      <c r="H951" t="str">
        <f t="shared" si="33"/>
        <v>ABV btwn 4 &amp; 8</v>
      </c>
      <c r="I951">
        <v>15</v>
      </c>
      <c r="J951">
        <v>40</v>
      </c>
      <c r="K951">
        <v>11</v>
      </c>
      <c r="L951">
        <v>68</v>
      </c>
      <c r="M951">
        <v>9</v>
      </c>
      <c r="N951">
        <v>65</v>
      </c>
      <c r="O951">
        <v>87</v>
      </c>
      <c r="P951">
        <v>11</v>
      </c>
      <c r="Q951">
        <v>1</v>
      </c>
      <c r="R951">
        <v>20</v>
      </c>
      <c r="S951">
        <v>60</v>
      </c>
      <c r="T951">
        <v>15</v>
      </c>
      <c r="U951">
        <v>138</v>
      </c>
      <c r="V951">
        <f t="shared" si="32"/>
        <v>485</v>
      </c>
      <c r="W951">
        <v>3.8250000000000002</v>
      </c>
      <c r="X951">
        <v>4</v>
      </c>
      <c r="Y951">
        <v>3.7</v>
      </c>
      <c r="Z951">
        <v>3.6749999999999998</v>
      </c>
      <c r="AB951">
        <v>3.8</v>
      </c>
      <c r="AC951">
        <v>20</v>
      </c>
    </row>
    <row r="952" spans="1:29" x14ac:dyDescent="0.2">
      <c r="A952" t="s">
        <v>3001</v>
      </c>
      <c r="B952" t="s">
        <v>2668</v>
      </c>
      <c r="C952" t="s">
        <v>2924</v>
      </c>
      <c r="D952" t="s">
        <v>2033</v>
      </c>
      <c r="E952" t="s">
        <v>3002</v>
      </c>
      <c r="F952" t="s">
        <v>40</v>
      </c>
      <c r="G952">
        <v>5.5</v>
      </c>
      <c r="H952" t="str">
        <f t="shared" si="33"/>
        <v>ABV btwn 4 &amp; 8</v>
      </c>
      <c r="I952">
        <v>15</v>
      </c>
      <c r="J952">
        <v>40</v>
      </c>
      <c r="K952">
        <v>18</v>
      </c>
      <c r="L952">
        <v>34</v>
      </c>
      <c r="M952">
        <v>2</v>
      </c>
      <c r="N952">
        <v>15</v>
      </c>
      <c r="O952">
        <v>15</v>
      </c>
      <c r="P952">
        <v>8</v>
      </c>
      <c r="Q952">
        <v>0</v>
      </c>
      <c r="R952">
        <v>6</v>
      </c>
      <c r="S952">
        <v>17</v>
      </c>
      <c r="T952">
        <v>5</v>
      </c>
      <c r="U952">
        <v>40</v>
      </c>
      <c r="V952">
        <f t="shared" si="32"/>
        <v>160</v>
      </c>
      <c r="W952">
        <v>3.25</v>
      </c>
      <c r="X952">
        <v>4</v>
      </c>
      <c r="Y952">
        <v>2.75</v>
      </c>
      <c r="Z952">
        <v>3.5</v>
      </c>
      <c r="AB952">
        <v>4.25</v>
      </c>
      <c r="AC952">
        <v>2</v>
      </c>
    </row>
    <row r="953" spans="1:29" x14ac:dyDescent="0.2">
      <c r="A953" t="s">
        <v>3003</v>
      </c>
      <c r="B953" t="s">
        <v>2668</v>
      </c>
      <c r="C953" t="s">
        <v>2924</v>
      </c>
      <c r="D953" t="s">
        <v>1677</v>
      </c>
      <c r="E953" t="s">
        <v>3004</v>
      </c>
      <c r="F953" t="s">
        <v>3005</v>
      </c>
      <c r="G953">
        <v>4.5</v>
      </c>
      <c r="H953" t="str">
        <f t="shared" si="33"/>
        <v>ABV btwn 4 &amp; 8</v>
      </c>
      <c r="I953">
        <v>15</v>
      </c>
      <c r="J953">
        <v>40</v>
      </c>
      <c r="K953">
        <v>12</v>
      </c>
      <c r="L953">
        <v>71</v>
      </c>
      <c r="M953">
        <v>9</v>
      </c>
      <c r="N953">
        <v>69</v>
      </c>
      <c r="O953">
        <v>63</v>
      </c>
      <c r="P953">
        <v>21</v>
      </c>
      <c r="Q953">
        <v>0</v>
      </c>
      <c r="R953">
        <v>14</v>
      </c>
      <c r="S953">
        <v>27</v>
      </c>
      <c r="T953">
        <v>4</v>
      </c>
      <c r="U953">
        <v>157</v>
      </c>
      <c r="V953">
        <f t="shared" si="32"/>
        <v>447</v>
      </c>
      <c r="W953">
        <v>3.08</v>
      </c>
      <c r="X953">
        <v>3.34</v>
      </c>
      <c r="Y953">
        <v>3.24</v>
      </c>
      <c r="Z953">
        <v>3.08</v>
      </c>
      <c r="AB953">
        <v>3.32</v>
      </c>
      <c r="AC953">
        <v>25</v>
      </c>
    </row>
    <row r="954" spans="1:29" hidden="1" x14ac:dyDescent="0.2">
      <c r="A954" t="s">
        <v>3006</v>
      </c>
      <c r="B954" t="s">
        <v>2668</v>
      </c>
      <c r="C954" t="s">
        <v>2924</v>
      </c>
      <c r="D954" t="s">
        <v>1284</v>
      </c>
      <c r="E954" t="s">
        <v>3007</v>
      </c>
      <c r="F954" t="s">
        <v>3008</v>
      </c>
      <c r="G954">
        <v>2.5</v>
      </c>
      <c r="H954" t="str">
        <f t="shared" si="33"/>
        <v>ABV&lt;4</v>
      </c>
      <c r="I954">
        <v>15</v>
      </c>
      <c r="J954">
        <v>40</v>
      </c>
      <c r="K954">
        <v>5</v>
      </c>
      <c r="L954">
        <v>33</v>
      </c>
      <c r="M954">
        <v>8</v>
      </c>
      <c r="N954">
        <v>29</v>
      </c>
      <c r="O954">
        <v>91</v>
      </c>
      <c r="P954">
        <v>6</v>
      </c>
      <c r="Q954">
        <v>0</v>
      </c>
      <c r="R954">
        <v>2</v>
      </c>
      <c r="S954">
        <v>16</v>
      </c>
      <c r="T954">
        <v>2</v>
      </c>
      <c r="U954">
        <v>53</v>
      </c>
      <c r="V954">
        <f t="shared" si="32"/>
        <v>245</v>
      </c>
      <c r="W954">
        <v>2.947368</v>
      </c>
      <c r="X954">
        <v>3.3947370000000001</v>
      </c>
      <c r="Y954">
        <v>2.526316</v>
      </c>
      <c r="Z954">
        <v>2.5789469999999999</v>
      </c>
      <c r="AB954">
        <v>2.552632</v>
      </c>
      <c r="AC954">
        <v>19</v>
      </c>
    </row>
    <row r="955" spans="1:29" x14ac:dyDescent="0.2">
      <c r="A955" t="s">
        <v>3009</v>
      </c>
      <c r="B955" t="s">
        <v>2668</v>
      </c>
      <c r="C955" t="s">
        <v>3010</v>
      </c>
      <c r="D955" t="s">
        <v>3009</v>
      </c>
      <c r="E955" t="s">
        <v>3011</v>
      </c>
      <c r="F955" t="s">
        <v>40</v>
      </c>
      <c r="G955">
        <v>5</v>
      </c>
      <c r="H955" t="str">
        <f t="shared" si="33"/>
        <v>ABV btwn 4 &amp; 8</v>
      </c>
      <c r="I955">
        <v>18</v>
      </c>
      <c r="J955">
        <v>25</v>
      </c>
      <c r="K955">
        <v>8</v>
      </c>
      <c r="L955">
        <v>14</v>
      </c>
      <c r="M955">
        <v>10</v>
      </c>
      <c r="N955">
        <v>20</v>
      </c>
      <c r="O955">
        <v>19</v>
      </c>
      <c r="P955">
        <v>3</v>
      </c>
      <c r="Q955">
        <v>0</v>
      </c>
      <c r="R955">
        <v>1</v>
      </c>
      <c r="S955">
        <v>26</v>
      </c>
      <c r="T955">
        <v>3</v>
      </c>
      <c r="U955">
        <v>26</v>
      </c>
      <c r="V955">
        <f t="shared" si="32"/>
        <v>130</v>
      </c>
      <c r="W955">
        <v>2.8189389999999999</v>
      </c>
      <c r="X955">
        <v>3.2303030000000001</v>
      </c>
      <c r="Y955">
        <v>3.114773</v>
      </c>
      <c r="Z955">
        <v>3.059091</v>
      </c>
      <c r="AB955">
        <v>3.315909</v>
      </c>
      <c r="AC955">
        <v>1320</v>
      </c>
    </row>
    <row r="956" spans="1:29" hidden="1" x14ac:dyDescent="0.2">
      <c r="A956" t="s">
        <v>3012</v>
      </c>
      <c r="B956" t="s">
        <v>2668</v>
      </c>
      <c r="C956" t="s">
        <v>3010</v>
      </c>
      <c r="D956" t="s">
        <v>1284</v>
      </c>
      <c r="E956" t="s">
        <v>3013</v>
      </c>
      <c r="F956" t="s">
        <v>3014</v>
      </c>
      <c r="G956">
        <v>5</v>
      </c>
      <c r="H956" t="str">
        <f t="shared" si="33"/>
        <v>ABV btwn 4 &amp; 8</v>
      </c>
      <c r="I956">
        <v>18</v>
      </c>
      <c r="J956">
        <v>25</v>
      </c>
      <c r="K956">
        <v>17</v>
      </c>
      <c r="L956">
        <v>19</v>
      </c>
      <c r="M956">
        <v>8</v>
      </c>
      <c r="N956">
        <v>29</v>
      </c>
      <c r="O956">
        <v>24</v>
      </c>
      <c r="P956">
        <v>14</v>
      </c>
      <c r="Q956">
        <v>3</v>
      </c>
      <c r="R956">
        <v>4</v>
      </c>
      <c r="S956">
        <v>42</v>
      </c>
      <c r="T956">
        <v>0</v>
      </c>
      <c r="U956">
        <v>39</v>
      </c>
      <c r="V956">
        <f t="shared" si="32"/>
        <v>199</v>
      </c>
      <c r="W956">
        <v>2.5122239999999998</v>
      </c>
      <c r="X956">
        <v>2.8742109999999998</v>
      </c>
      <c r="Y956">
        <v>2.8418770000000002</v>
      </c>
      <c r="Z956">
        <v>2.7492109999999998</v>
      </c>
      <c r="AB956">
        <v>3.0252370000000002</v>
      </c>
      <c r="AC956">
        <v>1268</v>
      </c>
    </row>
    <row r="957" spans="1:29" x14ac:dyDescent="0.2">
      <c r="A957" t="s">
        <v>3015</v>
      </c>
      <c r="B957" t="s">
        <v>2668</v>
      </c>
      <c r="C957" t="s">
        <v>3010</v>
      </c>
      <c r="D957" t="s">
        <v>2928</v>
      </c>
      <c r="E957" t="s">
        <v>3016</v>
      </c>
      <c r="F957" t="s">
        <v>40</v>
      </c>
      <c r="G957">
        <v>5</v>
      </c>
      <c r="H957" t="str">
        <f t="shared" si="33"/>
        <v>ABV btwn 4 &amp; 8</v>
      </c>
      <c r="I957">
        <v>18</v>
      </c>
      <c r="J957">
        <v>25</v>
      </c>
      <c r="K957">
        <v>26</v>
      </c>
      <c r="L957">
        <v>30</v>
      </c>
      <c r="M957">
        <v>11</v>
      </c>
      <c r="N957">
        <v>28</v>
      </c>
      <c r="O957">
        <v>30</v>
      </c>
      <c r="P957">
        <v>23</v>
      </c>
      <c r="Q957">
        <v>4</v>
      </c>
      <c r="R957">
        <v>24</v>
      </c>
      <c r="S957">
        <v>47</v>
      </c>
      <c r="T957">
        <v>7</v>
      </c>
      <c r="U957">
        <v>76</v>
      </c>
      <c r="V957">
        <f t="shared" si="32"/>
        <v>306</v>
      </c>
      <c r="W957">
        <v>3.0630250000000001</v>
      </c>
      <c r="X957">
        <v>3.3928569999999998</v>
      </c>
      <c r="Y957">
        <v>3.27521</v>
      </c>
      <c r="Z957">
        <v>3.2675070000000002</v>
      </c>
      <c r="AB957">
        <v>3.5028009999999998</v>
      </c>
      <c r="AC957">
        <v>714</v>
      </c>
    </row>
    <row r="958" spans="1:29" hidden="1" x14ac:dyDescent="0.2">
      <c r="A958" t="s">
        <v>3017</v>
      </c>
      <c r="B958" t="s">
        <v>2668</v>
      </c>
      <c r="C958" t="s">
        <v>3010</v>
      </c>
      <c r="D958" t="s">
        <v>2663</v>
      </c>
      <c r="E958" t="s">
        <v>3018</v>
      </c>
      <c r="F958" t="s">
        <v>40</v>
      </c>
      <c r="G958">
        <v>5.0999999999999996</v>
      </c>
      <c r="H958" t="str">
        <f t="shared" si="33"/>
        <v>ABV btwn 4 &amp; 8</v>
      </c>
      <c r="I958">
        <v>18</v>
      </c>
      <c r="J958">
        <v>25</v>
      </c>
      <c r="K958">
        <v>15</v>
      </c>
      <c r="L958">
        <v>19</v>
      </c>
      <c r="M958">
        <v>4</v>
      </c>
      <c r="N958">
        <v>13</v>
      </c>
      <c r="O958">
        <v>36</v>
      </c>
      <c r="P958">
        <v>16</v>
      </c>
      <c r="Q958">
        <v>1</v>
      </c>
      <c r="R958">
        <v>15</v>
      </c>
      <c r="S958">
        <v>20</v>
      </c>
      <c r="T958">
        <v>6</v>
      </c>
      <c r="U958">
        <v>48</v>
      </c>
      <c r="V958">
        <f t="shared" si="32"/>
        <v>193</v>
      </c>
      <c r="W958">
        <v>2.5833330000000001</v>
      </c>
      <c r="X958">
        <v>2.8063729999999998</v>
      </c>
      <c r="Y958">
        <v>2.8651960000000001</v>
      </c>
      <c r="Z958">
        <v>2.7785950000000001</v>
      </c>
      <c r="AB958">
        <v>2.9803920000000002</v>
      </c>
      <c r="AC958">
        <v>612</v>
      </c>
    </row>
    <row r="959" spans="1:29" x14ac:dyDescent="0.2">
      <c r="A959" t="s">
        <v>3019</v>
      </c>
      <c r="B959" t="s">
        <v>2668</v>
      </c>
      <c r="C959" t="s">
        <v>3010</v>
      </c>
      <c r="D959" t="s">
        <v>3020</v>
      </c>
      <c r="E959" t="s">
        <v>3021</v>
      </c>
      <c r="F959" t="s">
        <v>40</v>
      </c>
      <c r="G959">
        <v>5</v>
      </c>
      <c r="H959" t="str">
        <f t="shared" si="33"/>
        <v>ABV btwn 4 &amp; 8</v>
      </c>
      <c r="I959">
        <v>18</v>
      </c>
      <c r="J959">
        <v>25</v>
      </c>
      <c r="K959">
        <v>43</v>
      </c>
      <c r="L959">
        <v>35</v>
      </c>
      <c r="M959">
        <v>6</v>
      </c>
      <c r="N959">
        <v>42</v>
      </c>
      <c r="O959">
        <v>25</v>
      </c>
      <c r="P959">
        <v>10</v>
      </c>
      <c r="Q959">
        <v>2</v>
      </c>
      <c r="R959">
        <v>8</v>
      </c>
      <c r="S959">
        <v>66</v>
      </c>
      <c r="T959">
        <v>3</v>
      </c>
      <c r="U959">
        <v>64</v>
      </c>
      <c r="V959">
        <f t="shared" si="32"/>
        <v>304</v>
      </c>
      <c r="W959">
        <v>2.8718349999999999</v>
      </c>
      <c r="X959">
        <v>3.2776900000000002</v>
      </c>
      <c r="Y959">
        <v>3.1447780000000001</v>
      </c>
      <c r="Z959">
        <v>3.1368670000000001</v>
      </c>
      <c r="AB959">
        <v>3.3030059999999999</v>
      </c>
      <c r="AC959">
        <v>632</v>
      </c>
    </row>
    <row r="960" spans="1:29" hidden="1" x14ac:dyDescent="0.2">
      <c r="A960" t="s">
        <v>3022</v>
      </c>
      <c r="B960" t="s">
        <v>2668</v>
      </c>
      <c r="C960" t="s">
        <v>3010</v>
      </c>
      <c r="D960" t="s">
        <v>3023</v>
      </c>
      <c r="E960" t="s">
        <v>3024</v>
      </c>
      <c r="F960" t="s">
        <v>40</v>
      </c>
      <c r="G960">
        <v>5</v>
      </c>
      <c r="H960" t="str">
        <f t="shared" si="33"/>
        <v>ABV btwn 4 &amp; 8</v>
      </c>
      <c r="I960">
        <v>18</v>
      </c>
      <c r="J960">
        <v>25</v>
      </c>
      <c r="K960">
        <v>16</v>
      </c>
      <c r="L960">
        <v>27</v>
      </c>
      <c r="M960">
        <v>4</v>
      </c>
      <c r="N960">
        <v>21</v>
      </c>
      <c r="O960">
        <v>31</v>
      </c>
      <c r="P960">
        <v>13</v>
      </c>
      <c r="Q960">
        <v>0</v>
      </c>
      <c r="R960">
        <v>16</v>
      </c>
      <c r="S960">
        <v>32</v>
      </c>
      <c r="T960">
        <v>4</v>
      </c>
      <c r="U960">
        <v>55</v>
      </c>
      <c r="V960">
        <f t="shared" si="32"/>
        <v>219</v>
      </c>
      <c r="W960">
        <v>2.775109</v>
      </c>
      <c r="X960">
        <v>3.152838</v>
      </c>
      <c r="Y960">
        <v>3.0545849999999999</v>
      </c>
      <c r="Z960">
        <v>2.9934500000000002</v>
      </c>
      <c r="AB960">
        <v>3.2620089999999999</v>
      </c>
      <c r="AC960">
        <v>458</v>
      </c>
    </row>
    <row r="961" spans="1:29" x14ac:dyDescent="0.2">
      <c r="A961" t="s">
        <v>3025</v>
      </c>
      <c r="B961" t="s">
        <v>2668</v>
      </c>
      <c r="C961" t="s">
        <v>3010</v>
      </c>
      <c r="D961" t="s">
        <v>3026</v>
      </c>
      <c r="E961" t="s">
        <v>3027</v>
      </c>
      <c r="F961" t="s">
        <v>3028</v>
      </c>
      <c r="G961">
        <v>5.5</v>
      </c>
      <c r="H961" t="str">
        <f t="shared" si="33"/>
        <v>ABV btwn 4 &amp; 8</v>
      </c>
      <c r="I961">
        <v>18</v>
      </c>
      <c r="J961">
        <v>25</v>
      </c>
      <c r="K961">
        <v>11</v>
      </c>
      <c r="L961">
        <v>23</v>
      </c>
      <c r="M961">
        <v>6</v>
      </c>
      <c r="N961">
        <v>34</v>
      </c>
      <c r="O961">
        <v>26</v>
      </c>
      <c r="P961">
        <v>11</v>
      </c>
      <c r="Q961">
        <v>2</v>
      </c>
      <c r="R961">
        <v>6</v>
      </c>
      <c r="S961">
        <v>55</v>
      </c>
      <c r="T961">
        <v>8</v>
      </c>
      <c r="U961">
        <v>40</v>
      </c>
      <c r="V961">
        <f t="shared" si="32"/>
        <v>222</v>
      </c>
      <c r="W961">
        <v>2.9203749999999999</v>
      </c>
      <c r="X961">
        <v>3.3044500000000001</v>
      </c>
      <c r="Y961">
        <v>3.2107730000000001</v>
      </c>
      <c r="Z961">
        <v>3.1522250000000001</v>
      </c>
      <c r="AB961">
        <v>3.3594849999999998</v>
      </c>
      <c r="AC961">
        <v>427</v>
      </c>
    </row>
    <row r="962" spans="1:29" hidden="1" x14ac:dyDescent="0.2">
      <c r="A962" t="s">
        <v>3029</v>
      </c>
      <c r="B962" t="s">
        <v>2668</v>
      </c>
      <c r="C962" t="s">
        <v>3010</v>
      </c>
      <c r="D962" t="s">
        <v>3030</v>
      </c>
      <c r="E962" t="s">
        <v>3031</v>
      </c>
      <c r="F962" t="s">
        <v>3032</v>
      </c>
      <c r="G962">
        <v>4.5999999999999996</v>
      </c>
      <c r="H962" t="str">
        <f t="shared" si="33"/>
        <v>ABV btwn 4 &amp; 8</v>
      </c>
      <c r="I962">
        <v>18</v>
      </c>
      <c r="J962">
        <v>25</v>
      </c>
      <c r="K962">
        <v>25</v>
      </c>
      <c r="L962">
        <v>13</v>
      </c>
      <c r="M962">
        <v>1</v>
      </c>
      <c r="N962">
        <v>21</v>
      </c>
      <c r="O962">
        <v>21</v>
      </c>
      <c r="P962">
        <v>9</v>
      </c>
      <c r="Q962">
        <v>0</v>
      </c>
      <c r="R962">
        <v>7</v>
      </c>
      <c r="S962">
        <v>42</v>
      </c>
      <c r="T962">
        <v>5</v>
      </c>
      <c r="U962">
        <v>44</v>
      </c>
      <c r="V962">
        <f t="shared" si="32"/>
        <v>188</v>
      </c>
      <c r="W962">
        <v>2.76335</v>
      </c>
      <c r="X962">
        <v>3.0218449999999999</v>
      </c>
      <c r="Y962">
        <v>3.01335</v>
      </c>
      <c r="Z962">
        <v>2.9623789999999999</v>
      </c>
      <c r="AB962">
        <v>3.1893199999999999</v>
      </c>
      <c r="AC962">
        <v>412</v>
      </c>
    </row>
    <row r="963" spans="1:29" x14ac:dyDescent="0.2">
      <c r="A963" t="s">
        <v>3033</v>
      </c>
      <c r="B963" t="s">
        <v>2668</v>
      </c>
      <c r="C963" t="s">
        <v>3010</v>
      </c>
      <c r="D963" t="s">
        <v>3034</v>
      </c>
      <c r="E963" t="s">
        <v>3035</v>
      </c>
      <c r="F963" t="s">
        <v>3036</v>
      </c>
      <c r="G963">
        <v>5</v>
      </c>
      <c r="H963" t="str">
        <f t="shared" si="33"/>
        <v>ABV btwn 4 &amp; 8</v>
      </c>
      <c r="I963">
        <v>18</v>
      </c>
      <c r="J963">
        <v>25</v>
      </c>
      <c r="K963">
        <v>39</v>
      </c>
      <c r="L963">
        <v>33</v>
      </c>
      <c r="M963">
        <v>6</v>
      </c>
      <c r="N963">
        <v>19</v>
      </c>
      <c r="O963">
        <v>32</v>
      </c>
      <c r="P963">
        <v>21</v>
      </c>
      <c r="Q963">
        <v>4</v>
      </c>
      <c r="R963">
        <v>19</v>
      </c>
      <c r="S963">
        <v>31</v>
      </c>
      <c r="T963">
        <v>4</v>
      </c>
      <c r="U963">
        <v>74</v>
      </c>
      <c r="V963">
        <f t="shared" ref="V963:V1026" si="34">SUM(K963:U963)</f>
        <v>282</v>
      </c>
      <c r="W963">
        <v>2.7790970000000002</v>
      </c>
      <c r="X963">
        <v>3.0142519999999999</v>
      </c>
      <c r="Y963">
        <v>3.0534439999999998</v>
      </c>
      <c r="Z963">
        <v>3.007126</v>
      </c>
      <c r="AB963">
        <v>3.2007129999999999</v>
      </c>
      <c r="AC963">
        <v>421</v>
      </c>
    </row>
    <row r="964" spans="1:29" hidden="1" x14ac:dyDescent="0.2">
      <c r="A964" t="s">
        <v>3037</v>
      </c>
      <c r="B964" t="s">
        <v>2668</v>
      </c>
      <c r="C964" t="s">
        <v>3010</v>
      </c>
      <c r="D964" t="s">
        <v>2938</v>
      </c>
      <c r="E964" t="s">
        <v>3038</v>
      </c>
      <c r="F964" t="s">
        <v>40</v>
      </c>
      <c r="G964">
        <v>5</v>
      </c>
      <c r="H964" t="str">
        <f t="shared" si="33"/>
        <v>ABV btwn 4 &amp; 8</v>
      </c>
      <c r="I964">
        <v>18</v>
      </c>
      <c r="J964">
        <v>25</v>
      </c>
      <c r="K964">
        <v>24</v>
      </c>
      <c r="L964">
        <v>23</v>
      </c>
      <c r="M964">
        <v>11</v>
      </c>
      <c r="N964">
        <v>26</v>
      </c>
      <c r="O964">
        <v>27</v>
      </c>
      <c r="P964">
        <v>13</v>
      </c>
      <c r="Q964">
        <v>5</v>
      </c>
      <c r="R964">
        <v>5</v>
      </c>
      <c r="S964">
        <v>52</v>
      </c>
      <c r="T964">
        <v>5</v>
      </c>
      <c r="U964">
        <v>68</v>
      </c>
      <c r="V964">
        <f t="shared" si="34"/>
        <v>259</v>
      </c>
      <c r="W964">
        <v>2.6645409999999998</v>
      </c>
      <c r="X964">
        <v>2.9936219999999998</v>
      </c>
      <c r="Y964">
        <v>2.9795919999999998</v>
      </c>
      <c r="Z964">
        <v>2.9247450000000002</v>
      </c>
      <c r="AB964">
        <v>3.1913269999999998</v>
      </c>
      <c r="AC964">
        <v>392</v>
      </c>
    </row>
    <row r="965" spans="1:29" x14ac:dyDescent="0.2">
      <c r="A965" t="s">
        <v>3039</v>
      </c>
      <c r="B965" t="s">
        <v>2668</v>
      </c>
      <c r="C965" t="s">
        <v>3010</v>
      </c>
      <c r="D965" t="s">
        <v>604</v>
      </c>
      <c r="E965" t="s">
        <v>3040</v>
      </c>
      <c r="F965" t="s">
        <v>3041</v>
      </c>
      <c r="G965">
        <v>5</v>
      </c>
      <c r="H965" t="str">
        <f t="shared" si="33"/>
        <v>ABV btwn 4 &amp; 8</v>
      </c>
      <c r="I965">
        <v>18</v>
      </c>
      <c r="J965">
        <v>25</v>
      </c>
      <c r="K965">
        <v>44</v>
      </c>
      <c r="L965">
        <v>32</v>
      </c>
      <c r="M965">
        <v>5</v>
      </c>
      <c r="N965">
        <v>49</v>
      </c>
      <c r="O965">
        <v>35</v>
      </c>
      <c r="P965">
        <v>18</v>
      </c>
      <c r="Q965">
        <v>6</v>
      </c>
      <c r="R965">
        <v>19</v>
      </c>
      <c r="S965">
        <v>88</v>
      </c>
      <c r="T965">
        <v>6</v>
      </c>
      <c r="U965">
        <v>93</v>
      </c>
      <c r="V965">
        <f t="shared" si="34"/>
        <v>395</v>
      </c>
      <c r="W965">
        <v>3.5878380000000001</v>
      </c>
      <c r="X965">
        <v>3.7128380000000001</v>
      </c>
      <c r="Y965">
        <v>3.782095</v>
      </c>
      <c r="Z965">
        <v>3.8006760000000002</v>
      </c>
      <c r="AB965">
        <v>3.969595</v>
      </c>
      <c r="AC965">
        <v>296</v>
      </c>
    </row>
    <row r="966" spans="1:29" hidden="1" x14ac:dyDescent="0.2">
      <c r="A966" t="s">
        <v>3042</v>
      </c>
      <c r="B966" t="s">
        <v>2668</v>
      </c>
      <c r="C966" t="s">
        <v>3010</v>
      </c>
      <c r="D966" t="s">
        <v>3043</v>
      </c>
      <c r="E966" t="s">
        <v>3044</v>
      </c>
      <c r="F966" t="s">
        <v>3045</v>
      </c>
      <c r="G966">
        <v>5</v>
      </c>
      <c r="H966" t="str">
        <f t="shared" si="33"/>
        <v>ABV btwn 4 &amp; 8</v>
      </c>
      <c r="I966">
        <v>18</v>
      </c>
      <c r="J966">
        <v>25</v>
      </c>
      <c r="K966">
        <v>30</v>
      </c>
      <c r="L966">
        <v>40</v>
      </c>
      <c r="M966">
        <v>7</v>
      </c>
      <c r="N966">
        <v>24</v>
      </c>
      <c r="O966">
        <v>49</v>
      </c>
      <c r="P966">
        <v>15</v>
      </c>
      <c r="Q966">
        <v>6</v>
      </c>
      <c r="R966">
        <v>17</v>
      </c>
      <c r="S966">
        <v>53</v>
      </c>
      <c r="T966">
        <v>9</v>
      </c>
      <c r="U966">
        <v>81</v>
      </c>
      <c r="V966">
        <f t="shared" si="34"/>
        <v>331</v>
      </c>
      <c r="W966">
        <v>2.6542059999999998</v>
      </c>
      <c r="X966">
        <v>2.919003</v>
      </c>
      <c r="Y966">
        <v>2.8753890000000002</v>
      </c>
      <c r="Z966">
        <v>2.7694700000000001</v>
      </c>
      <c r="AB966">
        <v>3.0389409999999999</v>
      </c>
      <c r="AC966">
        <v>321</v>
      </c>
    </row>
    <row r="967" spans="1:29" x14ac:dyDescent="0.2">
      <c r="A967" t="s">
        <v>3046</v>
      </c>
      <c r="B967" t="s">
        <v>2668</v>
      </c>
      <c r="C967" t="s">
        <v>3010</v>
      </c>
      <c r="D967" t="s">
        <v>3047</v>
      </c>
      <c r="E967" t="s">
        <v>3048</v>
      </c>
      <c r="F967" t="s">
        <v>40</v>
      </c>
      <c r="G967">
        <v>5.6</v>
      </c>
      <c r="H967" t="str">
        <f t="shared" si="33"/>
        <v>ABV btwn 4 &amp; 8</v>
      </c>
      <c r="I967">
        <v>18</v>
      </c>
      <c r="J967">
        <v>25</v>
      </c>
      <c r="K967">
        <v>28</v>
      </c>
      <c r="L967">
        <v>26</v>
      </c>
      <c r="M967">
        <v>7</v>
      </c>
      <c r="N967">
        <v>38</v>
      </c>
      <c r="O967">
        <v>44</v>
      </c>
      <c r="P967">
        <v>17</v>
      </c>
      <c r="Q967">
        <v>2</v>
      </c>
      <c r="R967">
        <v>22</v>
      </c>
      <c r="S967">
        <v>57</v>
      </c>
      <c r="T967">
        <v>4</v>
      </c>
      <c r="U967">
        <v>51</v>
      </c>
      <c r="V967">
        <f t="shared" si="34"/>
        <v>296</v>
      </c>
      <c r="W967">
        <v>2.8824399999999999</v>
      </c>
      <c r="X967">
        <v>3.2098209999999998</v>
      </c>
      <c r="Y967">
        <v>3.0550600000000001</v>
      </c>
      <c r="Z967">
        <v>3.03125</v>
      </c>
      <c r="AB967">
        <v>3.2425600000000001</v>
      </c>
      <c r="AC967">
        <v>336</v>
      </c>
    </row>
    <row r="968" spans="1:29" hidden="1" x14ac:dyDescent="0.2">
      <c r="A968" t="s">
        <v>3049</v>
      </c>
      <c r="B968" t="s">
        <v>2668</v>
      </c>
      <c r="C968" t="s">
        <v>3010</v>
      </c>
      <c r="D968" t="s">
        <v>2652</v>
      </c>
      <c r="E968" t="s">
        <v>3050</v>
      </c>
      <c r="F968" t="s">
        <v>40</v>
      </c>
      <c r="G968">
        <v>4.8</v>
      </c>
      <c r="H968" t="str">
        <f t="shared" si="33"/>
        <v>ABV btwn 4 &amp; 8</v>
      </c>
      <c r="I968">
        <v>18</v>
      </c>
      <c r="J968">
        <v>25</v>
      </c>
      <c r="K968">
        <v>17</v>
      </c>
      <c r="L968">
        <v>16</v>
      </c>
      <c r="M968">
        <v>8</v>
      </c>
      <c r="N968">
        <v>26</v>
      </c>
      <c r="O968">
        <v>20</v>
      </c>
      <c r="P968">
        <v>8</v>
      </c>
      <c r="Q968">
        <v>0</v>
      </c>
      <c r="R968">
        <v>6</v>
      </c>
      <c r="S968">
        <v>39</v>
      </c>
      <c r="T968">
        <v>10</v>
      </c>
      <c r="U968">
        <v>36</v>
      </c>
      <c r="V968">
        <f t="shared" si="34"/>
        <v>186</v>
      </c>
      <c r="W968">
        <v>2.619122</v>
      </c>
      <c r="X968">
        <v>2.9028209999999999</v>
      </c>
      <c r="Y968">
        <v>2.866771</v>
      </c>
      <c r="Z968">
        <v>2.774295</v>
      </c>
      <c r="AB968">
        <v>2.9749219999999998</v>
      </c>
      <c r="AC968">
        <v>319</v>
      </c>
    </row>
    <row r="969" spans="1:29" hidden="1" x14ac:dyDescent="0.2">
      <c r="A969" t="s">
        <v>3051</v>
      </c>
      <c r="B969" t="s">
        <v>2668</v>
      </c>
      <c r="C969" t="s">
        <v>3010</v>
      </c>
      <c r="D969" t="s">
        <v>3052</v>
      </c>
      <c r="E969" t="s">
        <v>3053</v>
      </c>
      <c r="F969" t="s">
        <v>40</v>
      </c>
      <c r="G969">
        <v>5.4</v>
      </c>
      <c r="H969" t="str">
        <f t="shared" si="33"/>
        <v>ABV btwn 4 &amp; 8</v>
      </c>
      <c r="I969">
        <v>18</v>
      </c>
      <c r="J969">
        <v>25</v>
      </c>
      <c r="K969">
        <v>16</v>
      </c>
      <c r="L969">
        <v>16</v>
      </c>
      <c r="M969">
        <v>4</v>
      </c>
      <c r="N969">
        <v>23</v>
      </c>
      <c r="O969">
        <v>20</v>
      </c>
      <c r="P969">
        <v>9</v>
      </c>
      <c r="Q969">
        <v>3</v>
      </c>
      <c r="R969">
        <v>10</v>
      </c>
      <c r="S969">
        <v>44</v>
      </c>
      <c r="T969">
        <v>8</v>
      </c>
      <c r="U969">
        <v>38</v>
      </c>
      <c r="V969">
        <f t="shared" si="34"/>
        <v>191</v>
      </c>
      <c r="W969">
        <v>2.7065220000000001</v>
      </c>
      <c r="X969">
        <v>3.1358700000000002</v>
      </c>
      <c r="Y969">
        <v>2.9565220000000001</v>
      </c>
      <c r="Z969">
        <v>2.8423910000000001</v>
      </c>
      <c r="AB969">
        <v>3.0597829999999999</v>
      </c>
      <c r="AC969">
        <v>184</v>
      </c>
    </row>
    <row r="970" spans="1:29" hidden="1" x14ac:dyDescent="0.2">
      <c r="A970" t="s">
        <v>3054</v>
      </c>
      <c r="B970" t="s">
        <v>2668</v>
      </c>
      <c r="C970" t="s">
        <v>3010</v>
      </c>
      <c r="D970" t="s">
        <v>3055</v>
      </c>
      <c r="E970" t="s">
        <v>3056</v>
      </c>
      <c r="F970" t="s">
        <v>40</v>
      </c>
      <c r="G970">
        <v>4.7</v>
      </c>
      <c r="H970" t="str">
        <f t="shared" si="33"/>
        <v>ABV btwn 4 &amp; 8</v>
      </c>
      <c r="I970">
        <v>18</v>
      </c>
      <c r="J970">
        <v>25</v>
      </c>
      <c r="K970">
        <v>24</v>
      </c>
      <c r="L970">
        <v>22</v>
      </c>
      <c r="M970">
        <v>3</v>
      </c>
      <c r="N970">
        <v>36</v>
      </c>
      <c r="O970">
        <v>20</v>
      </c>
      <c r="P970">
        <v>3</v>
      </c>
      <c r="Q970">
        <v>5</v>
      </c>
      <c r="R970">
        <v>3</v>
      </c>
      <c r="S970">
        <v>70</v>
      </c>
      <c r="T970">
        <v>13</v>
      </c>
      <c r="U970">
        <v>63</v>
      </c>
      <c r="V970">
        <f t="shared" si="34"/>
        <v>262</v>
      </c>
      <c r="W970">
        <v>2.571078</v>
      </c>
      <c r="X970">
        <v>2.9313729999999998</v>
      </c>
      <c r="Y970">
        <v>2.7401960000000001</v>
      </c>
      <c r="Z970">
        <v>2.6053920000000002</v>
      </c>
      <c r="AB970">
        <v>2.8602940000000001</v>
      </c>
      <c r="AC970">
        <v>204</v>
      </c>
    </row>
    <row r="971" spans="1:29" x14ac:dyDescent="0.2">
      <c r="A971" t="s">
        <v>3057</v>
      </c>
      <c r="B971" t="s">
        <v>2668</v>
      </c>
      <c r="C971" t="s">
        <v>3010</v>
      </c>
      <c r="D971" t="s">
        <v>197</v>
      </c>
      <c r="E971" t="s">
        <v>3058</v>
      </c>
      <c r="F971" t="s">
        <v>3059</v>
      </c>
      <c r="G971">
        <v>5</v>
      </c>
      <c r="H971" t="str">
        <f t="shared" si="33"/>
        <v>ABV btwn 4 &amp; 8</v>
      </c>
      <c r="I971">
        <v>18</v>
      </c>
      <c r="J971">
        <v>25</v>
      </c>
      <c r="K971">
        <v>25</v>
      </c>
      <c r="L971">
        <v>41</v>
      </c>
      <c r="M971">
        <v>7</v>
      </c>
      <c r="N971">
        <v>44</v>
      </c>
      <c r="O971">
        <v>27</v>
      </c>
      <c r="P971">
        <v>30</v>
      </c>
      <c r="Q971">
        <v>4</v>
      </c>
      <c r="R971">
        <v>23</v>
      </c>
      <c r="S971">
        <v>79</v>
      </c>
      <c r="T971">
        <v>2</v>
      </c>
      <c r="U971">
        <v>77</v>
      </c>
      <c r="V971">
        <f t="shared" si="34"/>
        <v>359</v>
      </c>
      <c r="W971">
        <v>3.3938619999999999</v>
      </c>
      <c r="X971">
        <v>3.6125319999999999</v>
      </c>
      <c r="Y971">
        <v>3.6483379999999999</v>
      </c>
      <c r="Z971">
        <v>3.5831200000000001</v>
      </c>
      <c r="AB971">
        <v>3.8184140000000002</v>
      </c>
      <c r="AC971">
        <v>391</v>
      </c>
    </row>
    <row r="972" spans="1:29" x14ac:dyDescent="0.2">
      <c r="A972" t="s">
        <v>3060</v>
      </c>
      <c r="B972" t="s">
        <v>2668</v>
      </c>
      <c r="C972" t="s">
        <v>3010</v>
      </c>
      <c r="D972" t="s">
        <v>2947</v>
      </c>
      <c r="E972" t="s">
        <v>3061</v>
      </c>
      <c r="F972" t="s">
        <v>40</v>
      </c>
      <c r="G972">
        <v>5</v>
      </c>
      <c r="H972" t="str">
        <f t="shared" si="33"/>
        <v>ABV btwn 4 &amp; 8</v>
      </c>
      <c r="I972">
        <v>18</v>
      </c>
      <c r="J972">
        <v>25</v>
      </c>
      <c r="K972">
        <v>26</v>
      </c>
      <c r="L972">
        <v>30</v>
      </c>
      <c r="M972">
        <v>9</v>
      </c>
      <c r="N972">
        <v>31</v>
      </c>
      <c r="O972">
        <v>26</v>
      </c>
      <c r="P972">
        <v>14</v>
      </c>
      <c r="Q972">
        <v>3</v>
      </c>
      <c r="R972">
        <v>7</v>
      </c>
      <c r="S972">
        <v>67</v>
      </c>
      <c r="T972">
        <v>7</v>
      </c>
      <c r="U972">
        <v>67</v>
      </c>
      <c r="V972">
        <f t="shared" si="34"/>
        <v>287</v>
      </c>
      <c r="W972">
        <v>2.9035090000000001</v>
      </c>
      <c r="X972">
        <v>3.0767540000000002</v>
      </c>
      <c r="Y972">
        <v>3.0767540000000002</v>
      </c>
      <c r="Z972">
        <v>3.008772</v>
      </c>
      <c r="AB972">
        <v>3.25</v>
      </c>
      <c r="AC972">
        <v>228</v>
      </c>
    </row>
    <row r="973" spans="1:29" hidden="1" x14ac:dyDescent="0.2">
      <c r="A973" t="s">
        <v>3062</v>
      </c>
      <c r="B973" t="s">
        <v>2668</v>
      </c>
      <c r="C973" t="s">
        <v>3010</v>
      </c>
      <c r="D973" t="s">
        <v>3063</v>
      </c>
      <c r="E973" t="s">
        <v>3064</v>
      </c>
      <c r="F973" t="s">
        <v>40</v>
      </c>
      <c r="G973">
        <v>4.9000000000000004</v>
      </c>
      <c r="H973" t="str">
        <f t="shared" si="33"/>
        <v>ABV btwn 4 &amp; 8</v>
      </c>
      <c r="I973">
        <v>18</v>
      </c>
      <c r="J973">
        <v>25</v>
      </c>
      <c r="K973">
        <v>12</v>
      </c>
      <c r="L973">
        <v>21</v>
      </c>
      <c r="M973">
        <v>4</v>
      </c>
      <c r="N973">
        <v>23</v>
      </c>
      <c r="O973">
        <v>13</v>
      </c>
      <c r="P973">
        <v>6</v>
      </c>
      <c r="Q973">
        <v>1</v>
      </c>
      <c r="R973">
        <v>6</v>
      </c>
      <c r="S973">
        <v>32</v>
      </c>
      <c r="T973">
        <v>3</v>
      </c>
      <c r="U973">
        <v>45</v>
      </c>
      <c r="V973">
        <f t="shared" si="34"/>
        <v>166</v>
      </c>
      <c r="W973">
        <v>2.4713539999999998</v>
      </c>
      <c r="X973">
        <v>2.859375</v>
      </c>
      <c r="Y973">
        <v>2.6979169999999999</v>
      </c>
      <c r="Z973">
        <v>2.5286460000000002</v>
      </c>
      <c r="AB973">
        <v>2.8723960000000002</v>
      </c>
      <c r="AC973">
        <v>192</v>
      </c>
    </row>
    <row r="974" spans="1:29" hidden="1" x14ac:dyDescent="0.2">
      <c r="A974" t="s">
        <v>3065</v>
      </c>
      <c r="B974" t="s">
        <v>2668</v>
      </c>
      <c r="C974" t="s">
        <v>3010</v>
      </c>
      <c r="D974" t="s">
        <v>3066</v>
      </c>
      <c r="E974" t="s">
        <v>3067</v>
      </c>
      <c r="F974" t="s">
        <v>40</v>
      </c>
      <c r="G974">
        <v>4.8</v>
      </c>
      <c r="H974" t="str">
        <f t="shared" si="33"/>
        <v>ABV btwn 4 &amp; 8</v>
      </c>
      <c r="I974">
        <v>18</v>
      </c>
      <c r="J974">
        <v>25</v>
      </c>
      <c r="K974">
        <v>23</v>
      </c>
      <c r="L974">
        <v>26</v>
      </c>
      <c r="M974">
        <v>6</v>
      </c>
      <c r="N974">
        <v>33</v>
      </c>
      <c r="O974">
        <v>24</v>
      </c>
      <c r="P974">
        <v>18</v>
      </c>
      <c r="Q974">
        <v>2</v>
      </c>
      <c r="R974">
        <v>16</v>
      </c>
      <c r="S974">
        <v>50</v>
      </c>
      <c r="T974">
        <v>5</v>
      </c>
      <c r="U974">
        <v>48</v>
      </c>
      <c r="V974">
        <f t="shared" si="34"/>
        <v>251</v>
      </c>
      <c r="W974">
        <v>2.612676</v>
      </c>
      <c r="X974">
        <v>3.098592</v>
      </c>
      <c r="Y974">
        <v>2.9172539999999998</v>
      </c>
      <c r="Z974">
        <v>2.848592</v>
      </c>
      <c r="AB974">
        <v>3.0070420000000002</v>
      </c>
      <c r="AC974">
        <v>284</v>
      </c>
    </row>
    <row r="975" spans="1:29" x14ac:dyDescent="0.2">
      <c r="A975" t="s">
        <v>3068</v>
      </c>
      <c r="B975" t="s">
        <v>2668</v>
      </c>
      <c r="C975" t="s">
        <v>3010</v>
      </c>
      <c r="D975" t="s">
        <v>3069</v>
      </c>
      <c r="E975" t="s">
        <v>3070</v>
      </c>
      <c r="F975" t="s">
        <v>40</v>
      </c>
      <c r="G975">
        <v>5.6</v>
      </c>
      <c r="H975" t="str">
        <f t="shared" si="33"/>
        <v>ABV btwn 4 &amp; 8</v>
      </c>
      <c r="I975">
        <v>18</v>
      </c>
      <c r="J975">
        <v>25</v>
      </c>
      <c r="K975">
        <v>21</v>
      </c>
      <c r="L975">
        <v>20</v>
      </c>
      <c r="M975">
        <v>8</v>
      </c>
      <c r="N975">
        <v>37</v>
      </c>
      <c r="O975">
        <v>36</v>
      </c>
      <c r="P975">
        <v>10</v>
      </c>
      <c r="Q975">
        <v>4</v>
      </c>
      <c r="R975">
        <v>8</v>
      </c>
      <c r="S975">
        <v>62</v>
      </c>
      <c r="T975">
        <v>9</v>
      </c>
      <c r="U975">
        <v>72</v>
      </c>
      <c r="V975">
        <f t="shared" si="34"/>
        <v>287</v>
      </c>
      <c r="W975">
        <v>3.2662719999999998</v>
      </c>
      <c r="X975">
        <v>3.45858</v>
      </c>
      <c r="Y975">
        <v>3.5029590000000002</v>
      </c>
      <c r="Z975">
        <v>3.5147930000000001</v>
      </c>
      <c r="AB975">
        <v>3.727811</v>
      </c>
      <c r="AC975">
        <v>169</v>
      </c>
    </row>
    <row r="976" spans="1:29" hidden="1" x14ac:dyDescent="0.2">
      <c r="A976" t="s">
        <v>3071</v>
      </c>
      <c r="B976" t="s">
        <v>2668</v>
      </c>
      <c r="C976" t="s">
        <v>3010</v>
      </c>
      <c r="D976" t="s">
        <v>2523</v>
      </c>
      <c r="E976" t="s">
        <v>3072</v>
      </c>
      <c r="F976" t="s">
        <v>40</v>
      </c>
      <c r="G976">
        <v>4.8</v>
      </c>
      <c r="H976" t="str">
        <f t="shared" si="33"/>
        <v>ABV btwn 4 &amp; 8</v>
      </c>
      <c r="I976">
        <v>18</v>
      </c>
      <c r="J976">
        <v>25</v>
      </c>
      <c r="K976">
        <v>17</v>
      </c>
      <c r="L976">
        <v>25</v>
      </c>
      <c r="M976">
        <v>8</v>
      </c>
      <c r="N976">
        <v>15</v>
      </c>
      <c r="O976">
        <v>48</v>
      </c>
      <c r="P976">
        <v>12</v>
      </c>
      <c r="Q976">
        <v>3</v>
      </c>
      <c r="R976">
        <v>15</v>
      </c>
      <c r="S976">
        <v>18</v>
      </c>
      <c r="T976">
        <v>1</v>
      </c>
      <c r="U976">
        <v>51</v>
      </c>
      <c r="V976">
        <f t="shared" si="34"/>
        <v>213</v>
      </c>
      <c r="W976">
        <v>2.8303959999999999</v>
      </c>
      <c r="X976">
        <v>3.1145369999999999</v>
      </c>
      <c r="Y976">
        <v>3.0550660000000001</v>
      </c>
      <c r="Z976">
        <v>2.9493390000000002</v>
      </c>
      <c r="AB976">
        <v>3.2290749999999999</v>
      </c>
      <c r="AC976">
        <v>227</v>
      </c>
    </row>
    <row r="977" spans="1:29" hidden="1" x14ac:dyDescent="0.2">
      <c r="A977" t="s">
        <v>3073</v>
      </c>
      <c r="B977" t="s">
        <v>2668</v>
      </c>
      <c r="C977" t="s">
        <v>3010</v>
      </c>
      <c r="D977" t="s">
        <v>3074</v>
      </c>
      <c r="E977" t="s">
        <v>3075</v>
      </c>
      <c r="F977" t="s">
        <v>40</v>
      </c>
      <c r="G977">
        <v>5</v>
      </c>
      <c r="H977" t="str">
        <f t="shared" si="33"/>
        <v>ABV btwn 4 &amp; 8</v>
      </c>
      <c r="I977">
        <v>18</v>
      </c>
      <c r="J977">
        <v>25</v>
      </c>
      <c r="K977">
        <v>32</v>
      </c>
      <c r="L977">
        <v>28</v>
      </c>
      <c r="M977">
        <v>8</v>
      </c>
      <c r="N977">
        <v>33</v>
      </c>
      <c r="O977">
        <v>18</v>
      </c>
      <c r="P977">
        <v>27</v>
      </c>
      <c r="Q977">
        <v>2</v>
      </c>
      <c r="R977">
        <v>28</v>
      </c>
      <c r="S977">
        <v>52</v>
      </c>
      <c r="T977">
        <v>12</v>
      </c>
      <c r="U977">
        <v>65</v>
      </c>
      <c r="V977">
        <f t="shared" si="34"/>
        <v>305</v>
      </c>
      <c r="W977">
        <v>2.7266189999999999</v>
      </c>
      <c r="X977">
        <v>3.0863309999999999</v>
      </c>
      <c r="Y977">
        <v>2.9028779999999998</v>
      </c>
      <c r="Z977">
        <v>2.820144</v>
      </c>
      <c r="AB977">
        <v>3.0647479999999998</v>
      </c>
      <c r="AC977">
        <v>139</v>
      </c>
    </row>
    <row r="978" spans="1:29" hidden="1" x14ac:dyDescent="0.2">
      <c r="A978" t="s">
        <v>3076</v>
      </c>
      <c r="B978" t="s">
        <v>2668</v>
      </c>
      <c r="C978" t="s">
        <v>3010</v>
      </c>
      <c r="D978" t="s">
        <v>3077</v>
      </c>
      <c r="E978" t="s">
        <v>3078</v>
      </c>
      <c r="F978" t="s">
        <v>40</v>
      </c>
      <c r="G978">
        <v>5</v>
      </c>
      <c r="H978" t="str">
        <f t="shared" si="33"/>
        <v>ABV btwn 4 &amp; 8</v>
      </c>
      <c r="I978">
        <v>18</v>
      </c>
      <c r="J978">
        <v>25</v>
      </c>
      <c r="K978">
        <v>14</v>
      </c>
      <c r="L978">
        <v>25</v>
      </c>
      <c r="M978">
        <v>4</v>
      </c>
      <c r="N978">
        <v>21</v>
      </c>
      <c r="O978">
        <v>26</v>
      </c>
      <c r="P978">
        <v>7</v>
      </c>
      <c r="Q978">
        <v>0</v>
      </c>
      <c r="R978">
        <v>6</v>
      </c>
      <c r="S978">
        <v>32</v>
      </c>
      <c r="T978">
        <v>3</v>
      </c>
      <c r="U978">
        <v>62</v>
      </c>
      <c r="V978">
        <f t="shared" si="34"/>
        <v>200</v>
      </c>
      <c r="W978">
        <v>2.5666669999999998</v>
      </c>
      <c r="X978">
        <v>2.9750000000000001</v>
      </c>
      <c r="Y978">
        <v>2.641667</v>
      </c>
      <c r="Z978">
        <v>2.5583330000000002</v>
      </c>
      <c r="AB978">
        <v>2.8666670000000001</v>
      </c>
      <c r="AC978">
        <v>60</v>
      </c>
    </row>
    <row r="979" spans="1:29" x14ac:dyDescent="0.2">
      <c r="A979" t="s">
        <v>3079</v>
      </c>
      <c r="B979" t="s">
        <v>2668</v>
      </c>
      <c r="C979" t="s">
        <v>3010</v>
      </c>
      <c r="D979" t="s">
        <v>2035</v>
      </c>
      <c r="E979" t="s">
        <v>3080</v>
      </c>
      <c r="F979" t="s">
        <v>40</v>
      </c>
      <c r="G979">
        <v>5.2</v>
      </c>
      <c r="H979" t="str">
        <f t="shared" si="33"/>
        <v>ABV btwn 4 &amp; 8</v>
      </c>
      <c r="I979">
        <v>18</v>
      </c>
      <c r="J979">
        <v>25</v>
      </c>
      <c r="K979">
        <v>20</v>
      </c>
      <c r="L979">
        <v>25</v>
      </c>
      <c r="M979">
        <v>13</v>
      </c>
      <c r="N979">
        <v>25</v>
      </c>
      <c r="O979">
        <v>19</v>
      </c>
      <c r="P979">
        <v>14</v>
      </c>
      <c r="Q979">
        <v>3</v>
      </c>
      <c r="R979">
        <v>13</v>
      </c>
      <c r="S979">
        <v>53</v>
      </c>
      <c r="T979">
        <v>3</v>
      </c>
      <c r="U979">
        <v>61</v>
      </c>
      <c r="V979">
        <f t="shared" si="34"/>
        <v>249</v>
      </c>
      <c r="W979">
        <v>3.0968749999999998</v>
      </c>
      <c r="X979">
        <v>3.453125</v>
      </c>
      <c r="Y979">
        <v>3.2749999999999999</v>
      </c>
      <c r="Z979">
        <v>3.2687499999999998</v>
      </c>
      <c r="AB979">
        <v>3.45</v>
      </c>
      <c r="AC979">
        <v>160</v>
      </c>
    </row>
    <row r="980" spans="1:29" x14ac:dyDescent="0.2">
      <c r="A980" t="s">
        <v>3081</v>
      </c>
      <c r="B980" t="s">
        <v>2668</v>
      </c>
      <c r="C980" t="s">
        <v>3010</v>
      </c>
      <c r="D980" t="s">
        <v>3082</v>
      </c>
      <c r="E980" t="s">
        <v>3083</v>
      </c>
      <c r="F980" t="s">
        <v>3084</v>
      </c>
      <c r="G980">
        <v>4</v>
      </c>
      <c r="H980" t="str">
        <f t="shared" si="33"/>
        <v>ABV btwn 4 &amp; 8</v>
      </c>
      <c r="I980">
        <v>18</v>
      </c>
      <c r="J980">
        <v>25</v>
      </c>
      <c r="K980">
        <v>23</v>
      </c>
      <c r="L980">
        <v>25</v>
      </c>
      <c r="M980">
        <v>6</v>
      </c>
      <c r="N980">
        <v>26</v>
      </c>
      <c r="O980">
        <v>26</v>
      </c>
      <c r="P980">
        <v>24</v>
      </c>
      <c r="Q980">
        <v>0</v>
      </c>
      <c r="R980">
        <v>17</v>
      </c>
      <c r="S980">
        <v>37</v>
      </c>
      <c r="T980">
        <v>0</v>
      </c>
      <c r="U980">
        <v>47</v>
      </c>
      <c r="V980">
        <f t="shared" si="34"/>
        <v>231</v>
      </c>
      <c r="W980">
        <v>2.9329269999999998</v>
      </c>
      <c r="X980">
        <v>3.3292679999999999</v>
      </c>
      <c r="Y980">
        <v>3.2256100000000001</v>
      </c>
      <c r="Z980">
        <v>3.1707320000000001</v>
      </c>
      <c r="AB980">
        <v>3.4176829999999998</v>
      </c>
      <c r="AC980">
        <v>164</v>
      </c>
    </row>
    <row r="981" spans="1:29" hidden="1" x14ac:dyDescent="0.2">
      <c r="A981" t="s">
        <v>3085</v>
      </c>
      <c r="B981" t="s">
        <v>2668</v>
      </c>
      <c r="C981" t="s">
        <v>3010</v>
      </c>
      <c r="D981" t="s">
        <v>3086</v>
      </c>
      <c r="E981" t="s">
        <v>3087</v>
      </c>
      <c r="F981" t="s">
        <v>40</v>
      </c>
      <c r="G981">
        <v>5.2</v>
      </c>
      <c r="H981" t="str">
        <f t="shared" si="33"/>
        <v>ABV btwn 4 &amp; 8</v>
      </c>
      <c r="I981">
        <v>18</v>
      </c>
      <c r="J981">
        <v>25</v>
      </c>
      <c r="K981">
        <v>12</v>
      </c>
      <c r="L981">
        <v>28</v>
      </c>
      <c r="M981">
        <v>3</v>
      </c>
      <c r="N981">
        <v>29</v>
      </c>
      <c r="O981">
        <v>25</v>
      </c>
      <c r="P981">
        <v>4</v>
      </c>
      <c r="Q981">
        <v>0</v>
      </c>
      <c r="R981">
        <v>8</v>
      </c>
      <c r="S981">
        <v>36</v>
      </c>
      <c r="T981">
        <v>1</v>
      </c>
      <c r="U981">
        <v>47</v>
      </c>
      <c r="V981">
        <f t="shared" si="34"/>
        <v>193</v>
      </c>
      <c r="W981">
        <v>2.7394370000000001</v>
      </c>
      <c r="X981">
        <v>3.1549299999999998</v>
      </c>
      <c r="Y981">
        <v>2.8802819999999998</v>
      </c>
      <c r="Z981">
        <v>2.8661970000000001</v>
      </c>
      <c r="AB981">
        <v>3.1971829999999999</v>
      </c>
      <c r="AC981">
        <v>71</v>
      </c>
    </row>
    <row r="982" spans="1:29" x14ac:dyDescent="0.2">
      <c r="A982" t="s">
        <v>3088</v>
      </c>
      <c r="B982" t="s">
        <v>2668</v>
      </c>
      <c r="C982" t="s">
        <v>3010</v>
      </c>
      <c r="D982" t="s">
        <v>3089</v>
      </c>
      <c r="E982" t="s">
        <v>3090</v>
      </c>
      <c r="F982" t="s">
        <v>40</v>
      </c>
      <c r="G982">
        <v>5</v>
      </c>
      <c r="H982" t="str">
        <f t="shared" si="33"/>
        <v>ABV btwn 4 &amp; 8</v>
      </c>
      <c r="I982">
        <v>18</v>
      </c>
      <c r="J982">
        <v>25</v>
      </c>
      <c r="K982">
        <v>28</v>
      </c>
      <c r="L982">
        <v>25</v>
      </c>
      <c r="M982">
        <v>5</v>
      </c>
      <c r="N982">
        <v>29</v>
      </c>
      <c r="O982">
        <v>25</v>
      </c>
      <c r="P982">
        <v>20</v>
      </c>
      <c r="Q982">
        <v>6</v>
      </c>
      <c r="R982">
        <v>10</v>
      </c>
      <c r="S982">
        <v>45</v>
      </c>
      <c r="T982">
        <v>3</v>
      </c>
      <c r="U982">
        <v>74</v>
      </c>
      <c r="V982">
        <f t="shared" si="34"/>
        <v>270</v>
      </c>
      <c r="W982">
        <v>2.9709680000000001</v>
      </c>
      <c r="X982">
        <v>3.322581</v>
      </c>
      <c r="Y982">
        <v>3.177419</v>
      </c>
      <c r="Z982">
        <v>3.0741939999999999</v>
      </c>
      <c r="AB982">
        <v>3.322581</v>
      </c>
      <c r="AC982">
        <v>155</v>
      </c>
    </row>
    <row r="983" spans="1:29" x14ac:dyDescent="0.2">
      <c r="A983" t="s">
        <v>3091</v>
      </c>
      <c r="B983" t="s">
        <v>2668</v>
      </c>
      <c r="C983" t="s">
        <v>3010</v>
      </c>
      <c r="D983" t="s">
        <v>3052</v>
      </c>
      <c r="E983" t="s">
        <v>3092</v>
      </c>
      <c r="F983" t="s">
        <v>3093</v>
      </c>
      <c r="G983">
        <v>5.4</v>
      </c>
      <c r="H983" t="str">
        <f t="shared" si="33"/>
        <v>ABV btwn 4 &amp; 8</v>
      </c>
      <c r="I983">
        <v>18</v>
      </c>
      <c r="J983">
        <v>25</v>
      </c>
      <c r="K983">
        <v>24</v>
      </c>
      <c r="L983">
        <v>30</v>
      </c>
      <c r="M983">
        <v>3</v>
      </c>
      <c r="N983">
        <v>29</v>
      </c>
      <c r="O983">
        <v>23</v>
      </c>
      <c r="P983">
        <v>11</v>
      </c>
      <c r="Q983">
        <v>5</v>
      </c>
      <c r="R983">
        <v>15</v>
      </c>
      <c r="S983">
        <v>55</v>
      </c>
      <c r="T983">
        <v>6</v>
      </c>
      <c r="U983">
        <v>72</v>
      </c>
      <c r="V983">
        <f t="shared" si="34"/>
        <v>273</v>
      </c>
      <c r="W983">
        <v>3.019231</v>
      </c>
      <c r="X983">
        <v>3.6730770000000001</v>
      </c>
      <c r="Y983">
        <v>3.3076919999999999</v>
      </c>
      <c r="Z983">
        <v>3.211538</v>
      </c>
      <c r="AB983">
        <v>3.230769</v>
      </c>
      <c r="AC983">
        <v>26</v>
      </c>
    </row>
    <row r="984" spans="1:29" x14ac:dyDescent="0.2">
      <c r="A984" t="s">
        <v>3094</v>
      </c>
      <c r="B984" t="s">
        <v>2668</v>
      </c>
      <c r="C984" t="s">
        <v>3010</v>
      </c>
      <c r="D984" t="s">
        <v>1298</v>
      </c>
      <c r="E984" t="s">
        <v>3095</v>
      </c>
      <c r="F984" t="s">
        <v>3096</v>
      </c>
      <c r="G984">
        <v>4.2</v>
      </c>
      <c r="H984" t="str">
        <f t="shared" si="33"/>
        <v>ABV btwn 4 &amp; 8</v>
      </c>
      <c r="I984">
        <v>18</v>
      </c>
      <c r="J984">
        <v>25</v>
      </c>
      <c r="K984">
        <v>38</v>
      </c>
      <c r="L984">
        <v>28</v>
      </c>
      <c r="M984">
        <v>4</v>
      </c>
      <c r="N984">
        <v>27</v>
      </c>
      <c r="O984">
        <v>16</v>
      </c>
      <c r="P984">
        <v>13</v>
      </c>
      <c r="Q984">
        <v>5</v>
      </c>
      <c r="R984">
        <v>10</v>
      </c>
      <c r="S984">
        <v>54</v>
      </c>
      <c r="T984">
        <v>4</v>
      </c>
      <c r="U984">
        <v>57</v>
      </c>
      <c r="V984">
        <f t="shared" si="34"/>
        <v>256</v>
      </c>
      <c r="W984">
        <v>2.919753</v>
      </c>
      <c r="X984">
        <v>3.1543209999999999</v>
      </c>
      <c r="Y984">
        <v>3.2530860000000001</v>
      </c>
      <c r="Z984">
        <v>3.1172840000000002</v>
      </c>
      <c r="AB984">
        <v>3.4444439999999998</v>
      </c>
      <c r="AC984">
        <v>81</v>
      </c>
    </row>
    <row r="985" spans="1:29" x14ac:dyDescent="0.2">
      <c r="A985" t="s">
        <v>3097</v>
      </c>
      <c r="B985" t="s">
        <v>2668</v>
      </c>
      <c r="C985" t="s">
        <v>3010</v>
      </c>
      <c r="D985" t="s">
        <v>3098</v>
      </c>
      <c r="E985" t="s">
        <v>3099</v>
      </c>
      <c r="F985" t="s">
        <v>40</v>
      </c>
      <c r="G985">
        <v>4.9000000000000004</v>
      </c>
      <c r="H985" t="str">
        <f t="shared" si="33"/>
        <v>ABV btwn 4 &amp; 8</v>
      </c>
      <c r="I985">
        <v>18</v>
      </c>
      <c r="J985">
        <v>25</v>
      </c>
      <c r="K985">
        <v>27</v>
      </c>
      <c r="L985">
        <v>27</v>
      </c>
      <c r="M985">
        <v>5</v>
      </c>
      <c r="N985">
        <v>36</v>
      </c>
      <c r="O985">
        <v>29</v>
      </c>
      <c r="P985">
        <v>17</v>
      </c>
      <c r="Q985">
        <v>3</v>
      </c>
      <c r="R985">
        <v>20</v>
      </c>
      <c r="S985">
        <v>53</v>
      </c>
      <c r="T985">
        <v>11</v>
      </c>
      <c r="U985">
        <v>50</v>
      </c>
      <c r="V985">
        <f t="shared" si="34"/>
        <v>278</v>
      </c>
      <c r="W985">
        <v>3.25</v>
      </c>
      <c r="X985">
        <v>3.875</v>
      </c>
      <c r="Y985">
        <v>3.375</v>
      </c>
      <c r="Z985">
        <v>3.5</v>
      </c>
      <c r="AB985">
        <v>3.5</v>
      </c>
      <c r="AC985">
        <v>4</v>
      </c>
    </row>
    <row r="986" spans="1:29" hidden="1" x14ac:dyDescent="0.2">
      <c r="A986" t="s">
        <v>3100</v>
      </c>
      <c r="B986" t="s">
        <v>2668</v>
      </c>
      <c r="C986" t="s">
        <v>3010</v>
      </c>
      <c r="D986" t="s">
        <v>3101</v>
      </c>
      <c r="E986" t="s">
        <v>3102</v>
      </c>
      <c r="F986" t="s">
        <v>40</v>
      </c>
      <c r="G986">
        <v>4.5999999999999996</v>
      </c>
      <c r="H986" t="str">
        <f t="shared" si="33"/>
        <v>ABV btwn 4 &amp; 8</v>
      </c>
      <c r="I986">
        <v>18</v>
      </c>
      <c r="J986">
        <v>25</v>
      </c>
      <c r="K986">
        <v>16</v>
      </c>
      <c r="L986">
        <v>22</v>
      </c>
      <c r="M986">
        <v>3</v>
      </c>
      <c r="N986">
        <v>24</v>
      </c>
      <c r="O986">
        <v>29</v>
      </c>
      <c r="P986">
        <v>15</v>
      </c>
      <c r="Q986">
        <v>0</v>
      </c>
      <c r="R986">
        <v>9</v>
      </c>
      <c r="S986">
        <v>35</v>
      </c>
      <c r="T986">
        <v>4</v>
      </c>
      <c r="U986">
        <v>56</v>
      </c>
      <c r="V986">
        <f t="shared" si="34"/>
        <v>213</v>
      </c>
      <c r="W986">
        <v>2.5057469999999999</v>
      </c>
      <c r="X986">
        <v>2.8908049999999998</v>
      </c>
      <c r="Y986">
        <v>2.5977009999999998</v>
      </c>
      <c r="Z986">
        <v>2.563218</v>
      </c>
      <c r="AB986">
        <v>2.8160919999999998</v>
      </c>
      <c r="AC986">
        <v>87</v>
      </c>
    </row>
    <row r="987" spans="1:29" x14ac:dyDescent="0.2">
      <c r="A987" t="s">
        <v>3103</v>
      </c>
      <c r="B987" t="s">
        <v>2668</v>
      </c>
      <c r="C987" t="s">
        <v>3010</v>
      </c>
      <c r="D987" t="s">
        <v>3104</v>
      </c>
      <c r="E987" t="s">
        <v>3105</v>
      </c>
      <c r="F987" t="s">
        <v>40</v>
      </c>
      <c r="G987">
        <v>5.2</v>
      </c>
      <c r="H987" t="str">
        <f t="shared" si="33"/>
        <v>ABV btwn 4 &amp; 8</v>
      </c>
      <c r="I987">
        <v>18</v>
      </c>
      <c r="J987">
        <v>25</v>
      </c>
      <c r="K987">
        <v>21</v>
      </c>
      <c r="L987">
        <v>31</v>
      </c>
      <c r="M987">
        <v>12</v>
      </c>
      <c r="N987">
        <v>31</v>
      </c>
      <c r="O987">
        <v>50</v>
      </c>
      <c r="P987">
        <v>20</v>
      </c>
      <c r="Q987">
        <v>0</v>
      </c>
      <c r="R987">
        <v>19</v>
      </c>
      <c r="S987">
        <v>56</v>
      </c>
      <c r="T987">
        <v>1</v>
      </c>
      <c r="U987">
        <v>63</v>
      </c>
      <c r="V987">
        <f t="shared" si="34"/>
        <v>304</v>
      </c>
      <c r="W987">
        <v>2.953125</v>
      </c>
      <c r="X987">
        <v>3.28125</v>
      </c>
      <c r="Y987">
        <v>3.078125</v>
      </c>
      <c r="Z987">
        <v>3.046875</v>
      </c>
      <c r="AB987">
        <v>3.21875</v>
      </c>
      <c r="AC987">
        <v>64</v>
      </c>
    </row>
    <row r="988" spans="1:29" hidden="1" x14ac:dyDescent="0.2">
      <c r="A988" t="s">
        <v>3106</v>
      </c>
      <c r="B988" t="s">
        <v>2668</v>
      </c>
      <c r="C988" t="s">
        <v>3010</v>
      </c>
      <c r="D988" t="s">
        <v>3107</v>
      </c>
      <c r="E988" t="s">
        <v>3108</v>
      </c>
      <c r="F988" t="s">
        <v>40</v>
      </c>
      <c r="G988">
        <v>4.5</v>
      </c>
      <c r="H988" t="str">
        <f t="shared" si="33"/>
        <v>ABV btwn 4 &amp; 8</v>
      </c>
      <c r="I988">
        <v>18</v>
      </c>
      <c r="J988">
        <v>25</v>
      </c>
      <c r="K988">
        <v>16</v>
      </c>
      <c r="L988">
        <v>21</v>
      </c>
      <c r="M988">
        <v>7</v>
      </c>
      <c r="N988">
        <v>16</v>
      </c>
      <c r="O988">
        <v>14</v>
      </c>
      <c r="P988">
        <v>4</v>
      </c>
      <c r="Q988">
        <v>1</v>
      </c>
      <c r="R988">
        <v>2</v>
      </c>
      <c r="S988">
        <v>19</v>
      </c>
      <c r="T988">
        <v>4</v>
      </c>
      <c r="U988">
        <v>41</v>
      </c>
      <c r="V988">
        <f t="shared" si="34"/>
        <v>145</v>
      </c>
      <c r="W988">
        <v>2.3715600000000001</v>
      </c>
      <c r="X988">
        <v>2.5596329999999998</v>
      </c>
      <c r="Y988">
        <v>2.5871559999999998</v>
      </c>
      <c r="Z988">
        <v>2.4403670000000002</v>
      </c>
      <c r="AB988">
        <v>2.674312</v>
      </c>
      <c r="AC988">
        <v>109</v>
      </c>
    </row>
    <row r="989" spans="1:29" hidden="1" x14ac:dyDescent="0.2">
      <c r="A989" t="s">
        <v>3109</v>
      </c>
      <c r="B989" t="s">
        <v>2668</v>
      </c>
      <c r="C989" t="s">
        <v>3010</v>
      </c>
      <c r="D989" t="s">
        <v>3110</v>
      </c>
      <c r="E989" t="s">
        <v>3111</v>
      </c>
      <c r="F989" t="s">
        <v>40</v>
      </c>
      <c r="G989">
        <v>4.7</v>
      </c>
      <c r="H989" t="str">
        <f t="shared" ref="H989:H1052" si="35">IF(G989&lt;4, "ABV&lt;4", IF(G989&lt;8, "ABV btwn 4 &amp; 8", IF(G989&lt;12, "ABV btwn 8 &amp;12", IF(G989&lt;16, "ABV btwn 12 &amp; 16", "ABV&gt;16"))))</f>
        <v>ABV btwn 4 &amp; 8</v>
      </c>
      <c r="I989">
        <v>18</v>
      </c>
      <c r="J989">
        <v>25</v>
      </c>
      <c r="K989">
        <v>22</v>
      </c>
      <c r="L989">
        <v>21</v>
      </c>
      <c r="M989">
        <v>2</v>
      </c>
      <c r="N989">
        <v>24</v>
      </c>
      <c r="O989">
        <v>31</v>
      </c>
      <c r="P989">
        <v>12</v>
      </c>
      <c r="Q989">
        <v>1</v>
      </c>
      <c r="R989">
        <v>14</v>
      </c>
      <c r="S989">
        <v>35</v>
      </c>
      <c r="T989">
        <v>3</v>
      </c>
      <c r="U989">
        <v>47</v>
      </c>
      <c r="V989">
        <f t="shared" si="34"/>
        <v>212</v>
      </c>
      <c r="W989">
        <v>2.5137610000000001</v>
      </c>
      <c r="X989">
        <v>2.8302749999999999</v>
      </c>
      <c r="Y989">
        <v>2.6376149999999998</v>
      </c>
      <c r="Z989">
        <v>2.5688070000000001</v>
      </c>
      <c r="AB989">
        <v>2.8623850000000002</v>
      </c>
      <c r="AC989">
        <v>109</v>
      </c>
    </row>
    <row r="990" spans="1:29" hidden="1" x14ac:dyDescent="0.2">
      <c r="A990" t="s">
        <v>3112</v>
      </c>
      <c r="B990" t="s">
        <v>2668</v>
      </c>
      <c r="C990" t="s">
        <v>3010</v>
      </c>
      <c r="D990" t="s">
        <v>3113</v>
      </c>
      <c r="E990" t="s">
        <v>3114</v>
      </c>
      <c r="F990" t="s">
        <v>40</v>
      </c>
      <c r="G990">
        <v>5.2</v>
      </c>
      <c r="H990" t="str">
        <f t="shared" si="35"/>
        <v>ABV btwn 4 &amp; 8</v>
      </c>
      <c r="I990">
        <v>18</v>
      </c>
      <c r="J990">
        <v>25</v>
      </c>
      <c r="K990">
        <v>15</v>
      </c>
      <c r="L990">
        <v>20</v>
      </c>
      <c r="M990">
        <v>7</v>
      </c>
      <c r="N990">
        <v>25</v>
      </c>
      <c r="O990">
        <v>14</v>
      </c>
      <c r="P990">
        <v>6</v>
      </c>
      <c r="Q990">
        <v>2</v>
      </c>
      <c r="R990">
        <v>2</v>
      </c>
      <c r="S990">
        <v>35</v>
      </c>
      <c r="T990">
        <v>2</v>
      </c>
      <c r="U990">
        <v>33</v>
      </c>
      <c r="V990">
        <f t="shared" si="34"/>
        <v>161</v>
      </c>
      <c r="W990">
        <v>2.872881</v>
      </c>
      <c r="X990">
        <v>3.2372879999999999</v>
      </c>
      <c r="Y990">
        <v>2.8983050000000001</v>
      </c>
      <c r="Z990">
        <v>2.9491529999999999</v>
      </c>
      <c r="AB990">
        <v>3.1779660000000001</v>
      </c>
      <c r="AC990">
        <v>59</v>
      </c>
    </row>
    <row r="991" spans="1:29" hidden="1" x14ac:dyDescent="0.2">
      <c r="A991" t="s">
        <v>3115</v>
      </c>
      <c r="B991" t="s">
        <v>2668</v>
      </c>
      <c r="C991" t="s">
        <v>3010</v>
      </c>
      <c r="D991" t="s">
        <v>2523</v>
      </c>
      <c r="E991" t="s">
        <v>3116</v>
      </c>
      <c r="F991" t="s">
        <v>40</v>
      </c>
      <c r="G991">
        <v>5.3</v>
      </c>
      <c r="H991" t="str">
        <f t="shared" si="35"/>
        <v>ABV btwn 4 &amp; 8</v>
      </c>
      <c r="I991">
        <v>18</v>
      </c>
      <c r="J991">
        <v>25</v>
      </c>
      <c r="K991">
        <v>21</v>
      </c>
      <c r="L991">
        <v>25</v>
      </c>
      <c r="M991">
        <v>8</v>
      </c>
      <c r="N991">
        <v>22</v>
      </c>
      <c r="O991">
        <v>35</v>
      </c>
      <c r="P991">
        <v>9</v>
      </c>
      <c r="Q991">
        <v>3</v>
      </c>
      <c r="R991">
        <v>8</v>
      </c>
      <c r="S991">
        <v>52</v>
      </c>
      <c r="T991">
        <v>6</v>
      </c>
      <c r="U991">
        <v>68</v>
      </c>
      <c r="V991">
        <f t="shared" si="34"/>
        <v>257</v>
      </c>
      <c r="W991">
        <v>2.6277780000000002</v>
      </c>
      <c r="X991">
        <v>2.9</v>
      </c>
      <c r="Y991">
        <v>2.8888889999999998</v>
      </c>
      <c r="Z991">
        <v>2.7055560000000001</v>
      </c>
      <c r="AB991">
        <v>2.9555560000000001</v>
      </c>
      <c r="AC991">
        <v>90</v>
      </c>
    </row>
    <row r="992" spans="1:29" hidden="1" x14ac:dyDescent="0.2">
      <c r="A992" t="s">
        <v>3117</v>
      </c>
      <c r="B992" t="s">
        <v>2668</v>
      </c>
      <c r="C992" t="s">
        <v>3010</v>
      </c>
      <c r="D992" t="s">
        <v>2972</v>
      </c>
      <c r="E992" t="s">
        <v>3118</v>
      </c>
      <c r="F992" t="s">
        <v>3119</v>
      </c>
      <c r="G992">
        <v>5</v>
      </c>
      <c r="H992" t="str">
        <f t="shared" si="35"/>
        <v>ABV btwn 4 &amp; 8</v>
      </c>
      <c r="I992">
        <v>18</v>
      </c>
      <c r="J992">
        <v>25</v>
      </c>
      <c r="K992">
        <v>18</v>
      </c>
      <c r="L992">
        <v>25</v>
      </c>
      <c r="M992">
        <v>5</v>
      </c>
      <c r="N992">
        <v>40</v>
      </c>
      <c r="O992">
        <v>26</v>
      </c>
      <c r="P992">
        <v>6</v>
      </c>
      <c r="Q992">
        <v>0</v>
      </c>
      <c r="R992">
        <v>6</v>
      </c>
      <c r="S992">
        <v>49</v>
      </c>
      <c r="T992">
        <v>4</v>
      </c>
      <c r="U992">
        <v>54</v>
      </c>
      <c r="V992">
        <f t="shared" si="34"/>
        <v>233</v>
      </c>
      <c r="W992">
        <v>2.7285710000000001</v>
      </c>
      <c r="X992">
        <v>3.2785709999999999</v>
      </c>
      <c r="Y992">
        <v>2.964286</v>
      </c>
      <c r="Z992">
        <v>2.8071429999999999</v>
      </c>
      <c r="AB992">
        <v>3.0642860000000001</v>
      </c>
      <c r="AC992">
        <v>70</v>
      </c>
    </row>
    <row r="993" spans="1:29" hidden="1" x14ac:dyDescent="0.2">
      <c r="A993" t="s">
        <v>3120</v>
      </c>
      <c r="B993" t="s">
        <v>2668</v>
      </c>
      <c r="C993" t="s">
        <v>3010</v>
      </c>
      <c r="D993" t="s">
        <v>3121</v>
      </c>
      <c r="E993" t="s">
        <v>3122</v>
      </c>
      <c r="F993" t="s">
        <v>40</v>
      </c>
      <c r="G993">
        <v>5</v>
      </c>
      <c r="H993" t="str">
        <f t="shared" si="35"/>
        <v>ABV btwn 4 &amp; 8</v>
      </c>
      <c r="I993">
        <v>18</v>
      </c>
      <c r="J993">
        <v>25</v>
      </c>
      <c r="K993">
        <v>15</v>
      </c>
      <c r="L993">
        <v>22</v>
      </c>
      <c r="M993">
        <v>4</v>
      </c>
      <c r="N993">
        <v>21</v>
      </c>
      <c r="O993">
        <v>33</v>
      </c>
      <c r="P993">
        <v>10</v>
      </c>
      <c r="Q993">
        <v>2</v>
      </c>
      <c r="R993">
        <v>11</v>
      </c>
      <c r="S993">
        <v>38</v>
      </c>
      <c r="T993">
        <v>1</v>
      </c>
      <c r="U993">
        <v>51</v>
      </c>
      <c r="V993">
        <f t="shared" si="34"/>
        <v>208</v>
      </c>
      <c r="W993">
        <v>2.7</v>
      </c>
      <c r="X993">
        <v>2.9933329999999998</v>
      </c>
      <c r="Y993">
        <v>2.84</v>
      </c>
      <c r="Z993">
        <v>2.76</v>
      </c>
      <c r="AB993">
        <v>2.9866670000000002</v>
      </c>
      <c r="AC993">
        <v>75</v>
      </c>
    </row>
    <row r="994" spans="1:29" hidden="1" x14ac:dyDescent="0.2">
      <c r="A994" t="s">
        <v>3123</v>
      </c>
      <c r="B994" t="s">
        <v>2668</v>
      </c>
      <c r="C994" t="s">
        <v>3010</v>
      </c>
      <c r="D994" t="s">
        <v>3124</v>
      </c>
      <c r="E994" t="s">
        <v>3125</v>
      </c>
      <c r="F994" t="s">
        <v>40</v>
      </c>
      <c r="G994">
        <v>5.5</v>
      </c>
      <c r="H994" t="str">
        <f t="shared" si="35"/>
        <v>ABV btwn 4 &amp; 8</v>
      </c>
      <c r="I994">
        <v>18</v>
      </c>
      <c r="J994">
        <v>25</v>
      </c>
      <c r="K994">
        <v>15</v>
      </c>
      <c r="L994">
        <v>21</v>
      </c>
      <c r="M994">
        <v>4</v>
      </c>
      <c r="N994">
        <v>31</v>
      </c>
      <c r="O994">
        <v>6</v>
      </c>
      <c r="P994">
        <v>8</v>
      </c>
      <c r="Q994">
        <v>0</v>
      </c>
      <c r="R994">
        <v>8</v>
      </c>
      <c r="S994">
        <v>40</v>
      </c>
      <c r="T994">
        <v>0</v>
      </c>
      <c r="U994">
        <v>33</v>
      </c>
      <c r="V994">
        <f t="shared" si="34"/>
        <v>166</v>
      </c>
      <c r="W994">
        <v>2.7608700000000002</v>
      </c>
      <c r="X994">
        <v>3.0434779999999999</v>
      </c>
      <c r="Y994">
        <v>2.913043</v>
      </c>
      <c r="Z994">
        <v>2.7826089999999999</v>
      </c>
      <c r="AB994">
        <v>2.9782609999999998</v>
      </c>
      <c r="AC994">
        <v>23</v>
      </c>
    </row>
    <row r="995" spans="1:29" hidden="1" x14ac:dyDescent="0.2">
      <c r="A995" t="s">
        <v>3126</v>
      </c>
      <c r="B995" t="s">
        <v>2668</v>
      </c>
      <c r="C995" t="s">
        <v>3010</v>
      </c>
      <c r="D995" t="s">
        <v>3127</v>
      </c>
      <c r="E995" t="s">
        <v>3128</v>
      </c>
      <c r="F995" t="s">
        <v>40</v>
      </c>
      <c r="G995">
        <v>5</v>
      </c>
      <c r="H995" t="str">
        <f t="shared" si="35"/>
        <v>ABV btwn 4 &amp; 8</v>
      </c>
      <c r="I995">
        <v>18</v>
      </c>
      <c r="J995">
        <v>25</v>
      </c>
      <c r="K995">
        <v>11</v>
      </c>
      <c r="L995">
        <v>14</v>
      </c>
      <c r="M995">
        <v>3</v>
      </c>
      <c r="N995">
        <v>16</v>
      </c>
      <c r="O995">
        <v>17</v>
      </c>
      <c r="P995">
        <v>16</v>
      </c>
      <c r="Q995">
        <v>0</v>
      </c>
      <c r="R995">
        <v>20</v>
      </c>
      <c r="S995">
        <v>25</v>
      </c>
      <c r="T995">
        <v>1</v>
      </c>
      <c r="U995">
        <v>32</v>
      </c>
      <c r="V995">
        <f t="shared" si="34"/>
        <v>155</v>
      </c>
      <c r="W995">
        <v>2.8028170000000001</v>
      </c>
      <c r="X995">
        <v>2.9929579999999998</v>
      </c>
      <c r="Y995">
        <v>2.7605629999999999</v>
      </c>
      <c r="Z995">
        <v>2.774648</v>
      </c>
      <c r="AB995">
        <v>2.9788730000000001</v>
      </c>
      <c r="AC995">
        <v>71</v>
      </c>
    </row>
    <row r="996" spans="1:29" hidden="1" x14ac:dyDescent="0.2">
      <c r="A996" t="s">
        <v>3129</v>
      </c>
      <c r="B996" t="s">
        <v>2668</v>
      </c>
      <c r="C996" t="s">
        <v>3010</v>
      </c>
      <c r="D996" t="s">
        <v>3130</v>
      </c>
      <c r="E996" t="s">
        <v>3131</v>
      </c>
      <c r="F996" t="s">
        <v>3132</v>
      </c>
      <c r="G996">
        <v>5</v>
      </c>
      <c r="H996" t="str">
        <f t="shared" si="35"/>
        <v>ABV btwn 4 &amp; 8</v>
      </c>
      <c r="I996">
        <v>18</v>
      </c>
      <c r="J996">
        <v>25</v>
      </c>
      <c r="K996">
        <v>26</v>
      </c>
      <c r="L996">
        <v>23</v>
      </c>
      <c r="M996">
        <v>1</v>
      </c>
      <c r="N996">
        <v>16</v>
      </c>
      <c r="O996">
        <v>35</v>
      </c>
      <c r="P996">
        <v>14</v>
      </c>
      <c r="Q996">
        <v>1</v>
      </c>
      <c r="R996">
        <v>10</v>
      </c>
      <c r="S996">
        <v>21</v>
      </c>
      <c r="T996">
        <v>1</v>
      </c>
      <c r="U996">
        <v>50</v>
      </c>
      <c r="V996">
        <f t="shared" si="34"/>
        <v>198</v>
      </c>
      <c r="W996">
        <v>2.6349209999999998</v>
      </c>
      <c r="X996">
        <v>2.9761899999999999</v>
      </c>
      <c r="Y996">
        <v>3.0555560000000002</v>
      </c>
      <c r="Z996">
        <v>2.9523809999999999</v>
      </c>
      <c r="AB996">
        <v>3.3333330000000001</v>
      </c>
      <c r="AC996">
        <v>63</v>
      </c>
    </row>
    <row r="997" spans="1:29" hidden="1" x14ac:dyDescent="0.2">
      <c r="A997" t="s">
        <v>3133</v>
      </c>
      <c r="B997" t="s">
        <v>2668</v>
      </c>
      <c r="C997" t="s">
        <v>3010</v>
      </c>
      <c r="D997" t="s">
        <v>3101</v>
      </c>
      <c r="E997" t="s">
        <v>3134</v>
      </c>
      <c r="F997" t="s">
        <v>3135</v>
      </c>
      <c r="G997">
        <v>5</v>
      </c>
      <c r="H997" t="str">
        <f t="shared" si="35"/>
        <v>ABV btwn 4 &amp; 8</v>
      </c>
      <c r="I997">
        <v>18</v>
      </c>
      <c r="J997">
        <v>25</v>
      </c>
      <c r="K997">
        <v>15</v>
      </c>
      <c r="L997">
        <v>22</v>
      </c>
      <c r="M997">
        <v>4</v>
      </c>
      <c r="N997">
        <v>35</v>
      </c>
      <c r="O997">
        <v>16</v>
      </c>
      <c r="P997">
        <v>16</v>
      </c>
      <c r="Q997">
        <v>2</v>
      </c>
      <c r="R997">
        <v>12</v>
      </c>
      <c r="S997">
        <v>48</v>
      </c>
      <c r="T997">
        <v>3</v>
      </c>
      <c r="U997">
        <v>51</v>
      </c>
      <c r="V997">
        <f t="shared" si="34"/>
        <v>224</v>
      </c>
      <c r="W997">
        <v>2.5703119999999999</v>
      </c>
      <c r="X997">
        <v>3.0507810000000002</v>
      </c>
      <c r="Y997">
        <v>2.7734380000000001</v>
      </c>
      <c r="Z997">
        <v>2.6679689999999998</v>
      </c>
      <c r="AB997">
        <v>2.8671880000000001</v>
      </c>
      <c r="AC997">
        <v>128</v>
      </c>
    </row>
    <row r="998" spans="1:29" hidden="1" x14ac:dyDescent="0.2">
      <c r="A998" t="s">
        <v>3136</v>
      </c>
      <c r="B998" t="s">
        <v>2668</v>
      </c>
      <c r="C998" t="s">
        <v>3137</v>
      </c>
      <c r="D998" t="s">
        <v>3023</v>
      </c>
      <c r="E998" t="s">
        <v>3138</v>
      </c>
      <c r="F998" t="s">
        <v>3139</v>
      </c>
      <c r="G998">
        <v>7.2</v>
      </c>
      <c r="H998" t="str">
        <f t="shared" si="35"/>
        <v>ABV btwn 4 &amp; 8</v>
      </c>
      <c r="I998">
        <v>15</v>
      </c>
      <c r="J998">
        <v>40</v>
      </c>
      <c r="K998">
        <v>11</v>
      </c>
      <c r="L998">
        <v>30</v>
      </c>
      <c r="M998">
        <v>36</v>
      </c>
      <c r="N998">
        <v>41</v>
      </c>
      <c r="O998">
        <v>60</v>
      </c>
      <c r="P998">
        <v>18</v>
      </c>
      <c r="Q998">
        <v>0</v>
      </c>
      <c r="R998">
        <v>21</v>
      </c>
      <c r="S998">
        <v>48</v>
      </c>
      <c r="T998">
        <v>7</v>
      </c>
      <c r="U998">
        <v>68</v>
      </c>
      <c r="V998">
        <f t="shared" si="34"/>
        <v>340</v>
      </c>
      <c r="W998">
        <v>2.6888890000000001</v>
      </c>
      <c r="X998">
        <v>3.1148150000000001</v>
      </c>
      <c r="Y998">
        <v>2.911111</v>
      </c>
      <c r="Z998">
        <v>2.7222219999999999</v>
      </c>
      <c r="AB998">
        <v>2.7944439999999999</v>
      </c>
      <c r="AC998">
        <v>270</v>
      </c>
    </row>
    <row r="999" spans="1:29" hidden="1" x14ac:dyDescent="0.2">
      <c r="A999" t="s">
        <v>3140</v>
      </c>
      <c r="B999" t="s">
        <v>2668</v>
      </c>
      <c r="C999" t="s">
        <v>3137</v>
      </c>
      <c r="D999" t="s">
        <v>2523</v>
      </c>
      <c r="E999" t="s">
        <v>3141</v>
      </c>
      <c r="F999" t="s">
        <v>40</v>
      </c>
      <c r="G999">
        <v>8</v>
      </c>
      <c r="H999" t="str">
        <f t="shared" si="35"/>
        <v>ABV btwn 8 &amp;12</v>
      </c>
      <c r="I999">
        <v>15</v>
      </c>
      <c r="J999">
        <v>40</v>
      </c>
      <c r="K999">
        <v>13</v>
      </c>
      <c r="L999">
        <v>23</v>
      </c>
      <c r="M999">
        <v>50</v>
      </c>
      <c r="N999">
        <v>21</v>
      </c>
      <c r="O999">
        <v>76</v>
      </c>
      <c r="P999">
        <v>21</v>
      </c>
      <c r="Q999">
        <v>1</v>
      </c>
      <c r="R999">
        <v>24</v>
      </c>
      <c r="S999">
        <v>32</v>
      </c>
      <c r="T999">
        <v>6</v>
      </c>
      <c r="U999">
        <v>66</v>
      </c>
      <c r="V999">
        <f t="shared" si="34"/>
        <v>333</v>
      </c>
      <c r="W999">
        <v>2.7892440000000001</v>
      </c>
      <c r="X999">
        <v>3.1206399999999999</v>
      </c>
      <c r="Y999">
        <v>2.9156979999999999</v>
      </c>
      <c r="Z999">
        <v>2.684593</v>
      </c>
      <c r="AB999">
        <v>2.7630810000000001</v>
      </c>
      <c r="AC999">
        <v>344</v>
      </c>
    </row>
    <row r="1000" spans="1:29" x14ac:dyDescent="0.2">
      <c r="A1000" t="s">
        <v>3142</v>
      </c>
      <c r="B1000" t="s">
        <v>2668</v>
      </c>
      <c r="C1000" t="s">
        <v>3137</v>
      </c>
      <c r="D1000" t="s">
        <v>3143</v>
      </c>
      <c r="E1000" t="s">
        <v>3144</v>
      </c>
      <c r="F1000" t="s">
        <v>40</v>
      </c>
      <c r="G1000">
        <v>6.5</v>
      </c>
      <c r="H1000" t="str">
        <f t="shared" si="35"/>
        <v>ABV btwn 4 &amp; 8</v>
      </c>
      <c r="I1000">
        <v>15</v>
      </c>
      <c r="J1000">
        <v>40</v>
      </c>
      <c r="K1000">
        <v>21</v>
      </c>
      <c r="L1000">
        <v>44</v>
      </c>
      <c r="M1000">
        <v>15</v>
      </c>
      <c r="N1000">
        <v>21</v>
      </c>
      <c r="O1000">
        <v>61</v>
      </c>
      <c r="P1000">
        <v>13</v>
      </c>
      <c r="Q1000">
        <v>5</v>
      </c>
      <c r="R1000">
        <v>15</v>
      </c>
      <c r="S1000">
        <v>28</v>
      </c>
      <c r="T1000">
        <v>9</v>
      </c>
      <c r="U1000">
        <v>106</v>
      </c>
      <c r="V1000">
        <f t="shared" si="34"/>
        <v>338</v>
      </c>
      <c r="W1000">
        <v>3.1717170000000001</v>
      </c>
      <c r="X1000">
        <v>3.545455</v>
      </c>
      <c r="Y1000">
        <v>3.368687</v>
      </c>
      <c r="Z1000">
        <v>3.3838379999999999</v>
      </c>
      <c r="AB1000">
        <v>3.368687</v>
      </c>
      <c r="AC1000">
        <v>99</v>
      </c>
    </row>
    <row r="1001" spans="1:29" hidden="1" x14ac:dyDescent="0.2">
      <c r="A1001" t="s">
        <v>3145</v>
      </c>
      <c r="B1001" t="s">
        <v>2668</v>
      </c>
      <c r="C1001" t="s">
        <v>3137</v>
      </c>
      <c r="D1001" t="s">
        <v>3146</v>
      </c>
      <c r="E1001" t="s">
        <v>3147</v>
      </c>
      <c r="F1001" t="s">
        <v>40</v>
      </c>
      <c r="G1001">
        <v>8.8000000000000007</v>
      </c>
      <c r="H1001" t="str">
        <f t="shared" si="35"/>
        <v>ABV btwn 8 &amp;12</v>
      </c>
      <c r="I1001">
        <v>15</v>
      </c>
      <c r="J1001">
        <v>40</v>
      </c>
      <c r="K1001">
        <v>11</v>
      </c>
      <c r="L1001">
        <v>39</v>
      </c>
      <c r="M1001">
        <v>36</v>
      </c>
      <c r="N1001">
        <v>24</v>
      </c>
      <c r="O1001">
        <v>102</v>
      </c>
      <c r="P1001">
        <v>50</v>
      </c>
      <c r="Q1001">
        <v>0</v>
      </c>
      <c r="R1001">
        <v>48</v>
      </c>
      <c r="S1001">
        <v>49</v>
      </c>
      <c r="T1001">
        <v>3</v>
      </c>
      <c r="U1001">
        <v>72</v>
      </c>
      <c r="V1001">
        <f t="shared" si="34"/>
        <v>434</v>
      </c>
      <c r="W1001">
        <v>2.9690270000000001</v>
      </c>
      <c r="X1001">
        <v>3.3716810000000002</v>
      </c>
      <c r="Y1001">
        <v>3.1637170000000001</v>
      </c>
      <c r="Z1001">
        <v>2.9070800000000001</v>
      </c>
      <c r="AB1001">
        <v>2.9424779999999999</v>
      </c>
      <c r="AC1001">
        <v>113</v>
      </c>
    </row>
    <row r="1002" spans="1:29" x14ac:dyDescent="0.2">
      <c r="A1002" t="s">
        <v>3148</v>
      </c>
      <c r="B1002" t="s">
        <v>2668</v>
      </c>
      <c r="C1002" t="s">
        <v>3137</v>
      </c>
      <c r="D1002" t="s">
        <v>2960</v>
      </c>
      <c r="E1002" t="s">
        <v>3149</v>
      </c>
      <c r="F1002" t="s">
        <v>40</v>
      </c>
      <c r="G1002">
        <v>6.4</v>
      </c>
      <c r="H1002" t="str">
        <f t="shared" si="35"/>
        <v>ABV btwn 4 &amp; 8</v>
      </c>
      <c r="I1002">
        <v>15</v>
      </c>
      <c r="J1002">
        <v>40</v>
      </c>
      <c r="K1002">
        <v>21</v>
      </c>
      <c r="L1002">
        <v>33</v>
      </c>
      <c r="M1002">
        <v>22</v>
      </c>
      <c r="N1002">
        <v>22</v>
      </c>
      <c r="O1002">
        <v>41</v>
      </c>
      <c r="P1002">
        <v>6</v>
      </c>
      <c r="Q1002">
        <v>0</v>
      </c>
      <c r="R1002">
        <v>4</v>
      </c>
      <c r="S1002">
        <v>34</v>
      </c>
      <c r="T1002">
        <v>5</v>
      </c>
      <c r="U1002">
        <v>68</v>
      </c>
      <c r="V1002">
        <f t="shared" si="34"/>
        <v>256</v>
      </c>
      <c r="W1002">
        <v>3.12</v>
      </c>
      <c r="X1002">
        <v>3.7</v>
      </c>
      <c r="Y1002">
        <v>3.26</v>
      </c>
      <c r="Z1002">
        <v>3.4</v>
      </c>
      <c r="AB1002">
        <v>3.4</v>
      </c>
      <c r="AC1002">
        <v>25</v>
      </c>
    </row>
    <row r="1003" spans="1:29" x14ac:dyDescent="0.2">
      <c r="A1003" t="s">
        <v>3150</v>
      </c>
      <c r="B1003" t="s">
        <v>2668</v>
      </c>
      <c r="C1003" t="s">
        <v>3137</v>
      </c>
      <c r="D1003" t="s">
        <v>3151</v>
      </c>
      <c r="E1003" t="s">
        <v>3152</v>
      </c>
      <c r="F1003" t="s">
        <v>40</v>
      </c>
      <c r="G1003">
        <v>8.6999999999999993</v>
      </c>
      <c r="H1003" t="str">
        <f t="shared" si="35"/>
        <v>ABV btwn 8 &amp;12</v>
      </c>
      <c r="I1003">
        <v>15</v>
      </c>
      <c r="J1003">
        <v>40</v>
      </c>
      <c r="K1003">
        <v>10</v>
      </c>
      <c r="L1003">
        <v>27</v>
      </c>
      <c r="M1003">
        <v>49</v>
      </c>
      <c r="N1003">
        <v>29</v>
      </c>
      <c r="O1003">
        <v>68</v>
      </c>
      <c r="P1003">
        <v>31</v>
      </c>
      <c r="Q1003">
        <v>2</v>
      </c>
      <c r="R1003">
        <v>28</v>
      </c>
      <c r="S1003">
        <v>36</v>
      </c>
      <c r="T1003">
        <v>9</v>
      </c>
      <c r="U1003">
        <v>73</v>
      </c>
      <c r="V1003">
        <f t="shared" si="34"/>
        <v>362</v>
      </c>
      <c r="W1003">
        <v>3.2891569999999999</v>
      </c>
      <c r="X1003">
        <v>3.7289159999999999</v>
      </c>
      <c r="Y1003">
        <v>3.4638550000000001</v>
      </c>
      <c r="Z1003">
        <v>3.3554219999999999</v>
      </c>
      <c r="AB1003">
        <v>3.319277</v>
      </c>
      <c r="AC1003">
        <v>83</v>
      </c>
    </row>
    <row r="1004" spans="1:29" hidden="1" x14ac:dyDescent="0.2">
      <c r="A1004" t="s">
        <v>3153</v>
      </c>
      <c r="B1004" t="s">
        <v>2668</v>
      </c>
      <c r="C1004" t="s">
        <v>3137</v>
      </c>
      <c r="D1004" t="s">
        <v>1426</v>
      </c>
      <c r="E1004" t="s">
        <v>3154</v>
      </c>
      <c r="F1004" t="s">
        <v>3155</v>
      </c>
      <c r="G1004">
        <v>9.5</v>
      </c>
      <c r="H1004" t="str">
        <f t="shared" si="35"/>
        <v>ABV btwn 8 &amp;12</v>
      </c>
      <c r="I1004">
        <v>15</v>
      </c>
      <c r="J1004">
        <v>40</v>
      </c>
      <c r="K1004">
        <v>10</v>
      </c>
      <c r="L1004">
        <v>35</v>
      </c>
      <c r="M1004">
        <v>55</v>
      </c>
      <c r="N1004">
        <v>10</v>
      </c>
      <c r="O1004">
        <v>74</v>
      </c>
      <c r="P1004">
        <v>30</v>
      </c>
      <c r="Q1004">
        <v>2</v>
      </c>
      <c r="R1004">
        <v>34</v>
      </c>
      <c r="S1004">
        <v>13</v>
      </c>
      <c r="T1004">
        <v>3</v>
      </c>
      <c r="U1004">
        <v>58</v>
      </c>
      <c r="V1004">
        <f t="shared" si="34"/>
        <v>324</v>
      </c>
      <c r="W1004">
        <v>2.954545</v>
      </c>
      <c r="X1004">
        <v>3.1818179999999998</v>
      </c>
      <c r="Y1004">
        <v>3.1212119999999999</v>
      </c>
      <c r="Z1004">
        <v>2.8787880000000001</v>
      </c>
      <c r="AB1004">
        <v>2.969697</v>
      </c>
      <c r="AC1004">
        <v>66</v>
      </c>
    </row>
    <row r="1005" spans="1:29" hidden="1" x14ac:dyDescent="0.2">
      <c r="A1005" t="s">
        <v>3156</v>
      </c>
      <c r="B1005" t="s">
        <v>2668</v>
      </c>
      <c r="C1005" t="s">
        <v>3137</v>
      </c>
      <c r="D1005" t="s">
        <v>3069</v>
      </c>
      <c r="E1005" t="s">
        <v>3157</v>
      </c>
      <c r="F1005" t="s">
        <v>3158</v>
      </c>
      <c r="G1005">
        <v>7.5</v>
      </c>
      <c r="H1005" t="str">
        <f t="shared" si="35"/>
        <v>ABV btwn 4 &amp; 8</v>
      </c>
      <c r="I1005">
        <v>15</v>
      </c>
      <c r="J1005">
        <v>40</v>
      </c>
      <c r="K1005">
        <v>14</v>
      </c>
      <c r="L1005">
        <v>35</v>
      </c>
      <c r="M1005">
        <v>44</v>
      </c>
      <c r="N1005">
        <v>23</v>
      </c>
      <c r="O1005">
        <v>59</v>
      </c>
      <c r="P1005">
        <v>15</v>
      </c>
      <c r="Q1005">
        <v>1</v>
      </c>
      <c r="R1005">
        <v>18</v>
      </c>
      <c r="S1005">
        <v>25</v>
      </c>
      <c r="T1005">
        <v>1</v>
      </c>
      <c r="U1005">
        <v>78</v>
      </c>
      <c r="V1005">
        <f t="shared" si="34"/>
        <v>313</v>
      </c>
      <c r="W1005">
        <v>2.8804349999999999</v>
      </c>
      <c r="X1005">
        <v>3.2608700000000002</v>
      </c>
      <c r="Y1005">
        <v>2.9565220000000001</v>
      </c>
      <c r="Z1005">
        <v>2.9184779999999999</v>
      </c>
      <c r="AB1005">
        <v>3.0326089999999999</v>
      </c>
      <c r="AC1005">
        <v>92</v>
      </c>
    </row>
    <row r="1006" spans="1:29" hidden="1" x14ac:dyDescent="0.2">
      <c r="A1006" t="s">
        <v>3159</v>
      </c>
      <c r="B1006" t="s">
        <v>2668</v>
      </c>
      <c r="C1006" t="s">
        <v>3137</v>
      </c>
      <c r="D1006" t="s">
        <v>2972</v>
      </c>
      <c r="E1006" t="s">
        <v>3160</v>
      </c>
      <c r="F1006" t="s">
        <v>40</v>
      </c>
      <c r="G1006">
        <v>10</v>
      </c>
      <c r="H1006" t="str">
        <f t="shared" si="35"/>
        <v>ABV btwn 8 &amp;12</v>
      </c>
      <c r="I1006">
        <v>15</v>
      </c>
      <c r="J1006">
        <v>40</v>
      </c>
      <c r="K1006">
        <v>9</v>
      </c>
      <c r="L1006">
        <v>36</v>
      </c>
      <c r="M1006">
        <v>77</v>
      </c>
      <c r="N1006">
        <v>33</v>
      </c>
      <c r="O1006">
        <v>59</v>
      </c>
      <c r="P1006">
        <v>31</v>
      </c>
      <c r="Q1006">
        <v>1</v>
      </c>
      <c r="R1006">
        <v>36</v>
      </c>
      <c r="S1006">
        <v>31</v>
      </c>
      <c r="T1006">
        <v>4</v>
      </c>
      <c r="U1006">
        <v>32</v>
      </c>
      <c r="V1006">
        <f t="shared" si="34"/>
        <v>349</v>
      </c>
      <c r="W1006">
        <v>2.2051280000000002</v>
      </c>
      <c r="X1006">
        <v>2.8589739999999999</v>
      </c>
      <c r="Y1006">
        <v>2.3974359999999999</v>
      </c>
      <c r="Z1006">
        <v>2</v>
      </c>
      <c r="AB1006">
        <v>2.1410260000000001</v>
      </c>
      <c r="AC1006">
        <v>39</v>
      </c>
    </row>
    <row r="1007" spans="1:29" x14ac:dyDescent="0.2">
      <c r="A1007" t="s">
        <v>3161</v>
      </c>
      <c r="B1007" t="s">
        <v>2668</v>
      </c>
      <c r="C1007" t="s">
        <v>3137</v>
      </c>
      <c r="D1007" t="s">
        <v>1202</v>
      </c>
      <c r="E1007" t="s">
        <v>3162</v>
      </c>
      <c r="F1007" t="s">
        <v>3163</v>
      </c>
      <c r="G1007">
        <v>8.6999999999999993</v>
      </c>
      <c r="H1007" t="str">
        <f t="shared" si="35"/>
        <v>ABV btwn 8 &amp;12</v>
      </c>
      <c r="I1007">
        <v>15</v>
      </c>
      <c r="J1007">
        <v>40</v>
      </c>
      <c r="K1007">
        <v>31</v>
      </c>
      <c r="L1007">
        <v>43</v>
      </c>
      <c r="M1007">
        <v>46</v>
      </c>
      <c r="N1007">
        <v>87</v>
      </c>
      <c r="O1007">
        <v>46</v>
      </c>
      <c r="P1007">
        <v>45</v>
      </c>
      <c r="Q1007">
        <v>0</v>
      </c>
      <c r="R1007">
        <v>45</v>
      </c>
      <c r="S1007">
        <v>125</v>
      </c>
      <c r="T1007">
        <v>7</v>
      </c>
      <c r="U1007">
        <v>40</v>
      </c>
      <c r="V1007">
        <f t="shared" si="34"/>
        <v>515</v>
      </c>
      <c r="W1007">
        <v>3.8227850000000001</v>
      </c>
      <c r="X1007">
        <v>3.867089</v>
      </c>
      <c r="Y1007">
        <v>3.7025320000000002</v>
      </c>
      <c r="Z1007">
        <v>3.689873</v>
      </c>
      <c r="AB1007">
        <v>3.6835439999999999</v>
      </c>
      <c r="AC1007">
        <v>79</v>
      </c>
    </row>
    <row r="1008" spans="1:29" hidden="1" x14ac:dyDescent="0.2">
      <c r="A1008" t="s">
        <v>3164</v>
      </c>
      <c r="B1008" t="s">
        <v>2668</v>
      </c>
      <c r="C1008" t="s">
        <v>3137</v>
      </c>
      <c r="D1008" t="s">
        <v>1426</v>
      </c>
      <c r="E1008" t="s">
        <v>3165</v>
      </c>
      <c r="F1008" t="s">
        <v>40</v>
      </c>
      <c r="G1008">
        <v>12</v>
      </c>
      <c r="H1008" t="str">
        <f t="shared" si="35"/>
        <v>ABV btwn 12 &amp; 16</v>
      </c>
      <c r="I1008">
        <v>15</v>
      </c>
      <c r="J1008">
        <v>40</v>
      </c>
      <c r="K1008">
        <v>12</v>
      </c>
      <c r="L1008">
        <v>43</v>
      </c>
      <c r="M1008">
        <v>74</v>
      </c>
      <c r="N1008">
        <v>20</v>
      </c>
      <c r="O1008">
        <v>91</v>
      </c>
      <c r="P1008">
        <v>28</v>
      </c>
      <c r="Q1008">
        <v>0</v>
      </c>
      <c r="R1008">
        <v>30</v>
      </c>
      <c r="S1008">
        <v>24</v>
      </c>
      <c r="T1008">
        <v>2</v>
      </c>
      <c r="U1008">
        <v>87</v>
      </c>
      <c r="V1008">
        <f t="shared" si="34"/>
        <v>411</v>
      </c>
      <c r="W1008">
        <v>2</v>
      </c>
      <c r="X1008">
        <v>3</v>
      </c>
      <c r="Y1008">
        <v>4</v>
      </c>
      <c r="Z1008">
        <v>2.5</v>
      </c>
      <c r="AB1008">
        <v>3</v>
      </c>
      <c r="AC1008">
        <v>1</v>
      </c>
    </row>
    <row r="1009" spans="1:29" hidden="1" x14ac:dyDescent="0.2">
      <c r="A1009" t="s">
        <v>3166</v>
      </c>
      <c r="B1009" t="s">
        <v>2668</v>
      </c>
      <c r="C1009" t="s">
        <v>3137</v>
      </c>
      <c r="D1009" t="s">
        <v>1738</v>
      </c>
      <c r="E1009" t="s">
        <v>3167</v>
      </c>
      <c r="F1009" t="s">
        <v>40</v>
      </c>
      <c r="G1009">
        <v>12</v>
      </c>
      <c r="H1009" t="str">
        <f t="shared" si="35"/>
        <v>ABV btwn 12 &amp; 16</v>
      </c>
      <c r="I1009">
        <v>15</v>
      </c>
      <c r="J1009">
        <v>40</v>
      </c>
      <c r="K1009">
        <v>7</v>
      </c>
      <c r="L1009">
        <v>21</v>
      </c>
      <c r="M1009">
        <v>70</v>
      </c>
      <c r="N1009">
        <v>12</v>
      </c>
      <c r="O1009">
        <v>33</v>
      </c>
      <c r="P1009">
        <v>8</v>
      </c>
      <c r="Q1009">
        <v>1</v>
      </c>
      <c r="R1009">
        <v>11</v>
      </c>
      <c r="S1009">
        <v>6</v>
      </c>
      <c r="T1009">
        <v>0</v>
      </c>
      <c r="U1009">
        <v>27</v>
      </c>
      <c r="V1009">
        <f t="shared" si="34"/>
        <v>196</v>
      </c>
      <c r="W1009">
        <v>2.1666669999999999</v>
      </c>
      <c r="X1009">
        <v>2.5833330000000001</v>
      </c>
      <c r="Y1009">
        <v>2</v>
      </c>
      <c r="Z1009">
        <v>1.8666670000000001</v>
      </c>
      <c r="AB1009">
        <v>1.7166669999999999</v>
      </c>
      <c r="AC1009">
        <v>30</v>
      </c>
    </row>
    <row r="1010" spans="1:29" hidden="1" x14ac:dyDescent="0.2">
      <c r="A1010" t="s">
        <v>3168</v>
      </c>
      <c r="B1010" t="s">
        <v>2668</v>
      </c>
      <c r="C1010" t="s">
        <v>3137</v>
      </c>
      <c r="D1010" t="s">
        <v>3169</v>
      </c>
      <c r="E1010" t="s">
        <v>3170</v>
      </c>
      <c r="F1010" t="s">
        <v>3171</v>
      </c>
      <c r="G1010">
        <v>7.7</v>
      </c>
      <c r="H1010" t="str">
        <f t="shared" si="35"/>
        <v>ABV btwn 4 &amp; 8</v>
      </c>
      <c r="I1010">
        <v>15</v>
      </c>
      <c r="J1010">
        <v>40</v>
      </c>
      <c r="K1010">
        <v>7</v>
      </c>
      <c r="L1010">
        <v>26</v>
      </c>
      <c r="M1010">
        <v>59</v>
      </c>
      <c r="N1010">
        <v>27</v>
      </c>
      <c r="O1010">
        <v>35</v>
      </c>
      <c r="P1010">
        <v>12</v>
      </c>
      <c r="Q1010">
        <v>0</v>
      </c>
      <c r="R1010">
        <v>9</v>
      </c>
      <c r="S1010">
        <v>29</v>
      </c>
      <c r="T1010">
        <v>4</v>
      </c>
      <c r="U1010">
        <v>52</v>
      </c>
      <c r="V1010">
        <f t="shared" si="34"/>
        <v>260</v>
      </c>
      <c r="W1010">
        <v>2.714286</v>
      </c>
      <c r="X1010">
        <v>3.1785709999999998</v>
      </c>
      <c r="Y1010">
        <v>2.75</v>
      </c>
      <c r="Z1010">
        <v>2.8571430000000002</v>
      </c>
      <c r="AB1010">
        <v>2.8214290000000002</v>
      </c>
      <c r="AC1010">
        <v>14</v>
      </c>
    </row>
    <row r="1011" spans="1:29" hidden="1" x14ac:dyDescent="0.2">
      <c r="A1011" t="s">
        <v>3172</v>
      </c>
      <c r="B1011" t="s">
        <v>2668</v>
      </c>
      <c r="C1011" t="s">
        <v>3137</v>
      </c>
      <c r="D1011" t="s">
        <v>3082</v>
      </c>
      <c r="E1011" t="s">
        <v>3173</v>
      </c>
      <c r="F1011" t="s">
        <v>40</v>
      </c>
      <c r="G1011">
        <v>9</v>
      </c>
      <c r="H1011" t="str">
        <f t="shared" si="35"/>
        <v>ABV btwn 8 &amp;12</v>
      </c>
      <c r="I1011">
        <v>15</v>
      </c>
      <c r="J1011">
        <v>40</v>
      </c>
      <c r="K1011">
        <v>10</v>
      </c>
      <c r="L1011">
        <v>27</v>
      </c>
      <c r="M1011">
        <v>76</v>
      </c>
      <c r="N1011">
        <v>16</v>
      </c>
      <c r="O1011">
        <v>53</v>
      </c>
      <c r="P1011">
        <v>22</v>
      </c>
      <c r="Q1011">
        <v>0</v>
      </c>
      <c r="R1011">
        <v>10</v>
      </c>
      <c r="S1011">
        <v>17</v>
      </c>
      <c r="T1011">
        <v>1</v>
      </c>
      <c r="U1011">
        <v>49</v>
      </c>
      <c r="V1011">
        <f t="shared" si="34"/>
        <v>281</v>
      </c>
      <c r="W1011">
        <v>2.177419</v>
      </c>
      <c r="X1011">
        <v>2.870968</v>
      </c>
      <c r="Y1011">
        <v>2.4838710000000002</v>
      </c>
      <c r="Z1011">
        <v>2.3548390000000001</v>
      </c>
      <c r="AB1011">
        <v>2.322581</v>
      </c>
      <c r="AC1011">
        <v>31</v>
      </c>
    </row>
    <row r="1012" spans="1:29" hidden="1" x14ac:dyDescent="0.2">
      <c r="A1012" t="s">
        <v>3174</v>
      </c>
      <c r="B1012" t="s">
        <v>2668</v>
      </c>
      <c r="C1012" t="s">
        <v>3137</v>
      </c>
      <c r="D1012" t="s">
        <v>3175</v>
      </c>
      <c r="E1012" t="s">
        <v>3176</v>
      </c>
      <c r="F1012" t="s">
        <v>3177</v>
      </c>
      <c r="G1012">
        <v>7.3</v>
      </c>
      <c r="H1012" t="str">
        <f t="shared" si="35"/>
        <v>ABV btwn 4 &amp; 8</v>
      </c>
      <c r="I1012">
        <v>15</v>
      </c>
      <c r="J1012">
        <v>40</v>
      </c>
      <c r="K1012">
        <v>14</v>
      </c>
      <c r="L1012">
        <v>27</v>
      </c>
      <c r="M1012">
        <v>44</v>
      </c>
      <c r="N1012">
        <v>24</v>
      </c>
      <c r="O1012">
        <v>23</v>
      </c>
      <c r="P1012">
        <v>15</v>
      </c>
      <c r="Q1012">
        <v>1</v>
      </c>
      <c r="R1012">
        <v>16</v>
      </c>
      <c r="S1012">
        <v>33</v>
      </c>
      <c r="T1012">
        <v>3</v>
      </c>
      <c r="U1012">
        <v>48</v>
      </c>
      <c r="V1012">
        <f t="shared" si="34"/>
        <v>248</v>
      </c>
      <c r="W1012">
        <v>2.8235290000000002</v>
      </c>
      <c r="X1012">
        <v>3.191176</v>
      </c>
      <c r="Y1012">
        <v>2.9117649999999999</v>
      </c>
      <c r="Z1012">
        <v>2.8382350000000001</v>
      </c>
      <c r="AB1012">
        <v>2.9705879999999998</v>
      </c>
      <c r="AC1012">
        <v>34</v>
      </c>
    </row>
    <row r="1013" spans="1:29" hidden="1" x14ac:dyDescent="0.2">
      <c r="A1013" t="s">
        <v>3178</v>
      </c>
      <c r="B1013" t="s">
        <v>2668</v>
      </c>
      <c r="C1013" t="s">
        <v>3137</v>
      </c>
      <c r="D1013" t="s">
        <v>2525</v>
      </c>
      <c r="E1013" t="s">
        <v>3179</v>
      </c>
      <c r="F1013" t="s">
        <v>40</v>
      </c>
      <c r="G1013">
        <v>9.5</v>
      </c>
      <c r="H1013" t="str">
        <f t="shared" si="35"/>
        <v>ABV btwn 8 &amp;12</v>
      </c>
      <c r="I1013">
        <v>15</v>
      </c>
      <c r="J1013">
        <v>40</v>
      </c>
      <c r="K1013">
        <v>13</v>
      </c>
      <c r="L1013">
        <v>37</v>
      </c>
      <c r="M1013">
        <v>62</v>
      </c>
      <c r="N1013">
        <v>22</v>
      </c>
      <c r="O1013">
        <v>83</v>
      </c>
      <c r="P1013">
        <v>24</v>
      </c>
      <c r="Q1013">
        <v>6</v>
      </c>
      <c r="R1013">
        <v>30</v>
      </c>
      <c r="S1013">
        <v>30</v>
      </c>
      <c r="T1013">
        <v>17</v>
      </c>
      <c r="U1013">
        <v>52</v>
      </c>
      <c r="V1013">
        <f t="shared" si="34"/>
        <v>376</v>
      </c>
      <c r="W1013">
        <v>2.6186440000000002</v>
      </c>
      <c r="X1013">
        <v>2.9491529999999999</v>
      </c>
      <c r="Y1013">
        <v>2.542373</v>
      </c>
      <c r="Z1013">
        <v>2.415254</v>
      </c>
      <c r="AB1013">
        <v>2.3389829999999998</v>
      </c>
      <c r="AC1013">
        <v>59</v>
      </c>
    </row>
    <row r="1014" spans="1:29" x14ac:dyDescent="0.2">
      <c r="A1014" t="s">
        <v>3180</v>
      </c>
      <c r="B1014" t="s">
        <v>2668</v>
      </c>
      <c r="C1014" t="s">
        <v>3137</v>
      </c>
      <c r="D1014" t="s">
        <v>3181</v>
      </c>
      <c r="E1014" t="s">
        <v>3182</v>
      </c>
      <c r="F1014" t="s">
        <v>40</v>
      </c>
      <c r="G1014">
        <v>8.1</v>
      </c>
      <c r="H1014" t="str">
        <f t="shared" si="35"/>
        <v>ABV btwn 8 &amp;12</v>
      </c>
      <c r="I1014">
        <v>15</v>
      </c>
      <c r="J1014">
        <v>40</v>
      </c>
      <c r="K1014">
        <v>13</v>
      </c>
      <c r="L1014">
        <v>26</v>
      </c>
      <c r="M1014">
        <v>20</v>
      </c>
      <c r="N1014">
        <v>17</v>
      </c>
      <c r="O1014">
        <v>61</v>
      </c>
      <c r="P1014">
        <v>12</v>
      </c>
      <c r="Q1014">
        <v>2</v>
      </c>
      <c r="R1014">
        <v>6</v>
      </c>
      <c r="S1014">
        <v>26</v>
      </c>
      <c r="T1014">
        <v>1</v>
      </c>
      <c r="U1014">
        <v>85</v>
      </c>
      <c r="V1014">
        <f t="shared" si="34"/>
        <v>269</v>
      </c>
      <c r="W1014">
        <v>2.98</v>
      </c>
      <c r="X1014">
        <v>3.14</v>
      </c>
      <c r="Y1014">
        <v>3.42</v>
      </c>
      <c r="Z1014">
        <v>3.04</v>
      </c>
      <c r="AB1014">
        <v>3.36</v>
      </c>
      <c r="AC1014">
        <v>25</v>
      </c>
    </row>
    <row r="1015" spans="1:29" hidden="1" x14ac:dyDescent="0.2">
      <c r="A1015" t="s">
        <v>3183</v>
      </c>
      <c r="B1015" t="s">
        <v>2668</v>
      </c>
      <c r="C1015" t="s">
        <v>3137</v>
      </c>
      <c r="D1015" t="s">
        <v>3184</v>
      </c>
      <c r="E1015" t="s">
        <v>3185</v>
      </c>
      <c r="F1015" t="s">
        <v>40</v>
      </c>
      <c r="G1015">
        <v>10</v>
      </c>
      <c r="H1015" t="str">
        <f t="shared" si="35"/>
        <v>ABV btwn 8 &amp;12</v>
      </c>
      <c r="I1015">
        <v>15</v>
      </c>
      <c r="J1015">
        <v>40</v>
      </c>
      <c r="K1015">
        <v>10</v>
      </c>
      <c r="L1015">
        <v>9</v>
      </c>
      <c r="M1015">
        <v>58</v>
      </c>
      <c r="N1015">
        <v>27</v>
      </c>
      <c r="O1015">
        <v>44</v>
      </c>
      <c r="P1015">
        <v>13</v>
      </c>
      <c r="Q1015">
        <v>0</v>
      </c>
      <c r="R1015">
        <v>15</v>
      </c>
      <c r="S1015">
        <v>22</v>
      </c>
      <c r="T1015">
        <v>0</v>
      </c>
      <c r="U1015">
        <v>39</v>
      </c>
      <c r="V1015">
        <f t="shared" si="34"/>
        <v>237</v>
      </c>
      <c r="W1015">
        <v>2.0227270000000002</v>
      </c>
      <c r="X1015">
        <v>2.8181820000000002</v>
      </c>
      <c r="Y1015">
        <v>2.045455</v>
      </c>
      <c r="Z1015">
        <v>1.9090910000000001</v>
      </c>
      <c r="AB1015">
        <v>1.9772730000000001</v>
      </c>
      <c r="AC1015">
        <v>22</v>
      </c>
    </row>
    <row r="1016" spans="1:29" hidden="1" x14ac:dyDescent="0.2">
      <c r="A1016" t="s">
        <v>3186</v>
      </c>
      <c r="B1016" t="s">
        <v>2668</v>
      </c>
      <c r="C1016" t="s">
        <v>3137</v>
      </c>
      <c r="D1016" t="s">
        <v>1426</v>
      </c>
      <c r="E1016" t="s">
        <v>3187</v>
      </c>
      <c r="F1016" t="s">
        <v>40</v>
      </c>
      <c r="G1016">
        <v>9.5</v>
      </c>
      <c r="H1016" t="str">
        <f t="shared" si="35"/>
        <v>ABV btwn 8 &amp;12</v>
      </c>
      <c r="I1016">
        <v>15</v>
      </c>
      <c r="J1016">
        <v>40</v>
      </c>
      <c r="K1016">
        <v>7</v>
      </c>
      <c r="L1016">
        <v>28</v>
      </c>
      <c r="M1016">
        <v>49</v>
      </c>
      <c r="N1016">
        <v>13</v>
      </c>
      <c r="O1016">
        <v>92</v>
      </c>
      <c r="P1016">
        <v>40</v>
      </c>
      <c r="Q1016">
        <v>1</v>
      </c>
      <c r="R1016">
        <v>40</v>
      </c>
      <c r="S1016">
        <v>15</v>
      </c>
      <c r="T1016">
        <v>12</v>
      </c>
      <c r="U1016">
        <v>44</v>
      </c>
      <c r="V1016">
        <f t="shared" si="34"/>
        <v>341</v>
      </c>
      <c r="W1016">
        <v>2.7875000000000001</v>
      </c>
      <c r="X1016">
        <v>2.9874999999999998</v>
      </c>
      <c r="Y1016">
        <v>2.85</v>
      </c>
      <c r="Z1016">
        <v>2.6375000000000002</v>
      </c>
      <c r="AB1016">
        <v>2.6749999999999998</v>
      </c>
      <c r="AC1016">
        <v>40</v>
      </c>
    </row>
    <row r="1017" spans="1:29" x14ac:dyDescent="0.2">
      <c r="A1017" t="s">
        <v>3188</v>
      </c>
      <c r="B1017" t="s">
        <v>2668</v>
      </c>
      <c r="C1017" t="s">
        <v>3137</v>
      </c>
      <c r="D1017" t="s">
        <v>2947</v>
      </c>
      <c r="E1017" t="s">
        <v>3189</v>
      </c>
      <c r="F1017" t="s">
        <v>40</v>
      </c>
      <c r="G1017">
        <v>7.5</v>
      </c>
      <c r="H1017" t="str">
        <f t="shared" si="35"/>
        <v>ABV btwn 4 &amp; 8</v>
      </c>
      <c r="I1017">
        <v>15</v>
      </c>
      <c r="J1017">
        <v>40</v>
      </c>
      <c r="K1017">
        <v>6</v>
      </c>
      <c r="L1017">
        <v>29</v>
      </c>
      <c r="M1017">
        <v>58</v>
      </c>
      <c r="N1017">
        <v>22</v>
      </c>
      <c r="O1017">
        <v>48</v>
      </c>
      <c r="P1017">
        <v>16</v>
      </c>
      <c r="Q1017">
        <v>0</v>
      </c>
      <c r="R1017">
        <v>23</v>
      </c>
      <c r="S1017">
        <v>29</v>
      </c>
      <c r="T1017">
        <v>7</v>
      </c>
      <c r="U1017">
        <v>46</v>
      </c>
      <c r="V1017">
        <f t="shared" si="34"/>
        <v>284</v>
      </c>
      <c r="W1017">
        <v>3.05</v>
      </c>
      <c r="X1017">
        <v>3.375</v>
      </c>
      <c r="Y1017">
        <v>3.125</v>
      </c>
      <c r="Z1017">
        <v>3</v>
      </c>
      <c r="AB1017">
        <v>3.0249999999999999</v>
      </c>
      <c r="AC1017">
        <v>20</v>
      </c>
    </row>
    <row r="1018" spans="1:29" x14ac:dyDescent="0.2">
      <c r="A1018" t="s">
        <v>3190</v>
      </c>
      <c r="B1018" t="s">
        <v>2668</v>
      </c>
      <c r="C1018" t="s">
        <v>3137</v>
      </c>
      <c r="D1018" t="s">
        <v>3047</v>
      </c>
      <c r="E1018" t="s">
        <v>3191</v>
      </c>
      <c r="F1018" t="s">
        <v>40</v>
      </c>
      <c r="G1018">
        <v>7.8</v>
      </c>
      <c r="H1018" t="str">
        <f t="shared" si="35"/>
        <v>ABV btwn 4 &amp; 8</v>
      </c>
      <c r="I1018">
        <v>15</v>
      </c>
      <c r="J1018">
        <v>40</v>
      </c>
      <c r="K1018">
        <v>11</v>
      </c>
      <c r="L1018">
        <v>20</v>
      </c>
      <c r="M1018">
        <v>36</v>
      </c>
      <c r="N1018">
        <v>19</v>
      </c>
      <c r="O1018">
        <v>40</v>
      </c>
      <c r="P1018">
        <v>9</v>
      </c>
      <c r="Q1018">
        <v>1</v>
      </c>
      <c r="R1018">
        <v>10</v>
      </c>
      <c r="S1018">
        <v>33</v>
      </c>
      <c r="T1018">
        <v>3</v>
      </c>
      <c r="U1018">
        <v>53</v>
      </c>
      <c r="V1018">
        <f t="shared" si="34"/>
        <v>235</v>
      </c>
      <c r="W1018">
        <v>2.9901960000000001</v>
      </c>
      <c r="X1018">
        <v>3.2745099999999998</v>
      </c>
      <c r="Y1018">
        <v>3.0882350000000001</v>
      </c>
      <c r="Z1018">
        <v>3.1078429999999999</v>
      </c>
      <c r="AB1018">
        <v>3.245098</v>
      </c>
      <c r="AC1018">
        <v>51</v>
      </c>
    </row>
    <row r="1019" spans="1:29" hidden="1" x14ac:dyDescent="0.2">
      <c r="A1019" t="s">
        <v>3192</v>
      </c>
      <c r="B1019" t="s">
        <v>2668</v>
      </c>
      <c r="C1019" t="s">
        <v>3137</v>
      </c>
      <c r="D1019" t="s">
        <v>3023</v>
      </c>
      <c r="E1019" t="s">
        <v>3193</v>
      </c>
      <c r="F1019" t="s">
        <v>40</v>
      </c>
      <c r="G1019">
        <v>9</v>
      </c>
      <c r="H1019" t="str">
        <f t="shared" si="35"/>
        <v>ABV btwn 8 &amp;12</v>
      </c>
      <c r="I1019">
        <v>15</v>
      </c>
      <c r="J1019">
        <v>40</v>
      </c>
      <c r="K1019">
        <v>13</v>
      </c>
      <c r="L1019">
        <v>17</v>
      </c>
      <c r="M1019">
        <v>78</v>
      </c>
      <c r="N1019">
        <v>15</v>
      </c>
      <c r="O1019">
        <v>37</v>
      </c>
      <c r="P1019">
        <v>6</v>
      </c>
      <c r="Q1019">
        <v>2</v>
      </c>
      <c r="R1019">
        <v>11</v>
      </c>
      <c r="S1019">
        <v>11</v>
      </c>
      <c r="T1019">
        <v>6</v>
      </c>
      <c r="U1019">
        <v>39</v>
      </c>
      <c r="V1019">
        <f t="shared" si="34"/>
        <v>235</v>
      </c>
      <c r="W1019">
        <v>2.3529409999999999</v>
      </c>
      <c r="X1019">
        <v>2.7058819999999999</v>
      </c>
      <c r="Y1019">
        <v>2.5</v>
      </c>
      <c r="Z1019">
        <v>2.3235290000000002</v>
      </c>
      <c r="AB1019">
        <v>2.3529409999999999</v>
      </c>
      <c r="AC1019">
        <v>17</v>
      </c>
    </row>
    <row r="1020" spans="1:29" x14ac:dyDescent="0.2">
      <c r="A1020" t="s">
        <v>3194</v>
      </c>
      <c r="B1020" t="s">
        <v>2668</v>
      </c>
      <c r="C1020" t="s">
        <v>3137</v>
      </c>
      <c r="D1020" t="s">
        <v>3195</v>
      </c>
      <c r="E1020" t="s">
        <v>3196</v>
      </c>
      <c r="F1020" t="s">
        <v>40</v>
      </c>
      <c r="G1020">
        <v>10</v>
      </c>
      <c r="H1020" t="str">
        <f t="shared" si="35"/>
        <v>ABV btwn 8 &amp;12</v>
      </c>
      <c r="I1020">
        <v>15</v>
      </c>
      <c r="J1020">
        <v>40</v>
      </c>
      <c r="K1020">
        <v>3</v>
      </c>
      <c r="L1020">
        <v>24</v>
      </c>
      <c r="M1020">
        <v>48</v>
      </c>
      <c r="N1020">
        <v>24</v>
      </c>
      <c r="O1020">
        <v>32</v>
      </c>
      <c r="P1020">
        <v>15</v>
      </c>
      <c r="Q1020">
        <v>0</v>
      </c>
      <c r="R1020">
        <v>14</v>
      </c>
      <c r="S1020">
        <v>29</v>
      </c>
      <c r="T1020">
        <v>8</v>
      </c>
      <c r="U1020">
        <v>41</v>
      </c>
      <c r="V1020">
        <f t="shared" si="34"/>
        <v>238</v>
      </c>
      <c r="W1020">
        <v>3.1666669999999999</v>
      </c>
      <c r="X1020">
        <v>3.4444439999999998</v>
      </c>
      <c r="Y1020">
        <v>3.1944439999999998</v>
      </c>
      <c r="Z1020">
        <v>3.0833330000000001</v>
      </c>
      <c r="AB1020">
        <v>3.0833330000000001</v>
      </c>
      <c r="AC1020">
        <v>18</v>
      </c>
    </row>
    <row r="1021" spans="1:29" hidden="1" x14ac:dyDescent="0.2">
      <c r="A1021" t="s">
        <v>3197</v>
      </c>
      <c r="B1021" t="s">
        <v>2668</v>
      </c>
      <c r="C1021" t="s">
        <v>3137</v>
      </c>
      <c r="D1021" t="s">
        <v>2523</v>
      </c>
      <c r="E1021" t="s">
        <v>3198</v>
      </c>
      <c r="F1021" t="s">
        <v>40</v>
      </c>
      <c r="G1021">
        <v>7</v>
      </c>
      <c r="H1021" t="str">
        <f t="shared" si="35"/>
        <v>ABV btwn 4 &amp; 8</v>
      </c>
      <c r="I1021">
        <v>15</v>
      </c>
      <c r="J1021">
        <v>40</v>
      </c>
      <c r="K1021">
        <v>12</v>
      </c>
      <c r="L1021">
        <v>27</v>
      </c>
      <c r="M1021">
        <v>27</v>
      </c>
      <c r="N1021">
        <v>22</v>
      </c>
      <c r="O1021">
        <v>65</v>
      </c>
      <c r="P1021">
        <v>16</v>
      </c>
      <c r="Q1021">
        <v>0</v>
      </c>
      <c r="R1021">
        <v>19</v>
      </c>
      <c r="S1021">
        <v>34</v>
      </c>
      <c r="T1021">
        <v>2</v>
      </c>
      <c r="U1021">
        <v>34</v>
      </c>
      <c r="V1021">
        <f t="shared" si="34"/>
        <v>258</v>
      </c>
      <c r="W1021">
        <v>2.8043480000000001</v>
      </c>
      <c r="X1021">
        <v>3.086957</v>
      </c>
      <c r="Y1021">
        <v>2.8043480000000001</v>
      </c>
      <c r="Z1021">
        <v>2.8695650000000001</v>
      </c>
      <c r="AB1021">
        <v>2.8260869999999998</v>
      </c>
      <c r="AC1021">
        <v>23</v>
      </c>
    </row>
    <row r="1022" spans="1:29" hidden="1" x14ac:dyDescent="0.2">
      <c r="A1022" t="s">
        <v>3199</v>
      </c>
      <c r="B1022" t="s">
        <v>2668</v>
      </c>
      <c r="C1022" t="s">
        <v>3137</v>
      </c>
      <c r="D1022" t="s">
        <v>3020</v>
      </c>
      <c r="E1022" t="s">
        <v>3200</v>
      </c>
      <c r="F1022" t="s">
        <v>40</v>
      </c>
      <c r="G1022">
        <v>8.4</v>
      </c>
      <c r="H1022" t="str">
        <f t="shared" si="35"/>
        <v>ABV btwn 8 &amp;12</v>
      </c>
      <c r="I1022">
        <v>15</v>
      </c>
      <c r="J1022">
        <v>40</v>
      </c>
      <c r="K1022">
        <v>1</v>
      </c>
      <c r="L1022">
        <v>19</v>
      </c>
      <c r="M1022">
        <v>19</v>
      </c>
      <c r="N1022">
        <v>18</v>
      </c>
      <c r="O1022">
        <v>63</v>
      </c>
      <c r="P1022">
        <v>13</v>
      </c>
      <c r="Q1022">
        <v>0</v>
      </c>
      <c r="R1022">
        <v>15</v>
      </c>
      <c r="S1022">
        <v>20</v>
      </c>
      <c r="T1022">
        <v>2</v>
      </c>
      <c r="U1022">
        <v>30</v>
      </c>
      <c r="V1022">
        <f t="shared" si="34"/>
        <v>200</v>
      </c>
      <c r="W1022">
        <v>2.9</v>
      </c>
      <c r="X1022">
        <v>3.2</v>
      </c>
      <c r="Y1022">
        <v>2.6</v>
      </c>
      <c r="Z1022">
        <v>2.4</v>
      </c>
      <c r="AB1022">
        <v>2.2000000000000002</v>
      </c>
      <c r="AC1022">
        <v>5</v>
      </c>
    </row>
    <row r="1023" spans="1:29" hidden="1" x14ac:dyDescent="0.2">
      <c r="A1023" t="s">
        <v>3201</v>
      </c>
      <c r="B1023" t="s">
        <v>2668</v>
      </c>
      <c r="C1023" t="s">
        <v>3137</v>
      </c>
      <c r="D1023" t="s">
        <v>3202</v>
      </c>
      <c r="E1023" t="s">
        <v>3203</v>
      </c>
      <c r="F1023" t="s">
        <v>3204</v>
      </c>
      <c r="G1023">
        <v>6.4</v>
      </c>
      <c r="H1023" t="str">
        <f t="shared" si="35"/>
        <v>ABV btwn 4 &amp; 8</v>
      </c>
      <c r="I1023">
        <v>15</v>
      </c>
      <c r="J1023">
        <v>40</v>
      </c>
      <c r="K1023">
        <v>1</v>
      </c>
      <c r="L1023">
        <v>12</v>
      </c>
      <c r="M1023">
        <v>16</v>
      </c>
      <c r="N1023">
        <v>11</v>
      </c>
      <c r="O1023">
        <v>8</v>
      </c>
      <c r="P1023">
        <v>1</v>
      </c>
      <c r="Q1023">
        <v>0</v>
      </c>
      <c r="R1023">
        <v>1</v>
      </c>
      <c r="S1023">
        <v>14</v>
      </c>
      <c r="T1023">
        <v>0</v>
      </c>
      <c r="U1023">
        <v>18</v>
      </c>
      <c r="V1023">
        <f t="shared" si="34"/>
        <v>82</v>
      </c>
      <c r="W1023">
        <v>2.5</v>
      </c>
      <c r="X1023">
        <v>3.5</v>
      </c>
      <c r="Y1023">
        <v>3</v>
      </c>
      <c r="Z1023">
        <v>2.5</v>
      </c>
      <c r="AB1023">
        <v>2.5</v>
      </c>
      <c r="AC1023">
        <v>1</v>
      </c>
    </row>
    <row r="1024" spans="1:29" hidden="1" x14ac:dyDescent="0.2">
      <c r="A1024" t="s">
        <v>3205</v>
      </c>
      <c r="B1024" t="s">
        <v>2668</v>
      </c>
      <c r="C1024" t="s">
        <v>3137</v>
      </c>
      <c r="D1024" t="s">
        <v>3206</v>
      </c>
      <c r="E1024" t="s">
        <v>3207</v>
      </c>
      <c r="F1024" t="s">
        <v>40</v>
      </c>
      <c r="G1024">
        <v>6.2</v>
      </c>
      <c r="H1024" t="str">
        <f t="shared" si="35"/>
        <v>ABV btwn 4 &amp; 8</v>
      </c>
      <c r="I1024">
        <v>15</v>
      </c>
      <c r="J1024">
        <v>40</v>
      </c>
      <c r="K1024">
        <v>2</v>
      </c>
      <c r="L1024">
        <v>6</v>
      </c>
      <c r="M1024">
        <v>7</v>
      </c>
      <c r="N1024">
        <v>11</v>
      </c>
      <c r="O1024">
        <v>13</v>
      </c>
      <c r="P1024">
        <v>2</v>
      </c>
      <c r="Q1024">
        <v>0</v>
      </c>
      <c r="R1024">
        <v>2</v>
      </c>
      <c r="S1024">
        <v>12</v>
      </c>
      <c r="T1024">
        <v>1</v>
      </c>
      <c r="U1024">
        <v>23</v>
      </c>
      <c r="V1024">
        <f t="shared" si="34"/>
        <v>79</v>
      </c>
      <c r="W1024">
        <v>2.5</v>
      </c>
      <c r="X1024">
        <v>3.5</v>
      </c>
      <c r="Y1024">
        <v>2.75</v>
      </c>
      <c r="Z1024">
        <v>2.25</v>
      </c>
      <c r="AB1024">
        <v>2.5</v>
      </c>
      <c r="AC1024">
        <v>2</v>
      </c>
    </row>
    <row r="1025" spans="1:29" x14ac:dyDescent="0.2">
      <c r="A1025" t="s">
        <v>3208</v>
      </c>
      <c r="B1025" t="s">
        <v>2668</v>
      </c>
      <c r="C1025" t="s">
        <v>3137</v>
      </c>
      <c r="D1025" t="s">
        <v>3209</v>
      </c>
      <c r="E1025" t="s">
        <v>3210</v>
      </c>
      <c r="F1025" t="s">
        <v>40</v>
      </c>
      <c r="G1025">
        <v>12.6</v>
      </c>
      <c r="H1025" t="str">
        <f t="shared" si="35"/>
        <v>ABV btwn 12 &amp; 16</v>
      </c>
      <c r="I1025">
        <v>15</v>
      </c>
      <c r="J1025">
        <v>40</v>
      </c>
      <c r="K1025">
        <v>1</v>
      </c>
      <c r="L1025">
        <v>33</v>
      </c>
      <c r="M1025">
        <v>38</v>
      </c>
      <c r="N1025">
        <v>9</v>
      </c>
      <c r="O1025">
        <v>68</v>
      </c>
      <c r="P1025">
        <v>24</v>
      </c>
      <c r="Q1025">
        <v>0</v>
      </c>
      <c r="R1025">
        <v>27</v>
      </c>
      <c r="S1025">
        <v>6</v>
      </c>
      <c r="T1025">
        <v>1</v>
      </c>
      <c r="U1025">
        <v>36</v>
      </c>
      <c r="V1025">
        <f t="shared" si="34"/>
        <v>243</v>
      </c>
      <c r="W1025">
        <v>3.4230770000000001</v>
      </c>
      <c r="X1025">
        <v>3.5769229999999999</v>
      </c>
      <c r="Y1025">
        <v>3.038462</v>
      </c>
      <c r="Z1025">
        <v>3.1153849999999998</v>
      </c>
      <c r="AB1025">
        <v>2.9230770000000001</v>
      </c>
      <c r="AC1025">
        <v>13</v>
      </c>
    </row>
    <row r="1026" spans="1:29" x14ac:dyDescent="0.2">
      <c r="A1026" t="s">
        <v>3211</v>
      </c>
      <c r="B1026" t="s">
        <v>2668</v>
      </c>
      <c r="C1026" t="s">
        <v>3137</v>
      </c>
      <c r="D1026" t="s">
        <v>1426</v>
      </c>
      <c r="E1026" t="s">
        <v>3212</v>
      </c>
      <c r="F1026" t="s">
        <v>40</v>
      </c>
      <c r="G1026">
        <v>9.4</v>
      </c>
      <c r="H1026" t="str">
        <f t="shared" si="35"/>
        <v>ABV btwn 8 &amp;12</v>
      </c>
      <c r="I1026">
        <v>15</v>
      </c>
      <c r="J1026">
        <v>40</v>
      </c>
      <c r="K1026">
        <v>3</v>
      </c>
      <c r="L1026">
        <v>30</v>
      </c>
      <c r="M1026">
        <v>47</v>
      </c>
      <c r="N1026">
        <v>13</v>
      </c>
      <c r="O1026">
        <v>48</v>
      </c>
      <c r="P1026">
        <v>20</v>
      </c>
      <c r="Q1026">
        <v>0</v>
      </c>
      <c r="R1026">
        <v>21</v>
      </c>
      <c r="S1026">
        <v>16</v>
      </c>
      <c r="T1026">
        <v>5</v>
      </c>
      <c r="U1026">
        <v>48</v>
      </c>
      <c r="V1026">
        <f t="shared" si="34"/>
        <v>251</v>
      </c>
      <c r="W1026">
        <v>3.2083330000000001</v>
      </c>
      <c r="X1026">
        <v>3.2916669999999999</v>
      </c>
      <c r="Y1026">
        <v>3.375</v>
      </c>
      <c r="Z1026">
        <v>3.25</v>
      </c>
      <c r="AB1026">
        <v>3.25</v>
      </c>
      <c r="AC1026">
        <v>12</v>
      </c>
    </row>
    <row r="1027" spans="1:29" x14ac:dyDescent="0.2">
      <c r="A1027" t="s">
        <v>3213</v>
      </c>
      <c r="B1027" t="s">
        <v>2668</v>
      </c>
      <c r="C1027" t="s">
        <v>3137</v>
      </c>
      <c r="D1027" t="s">
        <v>3077</v>
      </c>
      <c r="E1027" t="s">
        <v>3214</v>
      </c>
      <c r="F1027" t="s">
        <v>40</v>
      </c>
      <c r="G1027">
        <v>7</v>
      </c>
      <c r="H1027" t="str">
        <f t="shared" si="35"/>
        <v>ABV btwn 4 &amp; 8</v>
      </c>
      <c r="I1027">
        <v>15</v>
      </c>
      <c r="J1027">
        <v>40</v>
      </c>
      <c r="K1027">
        <v>3</v>
      </c>
      <c r="L1027">
        <v>6</v>
      </c>
      <c r="M1027">
        <v>11</v>
      </c>
      <c r="N1027">
        <v>9</v>
      </c>
      <c r="O1027">
        <v>10</v>
      </c>
      <c r="P1027">
        <v>1</v>
      </c>
      <c r="Q1027">
        <v>0</v>
      </c>
      <c r="R1027">
        <v>3</v>
      </c>
      <c r="S1027">
        <v>10</v>
      </c>
      <c r="T1027">
        <v>4</v>
      </c>
      <c r="U1027">
        <v>10</v>
      </c>
      <c r="V1027">
        <f t="shared" ref="V1027:V1090" si="36">SUM(K1027:U1027)</f>
        <v>67</v>
      </c>
      <c r="W1027">
        <v>3.1666669999999999</v>
      </c>
      <c r="X1027">
        <v>3.3333330000000001</v>
      </c>
      <c r="Y1027">
        <v>3.3333330000000001</v>
      </c>
      <c r="Z1027">
        <v>3</v>
      </c>
      <c r="AB1027">
        <v>3.3333330000000001</v>
      </c>
      <c r="AC1027">
        <v>3</v>
      </c>
    </row>
    <row r="1028" spans="1:29" x14ac:dyDescent="0.2">
      <c r="A1028" t="s">
        <v>3215</v>
      </c>
      <c r="B1028" t="s">
        <v>2668</v>
      </c>
      <c r="C1028" t="s">
        <v>3137</v>
      </c>
      <c r="D1028" t="s">
        <v>3216</v>
      </c>
      <c r="E1028" t="s">
        <v>3217</v>
      </c>
      <c r="F1028" t="s">
        <v>40</v>
      </c>
      <c r="G1028">
        <v>8</v>
      </c>
      <c r="H1028" t="str">
        <f t="shared" si="35"/>
        <v>ABV btwn 8 &amp;12</v>
      </c>
      <c r="I1028">
        <v>15</v>
      </c>
      <c r="J1028">
        <v>40</v>
      </c>
      <c r="K1028">
        <v>17</v>
      </c>
      <c r="L1028">
        <v>26</v>
      </c>
      <c r="M1028">
        <v>53</v>
      </c>
      <c r="N1028">
        <v>18</v>
      </c>
      <c r="O1028">
        <v>75</v>
      </c>
      <c r="P1028">
        <v>19</v>
      </c>
      <c r="Q1028">
        <v>0</v>
      </c>
      <c r="R1028">
        <v>43</v>
      </c>
      <c r="S1028">
        <v>19</v>
      </c>
      <c r="T1028">
        <v>12</v>
      </c>
      <c r="U1028">
        <v>43</v>
      </c>
      <c r="V1028">
        <f t="shared" si="36"/>
        <v>325</v>
      </c>
      <c r="W1028">
        <v>3.4393940000000001</v>
      </c>
      <c r="X1028">
        <v>3.7424240000000002</v>
      </c>
      <c r="Y1028">
        <v>3.2121209999999998</v>
      </c>
      <c r="Z1028">
        <v>3.0151520000000001</v>
      </c>
      <c r="AB1028">
        <v>2.969697</v>
      </c>
      <c r="AC1028">
        <v>33</v>
      </c>
    </row>
    <row r="1029" spans="1:29" hidden="1" x14ac:dyDescent="0.2">
      <c r="A1029" t="s">
        <v>3218</v>
      </c>
      <c r="B1029" t="s">
        <v>2668</v>
      </c>
      <c r="C1029" t="s">
        <v>3137</v>
      </c>
      <c r="D1029" t="s">
        <v>1426</v>
      </c>
      <c r="E1029" t="s">
        <v>3219</v>
      </c>
      <c r="F1029" t="s">
        <v>40</v>
      </c>
      <c r="G1029">
        <v>9.5</v>
      </c>
      <c r="H1029" t="str">
        <f t="shared" si="35"/>
        <v>ABV btwn 8 &amp;12</v>
      </c>
      <c r="I1029">
        <v>15</v>
      </c>
      <c r="J1029">
        <v>40</v>
      </c>
      <c r="K1029">
        <v>7</v>
      </c>
      <c r="L1029">
        <v>35</v>
      </c>
      <c r="M1029">
        <v>54</v>
      </c>
      <c r="N1029">
        <v>26</v>
      </c>
      <c r="O1029">
        <v>64</v>
      </c>
      <c r="P1029">
        <v>21</v>
      </c>
      <c r="Q1029">
        <v>0</v>
      </c>
      <c r="R1029">
        <v>20</v>
      </c>
      <c r="S1029">
        <v>35</v>
      </c>
      <c r="T1029">
        <v>9</v>
      </c>
      <c r="U1029">
        <v>67</v>
      </c>
      <c r="V1029">
        <f t="shared" si="36"/>
        <v>338</v>
      </c>
      <c r="W1029">
        <v>3.0625</v>
      </c>
      <c r="X1029">
        <v>3.2291669999999999</v>
      </c>
      <c r="Y1029">
        <v>3</v>
      </c>
      <c r="Z1029">
        <v>2.875</v>
      </c>
      <c r="AB1029">
        <v>2.875</v>
      </c>
      <c r="AC1029">
        <v>24</v>
      </c>
    </row>
    <row r="1030" spans="1:29" hidden="1" x14ac:dyDescent="0.2">
      <c r="A1030" t="s">
        <v>3220</v>
      </c>
      <c r="B1030" t="s">
        <v>2668</v>
      </c>
      <c r="C1030" t="s">
        <v>3137</v>
      </c>
      <c r="D1030" t="s">
        <v>3221</v>
      </c>
      <c r="E1030" t="s">
        <v>3222</v>
      </c>
      <c r="F1030" t="s">
        <v>40</v>
      </c>
      <c r="G1030">
        <v>7.2</v>
      </c>
      <c r="H1030" t="str">
        <f t="shared" si="35"/>
        <v>ABV btwn 4 &amp; 8</v>
      </c>
      <c r="I1030">
        <v>15</v>
      </c>
      <c r="J1030">
        <v>40</v>
      </c>
      <c r="K1030">
        <v>2</v>
      </c>
      <c r="L1030">
        <v>4</v>
      </c>
      <c r="M1030">
        <v>5</v>
      </c>
      <c r="N1030">
        <v>5</v>
      </c>
      <c r="O1030">
        <v>12</v>
      </c>
      <c r="P1030">
        <v>2</v>
      </c>
      <c r="Q1030">
        <v>0</v>
      </c>
      <c r="R1030">
        <v>2</v>
      </c>
      <c r="S1030">
        <v>7</v>
      </c>
      <c r="T1030">
        <v>1</v>
      </c>
      <c r="U1030">
        <v>15</v>
      </c>
      <c r="V1030">
        <f t="shared" si="36"/>
        <v>55</v>
      </c>
      <c r="W1030">
        <v>3.25</v>
      </c>
      <c r="X1030">
        <v>2.5</v>
      </c>
      <c r="Y1030">
        <v>2.75</v>
      </c>
      <c r="Z1030">
        <v>2.75</v>
      </c>
      <c r="AB1030">
        <v>2.75</v>
      </c>
      <c r="AC1030">
        <v>2</v>
      </c>
    </row>
    <row r="1031" spans="1:29" hidden="1" x14ac:dyDescent="0.2">
      <c r="A1031" t="s">
        <v>3223</v>
      </c>
      <c r="B1031" t="s">
        <v>2668</v>
      </c>
      <c r="C1031" t="s">
        <v>3137</v>
      </c>
      <c r="D1031" t="s">
        <v>2524</v>
      </c>
      <c r="E1031" t="s">
        <v>3224</v>
      </c>
      <c r="F1031" t="s">
        <v>40</v>
      </c>
      <c r="G1031">
        <v>7.2</v>
      </c>
      <c r="H1031" t="str">
        <f t="shared" si="35"/>
        <v>ABV btwn 4 &amp; 8</v>
      </c>
      <c r="I1031">
        <v>15</v>
      </c>
      <c r="J1031">
        <v>40</v>
      </c>
      <c r="K1031">
        <v>17</v>
      </c>
      <c r="L1031">
        <v>35</v>
      </c>
      <c r="M1031">
        <v>45</v>
      </c>
      <c r="N1031">
        <v>24</v>
      </c>
      <c r="O1031">
        <v>56</v>
      </c>
      <c r="P1031">
        <v>27</v>
      </c>
      <c r="Q1031">
        <v>3</v>
      </c>
      <c r="R1031">
        <v>30</v>
      </c>
      <c r="S1031">
        <v>28</v>
      </c>
      <c r="T1031">
        <v>5</v>
      </c>
      <c r="U1031">
        <v>64</v>
      </c>
      <c r="V1031">
        <f t="shared" si="36"/>
        <v>334</v>
      </c>
      <c r="W1031">
        <v>2.7321430000000002</v>
      </c>
      <c r="X1031">
        <v>3.160714</v>
      </c>
      <c r="Y1031">
        <v>3.035714</v>
      </c>
      <c r="Z1031">
        <v>2.714286</v>
      </c>
      <c r="AB1031">
        <v>2.8214290000000002</v>
      </c>
      <c r="AC1031">
        <v>28</v>
      </c>
    </row>
    <row r="1032" spans="1:29" hidden="1" x14ac:dyDescent="0.2">
      <c r="A1032" t="s">
        <v>3225</v>
      </c>
      <c r="B1032" t="s">
        <v>2668</v>
      </c>
      <c r="C1032" t="s">
        <v>3137</v>
      </c>
      <c r="D1032" t="s">
        <v>2523</v>
      </c>
      <c r="E1032" t="s">
        <v>3226</v>
      </c>
      <c r="F1032" t="s">
        <v>40</v>
      </c>
      <c r="G1032">
        <v>7.2</v>
      </c>
      <c r="H1032" t="str">
        <f t="shared" si="35"/>
        <v>ABV btwn 4 &amp; 8</v>
      </c>
      <c r="I1032">
        <v>15</v>
      </c>
      <c r="J1032">
        <v>40</v>
      </c>
      <c r="K1032">
        <v>13</v>
      </c>
      <c r="L1032">
        <v>32</v>
      </c>
      <c r="M1032">
        <v>42</v>
      </c>
      <c r="N1032">
        <v>17</v>
      </c>
      <c r="O1032">
        <v>27</v>
      </c>
      <c r="P1032">
        <v>1</v>
      </c>
      <c r="Q1032">
        <v>0</v>
      </c>
      <c r="R1032">
        <v>1</v>
      </c>
      <c r="S1032">
        <v>21</v>
      </c>
      <c r="T1032">
        <v>2</v>
      </c>
      <c r="U1032">
        <v>47</v>
      </c>
      <c r="V1032">
        <f t="shared" si="36"/>
        <v>203</v>
      </c>
      <c r="W1032">
        <v>2.75</v>
      </c>
      <c r="X1032">
        <v>3.2250000000000001</v>
      </c>
      <c r="Y1032">
        <v>2.9</v>
      </c>
      <c r="Z1032">
        <v>2.625</v>
      </c>
      <c r="AB1032">
        <v>2.75</v>
      </c>
      <c r="AC1032">
        <v>20</v>
      </c>
    </row>
    <row r="1033" spans="1:29" hidden="1" x14ac:dyDescent="0.2">
      <c r="A1033" t="s">
        <v>3227</v>
      </c>
      <c r="B1033" t="s">
        <v>2668</v>
      </c>
      <c r="C1033" t="s">
        <v>3137</v>
      </c>
      <c r="D1033" t="s">
        <v>2972</v>
      </c>
      <c r="E1033" t="s">
        <v>3228</v>
      </c>
      <c r="F1033" t="s">
        <v>40</v>
      </c>
      <c r="G1033">
        <v>8.6</v>
      </c>
      <c r="H1033" t="str">
        <f t="shared" si="35"/>
        <v>ABV btwn 8 &amp;12</v>
      </c>
      <c r="I1033">
        <v>15</v>
      </c>
      <c r="J1033">
        <v>40</v>
      </c>
      <c r="K1033">
        <v>10</v>
      </c>
      <c r="L1033">
        <v>27</v>
      </c>
      <c r="M1033">
        <v>32</v>
      </c>
      <c r="N1033">
        <v>18</v>
      </c>
      <c r="O1033">
        <v>41</v>
      </c>
      <c r="P1033">
        <v>16</v>
      </c>
      <c r="Q1033">
        <v>0</v>
      </c>
      <c r="R1033">
        <v>14</v>
      </c>
      <c r="S1033">
        <v>33</v>
      </c>
      <c r="T1033">
        <v>3</v>
      </c>
      <c r="U1033">
        <v>31</v>
      </c>
      <c r="V1033">
        <f t="shared" si="36"/>
        <v>225</v>
      </c>
      <c r="W1033">
        <v>2.7083330000000001</v>
      </c>
      <c r="X1033">
        <v>3.3333330000000001</v>
      </c>
      <c r="Y1033">
        <v>2.75</v>
      </c>
      <c r="Z1033">
        <v>2.625</v>
      </c>
      <c r="AB1033">
        <v>2.5833330000000001</v>
      </c>
      <c r="AC1033">
        <v>12</v>
      </c>
    </row>
    <row r="1034" spans="1:29" x14ac:dyDescent="0.2">
      <c r="A1034" t="s">
        <v>3229</v>
      </c>
      <c r="B1034" t="s">
        <v>2668</v>
      </c>
      <c r="C1034" t="s">
        <v>3137</v>
      </c>
      <c r="D1034" t="s">
        <v>3230</v>
      </c>
      <c r="E1034" t="s">
        <v>3231</v>
      </c>
      <c r="F1034" t="s">
        <v>40</v>
      </c>
      <c r="G1034">
        <v>9</v>
      </c>
      <c r="H1034" t="str">
        <f t="shared" si="35"/>
        <v>ABV btwn 8 &amp;12</v>
      </c>
      <c r="I1034">
        <v>15</v>
      </c>
      <c r="J1034">
        <v>40</v>
      </c>
      <c r="K1034">
        <v>8</v>
      </c>
      <c r="L1034">
        <v>23</v>
      </c>
      <c r="M1034">
        <v>40</v>
      </c>
      <c r="N1034">
        <v>12</v>
      </c>
      <c r="O1034">
        <v>62</v>
      </c>
      <c r="P1034">
        <v>21</v>
      </c>
      <c r="Q1034">
        <v>0</v>
      </c>
      <c r="R1034">
        <v>29</v>
      </c>
      <c r="S1034">
        <v>18</v>
      </c>
      <c r="T1034">
        <v>6</v>
      </c>
      <c r="U1034">
        <v>44</v>
      </c>
      <c r="V1034">
        <f t="shared" si="36"/>
        <v>263</v>
      </c>
      <c r="W1034">
        <v>2.954545</v>
      </c>
      <c r="X1034">
        <v>3.1363639999999999</v>
      </c>
      <c r="Y1034">
        <v>3.1363639999999999</v>
      </c>
      <c r="Z1034">
        <v>3.045455</v>
      </c>
      <c r="AB1034">
        <v>3.045455</v>
      </c>
      <c r="AC1034">
        <v>11</v>
      </c>
    </row>
    <row r="1035" spans="1:29" hidden="1" x14ac:dyDescent="0.2">
      <c r="A1035" t="s">
        <v>3232</v>
      </c>
      <c r="B1035" t="s">
        <v>2668</v>
      </c>
      <c r="C1035" t="s">
        <v>3137</v>
      </c>
      <c r="D1035" t="s">
        <v>3233</v>
      </c>
      <c r="E1035" t="s">
        <v>3234</v>
      </c>
      <c r="F1035" t="s">
        <v>40</v>
      </c>
      <c r="G1035">
        <v>10</v>
      </c>
      <c r="H1035" t="str">
        <f t="shared" si="35"/>
        <v>ABV btwn 8 &amp;12</v>
      </c>
      <c r="I1035">
        <v>15</v>
      </c>
      <c r="J1035">
        <v>40</v>
      </c>
      <c r="K1035">
        <v>7</v>
      </c>
      <c r="L1035">
        <v>15</v>
      </c>
      <c r="M1035">
        <v>25</v>
      </c>
      <c r="N1035">
        <v>14</v>
      </c>
      <c r="O1035">
        <v>17</v>
      </c>
      <c r="P1035">
        <v>10</v>
      </c>
      <c r="Q1035">
        <v>0</v>
      </c>
      <c r="R1035">
        <v>10</v>
      </c>
      <c r="S1035">
        <v>16</v>
      </c>
      <c r="T1035">
        <v>0</v>
      </c>
      <c r="U1035">
        <v>26</v>
      </c>
      <c r="V1035">
        <f t="shared" si="36"/>
        <v>140</v>
      </c>
      <c r="W1035">
        <v>2.8888889999999998</v>
      </c>
      <c r="X1035">
        <v>3.1666669999999999</v>
      </c>
      <c r="Y1035">
        <v>2.9444439999999998</v>
      </c>
      <c r="Z1035">
        <v>2.7777780000000001</v>
      </c>
      <c r="AB1035">
        <v>3.1111110000000002</v>
      </c>
      <c r="AC1035">
        <v>9</v>
      </c>
    </row>
    <row r="1036" spans="1:29" x14ac:dyDescent="0.2">
      <c r="A1036" t="s">
        <v>3235</v>
      </c>
      <c r="B1036" t="s">
        <v>2668</v>
      </c>
      <c r="C1036" t="s">
        <v>3137</v>
      </c>
      <c r="D1036" t="s">
        <v>946</v>
      </c>
      <c r="E1036" t="s">
        <v>3236</v>
      </c>
      <c r="F1036" t="s">
        <v>40</v>
      </c>
      <c r="G1036">
        <v>9</v>
      </c>
      <c r="H1036" t="str">
        <f t="shared" si="35"/>
        <v>ABV btwn 8 &amp;12</v>
      </c>
      <c r="I1036">
        <v>15</v>
      </c>
      <c r="J1036">
        <v>40</v>
      </c>
      <c r="K1036">
        <v>12</v>
      </c>
      <c r="L1036">
        <v>33</v>
      </c>
      <c r="M1036">
        <v>38</v>
      </c>
      <c r="N1036">
        <v>26</v>
      </c>
      <c r="O1036">
        <v>74</v>
      </c>
      <c r="P1036">
        <v>22</v>
      </c>
      <c r="Q1036">
        <v>0</v>
      </c>
      <c r="R1036">
        <v>24</v>
      </c>
      <c r="S1036">
        <v>22</v>
      </c>
      <c r="T1036">
        <v>6</v>
      </c>
      <c r="U1036">
        <v>40</v>
      </c>
      <c r="V1036">
        <f t="shared" si="36"/>
        <v>297</v>
      </c>
      <c r="W1036">
        <v>3.25</v>
      </c>
      <c r="X1036">
        <v>3.5</v>
      </c>
      <c r="Y1036">
        <v>3.375</v>
      </c>
      <c r="Z1036">
        <v>3.4166669999999999</v>
      </c>
      <c r="AB1036">
        <v>3.4583330000000001</v>
      </c>
      <c r="AC1036">
        <v>12</v>
      </c>
    </row>
    <row r="1037" spans="1:29" x14ac:dyDescent="0.2">
      <c r="A1037" t="s">
        <v>3237</v>
      </c>
      <c r="B1037" t="s">
        <v>2668</v>
      </c>
      <c r="C1037" t="s">
        <v>3238</v>
      </c>
      <c r="D1037" t="s">
        <v>854</v>
      </c>
      <c r="E1037" t="s">
        <v>3239</v>
      </c>
      <c r="F1037" t="s">
        <v>3240</v>
      </c>
      <c r="G1037">
        <v>5.0999999999999996</v>
      </c>
      <c r="H1037" t="str">
        <f t="shared" si="35"/>
        <v>ABV btwn 4 &amp; 8</v>
      </c>
      <c r="I1037">
        <v>18</v>
      </c>
      <c r="J1037">
        <v>25</v>
      </c>
      <c r="K1037">
        <v>30</v>
      </c>
      <c r="L1037">
        <v>32</v>
      </c>
      <c r="M1037">
        <v>7</v>
      </c>
      <c r="N1037">
        <v>37</v>
      </c>
      <c r="O1037">
        <v>24</v>
      </c>
      <c r="P1037">
        <v>8</v>
      </c>
      <c r="Q1037">
        <v>2</v>
      </c>
      <c r="R1037">
        <v>7</v>
      </c>
      <c r="S1037">
        <v>65</v>
      </c>
      <c r="T1037">
        <v>17</v>
      </c>
      <c r="U1037">
        <v>60</v>
      </c>
      <c r="V1037">
        <f t="shared" si="36"/>
        <v>289</v>
      </c>
      <c r="W1037">
        <v>3.7414049999999999</v>
      </c>
      <c r="X1037">
        <v>3.8707029999999998</v>
      </c>
      <c r="Y1037">
        <v>3.9260090000000001</v>
      </c>
      <c r="Z1037">
        <v>3.9962629999999999</v>
      </c>
      <c r="AB1037">
        <v>4.1965620000000001</v>
      </c>
      <c r="AC1037">
        <v>669</v>
      </c>
    </row>
    <row r="1038" spans="1:29" x14ac:dyDescent="0.2">
      <c r="A1038" t="s">
        <v>3241</v>
      </c>
      <c r="B1038" t="s">
        <v>2668</v>
      </c>
      <c r="C1038" t="s">
        <v>3238</v>
      </c>
      <c r="D1038" t="s">
        <v>1025</v>
      </c>
      <c r="E1038" t="s">
        <v>3242</v>
      </c>
      <c r="F1038" t="s">
        <v>40</v>
      </c>
      <c r="G1038">
        <v>5.0999999999999996</v>
      </c>
      <c r="H1038" t="str">
        <f t="shared" si="35"/>
        <v>ABV btwn 4 &amp; 8</v>
      </c>
      <c r="I1038">
        <v>18</v>
      </c>
      <c r="J1038">
        <v>25</v>
      </c>
      <c r="K1038">
        <v>20</v>
      </c>
      <c r="L1038">
        <v>49</v>
      </c>
      <c r="M1038">
        <v>5</v>
      </c>
      <c r="N1038">
        <v>39</v>
      </c>
      <c r="O1038">
        <v>21</v>
      </c>
      <c r="P1038">
        <v>6</v>
      </c>
      <c r="Q1038">
        <v>3</v>
      </c>
      <c r="R1038">
        <v>9</v>
      </c>
      <c r="S1038">
        <v>88</v>
      </c>
      <c r="T1038">
        <v>8</v>
      </c>
      <c r="U1038">
        <v>84</v>
      </c>
      <c r="V1038">
        <f t="shared" si="36"/>
        <v>332</v>
      </c>
      <c r="W1038">
        <v>3.569588</v>
      </c>
      <c r="X1038">
        <v>3.7551549999999998</v>
      </c>
      <c r="Y1038">
        <v>3.7396910000000001</v>
      </c>
      <c r="Z1038">
        <v>3.8182990000000001</v>
      </c>
      <c r="AB1038">
        <v>4.0309280000000003</v>
      </c>
      <c r="AC1038">
        <v>388</v>
      </c>
    </row>
    <row r="1039" spans="1:29" x14ac:dyDescent="0.2">
      <c r="A1039" t="s">
        <v>3243</v>
      </c>
      <c r="B1039" t="s">
        <v>2668</v>
      </c>
      <c r="C1039" t="s">
        <v>3238</v>
      </c>
      <c r="D1039" t="s">
        <v>847</v>
      </c>
      <c r="E1039" t="s">
        <v>3244</v>
      </c>
      <c r="F1039" t="s">
        <v>3245</v>
      </c>
      <c r="G1039">
        <v>5.2</v>
      </c>
      <c r="H1039" t="str">
        <f t="shared" si="35"/>
        <v>ABV btwn 4 &amp; 8</v>
      </c>
      <c r="I1039">
        <v>18</v>
      </c>
      <c r="J1039">
        <v>25</v>
      </c>
      <c r="K1039">
        <v>15</v>
      </c>
      <c r="L1039">
        <v>24</v>
      </c>
      <c r="M1039">
        <v>6</v>
      </c>
      <c r="N1039">
        <v>29</v>
      </c>
      <c r="O1039">
        <v>26</v>
      </c>
      <c r="P1039">
        <v>15</v>
      </c>
      <c r="Q1039">
        <v>0</v>
      </c>
      <c r="R1039">
        <v>18</v>
      </c>
      <c r="S1039">
        <v>64</v>
      </c>
      <c r="T1039">
        <v>8</v>
      </c>
      <c r="U1039">
        <v>61</v>
      </c>
      <c r="V1039">
        <f t="shared" si="36"/>
        <v>266</v>
      </c>
      <c r="W1039">
        <v>3.4243540000000001</v>
      </c>
      <c r="X1039">
        <v>3.607011</v>
      </c>
      <c r="Y1039">
        <v>3.654982</v>
      </c>
      <c r="Z1039">
        <v>3.676199</v>
      </c>
      <c r="AB1039">
        <v>3.9326569999999998</v>
      </c>
      <c r="AC1039">
        <v>542</v>
      </c>
    </row>
    <row r="1040" spans="1:29" x14ac:dyDescent="0.2">
      <c r="A1040" t="s">
        <v>3246</v>
      </c>
      <c r="B1040" t="s">
        <v>2668</v>
      </c>
      <c r="C1040" t="s">
        <v>3238</v>
      </c>
      <c r="D1040" t="s">
        <v>1028</v>
      </c>
      <c r="E1040" t="s">
        <v>3247</v>
      </c>
      <c r="F1040" t="s">
        <v>3248</v>
      </c>
      <c r="G1040">
        <v>5</v>
      </c>
      <c r="H1040" t="str">
        <f t="shared" si="35"/>
        <v>ABV btwn 4 &amp; 8</v>
      </c>
      <c r="I1040">
        <v>18</v>
      </c>
      <c r="J1040">
        <v>25</v>
      </c>
      <c r="K1040">
        <v>32</v>
      </c>
      <c r="L1040">
        <v>35</v>
      </c>
      <c r="M1040">
        <v>6</v>
      </c>
      <c r="N1040">
        <v>42</v>
      </c>
      <c r="O1040">
        <v>33</v>
      </c>
      <c r="P1040">
        <v>8</v>
      </c>
      <c r="Q1040">
        <v>3</v>
      </c>
      <c r="R1040">
        <v>8</v>
      </c>
      <c r="S1040">
        <v>69</v>
      </c>
      <c r="T1040">
        <v>5</v>
      </c>
      <c r="U1040">
        <v>108</v>
      </c>
      <c r="V1040">
        <f t="shared" si="36"/>
        <v>349</v>
      </c>
      <c r="W1040">
        <v>3.753333</v>
      </c>
      <c r="X1040">
        <v>4.016667</v>
      </c>
      <c r="Y1040">
        <v>3.96</v>
      </c>
      <c r="Z1040">
        <v>3.95</v>
      </c>
      <c r="AB1040">
        <v>4.0933330000000003</v>
      </c>
      <c r="AC1040">
        <v>150</v>
      </c>
    </row>
    <row r="1041" spans="1:29" x14ac:dyDescent="0.2">
      <c r="A1041" t="s">
        <v>3249</v>
      </c>
      <c r="B1041" t="s">
        <v>2668</v>
      </c>
      <c r="C1041" t="s">
        <v>3238</v>
      </c>
      <c r="D1041" t="s">
        <v>1327</v>
      </c>
      <c r="E1041" t="s">
        <v>3250</v>
      </c>
      <c r="F1041" t="s">
        <v>3251</v>
      </c>
      <c r="G1041">
        <v>5</v>
      </c>
      <c r="H1041" t="str">
        <f t="shared" si="35"/>
        <v>ABV btwn 4 &amp; 8</v>
      </c>
      <c r="I1041">
        <v>18</v>
      </c>
      <c r="J1041">
        <v>25</v>
      </c>
      <c r="K1041">
        <v>44</v>
      </c>
      <c r="L1041">
        <v>48</v>
      </c>
      <c r="M1041">
        <v>19</v>
      </c>
      <c r="N1041">
        <v>83</v>
      </c>
      <c r="O1041">
        <v>37</v>
      </c>
      <c r="P1041">
        <v>57</v>
      </c>
      <c r="Q1041">
        <v>13</v>
      </c>
      <c r="R1041">
        <v>50</v>
      </c>
      <c r="S1041">
        <v>122</v>
      </c>
      <c r="T1041">
        <v>10</v>
      </c>
      <c r="U1041">
        <v>138</v>
      </c>
      <c r="V1041">
        <f t="shared" si="36"/>
        <v>621</v>
      </c>
      <c r="W1041">
        <v>3.74424</v>
      </c>
      <c r="X1041">
        <v>3.8548390000000001</v>
      </c>
      <c r="Y1041">
        <v>3.9239630000000001</v>
      </c>
      <c r="Z1041">
        <v>3.9032260000000001</v>
      </c>
      <c r="AB1041">
        <v>4.156682</v>
      </c>
      <c r="AC1041">
        <v>217</v>
      </c>
    </row>
    <row r="1042" spans="1:29" x14ac:dyDescent="0.2">
      <c r="A1042" t="s">
        <v>3252</v>
      </c>
      <c r="B1042" t="s">
        <v>2668</v>
      </c>
      <c r="C1042" t="s">
        <v>3238</v>
      </c>
      <c r="D1042" t="s">
        <v>850</v>
      </c>
      <c r="E1042" t="s">
        <v>3253</v>
      </c>
      <c r="F1042" t="s">
        <v>3254</v>
      </c>
      <c r="G1042">
        <v>4.9000000000000004</v>
      </c>
      <c r="H1042" t="str">
        <f t="shared" si="35"/>
        <v>ABV btwn 4 &amp; 8</v>
      </c>
      <c r="I1042">
        <v>18</v>
      </c>
      <c r="J1042">
        <v>25</v>
      </c>
      <c r="K1042">
        <v>31</v>
      </c>
      <c r="L1042">
        <v>30</v>
      </c>
      <c r="M1042">
        <v>8</v>
      </c>
      <c r="N1042">
        <v>18</v>
      </c>
      <c r="O1042">
        <v>40</v>
      </c>
      <c r="P1042">
        <v>17</v>
      </c>
      <c r="Q1042">
        <v>10</v>
      </c>
      <c r="R1042">
        <v>18</v>
      </c>
      <c r="S1042">
        <v>29</v>
      </c>
      <c r="T1042">
        <v>7</v>
      </c>
      <c r="U1042">
        <v>74</v>
      </c>
      <c r="V1042">
        <f t="shared" si="36"/>
        <v>282</v>
      </c>
      <c r="W1042">
        <v>3.533582</v>
      </c>
      <c r="X1042">
        <v>3.6293530000000001</v>
      </c>
      <c r="Y1042">
        <v>3.6666669999999999</v>
      </c>
      <c r="Z1042">
        <v>3.7375620000000001</v>
      </c>
      <c r="AB1042">
        <v>3.9900500000000001</v>
      </c>
      <c r="AC1042">
        <v>402</v>
      </c>
    </row>
    <row r="1043" spans="1:29" x14ac:dyDescent="0.2">
      <c r="A1043" t="s">
        <v>3255</v>
      </c>
      <c r="B1043" t="s">
        <v>2668</v>
      </c>
      <c r="C1043" t="s">
        <v>3238</v>
      </c>
      <c r="D1043" t="s">
        <v>76</v>
      </c>
      <c r="E1043" t="s">
        <v>3256</v>
      </c>
      <c r="F1043" t="s">
        <v>3257</v>
      </c>
      <c r="G1043">
        <v>4.8</v>
      </c>
      <c r="H1043" t="str">
        <f t="shared" si="35"/>
        <v>ABV btwn 4 &amp; 8</v>
      </c>
      <c r="I1043">
        <v>18</v>
      </c>
      <c r="J1043">
        <v>25</v>
      </c>
      <c r="K1043">
        <v>23</v>
      </c>
      <c r="L1043">
        <v>27</v>
      </c>
      <c r="M1043">
        <v>7</v>
      </c>
      <c r="N1043">
        <v>33</v>
      </c>
      <c r="O1043">
        <v>38</v>
      </c>
      <c r="P1043">
        <v>25</v>
      </c>
      <c r="Q1043">
        <v>4</v>
      </c>
      <c r="R1043">
        <v>32</v>
      </c>
      <c r="S1043">
        <v>67</v>
      </c>
      <c r="T1043">
        <v>12</v>
      </c>
      <c r="U1043">
        <v>54</v>
      </c>
      <c r="V1043">
        <f t="shared" si="36"/>
        <v>322</v>
      </c>
      <c r="W1043">
        <v>3.3938459999999999</v>
      </c>
      <c r="X1043">
        <v>3.4184619999999999</v>
      </c>
      <c r="Y1043">
        <v>3.5876920000000001</v>
      </c>
      <c r="Z1043">
        <v>3.6169229999999999</v>
      </c>
      <c r="AB1043">
        <v>3.8753850000000001</v>
      </c>
      <c r="AC1043">
        <v>325</v>
      </c>
    </row>
    <row r="1044" spans="1:29" x14ac:dyDescent="0.2">
      <c r="A1044" t="s">
        <v>3258</v>
      </c>
      <c r="B1044" t="s">
        <v>2668</v>
      </c>
      <c r="C1044" t="s">
        <v>3238</v>
      </c>
      <c r="D1044" t="s">
        <v>3259</v>
      </c>
      <c r="E1044" t="s">
        <v>3260</v>
      </c>
      <c r="F1044" t="s">
        <v>40</v>
      </c>
      <c r="G1044">
        <v>5.2</v>
      </c>
      <c r="H1044" t="str">
        <f t="shared" si="35"/>
        <v>ABV btwn 4 &amp; 8</v>
      </c>
      <c r="I1044">
        <v>18</v>
      </c>
      <c r="J1044">
        <v>25</v>
      </c>
      <c r="K1044">
        <v>22</v>
      </c>
      <c r="L1044">
        <v>29</v>
      </c>
      <c r="M1044">
        <v>7</v>
      </c>
      <c r="N1044">
        <v>31</v>
      </c>
      <c r="O1044">
        <v>19</v>
      </c>
      <c r="P1044">
        <v>9</v>
      </c>
      <c r="Q1044">
        <v>5</v>
      </c>
      <c r="R1044">
        <v>10</v>
      </c>
      <c r="S1044">
        <v>60</v>
      </c>
      <c r="T1044">
        <v>7</v>
      </c>
      <c r="U1044">
        <v>56</v>
      </c>
      <c r="V1044">
        <f t="shared" si="36"/>
        <v>255</v>
      </c>
      <c r="W1044">
        <v>3.097594</v>
      </c>
      <c r="X1044">
        <v>3.3048129999999998</v>
      </c>
      <c r="Y1044">
        <v>3.3917109999999999</v>
      </c>
      <c r="Z1044">
        <v>3.4077540000000002</v>
      </c>
      <c r="AB1044">
        <v>3.6163099999999999</v>
      </c>
      <c r="AC1044">
        <v>374</v>
      </c>
    </row>
    <row r="1045" spans="1:29" x14ac:dyDescent="0.2">
      <c r="A1045" t="s">
        <v>3261</v>
      </c>
      <c r="B1045" t="s">
        <v>2668</v>
      </c>
      <c r="C1045" t="s">
        <v>3238</v>
      </c>
      <c r="D1045" t="s">
        <v>3262</v>
      </c>
      <c r="E1045" t="s">
        <v>3263</v>
      </c>
      <c r="F1045" t="s">
        <v>3264</v>
      </c>
      <c r="G1045">
        <v>4.3</v>
      </c>
      <c r="H1045" t="str">
        <f t="shared" si="35"/>
        <v>ABV btwn 4 &amp; 8</v>
      </c>
      <c r="I1045">
        <v>18</v>
      </c>
      <c r="J1045">
        <v>25</v>
      </c>
      <c r="K1045">
        <v>19</v>
      </c>
      <c r="L1045">
        <v>23</v>
      </c>
      <c r="M1045">
        <v>7</v>
      </c>
      <c r="N1045">
        <v>30</v>
      </c>
      <c r="O1045">
        <v>18</v>
      </c>
      <c r="P1045">
        <v>13</v>
      </c>
      <c r="Q1045">
        <v>4</v>
      </c>
      <c r="R1045">
        <v>12</v>
      </c>
      <c r="S1045">
        <v>50</v>
      </c>
      <c r="T1045">
        <v>89</v>
      </c>
      <c r="U1045">
        <v>59</v>
      </c>
      <c r="V1045">
        <f t="shared" si="36"/>
        <v>324</v>
      </c>
      <c r="W1045">
        <v>3.8600680000000001</v>
      </c>
      <c r="X1045">
        <v>3.7901020000000001</v>
      </c>
      <c r="Y1045">
        <v>3.9180890000000002</v>
      </c>
      <c r="Z1045">
        <v>4.0341300000000002</v>
      </c>
      <c r="AB1045">
        <v>4.1194540000000002</v>
      </c>
      <c r="AC1045">
        <v>293</v>
      </c>
    </row>
    <row r="1046" spans="1:29" x14ac:dyDescent="0.2">
      <c r="A1046" t="s">
        <v>3265</v>
      </c>
      <c r="B1046" t="s">
        <v>2668</v>
      </c>
      <c r="C1046" t="s">
        <v>3238</v>
      </c>
      <c r="D1046" t="s">
        <v>1482</v>
      </c>
      <c r="E1046" t="s">
        <v>3266</v>
      </c>
      <c r="F1046" t="s">
        <v>3267</v>
      </c>
      <c r="G1046">
        <v>5</v>
      </c>
      <c r="H1046" t="str">
        <f t="shared" si="35"/>
        <v>ABV btwn 4 &amp; 8</v>
      </c>
      <c r="I1046">
        <v>18</v>
      </c>
      <c r="J1046">
        <v>25</v>
      </c>
      <c r="K1046">
        <v>35</v>
      </c>
      <c r="L1046">
        <v>18</v>
      </c>
      <c r="M1046">
        <v>5</v>
      </c>
      <c r="N1046">
        <v>40</v>
      </c>
      <c r="O1046">
        <v>29</v>
      </c>
      <c r="P1046">
        <v>24</v>
      </c>
      <c r="Q1046">
        <v>0</v>
      </c>
      <c r="R1046">
        <v>22</v>
      </c>
      <c r="S1046">
        <v>62</v>
      </c>
      <c r="T1046">
        <v>16</v>
      </c>
      <c r="U1046">
        <v>53</v>
      </c>
      <c r="V1046">
        <f t="shared" si="36"/>
        <v>304</v>
      </c>
      <c r="W1046">
        <v>3.6666669999999999</v>
      </c>
      <c r="X1046">
        <v>3.8333330000000001</v>
      </c>
      <c r="Y1046">
        <v>3.9166669999999999</v>
      </c>
      <c r="Z1046">
        <v>3.8333330000000001</v>
      </c>
      <c r="AB1046">
        <v>3.9166669999999999</v>
      </c>
      <c r="AC1046">
        <v>6</v>
      </c>
    </row>
    <row r="1047" spans="1:29" x14ac:dyDescent="0.2">
      <c r="A1047" t="s">
        <v>3268</v>
      </c>
      <c r="B1047" t="s">
        <v>2668</v>
      </c>
      <c r="C1047" t="s">
        <v>3238</v>
      </c>
      <c r="D1047" t="s">
        <v>1068</v>
      </c>
      <c r="E1047" t="s">
        <v>3269</v>
      </c>
      <c r="F1047" t="s">
        <v>3270</v>
      </c>
      <c r="G1047">
        <v>5.5</v>
      </c>
      <c r="H1047" t="str">
        <f t="shared" si="35"/>
        <v>ABV btwn 4 &amp; 8</v>
      </c>
      <c r="I1047">
        <v>18</v>
      </c>
      <c r="J1047">
        <v>25</v>
      </c>
      <c r="K1047">
        <v>26</v>
      </c>
      <c r="L1047">
        <v>38</v>
      </c>
      <c r="M1047">
        <v>6</v>
      </c>
      <c r="N1047">
        <v>34</v>
      </c>
      <c r="O1047">
        <v>48</v>
      </c>
      <c r="P1047">
        <v>11</v>
      </c>
      <c r="Q1047">
        <v>2</v>
      </c>
      <c r="R1047">
        <v>10</v>
      </c>
      <c r="S1047">
        <v>59</v>
      </c>
      <c r="T1047">
        <v>12</v>
      </c>
      <c r="U1047">
        <v>85</v>
      </c>
      <c r="V1047">
        <f t="shared" si="36"/>
        <v>331</v>
      </c>
      <c r="W1047">
        <v>3.5625</v>
      </c>
      <c r="X1047">
        <v>3.6647729999999998</v>
      </c>
      <c r="Y1047">
        <v>3.7471589999999999</v>
      </c>
      <c r="Z1047">
        <v>3.7073860000000001</v>
      </c>
      <c r="AB1047">
        <v>3.9346589999999999</v>
      </c>
      <c r="AC1047">
        <v>176</v>
      </c>
    </row>
    <row r="1048" spans="1:29" x14ac:dyDescent="0.2">
      <c r="A1048" t="s">
        <v>3271</v>
      </c>
      <c r="B1048" t="s">
        <v>2668</v>
      </c>
      <c r="C1048" t="s">
        <v>3238</v>
      </c>
      <c r="D1048" t="s">
        <v>182</v>
      </c>
      <c r="E1048" t="s">
        <v>3272</v>
      </c>
      <c r="F1048" t="s">
        <v>3273</v>
      </c>
      <c r="G1048">
        <v>5</v>
      </c>
      <c r="H1048" t="str">
        <f t="shared" si="35"/>
        <v>ABV btwn 4 &amp; 8</v>
      </c>
      <c r="I1048">
        <v>18</v>
      </c>
      <c r="J1048">
        <v>25</v>
      </c>
      <c r="K1048">
        <v>28</v>
      </c>
      <c r="L1048">
        <v>41</v>
      </c>
      <c r="M1048">
        <v>10</v>
      </c>
      <c r="N1048">
        <v>43</v>
      </c>
      <c r="O1048">
        <v>51</v>
      </c>
      <c r="P1048">
        <v>27</v>
      </c>
      <c r="Q1048">
        <v>2</v>
      </c>
      <c r="R1048">
        <v>26</v>
      </c>
      <c r="S1048">
        <v>63</v>
      </c>
      <c r="T1048">
        <v>9</v>
      </c>
      <c r="U1048">
        <v>79</v>
      </c>
      <c r="V1048">
        <f t="shared" si="36"/>
        <v>379</v>
      </c>
      <c r="W1048">
        <v>3.5903230000000002</v>
      </c>
      <c r="X1048">
        <v>3.6258059999999999</v>
      </c>
      <c r="Y1048">
        <v>3.7709679999999999</v>
      </c>
      <c r="Z1048">
        <v>3.764516</v>
      </c>
      <c r="AB1048">
        <v>3.9677419999999999</v>
      </c>
      <c r="AC1048">
        <v>155</v>
      </c>
    </row>
    <row r="1049" spans="1:29" x14ac:dyDescent="0.2">
      <c r="A1049" t="s">
        <v>3274</v>
      </c>
      <c r="B1049" t="s">
        <v>2668</v>
      </c>
      <c r="C1049" t="s">
        <v>3238</v>
      </c>
      <c r="D1049" t="s">
        <v>3275</v>
      </c>
      <c r="E1049" t="s">
        <v>3276</v>
      </c>
      <c r="F1049" t="s">
        <v>3277</v>
      </c>
      <c r="G1049">
        <v>5.0999999999999996</v>
      </c>
      <c r="H1049" t="str">
        <f t="shared" si="35"/>
        <v>ABV btwn 4 &amp; 8</v>
      </c>
      <c r="I1049">
        <v>18</v>
      </c>
      <c r="J1049">
        <v>25</v>
      </c>
      <c r="K1049">
        <v>54</v>
      </c>
      <c r="L1049">
        <v>32</v>
      </c>
      <c r="M1049">
        <v>8</v>
      </c>
      <c r="N1049">
        <v>35</v>
      </c>
      <c r="O1049">
        <v>33</v>
      </c>
      <c r="P1049">
        <v>18</v>
      </c>
      <c r="Q1049">
        <v>11</v>
      </c>
      <c r="R1049">
        <v>16</v>
      </c>
      <c r="S1049">
        <v>66</v>
      </c>
      <c r="T1049">
        <v>14</v>
      </c>
      <c r="U1049">
        <v>76</v>
      </c>
      <c r="V1049">
        <f t="shared" si="36"/>
        <v>363</v>
      </c>
      <c r="W1049">
        <v>3.54</v>
      </c>
      <c r="X1049">
        <v>3.62</v>
      </c>
      <c r="Y1049">
        <v>3.58</v>
      </c>
      <c r="Z1049">
        <v>3.63</v>
      </c>
      <c r="AB1049">
        <v>3.84</v>
      </c>
      <c r="AC1049">
        <v>50</v>
      </c>
    </row>
    <row r="1050" spans="1:29" x14ac:dyDescent="0.2">
      <c r="A1050" t="s">
        <v>3278</v>
      </c>
      <c r="B1050" t="s">
        <v>2668</v>
      </c>
      <c r="C1050" t="s">
        <v>3238</v>
      </c>
      <c r="D1050" t="s">
        <v>2043</v>
      </c>
      <c r="E1050" t="s">
        <v>3279</v>
      </c>
      <c r="F1050" t="s">
        <v>3280</v>
      </c>
      <c r="G1050">
        <v>4.5</v>
      </c>
      <c r="H1050" t="str">
        <f t="shared" si="35"/>
        <v>ABV btwn 4 &amp; 8</v>
      </c>
      <c r="I1050">
        <v>18</v>
      </c>
      <c r="J1050">
        <v>25</v>
      </c>
      <c r="K1050">
        <v>34</v>
      </c>
      <c r="L1050">
        <v>19</v>
      </c>
      <c r="M1050">
        <v>2</v>
      </c>
      <c r="N1050">
        <v>32</v>
      </c>
      <c r="O1050">
        <v>18</v>
      </c>
      <c r="P1050">
        <v>6</v>
      </c>
      <c r="Q1050">
        <v>1</v>
      </c>
      <c r="R1050">
        <v>9</v>
      </c>
      <c r="S1050">
        <v>51</v>
      </c>
      <c r="T1050">
        <v>6</v>
      </c>
      <c r="U1050">
        <v>48</v>
      </c>
      <c r="V1050">
        <f t="shared" si="36"/>
        <v>226</v>
      </c>
      <c r="W1050">
        <v>3.25</v>
      </c>
      <c r="X1050">
        <v>3.5833330000000001</v>
      </c>
      <c r="Y1050">
        <v>3.625</v>
      </c>
      <c r="Z1050">
        <v>3.375</v>
      </c>
      <c r="AB1050">
        <v>3.875</v>
      </c>
      <c r="AC1050">
        <v>12</v>
      </c>
    </row>
    <row r="1051" spans="1:29" x14ac:dyDescent="0.2">
      <c r="A1051" t="s">
        <v>3281</v>
      </c>
      <c r="B1051" t="s">
        <v>2668</v>
      </c>
      <c r="C1051" t="s">
        <v>3238</v>
      </c>
      <c r="D1051" t="s">
        <v>387</v>
      </c>
      <c r="E1051" t="s">
        <v>3282</v>
      </c>
      <c r="F1051" t="s">
        <v>3283</v>
      </c>
      <c r="G1051">
        <v>4.7</v>
      </c>
      <c r="H1051" t="str">
        <f t="shared" si="35"/>
        <v>ABV btwn 4 &amp; 8</v>
      </c>
      <c r="I1051">
        <v>18</v>
      </c>
      <c r="J1051">
        <v>25</v>
      </c>
      <c r="K1051">
        <v>37</v>
      </c>
      <c r="L1051">
        <v>33</v>
      </c>
      <c r="M1051">
        <v>4</v>
      </c>
      <c r="N1051">
        <v>30</v>
      </c>
      <c r="O1051">
        <v>17</v>
      </c>
      <c r="P1051">
        <v>17</v>
      </c>
      <c r="Q1051">
        <v>5</v>
      </c>
      <c r="R1051">
        <v>12</v>
      </c>
      <c r="S1051">
        <v>53</v>
      </c>
      <c r="T1051">
        <v>7</v>
      </c>
      <c r="U1051">
        <v>76</v>
      </c>
      <c r="V1051">
        <f t="shared" si="36"/>
        <v>291</v>
      </c>
      <c r="W1051">
        <v>3.6944439999999998</v>
      </c>
      <c r="X1051">
        <v>3.8482910000000001</v>
      </c>
      <c r="Y1051">
        <v>3.8952990000000001</v>
      </c>
      <c r="Z1051">
        <v>3.9529909999999999</v>
      </c>
      <c r="AB1051">
        <v>4.1452989999999996</v>
      </c>
      <c r="AC1051">
        <v>234</v>
      </c>
    </row>
    <row r="1052" spans="1:29" x14ac:dyDescent="0.2">
      <c r="A1052" t="s">
        <v>3284</v>
      </c>
      <c r="B1052" t="s">
        <v>2668</v>
      </c>
      <c r="C1052" t="s">
        <v>3238</v>
      </c>
      <c r="D1052" t="s">
        <v>1981</v>
      </c>
      <c r="E1052" t="s">
        <v>3285</v>
      </c>
      <c r="F1052" t="s">
        <v>40</v>
      </c>
      <c r="G1052">
        <v>5</v>
      </c>
      <c r="H1052" t="str">
        <f t="shared" si="35"/>
        <v>ABV btwn 4 &amp; 8</v>
      </c>
      <c r="I1052">
        <v>18</v>
      </c>
      <c r="J1052">
        <v>25</v>
      </c>
      <c r="K1052">
        <v>30</v>
      </c>
      <c r="L1052">
        <v>29</v>
      </c>
      <c r="M1052">
        <v>5</v>
      </c>
      <c r="N1052">
        <v>37</v>
      </c>
      <c r="O1052">
        <v>26</v>
      </c>
      <c r="P1052">
        <v>4</v>
      </c>
      <c r="Q1052">
        <v>6</v>
      </c>
      <c r="R1052">
        <v>6</v>
      </c>
      <c r="S1052">
        <v>59</v>
      </c>
      <c r="T1052">
        <v>3</v>
      </c>
      <c r="U1052">
        <v>75</v>
      </c>
      <c r="V1052">
        <f t="shared" si="36"/>
        <v>280</v>
      </c>
      <c r="W1052">
        <v>3.3991229999999999</v>
      </c>
      <c r="X1052">
        <v>3.473684</v>
      </c>
      <c r="Y1052">
        <v>3.4780700000000002</v>
      </c>
      <c r="Z1052">
        <v>3.5131579999999998</v>
      </c>
      <c r="AB1052">
        <v>3.70614</v>
      </c>
      <c r="AC1052">
        <v>114</v>
      </c>
    </row>
    <row r="1053" spans="1:29" x14ac:dyDescent="0.2">
      <c r="A1053" t="s">
        <v>3286</v>
      </c>
      <c r="B1053" t="s">
        <v>2668</v>
      </c>
      <c r="C1053" t="s">
        <v>3238</v>
      </c>
      <c r="D1053" t="s">
        <v>578</v>
      </c>
      <c r="E1053" t="s">
        <v>3287</v>
      </c>
      <c r="F1053" t="s">
        <v>3288</v>
      </c>
      <c r="G1053">
        <v>4.9000000000000004</v>
      </c>
      <c r="H1053" t="str">
        <f t="shared" ref="H1053:H1116" si="37">IF(G1053&lt;4, "ABV&lt;4", IF(G1053&lt;8, "ABV btwn 4 &amp; 8", IF(G1053&lt;12, "ABV btwn 8 &amp;12", IF(G1053&lt;16, "ABV btwn 12 &amp; 16", "ABV&gt;16"))))</f>
        <v>ABV btwn 4 &amp; 8</v>
      </c>
      <c r="I1053">
        <v>18</v>
      </c>
      <c r="J1053">
        <v>25</v>
      </c>
      <c r="K1053">
        <v>27</v>
      </c>
      <c r="L1053">
        <v>17</v>
      </c>
      <c r="M1053">
        <v>6</v>
      </c>
      <c r="N1053">
        <v>38</v>
      </c>
      <c r="O1053">
        <v>37</v>
      </c>
      <c r="P1053">
        <v>13</v>
      </c>
      <c r="Q1053">
        <v>1</v>
      </c>
      <c r="R1053">
        <v>15</v>
      </c>
      <c r="S1053">
        <v>58</v>
      </c>
      <c r="T1053">
        <v>4</v>
      </c>
      <c r="U1053">
        <v>59</v>
      </c>
      <c r="V1053">
        <f t="shared" si="36"/>
        <v>275</v>
      </c>
      <c r="W1053">
        <v>3.7916669999999999</v>
      </c>
      <c r="X1053">
        <v>3.8541669999999999</v>
      </c>
      <c r="Y1053">
        <v>3.9166669999999999</v>
      </c>
      <c r="Z1053">
        <v>3.8958330000000001</v>
      </c>
      <c r="AB1053">
        <v>4.125</v>
      </c>
      <c r="AC1053">
        <v>24</v>
      </c>
    </row>
    <row r="1054" spans="1:29" hidden="1" x14ac:dyDescent="0.2">
      <c r="A1054" t="s">
        <v>3289</v>
      </c>
      <c r="B1054" t="s">
        <v>2668</v>
      </c>
      <c r="C1054" t="s">
        <v>3238</v>
      </c>
      <c r="D1054" t="s">
        <v>3290</v>
      </c>
      <c r="E1054" t="s">
        <v>3291</v>
      </c>
      <c r="F1054" t="s">
        <v>3292</v>
      </c>
      <c r="G1054">
        <v>5.5</v>
      </c>
      <c r="H1054" t="str">
        <f t="shared" si="37"/>
        <v>ABV btwn 4 &amp; 8</v>
      </c>
      <c r="I1054">
        <v>18</v>
      </c>
      <c r="J1054">
        <v>25</v>
      </c>
      <c r="K1054">
        <v>25</v>
      </c>
      <c r="L1054">
        <v>30</v>
      </c>
      <c r="M1054">
        <v>7</v>
      </c>
      <c r="N1054">
        <v>48</v>
      </c>
      <c r="O1054">
        <v>22</v>
      </c>
      <c r="P1054">
        <v>14</v>
      </c>
      <c r="Q1054">
        <v>4</v>
      </c>
      <c r="R1054">
        <v>6</v>
      </c>
      <c r="S1054">
        <v>81</v>
      </c>
      <c r="T1054">
        <v>6</v>
      </c>
      <c r="U1054">
        <v>85</v>
      </c>
      <c r="V1054">
        <f t="shared" si="36"/>
        <v>328</v>
      </c>
      <c r="W1054">
        <v>2.6948050000000001</v>
      </c>
      <c r="X1054">
        <v>3.1558440000000001</v>
      </c>
      <c r="Y1054">
        <v>2.954545</v>
      </c>
      <c r="Z1054">
        <v>2.8181820000000002</v>
      </c>
      <c r="AB1054">
        <v>2.915584</v>
      </c>
      <c r="AC1054">
        <v>77</v>
      </c>
    </row>
    <row r="1055" spans="1:29" x14ac:dyDescent="0.2">
      <c r="A1055" t="s">
        <v>3293</v>
      </c>
      <c r="B1055" t="s">
        <v>2668</v>
      </c>
      <c r="C1055" t="s">
        <v>3238</v>
      </c>
      <c r="D1055" t="s">
        <v>205</v>
      </c>
      <c r="E1055" t="s">
        <v>3294</v>
      </c>
      <c r="F1055" t="s">
        <v>3295</v>
      </c>
      <c r="G1055">
        <v>4.5</v>
      </c>
      <c r="H1055" t="str">
        <f t="shared" si="37"/>
        <v>ABV btwn 4 &amp; 8</v>
      </c>
      <c r="I1055">
        <v>18</v>
      </c>
      <c r="J1055">
        <v>25</v>
      </c>
      <c r="K1055">
        <v>46</v>
      </c>
      <c r="L1055">
        <v>29</v>
      </c>
      <c r="M1055">
        <v>2</v>
      </c>
      <c r="N1055">
        <v>45</v>
      </c>
      <c r="O1055">
        <v>32</v>
      </c>
      <c r="P1055">
        <v>7</v>
      </c>
      <c r="Q1055">
        <v>3</v>
      </c>
      <c r="R1055">
        <v>12</v>
      </c>
      <c r="S1055">
        <v>65</v>
      </c>
      <c r="T1055">
        <v>4</v>
      </c>
      <c r="U1055">
        <v>66</v>
      </c>
      <c r="V1055">
        <f t="shared" si="36"/>
        <v>311</v>
      </c>
      <c r="W1055">
        <v>3.211538</v>
      </c>
      <c r="X1055">
        <v>3.3076919999999999</v>
      </c>
      <c r="Y1055">
        <v>3.5769229999999999</v>
      </c>
      <c r="Z1055">
        <v>3.4038460000000001</v>
      </c>
      <c r="AB1055">
        <v>3.6538460000000001</v>
      </c>
      <c r="AC1055">
        <v>26</v>
      </c>
    </row>
    <row r="1056" spans="1:29" x14ac:dyDescent="0.2">
      <c r="A1056" t="s">
        <v>3296</v>
      </c>
      <c r="B1056" t="s">
        <v>2668</v>
      </c>
      <c r="C1056" t="s">
        <v>3238</v>
      </c>
      <c r="D1056" t="s">
        <v>956</v>
      </c>
      <c r="E1056" t="s">
        <v>3297</v>
      </c>
      <c r="F1056" t="s">
        <v>3298</v>
      </c>
      <c r="G1056">
        <v>4.5</v>
      </c>
      <c r="H1056" t="str">
        <f t="shared" si="37"/>
        <v>ABV btwn 4 &amp; 8</v>
      </c>
      <c r="I1056">
        <v>18</v>
      </c>
      <c r="J1056">
        <v>25</v>
      </c>
      <c r="K1056">
        <v>35</v>
      </c>
      <c r="L1056">
        <v>40</v>
      </c>
      <c r="M1056">
        <v>9</v>
      </c>
      <c r="N1056">
        <v>49</v>
      </c>
      <c r="O1056">
        <v>43</v>
      </c>
      <c r="P1056">
        <v>26</v>
      </c>
      <c r="Q1056">
        <v>3</v>
      </c>
      <c r="R1056">
        <v>26</v>
      </c>
      <c r="S1056">
        <v>74</v>
      </c>
      <c r="T1056">
        <v>9</v>
      </c>
      <c r="U1056">
        <v>80</v>
      </c>
      <c r="V1056">
        <f t="shared" si="36"/>
        <v>394</v>
      </c>
      <c r="W1056">
        <v>3.589744</v>
      </c>
      <c r="X1056">
        <v>3.6965810000000001</v>
      </c>
      <c r="Y1056">
        <v>3.8034189999999999</v>
      </c>
      <c r="Z1056">
        <v>3.8034189999999999</v>
      </c>
      <c r="AB1056">
        <v>4.1068379999999998</v>
      </c>
      <c r="AC1056">
        <v>117</v>
      </c>
    </row>
    <row r="1057" spans="1:29" hidden="1" x14ac:dyDescent="0.2">
      <c r="A1057" t="s">
        <v>3299</v>
      </c>
      <c r="B1057" t="s">
        <v>2668</v>
      </c>
      <c r="C1057" t="s">
        <v>3238</v>
      </c>
      <c r="D1057" t="s">
        <v>3300</v>
      </c>
      <c r="E1057" t="s">
        <v>3301</v>
      </c>
      <c r="F1057" t="s">
        <v>40</v>
      </c>
      <c r="G1057">
        <v>4.8</v>
      </c>
      <c r="H1057" t="str">
        <f t="shared" si="37"/>
        <v>ABV btwn 4 &amp; 8</v>
      </c>
      <c r="I1057">
        <v>18</v>
      </c>
      <c r="J1057">
        <v>25</v>
      </c>
      <c r="K1057">
        <v>18</v>
      </c>
      <c r="L1057">
        <v>24</v>
      </c>
      <c r="M1057">
        <v>10</v>
      </c>
      <c r="N1057">
        <v>26</v>
      </c>
      <c r="O1057">
        <v>22</v>
      </c>
      <c r="P1057">
        <v>13</v>
      </c>
      <c r="Q1057">
        <v>3</v>
      </c>
      <c r="R1057">
        <v>6</v>
      </c>
      <c r="S1057">
        <v>48</v>
      </c>
      <c r="T1057">
        <v>7</v>
      </c>
      <c r="U1057">
        <v>74</v>
      </c>
      <c r="V1057">
        <f t="shared" si="36"/>
        <v>251</v>
      </c>
      <c r="W1057">
        <v>2.7155170000000002</v>
      </c>
      <c r="X1057">
        <v>3.1336210000000002</v>
      </c>
      <c r="Y1057">
        <v>3.0043099999999998</v>
      </c>
      <c r="Z1057">
        <v>2.8663789999999998</v>
      </c>
      <c r="AB1057">
        <v>3.0646550000000001</v>
      </c>
      <c r="AC1057">
        <v>116</v>
      </c>
    </row>
    <row r="1058" spans="1:29" x14ac:dyDescent="0.2">
      <c r="A1058" t="s">
        <v>3302</v>
      </c>
      <c r="B1058" t="s">
        <v>2668</v>
      </c>
      <c r="C1058" t="s">
        <v>3238</v>
      </c>
      <c r="D1058" t="s">
        <v>1704</v>
      </c>
      <c r="E1058" t="s">
        <v>3303</v>
      </c>
      <c r="F1058" t="s">
        <v>3304</v>
      </c>
      <c r="G1058">
        <v>4.5</v>
      </c>
      <c r="H1058" t="str">
        <f t="shared" si="37"/>
        <v>ABV btwn 4 &amp; 8</v>
      </c>
      <c r="I1058">
        <v>18</v>
      </c>
      <c r="J1058">
        <v>25</v>
      </c>
      <c r="K1058">
        <v>35</v>
      </c>
      <c r="L1058">
        <v>30</v>
      </c>
      <c r="M1058">
        <v>3</v>
      </c>
      <c r="N1058">
        <v>46</v>
      </c>
      <c r="O1058">
        <v>32</v>
      </c>
      <c r="P1058">
        <v>16</v>
      </c>
      <c r="Q1058">
        <v>6</v>
      </c>
      <c r="R1058">
        <v>18</v>
      </c>
      <c r="S1058">
        <v>66</v>
      </c>
      <c r="T1058">
        <v>9</v>
      </c>
      <c r="U1058">
        <v>72</v>
      </c>
      <c r="V1058">
        <f t="shared" si="36"/>
        <v>333</v>
      </c>
      <c r="W1058">
        <v>3.3</v>
      </c>
      <c r="X1058">
        <v>3.9</v>
      </c>
      <c r="Y1058">
        <v>4.3</v>
      </c>
      <c r="Z1058">
        <v>3.9</v>
      </c>
      <c r="AB1058">
        <v>4.3</v>
      </c>
      <c r="AC1058">
        <v>5</v>
      </c>
    </row>
    <row r="1059" spans="1:29" x14ac:dyDescent="0.2">
      <c r="A1059" t="s">
        <v>3305</v>
      </c>
      <c r="B1059" t="s">
        <v>2668</v>
      </c>
      <c r="C1059" t="s">
        <v>3238</v>
      </c>
      <c r="D1059" t="s">
        <v>959</v>
      </c>
      <c r="E1059" t="s">
        <v>3306</v>
      </c>
      <c r="F1059" t="s">
        <v>40</v>
      </c>
      <c r="G1059">
        <v>5.2</v>
      </c>
      <c r="H1059" t="str">
        <f t="shared" si="37"/>
        <v>ABV btwn 4 &amp; 8</v>
      </c>
      <c r="I1059">
        <v>18</v>
      </c>
      <c r="J1059">
        <v>25</v>
      </c>
      <c r="K1059">
        <v>31</v>
      </c>
      <c r="L1059">
        <v>30</v>
      </c>
      <c r="M1059">
        <v>7</v>
      </c>
      <c r="N1059">
        <v>28</v>
      </c>
      <c r="O1059">
        <v>35</v>
      </c>
      <c r="P1059">
        <v>9</v>
      </c>
      <c r="Q1059">
        <v>3</v>
      </c>
      <c r="R1059">
        <v>8</v>
      </c>
      <c r="S1059">
        <v>45</v>
      </c>
      <c r="T1059">
        <v>9</v>
      </c>
      <c r="U1059">
        <v>51</v>
      </c>
      <c r="V1059">
        <f t="shared" si="36"/>
        <v>256</v>
      </c>
      <c r="W1059">
        <v>3.25</v>
      </c>
      <c r="X1059">
        <v>3.5681820000000002</v>
      </c>
      <c r="Y1059">
        <v>3.420455</v>
      </c>
      <c r="Z1059">
        <v>3.4090910000000001</v>
      </c>
      <c r="AB1059">
        <v>3.7386360000000001</v>
      </c>
      <c r="AC1059">
        <v>44</v>
      </c>
    </row>
    <row r="1060" spans="1:29" x14ac:dyDescent="0.2">
      <c r="A1060" t="s">
        <v>3307</v>
      </c>
      <c r="B1060" t="s">
        <v>2668</v>
      </c>
      <c r="C1060" t="s">
        <v>3238</v>
      </c>
      <c r="D1060" t="s">
        <v>718</v>
      </c>
      <c r="E1060" t="s">
        <v>3308</v>
      </c>
      <c r="F1060" t="s">
        <v>3309</v>
      </c>
      <c r="G1060">
        <v>4.8</v>
      </c>
      <c r="H1060" t="str">
        <f t="shared" si="37"/>
        <v>ABV btwn 4 &amp; 8</v>
      </c>
      <c r="I1060">
        <v>18</v>
      </c>
      <c r="J1060">
        <v>25</v>
      </c>
      <c r="K1060">
        <v>34</v>
      </c>
      <c r="L1060">
        <v>46</v>
      </c>
      <c r="M1060">
        <v>4</v>
      </c>
      <c r="N1060">
        <v>42</v>
      </c>
      <c r="O1060">
        <v>41</v>
      </c>
      <c r="P1060">
        <v>21</v>
      </c>
      <c r="Q1060">
        <v>2</v>
      </c>
      <c r="R1060">
        <v>17</v>
      </c>
      <c r="S1060">
        <v>54</v>
      </c>
      <c r="T1060">
        <v>8</v>
      </c>
      <c r="U1060">
        <v>79</v>
      </c>
      <c r="V1060">
        <f t="shared" si="36"/>
        <v>348</v>
      </c>
      <c r="W1060">
        <v>3.8039999999999998</v>
      </c>
      <c r="X1060">
        <v>3.8879999999999999</v>
      </c>
      <c r="Y1060">
        <v>3.988</v>
      </c>
      <c r="Z1060">
        <v>4.0519999999999996</v>
      </c>
      <c r="AB1060">
        <v>4.2359999999999998</v>
      </c>
      <c r="AC1060">
        <v>125</v>
      </c>
    </row>
    <row r="1061" spans="1:29" x14ac:dyDescent="0.2">
      <c r="A1061" t="s">
        <v>3310</v>
      </c>
      <c r="B1061" t="s">
        <v>2668</v>
      </c>
      <c r="C1061" t="s">
        <v>3238</v>
      </c>
      <c r="D1061" t="s">
        <v>130</v>
      </c>
      <c r="E1061" t="s">
        <v>3311</v>
      </c>
      <c r="F1061" t="s">
        <v>3312</v>
      </c>
      <c r="G1061">
        <v>5</v>
      </c>
      <c r="H1061" t="str">
        <f t="shared" si="37"/>
        <v>ABV btwn 4 &amp; 8</v>
      </c>
      <c r="I1061">
        <v>18</v>
      </c>
      <c r="J1061">
        <v>25</v>
      </c>
      <c r="K1061">
        <v>23</v>
      </c>
      <c r="L1061">
        <v>15</v>
      </c>
      <c r="M1061">
        <v>6</v>
      </c>
      <c r="N1061">
        <v>18</v>
      </c>
      <c r="O1061">
        <v>18</v>
      </c>
      <c r="P1061">
        <v>18</v>
      </c>
      <c r="Q1061">
        <v>1</v>
      </c>
      <c r="R1061">
        <v>14</v>
      </c>
      <c r="S1061">
        <v>26</v>
      </c>
      <c r="T1061">
        <v>4</v>
      </c>
      <c r="U1061">
        <v>40</v>
      </c>
      <c r="V1061">
        <f t="shared" si="36"/>
        <v>183</v>
      </c>
      <c r="W1061">
        <v>4.25</v>
      </c>
      <c r="X1061">
        <v>3.75</v>
      </c>
      <c r="Y1061">
        <v>3.5</v>
      </c>
      <c r="Z1061">
        <v>3.5</v>
      </c>
      <c r="AB1061">
        <v>3.75</v>
      </c>
      <c r="AC1061">
        <v>2</v>
      </c>
    </row>
    <row r="1062" spans="1:29" x14ac:dyDescent="0.2">
      <c r="A1062" t="s">
        <v>3313</v>
      </c>
      <c r="B1062" t="s">
        <v>2668</v>
      </c>
      <c r="C1062" t="s">
        <v>3238</v>
      </c>
      <c r="D1062" t="s">
        <v>130</v>
      </c>
      <c r="E1062" t="s">
        <v>3314</v>
      </c>
      <c r="F1062" t="s">
        <v>40</v>
      </c>
      <c r="G1062">
        <v>4.8</v>
      </c>
      <c r="H1062" t="str">
        <f t="shared" si="37"/>
        <v>ABV btwn 4 &amp; 8</v>
      </c>
      <c r="I1062">
        <v>18</v>
      </c>
      <c r="J1062">
        <v>25</v>
      </c>
      <c r="K1062">
        <v>32</v>
      </c>
      <c r="L1062">
        <v>28</v>
      </c>
      <c r="M1062">
        <v>8</v>
      </c>
      <c r="N1062">
        <v>33</v>
      </c>
      <c r="O1062">
        <v>34</v>
      </c>
      <c r="P1062">
        <v>13</v>
      </c>
      <c r="Q1062">
        <v>3</v>
      </c>
      <c r="R1062">
        <v>6</v>
      </c>
      <c r="S1062">
        <v>55</v>
      </c>
      <c r="T1062">
        <v>6</v>
      </c>
      <c r="U1062">
        <v>85</v>
      </c>
      <c r="V1062">
        <f t="shared" si="36"/>
        <v>303</v>
      </c>
      <c r="W1062">
        <v>3.1907890000000001</v>
      </c>
      <c r="X1062">
        <v>3.5197370000000001</v>
      </c>
      <c r="Y1062">
        <v>3.4144739999999998</v>
      </c>
      <c r="Z1062">
        <v>3.4605260000000002</v>
      </c>
      <c r="AB1062">
        <v>3.572368</v>
      </c>
      <c r="AC1062">
        <v>76</v>
      </c>
    </row>
    <row r="1063" spans="1:29" x14ac:dyDescent="0.2">
      <c r="A1063" t="s">
        <v>3315</v>
      </c>
      <c r="B1063" t="s">
        <v>2668</v>
      </c>
      <c r="C1063" t="s">
        <v>3238</v>
      </c>
      <c r="D1063" t="s">
        <v>864</v>
      </c>
      <c r="E1063" t="s">
        <v>3316</v>
      </c>
      <c r="F1063" t="s">
        <v>3317</v>
      </c>
      <c r="G1063">
        <v>5.8</v>
      </c>
      <c r="H1063" t="str">
        <f t="shared" si="37"/>
        <v>ABV btwn 4 &amp; 8</v>
      </c>
      <c r="I1063">
        <v>18</v>
      </c>
      <c r="J1063">
        <v>25</v>
      </c>
      <c r="K1063">
        <v>43</v>
      </c>
      <c r="L1063">
        <v>34</v>
      </c>
      <c r="M1063">
        <v>6</v>
      </c>
      <c r="N1063">
        <v>41</v>
      </c>
      <c r="O1063">
        <v>24</v>
      </c>
      <c r="P1063">
        <v>14</v>
      </c>
      <c r="Q1063">
        <v>6</v>
      </c>
      <c r="R1063">
        <v>11</v>
      </c>
      <c r="S1063">
        <v>75</v>
      </c>
      <c r="T1063">
        <v>12</v>
      </c>
      <c r="U1063">
        <v>97</v>
      </c>
      <c r="V1063">
        <f t="shared" si="36"/>
        <v>363</v>
      </c>
      <c r="W1063">
        <v>3.625</v>
      </c>
      <c r="X1063">
        <v>3.7916669999999999</v>
      </c>
      <c r="Y1063">
        <v>3.8541669999999999</v>
      </c>
      <c r="Z1063">
        <v>3.8645830000000001</v>
      </c>
      <c r="AB1063">
        <v>4</v>
      </c>
      <c r="AC1063">
        <v>48</v>
      </c>
    </row>
    <row r="1064" spans="1:29" x14ac:dyDescent="0.2">
      <c r="A1064" t="s">
        <v>3318</v>
      </c>
      <c r="B1064" t="s">
        <v>2668</v>
      </c>
      <c r="C1064" t="s">
        <v>3238</v>
      </c>
      <c r="D1064" t="s">
        <v>72</v>
      </c>
      <c r="E1064" t="s">
        <v>3319</v>
      </c>
      <c r="F1064" t="s">
        <v>3320</v>
      </c>
      <c r="G1064">
        <v>5.4</v>
      </c>
      <c r="H1064" t="str">
        <f t="shared" si="37"/>
        <v>ABV btwn 4 &amp; 8</v>
      </c>
      <c r="I1064">
        <v>18</v>
      </c>
      <c r="J1064">
        <v>25</v>
      </c>
      <c r="K1064">
        <v>26</v>
      </c>
      <c r="L1064">
        <v>32</v>
      </c>
      <c r="M1064">
        <v>2</v>
      </c>
      <c r="N1064">
        <v>34</v>
      </c>
      <c r="O1064">
        <v>30</v>
      </c>
      <c r="P1064">
        <v>23</v>
      </c>
      <c r="Q1064">
        <v>1</v>
      </c>
      <c r="R1064">
        <v>28</v>
      </c>
      <c r="S1064">
        <v>43</v>
      </c>
      <c r="T1064">
        <v>4</v>
      </c>
      <c r="U1064">
        <v>69</v>
      </c>
      <c r="V1064">
        <f t="shared" si="36"/>
        <v>292</v>
      </c>
      <c r="W1064">
        <v>3.3846150000000002</v>
      </c>
      <c r="X1064">
        <v>3.4230770000000001</v>
      </c>
      <c r="Y1064">
        <v>3.6282049999999999</v>
      </c>
      <c r="Z1064">
        <v>3.6025640000000001</v>
      </c>
      <c r="AB1064">
        <v>3.7948719999999998</v>
      </c>
      <c r="AC1064">
        <v>39</v>
      </c>
    </row>
    <row r="1065" spans="1:29" x14ac:dyDescent="0.2">
      <c r="A1065" t="s">
        <v>3321</v>
      </c>
      <c r="B1065" t="s">
        <v>2668</v>
      </c>
      <c r="C1065" t="s">
        <v>3238</v>
      </c>
      <c r="D1065" t="s">
        <v>1068</v>
      </c>
      <c r="E1065" t="s">
        <v>3322</v>
      </c>
      <c r="F1065" t="s">
        <v>40</v>
      </c>
      <c r="G1065">
        <v>4.9000000000000004</v>
      </c>
      <c r="H1065" t="str">
        <f t="shared" si="37"/>
        <v>ABV btwn 4 &amp; 8</v>
      </c>
      <c r="I1065">
        <v>18</v>
      </c>
      <c r="J1065">
        <v>25</v>
      </c>
      <c r="K1065">
        <v>29</v>
      </c>
      <c r="L1065">
        <v>37</v>
      </c>
      <c r="M1065">
        <v>8</v>
      </c>
      <c r="N1065">
        <v>36</v>
      </c>
      <c r="O1065">
        <v>24</v>
      </c>
      <c r="P1065">
        <v>17</v>
      </c>
      <c r="Q1065">
        <v>1</v>
      </c>
      <c r="R1065">
        <v>15</v>
      </c>
      <c r="S1065">
        <v>60</v>
      </c>
      <c r="T1065">
        <v>4</v>
      </c>
      <c r="U1065">
        <v>60</v>
      </c>
      <c r="V1065">
        <f t="shared" si="36"/>
        <v>291</v>
      </c>
      <c r="W1065">
        <v>3.670455</v>
      </c>
      <c r="X1065">
        <v>3.875</v>
      </c>
      <c r="Y1065">
        <v>3.8522729999999998</v>
      </c>
      <c r="Z1065">
        <v>3.8636360000000001</v>
      </c>
      <c r="AB1065">
        <v>4.1931820000000002</v>
      </c>
      <c r="AC1065">
        <v>44</v>
      </c>
    </row>
    <row r="1066" spans="1:29" x14ac:dyDescent="0.2">
      <c r="A1066" t="s">
        <v>3323</v>
      </c>
      <c r="B1066" t="s">
        <v>2668</v>
      </c>
      <c r="C1066" t="s">
        <v>3238</v>
      </c>
      <c r="D1066" t="s">
        <v>1068</v>
      </c>
      <c r="E1066" t="s">
        <v>3324</v>
      </c>
      <c r="F1066" t="s">
        <v>40</v>
      </c>
      <c r="G1066">
        <v>5.5</v>
      </c>
      <c r="H1066" t="str">
        <f t="shared" si="37"/>
        <v>ABV btwn 4 &amp; 8</v>
      </c>
      <c r="I1066">
        <v>18</v>
      </c>
      <c r="J1066">
        <v>25</v>
      </c>
      <c r="K1066">
        <v>43</v>
      </c>
      <c r="L1066">
        <v>35</v>
      </c>
      <c r="M1066">
        <v>3</v>
      </c>
      <c r="N1066">
        <v>48</v>
      </c>
      <c r="O1066">
        <v>37</v>
      </c>
      <c r="P1066">
        <v>18</v>
      </c>
      <c r="Q1066">
        <v>3</v>
      </c>
      <c r="R1066">
        <v>17</v>
      </c>
      <c r="S1066">
        <v>74</v>
      </c>
      <c r="T1066">
        <v>10</v>
      </c>
      <c r="U1066">
        <v>65</v>
      </c>
      <c r="V1066">
        <f t="shared" si="36"/>
        <v>353</v>
      </c>
      <c r="W1066">
        <v>3.4147289999999999</v>
      </c>
      <c r="X1066">
        <v>3.5852710000000001</v>
      </c>
      <c r="Y1066">
        <v>3.5968990000000001</v>
      </c>
      <c r="Z1066">
        <v>3.608527</v>
      </c>
      <c r="AB1066">
        <v>3.9108529999999999</v>
      </c>
      <c r="AC1066">
        <v>129</v>
      </c>
    </row>
    <row r="1067" spans="1:29" x14ac:dyDescent="0.2">
      <c r="A1067" t="s">
        <v>3325</v>
      </c>
      <c r="B1067" t="s">
        <v>2668</v>
      </c>
      <c r="C1067" t="s">
        <v>3238</v>
      </c>
      <c r="D1067" t="s">
        <v>888</v>
      </c>
      <c r="E1067" t="s">
        <v>3326</v>
      </c>
      <c r="F1067" t="s">
        <v>40</v>
      </c>
      <c r="G1067">
        <v>5.6</v>
      </c>
      <c r="H1067" t="str">
        <f t="shared" si="37"/>
        <v>ABV btwn 4 &amp; 8</v>
      </c>
      <c r="I1067">
        <v>18</v>
      </c>
      <c r="J1067">
        <v>25</v>
      </c>
      <c r="K1067">
        <v>33</v>
      </c>
      <c r="L1067">
        <v>48</v>
      </c>
      <c r="M1067">
        <v>10</v>
      </c>
      <c r="N1067">
        <v>32</v>
      </c>
      <c r="O1067">
        <v>51</v>
      </c>
      <c r="P1067">
        <v>55</v>
      </c>
      <c r="Q1067">
        <v>0</v>
      </c>
      <c r="R1067">
        <v>44</v>
      </c>
      <c r="S1067">
        <v>51</v>
      </c>
      <c r="T1067">
        <v>11</v>
      </c>
      <c r="U1067">
        <v>72</v>
      </c>
      <c r="V1067">
        <f t="shared" si="36"/>
        <v>407</v>
      </c>
      <c r="W1067">
        <v>3.7203390000000001</v>
      </c>
      <c r="X1067">
        <v>3.872881</v>
      </c>
      <c r="Y1067">
        <v>3.8983050000000001</v>
      </c>
      <c r="Z1067">
        <v>3.9067799999999999</v>
      </c>
      <c r="AB1067">
        <v>4.1016950000000003</v>
      </c>
      <c r="AC1067">
        <v>59</v>
      </c>
    </row>
    <row r="1068" spans="1:29" x14ac:dyDescent="0.2">
      <c r="A1068" t="s">
        <v>3327</v>
      </c>
      <c r="B1068" t="s">
        <v>2668</v>
      </c>
      <c r="C1068" t="s">
        <v>3238</v>
      </c>
      <c r="D1068" t="s">
        <v>3328</v>
      </c>
      <c r="E1068" t="s">
        <v>3329</v>
      </c>
      <c r="F1068" t="s">
        <v>3330</v>
      </c>
      <c r="G1068">
        <v>5</v>
      </c>
      <c r="H1068" t="str">
        <f t="shared" si="37"/>
        <v>ABV btwn 4 &amp; 8</v>
      </c>
      <c r="I1068">
        <v>18</v>
      </c>
      <c r="J1068">
        <v>25</v>
      </c>
      <c r="K1068">
        <v>42</v>
      </c>
      <c r="L1068">
        <v>33</v>
      </c>
      <c r="M1068">
        <v>3</v>
      </c>
      <c r="N1068">
        <v>38</v>
      </c>
      <c r="O1068">
        <v>28</v>
      </c>
      <c r="P1068">
        <v>9</v>
      </c>
      <c r="Q1068">
        <v>4</v>
      </c>
      <c r="R1068">
        <v>11</v>
      </c>
      <c r="S1068">
        <v>50</v>
      </c>
      <c r="T1068">
        <v>3</v>
      </c>
      <c r="U1068">
        <v>68</v>
      </c>
      <c r="V1068">
        <f t="shared" si="36"/>
        <v>289</v>
      </c>
      <c r="W1068">
        <v>3.1470590000000001</v>
      </c>
      <c r="X1068">
        <v>3.5</v>
      </c>
      <c r="Y1068">
        <v>3.3823530000000002</v>
      </c>
      <c r="Z1068">
        <v>3.4264709999999998</v>
      </c>
      <c r="AB1068">
        <v>3.6176469999999998</v>
      </c>
      <c r="AC1068">
        <v>34</v>
      </c>
    </row>
    <row r="1069" spans="1:29" x14ac:dyDescent="0.2">
      <c r="A1069" t="s">
        <v>3331</v>
      </c>
      <c r="B1069" t="s">
        <v>2668</v>
      </c>
      <c r="C1069" t="s">
        <v>3238</v>
      </c>
      <c r="D1069" t="s">
        <v>42</v>
      </c>
      <c r="E1069" t="s">
        <v>3332</v>
      </c>
      <c r="F1069" t="s">
        <v>40</v>
      </c>
      <c r="G1069">
        <v>5.3</v>
      </c>
      <c r="H1069" t="str">
        <f t="shared" si="37"/>
        <v>ABV btwn 4 &amp; 8</v>
      </c>
      <c r="I1069">
        <v>18</v>
      </c>
      <c r="J1069">
        <v>25</v>
      </c>
      <c r="K1069">
        <v>40</v>
      </c>
      <c r="L1069">
        <v>25</v>
      </c>
      <c r="M1069">
        <v>4</v>
      </c>
      <c r="N1069">
        <v>31</v>
      </c>
      <c r="O1069">
        <v>19</v>
      </c>
      <c r="P1069">
        <v>15</v>
      </c>
      <c r="Q1069">
        <v>3</v>
      </c>
      <c r="R1069">
        <v>11</v>
      </c>
      <c r="S1069">
        <v>59</v>
      </c>
      <c r="T1069">
        <v>5</v>
      </c>
      <c r="U1069">
        <v>50</v>
      </c>
      <c r="V1069">
        <f t="shared" si="36"/>
        <v>262</v>
      </c>
      <c r="W1069">
        <v>3.6666669999999999</v>
      </c>
      <c r="X1069">
        <v>4</v>
      </c>
      <c r="Y1069">
        <v>4.1666670000000003</v>
      </c>
      <c r="Z1069">
        <v>4</v>
      </c>
      <c r="AB1069">
        <v>3.6666669999999999</v>
      </c>
      <c r="AC1069">
        <v>3</v>
      </c>
    </row>
    <row r="1070" spans="1:29" x14ac:dyDescent="0.2">
      <c r="A1070" t="s">
        <v>3333</v>
      </c>
      <c r="B1070" t="s">
        <v>2668</v>
      </c>
      <c r="C1070" t="s">
        <v>3238</v>
      </c>
      <c r="D1070" t="s">
        <v>1194</v>
      </c>
      <c r="E1070" t="s">
        <v>3334</v>
      </c>
      <c r="F1070" t="s">
        <v>3335</v>
      </c>
      <c r="G1070">
        <v>4.5</v>
      </c>
      <c r="H1070" t="str">
        <f t="shared" si="37"/>
        <v>ABV btwn 4 &amp; 8</v>
      </c>
      <c r="I1070">
        <v>18</v>
      </c>
      <c r="J1070">
        <v>25</v>
      </c>
      <c r="K1070">
        <v>13</v>
      </c>
      <c r="L1070">
        <v>27</v>
      </c>
      <c r="M1070">
        <v>8</v>
      </c>
      <c r="N1070">
        <v>25</v>
      </c>
      <c r="O1070">
        <v>15</v>
      </c>
      <c r="P1070">
        <v>10</v>
      </c>
      <c r="Q1070">
        <v>0</v>
      </c>
      <c r="R1070">
        <v>10</v>
      </c>
      <c r="S1070">
        <v>31</v>
      </c>
      <c r="T1070">
        <v>0</v>
      </c>
      <c r="U1070">
        <v>41</v>
      </c>
      <c r="V1070">
        <f t="shared" si="36"/>
        <v>180</v>
      </c>
      <c r="W1070">
        <v>3.3928569999999998</v>
      </c>
      <c r="X1070">
        <v>3.5</v>
      </c>
      <c r="Y1070">
        <v>3.6071430000000002</v>
      </c>
      <c r="Z1070">
        <v>3.5</v>
      </c>
      <c r="AB1070">
        <v>3.8571430000000002</v>
      </c>
      <c r="AC1070">
        <v>14</v>
      </c>
    </row>
    <row r="1071" spans="1:29" x14ac:dyDescent="0.2">
      <c r="A1071" t="s">
        <v>3336</v>
      </c>
      <c r="B1071" t="s">
        <v>2668</v>
      </c>
      <c r="C1071" t="s">
        <v>3238</v>
      </c>
      <c r="D1071" t="s">
        <v>908</v>
      </c>
      <c r="E1071" t="s">
        <v>3337</v>
      </c>
      <c r="F1071" t="s">
        <v>40</v>
      </c>
      <c r="G1071">
        <v>4.7</v>
      </c>
      <c r="H1071" t="str">
        <f t="shared" si="37"/>
        <v>ABV btwn 4 &amp; 8</v>
      </c>
      <c r="I1071">
        <v>18</v>
      </c>
      <c r="J1071">
        <v>25</v>
      </c>
      <c r="K1071">
        <v>29</v>
      </c>
      <c r="L1071">
        <v>35</v>
      </c>
      <c r="M1071">
        <v>7</v>
      </c>
      <c r="N1071">
        <v>48</v>
      </c>
      <c r="O1071">
        <v>50</v>
      </c>
      <c r="P1071">
        <v>16</v>
      </c>
      <c r="Q1071">
        <v>3</v>
      </c>
      <c r="R1071">
        <v>12</v>
      </c>
      <c r="S1071">
        <v>77</v>
      </c>
      <c r="T1071">
        <v>5</v>
      </c>
      <c r="U1071">
        <v>88</v>
      </c>
      <c r="V1071">
        <f t="shared" si="36"/>
        <v>370</v>
      </c>
      <c r="W1071">
        <v>3.421875</v>
      </c>
      <c r="X1071">
        <v>3.4010419999999999</v>
      </c>
      <c r="Y1071">
        <v>3.5677080000000001</v>
      </c>
      <c r="Z1071">
        <v>3.578125</v>
      </c>
      <c r="AB1071">
        <v>3.78125</v>
      </c>
      <c r="AC1071">
        <v>96</v>
      </c>
    </row>
    <row r="1072" spans="1:29" hidden="1" x14ac:dyDescent="0.2">
      <c r="A1072" t="s">
        <v>3338</v>
      </c>
      <c r="B1072" t="s">
        <v>2668</v>
      </c>
      <c r="C1072" t="s">
        <v>3238</v>
      </c>
      <c r="D1072" t="s">
        <v>3339</v>
      </c>
      <c r="E1072" t="s">
        <v>3340</v>
      </c>
      <c r="F1072" t="s">
        <v>40</v>
      </c>
      <c r="G1072">
        <v>5.2</v>
      </c>
      <c r="H1072" t="str">
        <f t="shared" si="37"/>
        <v>ABV btwn 4 &amp; 8</v>
      </c>
      <c r="I1072">
        <v>18</v>
      </c>
      <c r="J1072">
        <v>25</v>
      </c>
      <c r="K1072">
        <v>19</v>
      </c>
      <c r="L1072">
        <v>42</v>
      </c>
      <c r="M1072">
        <v>1</v>
      </c>
      <c r="N1072">
        <v>26</v>
      </c>
      <c r="O1072">
        <v>30</v>
      </c>
      <c r="P1072">
        <v>3</v>
      </c>
      <c r="Q1072">
        <v>2</v>
      </c>
      <c r="R1072">
        <v>2</v>
      </c>
      <c r="S1072">
        <v>44</v>
      </c>
      <c r="T1072">
        <v>3</v>
      </c>
      <c r="U1072">
        <v>63</v>
      </c>
      <c r="V1072">
        <f t="shared" si="36"/>
        <v>235</v>
      </c>
      <c r="W1072">
        <v>2.62</v>
      </c>
      <c r="X1072">
        <v>2.98</v>
      </c>
      <c r="Y1072">
        <v>2.9</v>
      </c>
      <c r="Z1072">
        <v>2.8</v>
      </c>
      <c r="AB1072">
        <v>2.94</v>
      </c>
      <c r="AC1072">
        <v>25</v>
      </c>
    </row>
    <row r="1073" spans="1:29" x14ac:dyDescent="0.2">
      <c r="A1073" t="s">
        <v>3341</v>
      </c>
      <c r="B1073" t="s">
        <v>2668</v>
      </c>
      <c r="C1073" t="s">
        <v>3342</v>
      </c>
      <c r="D1073" t="s">
        <v>904</v>
      </c>
      <c r="E1073" t="s">
        <v>3343</v>
      </c>
      <c r="F1073" t="s">
        <v>3344</v>
      </c>
      <c r="G1073">
        <v>6.5</v>
      </c>
      <c r="H1073" t="str">
        <f t="shared" si="37"/>
        <v>ABV btwn 4 &amp; 8</v>
      </c>
      <c r="I1073">
        <v>30</v>
      </c>
      <c r="J1073">
        <v>70</v>
      </c>
      <c r="K1073">
        <v>30</v>
      </c>
      <c r="L1073">
        <v>25</v>
      </c>
      <c r="M1073">
        <v>16</v>
      </c>
      <c r="N1073">
        <v>87</v>
      </c>
      <c r="O1073">
        <v>35</v>
      </c>
      <c r="P1073">
        <v>52</v>
      </c>
      <c r="Q1073">
        <v>3</v>
      </c>
      <c r="R1073">
        <v>56</v>
      </c>
      <c r="S1073">
        <v>106</v>
      </c>
      <c r="T1073">
        <v>10</v>
      </c>
      <c r="U1073">
        <v>54</v>
      </c>
      <c r="V1073">
        <f t="shared" si="36"/>
        <v>474</v>
      </c>
      <c r="W1073">
        <v>4.4545450000000004</v>
      </c>
      <c r="X1073">
        <v>4.1363640000000004</v>
      </c>
      <c r="Y1073">
        <v>4.0681820000000002</v>
      </c>
      <c r="Z1073">
        <v>4.2727269999999997</v>
      </c>
      <c r="AB1073">
        <v>4.3409089999999999</v>
      </c>
      <c r="AC1073">
        <v>22</v>
      </c>
    </row>
    <row r="1074" spans="1:29" x14ac:dyDescent="0.2">
      <c r="A1074" t="s">
        <v>3345</v>
      </c>
      <c r="B1074" t="s">
        <v>2668</v>
      </c>
      <c r="C1074" t="s">
        <v>3342</v>
      </c>
      <c r="D1074" t="s">
        <v>904</v>
      </c>
      <c r="E1074" t="s">
        <v>3346</v>
      </c>
      <c r="F1074" t="s">
        <v>3347</v>
      </c>
      <c r="G1074">
        <v>8.5</v>
      </c>
      <c r="H1074" t="str">
        <f t="shared" si="37"/>
        <v>ABV btwn 8 &amp;12</v>
      </c>
      <c r="I1074">
        <v>30</v>
      </c>
      <c r="J1074">
        <v>70</v>
      </c>
      <c r="K1074">
        <v>15</v>
      </c>
      <c r="L1074">
        <v>45</v>
      </c>
      <c r="M1074">
        <v>13</v>
      </c>
      <c r="N1074">
        <v>70</v>
      </c>
      <c r="O1074">
        <v>57</v>
      </c>
      <c r="P1074">
        <v>66</v>
      </c>
      <c r="Q1074">
        <v>2</v>
      </c>
      <c r="R1074">
        <v>120</v>
      </c>
      <c r="S1074">
        <v>88</v>
      </c>
      <c r="T1074">
        <v>5</v>
      </c>
      <c r="U1074">
        <v>25</v>
      </c>
      <c r="V1074">
        <f t="shared" si="36"/>
        <v>506</v>
      </c>
      <c r="W1074">
        <v>4.3928570000000002</v>
      </c>
      <c r="X1074">
        <v>4.0714290000000002</v>
      </c>
      <c r="Y1074">
        <v>4.1071429999999998</v>
      </c>
      <c r="Z1074">
        <v>4.3214290000000002</v>
      </c>
      <c r="AB1074">
        <v>4.3571429999999998</v>
      </c>
      <c r="AC1074">
        <v>14</v>
      </c>
    </row>
    <row r="1075" spans="1:29" x14ac:dyDescent="0.2">
      <c r="A1075" t="s">
        <v>3348</v>
      </c>
      <c r="B1075" t="s">
        <v>2668</v>
      </c>
      <c r="C1075" t="s">
        <v>3342</v>
      </c>
      <c r="D1075" t="s">
        <v>2043</v>
      </c>
      <c r="E1075" t="s">
        <v>3349</v>
      </c>
      <c r="F1075" t="s">
        <v>40</v>
      </c>
      <c r="G1075">
        <v>7</v>
      </c>
      <c r="H1075" t="str">
        <f t="shared" si="37"/>
        <v>ABV btwn 4 &amp; 8</v>
      </c>
      <c r="I1075">
        <v>30</v>
      </c>
      <c r="J1075">
        <v>70</v>
      </c>
      <c r="K1075">
        <v>16</v>
      </c>
      <c r="L1075">
        <v>40</v>
      </c>
      <c r="M1075">
        <v>15</v>
      </c>
      <c r="N1075">
        <v>62</v>
      </c>
      <c r="O1075">
        <v>34</v>
      </c>
      <c r="P1075">
        <v>55</v>
      </c>
      <c r="Q1075">
        <v>1</v>
      </c>
      <c r="R1075">
        <v>72</v>
      </c>
      <c r="S1075">
        <v>75</v>
      </c>
      <c r="T1075">
        <v>5</v>
      </c>
      <c r="U1075">
        <v>45</v>
      </c>
      <c r="V1075">
        <f t="shared" si="36"/>
        <v>420</v>
      </c>
      <c r="W1075">
        <v>3.961538</v>
      </c>
      <c r="X1075">
        <v>3.980769</v>
      </c>
      <c r="Y1075">
        <v>3.9230770000000001</v>
      </c>
      <c r="Z1075">
        <v>3.980769</v>
      </c>
      <c r="AB1075">
        <v>4.038462</v>
      </c>
      <c r="AC1075">
        <v>26</v>
      </c>
    </row>
    <row r="1076" spans="1:29" x14ac:dyDescent="0.2">
      <c r="A1076" t="s">
        <v>3350</v>
      </c>
      <c r="B1076" t="s">
        <v>2668</v>
      </c>
      <c r="C1076" t="s">
        <v>3342</v>
      </c>
      <c r="D1076" t="s">
        <v>3351</v>
      </c>
      <c r="E1076" t="s">
        <v>3352</v>
      </c>
      <c r="F1076" t="s">
        <v>3353</v>
      </c>
      <c r="G1076">
        <v>7.1</v>
      </c>
      <c r="H1076" t="str">
        <f t="shared" si="37"/>
        <v>ABV btwn 4 &amp; 8</v>
      </c>
      <c r="I1076">
        <v>30</v>
      </c>
      <c r="J1076">
        <v>70</v>
      </c>
      <c r="K1076">
        <v>26</v>
      </c>
      <c r="L1076">
        <v>28</v>
      </c>
      <c r="M1076">
        <v>16</v>
      </c>
      <c r="N1076">
        <v>75</v>
      </c>
      <c r="O1076">
        <v>39</v>
      </c>
      <c r="P1076">
        <v>45</v>
      </c>
      <c r="Q1076">
        <v>1</v>
      </c>
      <c r="R1076">
        <v>59</v>
      </c>
      <c r="S1076">
        <v>124</v>
      </c>
      <c r="T1076">
        <v>3</v>
      </c>
      <c r="U1076">
        <v>55</v>
      </c>
      <c r="V1076">
        <f t="shared" si="36"/>
        <v>471</v>
      </c>
      <c r="W1076">
        <v>4</v>
      </c>
      <c r="X1076">
        <v>3.75</v>
      </c>
      <c r="Y1076">
        <v>3.75</v>
      </c>
      <c r="Z1076">
        <v>4</v>
      </c>
      <c r="AB1076">
        <v>4</v>
      </c>
      <c r="AC1076">
        <v>2</v>
      </c>
    </row>
    <row r="1077" spans="1:29" x14ac:dyDescent="0.2">
      <c r="A1077" t="s">
        <v>3354</v>
      </c>
      <c r="B1077" t="s">
        <v>2668</v>
      </c>
      <c r="C1077" t="s">
        <v>3342</v>
      </c>
      <c r="D1077" t="s">
        <v>1977</v>
      </c>
      <c r="E1077" t="s">
        <v>3355</v>
      </c>
      <c r="F1077" t="s">
        <v>40</v>
      </c>
      <c r="G1077">
        <v>6</v>
      </c>
      <c r="H1077" t="str">
        <f t="shared" si="37"/>
        <v>ABV btwn 4 &amp; 8</v>
      </c>
      <c r="I1077">
        <v>30</v>
      </c>
      <c r="J1077">
        <v>70</v>
      </c>
      <c r="K1077">
        <v>18</v>
      </c>
      <c r="L1077">
        <v>34</v>
      </c>
      <c r="M1077">
        <v>8</v>
      </c>
      <c r="N1077">
        <v>72</v>
      </c>
      <c r="O1077">
        <v>27</v>
      </c>
      <c r="P1077">
        <v>53</v>
      </c>
      <c r="Q1077">
        <v>4</v>
      </c>
      <c r="R1077">
        <v>61</v>
      </c>
      <c r="S1077">
        <v>101</v>
      </c>
      <c r="T1077">
        <v>6</v>
      </c>
      <c r="U1077">
        <v>61</v>
      </c>
      <c r="V1077">
        <f t="shared" si="36"/>
        <v>445</v>
      </c>
      <c r="W1077">
        <v>3.4821430000000002</v>
      </c>
      <c r="X1077">
        <v>3.6785709999999998</v>
      </c>
      <c r="Y1077">
        <v>3.464286</v>
      </c>
      <c r="Z1077">
        <v>3.5178569999999998</v>
      </c>
      <c r="AB1077">
        <v>3.8035709999999998</v>
      </c>
      <c r="AC1077">
        <v>28</v>
      </c>
    </row>
    <row r="1078" spans="1:29" x14ac:dyDescent="0.2">
      <c r="A1078" t="s">
        <v>3356</v>
      </c>
      <c r="B1078" t="s">
        <v>2668</v>
      </c>
      <c r="C1078" t="s">
        <v>3342</v>
      </c>
      <c r="D1078" t="s">
        <v>2027</v>
      </c>
      <c r="E1078" t="s">
        <v>3357</v>
      </c>
      <c r="F1078" t="s">
        <v>3358</v>
      </c>
      <c r="G1078">
        <v>4.0999999999999996</v>
      </c>
      <c r="H1078" t="str">
        <f t="shared" si="37"/>
        <v>ABV btwn 4 &amp; 8</v>
      </c>
      <c r="I1078">
        <v>30</v>
      </c>
      <c r="J1078">
        <v>70</v>
      </c>
      <c r="K1078">
        <v>39</v>
      </c>
      <c r="L1078">
        <v>12</v>
      </c>
      <c r="M1078">
        <v>2</v>
      </c>
      <c r="N1078">
        <v>55</v>
      </c>
      <c r="O1078">
        <v>16</v>
      </c>
      <c r="P1078">
        <v>22</v>
      </c>
      <c r="Q1078">
        <v>1</v>
      </c>
      <c r="R1078">
        <v>26</v>
      </c>
      <c r="S1078">
        <v>74</v>
      </c>
      <c r="T1078">
        <v>3</v>
      </c>
      <c r="U1078">
        <v>21</v>
      </c>
      <c r="V1078">
        <f t="shared" si="36"/>
        <v>271</v>
      </c>
      <c r="W1078">
        <v>3.375</v>
      </c>
      <c r="X1078">
        <v>3.25</v>
      </c>
      <c r="Y1078">
        <v>3.375</v>
      </c>
      <c r="Z1078">
        <v>3.25</v>
      </c>
      <c r="AB1078">
        <v>3</v>
      </c>
      <c r="AC1078">
        <v>4</v>
      </c>
    </row>
    <row r="1079" spans="1:29" hidden="1" x14ac:dyDescent="0.2">
      <c r="A1079" t="s">
        <v>3359</v>
      </c>
      <c r="B1079" t="s">
        <v>2668</v>
      </c>
      <c r="C1079" t="s">
        <v>3360</v>
      </c>
      <c r="D1079" t="s">
        <v>2033</v>
      </c>
      <c r="E1079" t="s">
        <v>3361</v>
      </c>
      <c r="F1079" t="s">
        <v>3362</v>
      </c>
      <c r="G1079">
        <v>5</v>
      </c>
      <c r="H1079" t="str">
        <f t="shared" si="37"/>
        <v>ABV btwn 4 &amp; 8</v>
      </c>
      <c r="I1079">
        <v>6</v>
      </c>
      <c r="J1079">
        <v>18</v>
      </c>
      <c r="K1079">
        <v>54</v>
      </c>
      <c r="L1079">
        <v>23</v>
      </c>
      <c r="M1079">
        <v>7</v>
      </c>
      <c r="N1079">
        <v>26</v>
      </c>
      <c r="O1079">
        <v>24</v>
      </c>
      <c r="P1079">
        <v>5</v>
      </c>
      <c r="Q1079">
        <v>2</v>
      </c>
      <c r="R1079">
        <v>4</v>
      </c>
      <c r="S1079">
        <v>36</v>
      </c>
      <c r="T1079">
        <v>8</v>
      </c>
      <c r="U1079">
        <v>64</v>
      </c>
      <c r="V1079">
        <f t="shared" si="36"/>
        <v>253</v>
      </c>
      <c r="W1079">
        <v>2.4928910000000002</v>
      </c>
      <c r="X1079">
        <v>2.8744079999999999</v>
      </c>
      <c r="Y1079">
        <v>2.7582939999999998</v>
      </c>
      <c r="Z1079">
        <v>2.6718009999999999</v>
      </c>
      <c r="AB1079">
        <v>2.9857819999999999</v>
      </c>
      <c r="AC1079">
        <v>422</v>
      </c>
    </row>
    <row r="1080" spans="1:29" hidden="1" x14ac:dyDescent="0.2">
      <c r="A1080" t="s">
        <v>3363</v>
      </c>
      <c r="B1080" t="s">
        <v>2668</v>
      </c>
      <c r="C1080" t="s">
        <v>3360</v>
      </c>
      <c r="D1080" t="s">
        <v>2035</v>
      </c>
      <c r="E1080" t="s">
        <v>3364</v>
      </c>
      <c r="F1080" t="s">
        <v>40</v>
      </c>
      <c r="G1080">
        <v>5</v>
      </c>
      <c r="H1080" t="str">
        <f t="shared" si="37"/>
        <v>ABV btwn 4 &amp; 8</v>
      </c>
      <c r="I1080">
        <v>6</v>
      </c>
      <c r="J1080">
        <v>18</v>
      </c>
      <c r="K1080">
        <v>31</v>
      </c>
      <c r="L1080">
        <v>30</v>
      </c>
      <c r="M1080">
        <v>9</v>
      </c>
      <c r="N1080">
        <v>18</v>
      </c>
      <c r="O1080">
        <v>18</v>
      </c>
      <c r="P1080">
        <v>13</v>
      </c>
      <c r="Q1080">
        <v>0</v>
      </c>
      <c r="R1080">
        <v>16</v>
      </c>
      <c r="S1080">
        <v>23</v>
      </c>
      <c r="T1080">
        <v>0</v>
      </c>
      <c r="U1080">
        <v>45</v>
      </c>
      <c r="V1080">
        <f t="shared" si="36"/>
        <v>203</v>
      </c>
      <c r="W1080">
        <v>2.75</v>
      </c>
      <c r="X1080">
        <v>3.01</v>
      </c>
      <c r="Y1080">
        <v>2.9849999999999999</v>
      </c>
      <c r="Z1080">
        <v>2.91</v>
      </c>
      <c r="AB1080">
        <v>3.0950000000000002</v>
      </c>
      <c r="AC1080">
        <v>100</v>
      </c>
    </row>
    <row r="1081" spans="1:29" hidden="1" x14ac:dyDescent="0.2">
      <c r="A1081" t="s">
        <v>3365</v>
      </c>
      <c r="B1081" t="s">
        <v>2668</v>
      </c>
      <c r="C1081" t="s">
        <v>3360</v>
      </c>
      <c r="D1081" t="s">
        <v>2034</v>
      </c>
      <c r="E1081" t="s">
        <v>3366</v>
      </c>
      <c r="F1081" t="s">
        <v>3367</v>
      </c>
      <c r="G1081">
        <v>4.7</v>
      </c>
      <c r="H1081" t="str">
        <f t="shared" si="37"/>
        <v>ABV btwn 4 &amp; 8</v>
      </c>
      <c r="I1081">
        <v>6</v>
      </c>
      <c r="J1081">
        <v>18</v>
      </c>
      <c r="K1081">
        <v>38</v>
      </c>
      <c r="L1081">
        <v>32</v>
      </c>
      <c r="M1081">
        <v>6</v>
      </c>
      <c r="N1081">
        <v>28</v>
      </c>
      <c r="O1081">
        <v>28</v>
      </c>
      <c r="P1081">
        <v>10</v>
      </c>
      <c r="Q1081">
        <v>2</v>
      </c>
      <c r="R1081">
        <v>14</v>
      </c>
      <c r="S1081">
        <v>42</v>
      </c>
      <c r="T1081">
        <v>4</v>
      </c>
      <c r="U1081">
        <v>74</v>
      </c>
      <c r="V1081">
        <f t="shared" si="36"/>
        <v>278</v>
      </c>
      <c r="W1081">
        <v>2.5933329999999999</v>
      </c>
      <c r="X1081">
        <v>2.8933330000000002</v>
      </c>
      <c r="Y1081">
        <v>2.9</v>
      </c>
      <c r="Z1081">
        <v>2.8933330000000002</v>
      </c>
      <c r="AB1081">
        <v>3.226667</v>
      </c>
      <c r="AC1081">
        <v>75</v>
      </c>
    </row>
    <row r="1082" spans="1:29" hidden="1" x14ac:dyDescent="0.2">
      <c r="A1082" t="s">
        <v>3368</v>
      </c>
      <c r="B1082" t="s">
        <v>2668</v>
      </c>
      <c r="C1082" t="s">
        <v>3360</v>
      </c>
      <c r="D1082" t="s">
        <v>2032</v>
      </c>
      <c r="E1082" t="s">
        <v>3369</v>
      </c>
      <c r="F1082" t="s">
        <v>40</v>
      </c>
      <c r="G1082">
        <v>4.9000000000000004</v>
      </c>
      <c r="H1082" t="str">
        <f t="shared" si="37"/>
        <v>ABV btwn 4 &amp; 8</v>
      </c>
      <c r="I1082">
        <v>6</v>
      </c>
      <c r="J1082">
        <v>18</v>
      </c>
      <c r="K1082">
        <v>23</v>
      </c>
      <c r="L1082">
        <v>24</v>
      </c>
      <c r="M1082">
        <v>5</v>
      </c>
      <c r="N1082">
        <v>14</v>
      </c>
      <c r="O1082">
        <v>11</v>
      </c>
      <c r="P1082">
        <v>4</v>
      </c>
      <c r="Q1082">
        <v>2</v>
      </c>
      <c r="R1082">
        <v>5</v>
      </c>
      <c r="S1082">
        <v>20</v>
      </c>
      <c r="T1082">
        <v>1</v>
      </c>
      <c r="U1082">
        <v>48</v>
      </c>
      <c r="V1082">
        <f t="shared" si="36"/>
        <v>157</v>
      </c>
      <c r="W1082">
        <v>2.1349209999999998</v>
      </c>
      <c r="X1082">
        <v>2.5238100000000001</v>
      </c>
      <c r="Y1082">
        <v>2.4206349999999999</v>
      </c>
      <c r="Z1082">
        <v>2.1428569999999998</v>
      </c>
      <c r="AB1082">
        <v>2.5</v>
      </c>
      <c r="AC1082">
        <v>63</v>
      </c>
    </row>
    <row r="1083" spans="1:29" hidden="1" x14ac:dyDescent="0.2">
      <c r="A1083" t="s">
        <v>3370</v>
      </c>
      <c r="B1083" t="s">
        <v>2668</v>
      </c>
      <c r="C1083" t="s">
        <v>3360</v>
      </c>
      <c r="D1083" t="s">
        <v>2950</v>
      </c>
      <c r="E1083" t="s">
        <v>3371</v>
      </c>
      <c r="F1083" t="s">
        <v>3372</v>
      </c>
      <c r="G1083">
        <v>5</v>
      </c>
      <c r="H1083" t="str">
        <f t="shared" si="37"/>
        <v>ABV btwn 4 &amp; 8</v>
      </c>
      <c r="I1083">
        <v>6</v>
      </c>
      <c r="J1083">
        <v>18</v>
      </c>
      <c r="K1083">
        <v>19</v>
      </c>
      <c r="L1083">
        <v>22</v>
      </c>
      <c r="M1083">
        <v>2</v>
      </c>
      <c r="N1083">
        <v>25</v>
      </c>
      <c r="O1083">
        <v>28</v>
      </c>
      <c r="P1083">
        <v>8</v>
      </c>
      <c r="Q1083">
        <v>1</v>
      </c>
      <c r="R1083">
        <v>7</v>
      </c>
      <c r="S1083">
        <v>39</v>
      </c>
      <c r="T1083">
        <v>3</v>
      </c>
      <c r="U1083">
        <v>73</v>
      </c>
      <c r="V1083">
        <f t="shared" si="36"/>
        <v>227</v>
      </c>
      <c r="W1083">
        <v>2.8150680000000001</v>
      </c>
      <c r="X1083">
        <v>3.082192</v>
      </c>
      <c r="Y1083">
        <v>2.9520550000000001</v>
      </c>
      <c r="Z1083">
        <v>2.8904109999999998</v>
      </c>
      <c r="AB1083">
        <v>3.0890409999999999</v>
      </c>
      <c r="AC1083">
        <v>73</v>
      </c>
    </row>
    <row r="1084" spans="1:29" hidden="1" x14ac:dyDescent="0.2">
      <c r="A1084" t="s">
        <v>3373</v>
      </c>
      <c r="B1084" t="s">
        <v>2668</v>
      </c>
      <c r="C1084" t="s">
        <v>3360</v>
      </c>
      <c r="D1084" t="s">
        <v>2035</v>
      </c>
      <c r="E1084" t="s">
        <v>3374</v>
      </c>
      <c r="F1084" t="s">
        <v>40</v>
      </c>
      <c r="G1084">
        <v>5</v>
      </c>
      <c r="H1084" t="str">
        <f t="shared" si="37"/>
        <v>ABV btwn 4 &amp; 8</v>
      </c>
      <c r="I1084">
        <v>6</v>
      </c>
      <c r="J1084">
        <v>18</v>
      </c>
      <c r="K1084">
        <v>31</v>
      </c>
      <c r="L1084">
        <v>22</v>
      </c>
      <c r="M1084">
        <v>3</v>
      </c>
      <c r="N1084">
        <v>25</v>
      </c>
      <c r="O1084">
        <v>18</v>
      </c>
      <c r="P1084">
        <v>4</v>
      </c>
      <c r="Q1084">
        <v>0</v>
      </c>
      <c r="R1084">
        <v>7</v>
      </c>
      <c r="S1084">
        <v>29</v>
      </c>
      <c r="T1084">
        <v>4</v>
      </c>
      <c r="U1084">
        <v>44</v>
      </c>
      <c r="V1084">
        <f t="shared" si="36"/>
        <v>187</v>
      </c>
      <c r="W1084">
        <v>2.6472869999999999</v>
      </c>
      <c r="X1084">
        <v>2.9612400000000001</v>
      </c>
      <c r="Y1084">
        <v>2.9651160000000001</v>
      </c>
      <c r="Z1084">
        <v>2.8410850000000001</v>
      </c>
      <c r="AB1084">
        <v>3.1511629999999999</v>
      </c>
      <c r="AC1084">
        <v>129</v>
      </c>
    </row>
    <row r="1085" spans="1:29" x14ac:dyDescent="0.2">
      <c r="A1085" t="s">
        <v>3375</v>
      </c>
      <c r="B1085" t="s">
        <v>2668</v>
      </c>
      <c r="C1085" t="s">
        <v>3360</v>
      </c>
      <c r="D1085" t="s">
        <v>3376</v>
      </c>
      <c r="E1085" t="s">
        <v>3377</v>
      </c>
      <c r="F1085" t="s">
        <v>3378</v>
      </c>
      <c r="G1085">
        <v>5</v>
      </c>
      <c r="H1085" t="str">
        <f t="shared" si="37"/>
        <v>ABV btwn 4 &amp; 8</v>
      </c>
      <c r="I1085">
        <v>6</v>
      </c>
      <c r="J1085">
        <v>18</v>
      </c>
      <c r="K1085">
        <v>23</v>
      </c>
      <c r="L1085">
        <v>31</v>
      </c>
      <c r="M1085">
        <v>2</v>
      </c>
      <c r="N1085">
        <v>21</v>
      </c>
      <c r="O1085">
        <v>14</v>
      </c>
      <c r="P1085">
        <v>11</v>
      </c>
      <c r="Q1085">
        <v>1</v>
      </c>
      <c r="R1085">
        <v>5</v>
      </c>
      <c r="S1085">
        <v>33</v>
      </c>
      <c r="T1085">
        <v>0</v>
      </c>
      <c r="U1085">
        <v>99</v>
      </c>
      <c r="V1085">
        <f t="shared" si="36"/>
        <v>240</v>
      </c>
      <c r="W1085">
        <v>3.0178569999999998</v>
      </c>
      <c r="X1085">
        <v>3.1964290000000002</v>
      </c>
      <c r="Y1085">
        <v>3.276786</v>
      </c>
      <c r="Z1085">
        <v>3.3214290000000002</v>
      </c>
      <c r="AB1085">
        <v>3.5</v>
      </c>
      <c r="AC1085">
        <v>56</v>
      </c>
    </row>
    <row r="1086" spans="1:29" hidden="1" x14ac:dyDescent="0.2">
      <c r="A1086" t="s">
        <v>3379</v>
      </c>
      <c r="B1086" t="s">
        <v>2668</v>
      </c>
      <c r="C1086" t="s">
        <v>3360</v>
      </c>
      <c r="D1086" t="s">
        <v>2033</v>
      </c>
      <c r="E1086" t="s">
        <v>3380</v>
      </c>
      <c r="F1086" t="s">
        <v>40</v>
      </c>
      <c r="G1086">
        <v>5</v>
      </c>
      <c r="H1086" t="str">
        <f t="shared" si="37"/>
        <v>ABV btwn 4 &amp; 8</v>
      </c>
      <c r="I1086">
        <v>6</v>
      </c>
      <c r="J1086">
        <v>18</v>
      </c>
      <c r="K1086">
        <v>32</v>
      </c>
      <c r="L1086">
        <v>26</v>
      </c>
      <c r="M1086">
        <v>4</v>
      </c>
      <c r="N1086">
        <v>28</v>
      </c>
      <c r="O1086">
        <v>14</v>
      </c>
      <c r="P1086">
        <v>11</v>
      </c>
      <c r="Q1086">
        <v>0</v>
      </c>
      <c r="R1086">
        <v>7</v>
      </c>
      <c r="S1086">
        <v>30</v>
      </c>
      <c r="T1086">
        <v>1</v>
      </c>
      <c r="U1086">
        <v>44</v>
      </c>
      <c r="V1086">
        <f t="shared" si="36"/>
        <v>197</v>
      </c>
      <c r="W1086">
        <v>2.6707320000000001</v>
      </c>
      <c r="X1086">
        <v>2.9756100000000001</v>
      </c>
      <c r="Y1086">
        <v>3.0365850000000001</v>
      </c>
      <c r="Z1086">
        <v>2.8780489999999999</v>
      </c>
      <c r="AB1086">
        <v>3.2317070000000001</v>
      </c>
      <c r="AC1086">
        <v>41</v>
      </c>
    </row>
    <row r="1087" spans="1:29" hidden="1" x14ac:dyDescent="0.2">
      <c r="A1087" t="s">
        <v>3381</v>
      </c>
      <c r="B1087" t="s">
        <v>2668</v>
      </c>
      <c r="C1087" t="s">
        <v>3360</v>
      </c>
      <c r="D1087" t="s">
        <v>2032</v>
      </c>
      <c r="E1087" t="s">
        <v>3382</v>
      </c>
      <c r="F1087" t="s">
        <v>40</v>
      </c>
      <c r="G1087">
        <v>4.5</v>
      </c>
      <c r="H1087" t="str">
        <f t="shared" si="37"/>
        <v>ABV btwn 4 &amp; 8</v>
      </c>
      <c r="I1087">
        <v>6</v>
      </c>
      <c r="J1087">
        <v>18</v>
      </c>
      <c r="K1087">
        <v>4</v>
      </c>
      <c r="L1087">
        <v>9</v>
      </c>
      <c r="M1087">
        <v>2</v>
      </c>
      <c r="N1087">
        <v>11</v>
      </c>
      <c r="O1087">
        <v>7</v>
      </c>
      <c r="P1087">
        <v>4</v>
      </c>
      <c r="Q1087">
        <v>1</v>
      </c>
      <c r="R1087">
        <v>2</v>
      </c>
      <c r="S1087">
        <v>15</v>
      </c>
      <c r="T1087">
        <v>1</v>
      </c>
      <c r="U1087">
        <v>21</v>
      </c>
      <c r="V1087">
        <f t="shared" si="36"/>
        <v>77</v>
      </c>
      <c r="W1087">
        <v>2.6111110000000002</v>
      </c>
      <c r="X1087">
        <v>3.1111110000000002</v>
      </c>
      <c r="Y1087">
        <v>2.7222219999999999</v>
      </c>
      <c r="Z1087">
        <v>2.7222219999999999</v>
      </c>
      <c r="AB1087">
        <v>2.7777780000000001</v>
      </c>
      <c r="AC1087">
        <v>9</v>
      </c>
    </row>
    <row r="1088" spans="1:29" hidden="1" x14ac:dyDescent="0.2">
      <c r="A1088" t="s">
        <v>3383</v>
      </c>
      <c r="B1088" t="s">
        <v>2668</v>
      </c>
      <c r="C1088" t="s">
        <v>3360</v>
      </c>
      <c r="D1088" t="s">
        <v>2033</v>
      </c>
      <c r="E1088" t="s">
        <v>3384</v>
      </c>
      <c r="F1088" t="s">
        <v>40</v>
      </c>
      <c r="G1088">
        <v>5</v>
      </c>
      <c r="H1088" t="str">
        <f t="shared" si="37"/>
        <v>ABV btwn 4 &amp; 8</v>
      </c>
      <c r="I1088">
        <v>6</v>
      </c>
      <c r="J1088">
        <v>18</v>
      </c>
      <c r="K1088">
        <v>2</v>
      </c>
      <c r="L1088">
        <v>0</v>
      </c>
      <c r="M1088">
        <v>0</v>
      </c>
      <c r="N1088">
        <v>1</v>
      </c>
      <c r="O1088">
        <v>2</v>
      </c>
      <c r="P1088">
        <v>4</v>
      </c>
      <c r="Q1088">
        <v>0</v>
      </c>
      <c r="R1088">
        <v>1</v>
      </c>
      <c r="S1088">
        <v>3</v>
      </c>
      <c r="T1088">
        <v>0</v>
      </c>
      <c r="U1088">
        <v>4</v>
      </c>
      <c r="V1088">
        <f t="shared" si="36"/>
        <v>17</v>
      </c>
      <c r="W1088">
        <v>3.5</v>
      </c>
      <c r="X1088">
        <v>4</v>
      </c>
      <c r="Y1088">
        <v>2.5</v>
      </c>
      <c r="Z1088">
        <v>2.5</v>
      </c>
      <c r="AB1088">
        <v>2.5</v>
      </c>
      <c r="AC1088">
        <v>1</v>
      </c>
    </row>
    <row r="1089" spans="1:29" x14ac:dyDescent="0.2">
      <c r="A1089" t="s">
        <v>3385</v>
      </c>
      <c r="B1089" t="s">
        <v>2668</v>
      </c>
      <c r="C1089" t="s">
        <v>3360</v>
      </c>
      <c r="D1089" t="s">
        <v>2033</v>
      </c>
      <c r="E1089" t="s">
        <v>3386</v>
      </c>
      <c r="F1089" t="s">
        <v>40</v>
      </c>
      <c r="G1089">
        <v>6</v>
      </c>
      <c r="H1089" t="str">
        <f t="shared" si="37"/>
        <v>ABV btwn 4 &amp; 8</v>
      </c>
      <c r="I1089">
        <v>6</v>
      </c>
      <c r="J1089">
        <v>18</v>
      </c>
      <c r="K1089">
        <v>5</v>
      </c>
      <c r="L1089">
        <v>2</v>
      </c>
      <c r="M1089">
        <v>0</v>
      </c>
      <c r="N1089">
        <v>3</v>
      </c>
      <c r="O1089">
        <v>2</v>
      </c>
      <c r="P1089">
        <v>1</v>
      </c>
      <c r="Q1089">
        <v>0</v>
      </c>
      <c r="R1089">
        <v>2</v>
      </c>
      <c r="S1089">
        <v>3</v>
      </c>
      <c r="T1089">
        <v>0</v>
      </c>
      <c r="U1089">
        <v>6</v>
      </c>
      <c r="V1089">
        <f t="shared" si="36"/>
        <v>24</v>
      </c>
      <c r="W1089">
        <v>2.75</v>
      </c>
      <c r="X1089">
        <v>3.75</v>
      </c>
      <c r="Y1089">
        <v>3.5</v>
      </c>
      <c r="Z1089">
        <v>3.25</v>
      </c>
      <c r="AB1089">
        <v>3.5</v>
      </c>
      <c r="AC1089">
        <v>2</v>
      </c>
    </row>
    <row r="1090" spans="1:29" hidden="1" x14ac:dyDescent="0.2">
      <c r="A1090" t="s">
        <v>3387</v>
      </c>
      <c r="B1090" t="s">
        <v>2668</v>
      </c>
      <c r="C1090" t="s">
        <v>3360</v>
      </c>
      <c r="D1090" t="s">
        <v>3388</v>
      </c>
      <c r="E1090" t="s">
        <v>3389</v>
      </c>
      <c r="F1090" t="s">
        <v>40</v>
      </c>
      <c r="G1090">
        <v>3.8</v>
      </c>
      <c r="H1090" t="str">
        <f t="shared" si="37"/>
        <v>ABV&lt;4</v>
      </c>
      <c r="I1090">
        <v>6</v>
      </c>
      <c r="J1090">
        <v>18</v>
      </c>
      <c r="K1090">
        <v>18</v>
      </c>
      <c r="L1090">
        <v>10</v>
      </c>
      <c r="M1090">
        <v>6</v>
      </c>
      <c r="N1090">
        <v>8</v>
      </c>
      <c r="O1090">
        <v>6</v>
      </c>
      <c r="P1090">
        <v>5</v>
      </c>
      <c r="Q1090">
        <v>1</v>
      </c>
      <c r="R1090">
        <v>6</v>
      </c>
      <c r="S1090">
        <v>9</v>
      </c>
      <c r="T1090">
        <v>0</v>
      </c>
      <c r="U1090">
        <v>26</v>
      </c>
      <c r="V1090">
        <f t="shared" si="36"/>
        <v>95</v>
      </c>
      <c r="W1090">
        <v>2.4230770000000001</v>
      </c>
      <c r="X1090">
        <v>2.4230770000000001</v>
      </c>
      <c r="Y1090">
        <v>2.6153849999999998</v>
      </c>
      <c r="Z1090">
        <v>2.461538</v>
      </c>
      <c r="AB1090">
        <v>2.8461539999999999</v>
      </c>
      <c r="AC1090">
        <v>13</v>
      </c>
    </row>
    <row r="1091" spans="1:29" hidden="1" x14ac:dyDescent="0.2">
      <c r="A1091" t="s">
        <v>3390</v>
      </c>
      <c r="B1091" t="s">
        <v>2668</v>
      </c>
      <c r="C1091" t="s">
        <v>3360</v>
      </c>
      <c r="D1091" t="s">
        <v>2035</v>
      </c>
      <c r="E1091" t="s">
        <v>3391</v>
      </c>
      <c r="F1091" t="s">
        <v>40</v>
      </c>
      <c r="G1091">
        <v>5.5</v>
      </c>
      <c r="H1091" t="str">
        <f t="shared" si="37"/>
        <v>ABV btwn 4 &amp; 8</v>
      </c>
      <c r="I1091">
        <v>6</v>
      </c>
      <c r="J1091">
        <v>18</v>
      </c>
      <c r="K1091">
        <v>12</v>
      </c>
      <c r="L1091">
        <v>13</v>
      </c>
      <c r="M1091">
        <v>3</v>
      </c>
      <c r="N1091">
        <v>8</v>
      </c>
      <c r="O1091">
        <v>10</v>
      </c>
      <c r="P1091">
        <v>5</v>
      </c>
      <c r="Q1091">
        <v>0</v>
      </c>
      <c r="R1091">
        <v>5</v>
      </c>
      <c r="S1091">
        <v>14</v>
      </c>
      <c r="T1091">
        <v>3</v>
      </c>
      <c r="U1091">
        <v>25</v>
      </c>
      <c r="V1091">
        <f t="shared" ref="V1091:V1154" si="38">SUM(K1091:U1091)</f>
        <v>98</v>
      </c>
      <c r="W1091">
        <v>2.4375</v>
      </c>
      <c r="X1091">
        <v>2.8125</v>
      </c>
      <c r="Y1091">
        <v>2.5</v>
      </c>
      <c r="Z1091">
        <v>2.5625</v>
      </c>
      <c r="AB1091">
        <v>2.625</v>
      </c>
      <c r="AC1091">
        <v>8</v>
      </c>
    </row>
    <row r="1092" spans="1:29" x14ac:dyDescent="0.2">
      <c r="A1092" t="s">
        <v>3392</v>
      </c>
      <c r="B1092" t="s">
        <v>2668</v>
      </c>
      <c r="C1092" t="s">
        <v>3360</v>
      </c>
      <c r="D1092" t="s">
        <v>3393</v>
      </c>
      <c r="E1092" t="s">
        <v>3394</v>
      </c>
      <c r="F1092" t="s">
        <v>40</v>
      </c>
      <c r="G1092">
        <v>5</v>
      </c>
      <c r="H1092" t="str">
        <f t="shared" si="37"/>
        <v>ABV btwn 4 &amp; 8</v>
      </c>
      <c r="I1092">
        <v>6</v>
      </c>
      <c r="J1092">
        <v>18</v>
      </c>
      <c r="K1092">
        <v>7</v>
      </c>
      <c r="L1092">
        <v>7</v>
      </c>
      <c r="M1092">
        <v>0</v>
      </c>
      <c r="N1092">
        <v>10</v>
      </c>
      <c r="O1092">
        <v>16</v>
      </c>
      <c r="P1092">
        <v>8</v>
      </c>
      <c r="Q1092">
        <v>0</v>
      </c>
      <c r="R1092">
        <v>9</v>
      </c>
      <c r="S1092">
        <v>15</v>
      </c>
      <c r="T1092">
        <v>1</v>
      </c>
      <c r="U1092">
        <v>18</v>
      </c>
      <c r="V1092">
        <f t="shared" si="38"/>
        <v>91</v>
      </c>
      <c r="W1092">
        <v>3.3333330000000001</v>
      </c>
      <c r="X1092">
        <v>3</v>
      </c>
      <c r="Y1092">
        <v>3</v>
      </c>
      <c r="Z1092">
        <v>3</v>
      </c>
      <c r="AB1092">
        <v>3.5</v>
      </c>
      <c r="AC1092">
        <v>6</v>
      </c>
    </row>
    <row r="1093" spans="1:29" hidden="1" x14ac:dyDescent="0.2">
      <c r="A1093" t="s">
        <v>3395</v>
      </c>
      <c r="B1093" t="s">
        <v>2668</v>
      </c>
      <c r="C1093" t="s">
        <v>3360</v>
      </c>
      <c r="D1093" t="s">
        <v>3396</v>
      </c>
      <c r="E1093" t="s">
        <v>3397</v>
      </c>
      <c r="F1093" t="s">
        <v>40</v>
      </c>
      <c r="G1093">
        <v>4.3</v>
      </c>
      <c r="H1093" t="str">
        <f t="shared" si="37"/>
        <v>ABV btwn 4 &amp; 8</v>
      </c>
      <c r="I1093">
        <v>6</v>
      </c>
      <c r="J1093">
        <v>18</v>
      </c>
      <c r="K1093">
        <v>6</v>
      </c>
      <c r="L1093">
        <v>9</v>
      </c>
      <c r="M1093">
        <v>3</v>
      </c>
      <c r="N1093">
        <v>6</v>
      </c>
      <c r="O1093">
        <v>6</v>
      </c>
      <c r="P1093">
        <v>5</v>
      </c>
      <c r="Q1093">
        <v>0</v>
      </c>
      <c r="R1093">
        <v>3</v>
      </c>
      <c r="S1093">
        <v>9</v>
      </c>
      <c r="T1093">
        <v>0</v>
      </c>
      <c r="U1093">
        <v>23</v>
      </c>
      <c r="V1093">
        <f t="shared" si="38"/>
        <v>70</v>
      </c>
      <c r="W1093">
        <v>2.285714</v>
      </c>
      <c r="X1093">
        <v>2.3571430000000002</v>
      </c>
      <c r="Y1093">
        <v>1.928571</v>
      </c>
      <c r="Z1093">
        <v>2.214286</v>
      </c>
      <c r="AB1093">
        <v>2.3571430000000002</v>
      </c>
      <c r="AC1093">
        <v>7</v>
      </c>
    </row>
    <row r="1094" spans="1:29" hidden="1" x14ac:dyDescent="0.2">
      <c r="A1094" t="s">
        <v>3398</v>
      </c>
      <c r="B1094" t="s">
        <v>2668</v>
      </c>
      <c r="C1094" t="s">
        <v>3360</v>
      </c>
      <c r="D1094" t="s">
        <v>2032</v>
      </c>
      <c r="E1094" t="s">
        <v>3399</v>
      </c>
      <c r="F1094" t="s">
        <v>40</v>
      </c>
      <c r="G1094">
        <v>4.5</v>
      </c>
      <c r="H1094" t="str">
        <f t="shared" si="37"/>
        <v>ABV btwn 4 &amp; 8</v>
      </c>
      <c r="I1094">
        <v>6</v>
      </c>
      <c r="J1094">
        <v>18</v>
      </c>
      <c r="K1094">
        <v>1</v>
      </c>
      <c r="L1094">
        <v>0</v>
      </c>
      <c r="M1094">
        <v>0</v>
      </c>
      <c r="N1094">
        <v>1</v>
      </c>
      <c r="O1094">
        <v>2</v>
      </c>
      <c r="P1094">
        <v>1</v>
      </c>
      <c r="Q1094">
        <v>0</v>
      </c>
      <c r="R1094">
        <v>0</v>
      </c>
      <c r="S1094">
        <v>1</v>
      </c>
      <c r="T1094">
        <v>1</v>
      </c>
      <c r="U1094">
        <v>2</v>
      </c>
      <c r="V1094">
        <f t="shared" si="38"/>
        <v>9</v>
      </c>
      <c r="W1094">
        <v>2.125</v>
      </c>
      <c r="X1094">
        <v>2.75</v>
      </c>
      <c r="Y1094">
        <v>2.375</v>
      </c>
      <c r="Z1094">
        <v>2.25</v>
      </c>
      <c r="AB1094">
        <v>2.875</v>
      </c>
      <c r="AC1094">
        <v>4</v>
      </c>
    </row>
    <row r="1095" spans="1:29" hidden="1" x14ac:dyDescent="0.2">
      <c r="A1095" t="s">
        <v>3400</v>
      </c>
      <c r="B1095" t="s">
        <v>2668</v>
      </c>
      <c r="C1095" t="s">
        <v>3360</v>
      </c>
      <c r="D1095" t="s">
        <v>2032</v>
      </c>
      <c r="E1095" t="s">
        <v>3401</v>
      </c>
      <c r="F1095" t="s">
        <v>40</v>
      </c>
      <c r="G1095">
        <v>5.05</v>
      </c>
      <c r="H1095" t="str">
        <f t="shared" si="37"/>
        <v>ABV btwn 4 &amp; 8</v>
      </c>
      <c r="I1095">
        <v>6</v>
      </c>
      <c r="J1095">
        <v>18</v>
      </c>
      <c r="K1095">
        <v>0</v>
      </c>
      <c r="L1095">
        <v>0</v>
      </c>
      <c r="M1095">
        <v>0</v>
      </c>
      <c r="N1095">
        <v>0</v>
      </c>
      <c r="O1095">
        <v>0</v>
      </c>
      <c r="P1095">
        <v>0</v>
      </c>
      <c r="Q1095">
        <v>0</v>
      </c>
      <c r="R1095">
        <v>0</v>
      </c>
      <c r="S1095">
        <v>0</v>
      </c>
      <c r="T1095">
        <v>0</v>
      </c>
      <c r="U1095">
        <v>0</v>
      </c>
      <c r="V1095">
        <f t="shared" si="38"/>
        <v>0</v>
      </c>
      <c r="W1095">
        <v>3</v>
      </c>
      <c r="X1095">
        <v>3.25</v>
      </c>
      <c r="Y1095">
        <v>3.25</v>
      </c>
      <c r="Z1095">
        <v>2.75</v>
      </c>
      <c r="AB1095">
        <v>3.25</v>
      </c>
      <c r="AC1095">
        <v>2</v>
      </c>
    </row>
    <row r="1096" spans="1:29" x14ac:dyDescent="0.2">
      <c r="A1096" t="s">
        <v>3402</v>
      </c>
      <c r="B1096" t="s">
        <v>2668</v>
      </c>
      <c r="C1096" t="s">
        <v>3360</v>
      </c>
      <c r="D1096" t="s">
        <v>2032</v>
      </c>
      <c r="E1096" t="s">
        <v>3403</v>
      </c>
      <c r="F1096" t="s">
        <v>40</v>
      </c>
      <c r="G1096">
        <v>5.5</v>
      </c>
      <c r="H1096" t="str">
        <f t="shared" si="37"/>
        <v>ABV btwn 4 &amp; 8</v>
      </c>
      <c r="I1096">
        <v>6</v>
      </c>
      <c r="J1096">
        <v>18</v>
      </c>
      <c r="K1096">
        <v>1</v>
      </c>
      <c r="L1096">
        <v>4</v>
      </c>
      <c r="M1096">
        <v>1</v>
      </c>
      <c r="N1096">
        <v>4</v>
      </c>
      <c r="O1096">
        <v>2</v>
      </c>
      <c r="P1096">
        <v>0</v>
      </c>
      <c r="Q1096">
        <v>0</v>
      </c>
      <c r="R1096">
        <v>0</v>
      </c>
      <c r="S1096">
        <v>5</v>
      </c>
      <c r="T1096">
        <v>0</v>
      </c>
      <c r="U1096">
        <v>4</v>
      </c>
      <c r="V1096">
        <f t="shared" si="38"/>
        <v>21</v>
      </c>
      <c r="W1096">
        <v>3.3333330000000001</v>
      </c>
      <c r="X1096">
        <v>3.6666669999999999</v>
      </c>
      <c r="Y1096">
        <v>3.3333330000000001</v>
      </c>
      <c r="Z1096">
        <v>3.5</v>
      </c>
      <c r="AB1096">
        <v>4.1666670000000003</v>
      </c>
      <c r="AC1096">
        <v>3</v>
      </c>
    </row>
    <row r="1097" spans="1:29" x14ac:dyDescent="0.2">
      <c r="A1097" t="s">
        <v>3404</v>
      </c>
      <c r="B1097" t="s">
        <v>2668</v>
      </c>
      <c r="C1097" t="s">
        <v>3360</v>
      </c>
      <c r="D1097" t="s">
        <v>2032</v>
      </c>
      <c r="E1097" t="s">
        <v>3405</v>
      </c>
      <c r="F1097" t="s">
        <v>40</v>
      </c>
      <c r="G1097">
        <v>5.5</v>
      </c>
      <c r="H1097" t="str">
        <f t="shared" si="37"/>
        <v>ABV btwn 4 &amp; 8</v>
      </c>
      <c r="I1097">
        <v>6</v>
      </c>
      <c r="J1097">
        <v>18</v>
      </c>
      <c r="K1097">
        <v>7</v>
      </c>
      <c r="L1097">
        <v>19</v>
      </c>
      <c r="M1097">
        <v>2</v>
      </c>
      <c r="N1097">
        <v>17</v>
      </c>
      <c r="O1097">
        <v>8</v>
      </c>
      <c r="P1097">
        <v>3</v>
      </c>
      <c r="Q1097">
        <v>0</v>
      </c>
      <c r="R1097">
        <v>3</v>
      </c>
      <c r="S1097">
        <v>21</v>
      </c>
      <c r="T1097">
        <v>2</v>
      </c>
      <c r="U1097">
        <v>18</v>
      </c>
      <c r="V1097">
        <f t="shared" si="38"/>
        <v>100</v>
      </c>
      <c r="W1097">
        <v>3.75</v>
      </c>
      <c r="X1097">
        <v>3.75</v>
      </c>
      <c r="Y1097">
        <v>3.6666669999999999</v>
      </c>
      <c r="Z1097">
        <v>3.75</v>
      </c>
      <c r="AB1097">
        <v>4</v>
      </c>
      <c r="AC1097">
        <v>6</v>
      </c>
    </row>
    <row r="1098" spans="1:29" hidden="1" x14ac:dyDescent="0.2">
      <c r="A1098" t="s">
        <v>3406</v>
      </c>
      <c r="B1098" t="s">
        <v>2668</v>
      </c>
      <c r="C1098" t="s">
        <v>3360</v>
      </c>
      <c r="D1098" t="s">
        <v>3407</v>
      </c>
      <c r="E1098" t="s">
        <v>3408</v>
      </c>
      <c r="F1098" t="s">
        <v>40</v>
      </c>
      <c r="G1098">
        <v>5</v>
      </c>
      <c r="H1098" t="str">
        <f t="shared" si="37"/>
        <v>ABV btwn 4 &amp; 8</v>
      </c>
      <c r="I1098">
        <v>6</v>
      </c>
      <c r="J1098">
        <v>18</v>
      </c>
      <c r="K1098">
        <v>0</v>
      </c>
      <c r="L1098">
        <v>0</v>
      </c>
      <c r="M1098">
        <v>0</v>
      </c>
      <c r="N1098">
        <v>0</v>
      </c>
      <c r="O1098">
        <v>0</v>
      </c>
      <c r="P1098">
        <v>0</v>
      </c>
      <c r="Q1098">
        <v>0</v>
      </c>
      <c r="R1098">
        <v>0</v>
      </c>
      <c r="S1098">
        <v>0</v>
      </c>
      <c r="T1098">
        <v>0</v>
      </c>
      <c r="U1098">
        <v>0</v>
      </c>
      <c r="V1098">
        <f t="shared" si="38"/>
        <v>0</v>
      </c>
      <c r="W1098">
        <v>2.2435900000000002</v>
      </c>
      <c r="X1098">
        <v>2.3589739999999999</v>
      </c>
      <c r="Y1098">
        <v>2.2435900000000002</v>
      </c>
      <c r="Z1098">
        <v>2.3333330000000001</v>
      </c>
      <c r="AB1098">
        <v>2.5641029999999998</v>
      </c>
      <c r="AC1098">
        <v>39</v>
      </c>
    </row>
    <row r="1099" spans="1:29" x14ac:dyDescent="0.2">
      <c r="A1099" t="s">
        <v>3409</v>
      </c>
      <c r="B1099" t="s">
        <v>2668</v>
      </c>
      <c r="C1099" t="s">
        <v>3360</v>
      </c>
      <c r="D1099" t="s">
        <v>175</v>
      </c>
      <c r="E1099" t="s">
        <v>3410</v>
      </c>
      <c r="F1099" t="s">
        <v>40</v>
      </c>
      <c r="G1099">
        <v>5</v>
      </c>
      <c r="H1099" t="str">
        <f t="shared" si="37"/>
        <v>ABV btwn 4 &amp; 8</v>
      </c>
      <c r="I1099">
        <v>6</v>
      </c>
      <c r="J1099">
        <v>18</v>
      </c>
      <c r="K1099">
        <v>2</v>
      </c>
      <c r="L1099">
        <v>2</v>
      </c>
      <c r="M1099">
        <v>0</v>
      </c>
      <c r="N1099">
        <v>5</v>
      </c>
      <c r="O1099">
        <v>0</v>
      </c>
      <c r="P1099">
        <v>0</v>
      </c>
      <c r="Q1099">
        <v>0</v>
      </c>
      <c r="R1099">
        <v>1</v>
      </c>
      <c r="S1099">
        <v>9</v>
      </c>
      <c r="T1099">
        <v>0</v>
      </c>
      <c r="U1099">
        <v>4</v>
      </c>
      <c r="V1099">
        <f t="shared" si="38"/>
        <v>23</v>
      </c>
      <c r="W1099">
        <v>4</v>
      </c>
      <c r="X1099">
        <v>3</v>
      </c>
      <c r="Y1099">
        <v>4.5</v>
      </c>
      <c r="Z1099">
        <v>4</v>
      </c>
      <c r="AB1099">
        <v>4.5</v>
      </c>
      <c r="AC1099">
        <v>1</v>
      </c>
    </row>
    <row r="1100" spans="1:29" x14ac:dyDescent="0.2">
      <c r="A1100" t="s">
        <v>3411</v>
      </c>
      <c r="B1100" t="s">
        <v>2668</v>
      </c>
      <c r="C1100" t="s">
        <v>3412</v>
      </c>
      <c r="D1100" t="s">
        <v>1296</v>
      </c>
      <c r="E1100" t="s">
        <v>3413</v>
      </c>
      <c r="F1100" t="s">
        <v>3414</v>
      </c>
      <c r="G1100">
        <v>5.2</v>
      </c>
      <c r="H1100" t="str">
        <f t="shared" si="37"/>
        <v>ABV btwn 4 &amp; 8</v>
      </c>
      <c r="I1100">
        <v>20</v>
      </c>
      <c r="J1100">
        <v>40</v>
      </c>
      <c r="K1100">
        <v>27</v>
      </c>
      <c r="L1100">
        <v>51</v>
      </c>
      <c r="M1100">
        <v>13</v>
      </c>
      <c r="N1100">
        <v>40</v>
      </c>
      <c r="O1100">
        <v>28</v>
      </c>
      <c r="P1100">
        <v>25</v>
      </c>
      <c r="Q1100">
        <v>2</v>
      </c>
      <c r="R1100">
        <v>19</v>
      </c>
      <c r="S1100">
        <v>66</v>
      </c>
      <c r="T1100">
        <v>10</v>
      </c>
      <c r="U1100">
        <v>97</v>
      </c>
      <c r="V1100">
        <f t="shared" si="38"/>
        <v>378</v>
      </c>
      <c r="W1100">
        <v>3.75</v>
      </c>
      <c r="X1100">
        <v>3.6666669999999999</v>
      </c>
      <c r="Y1100">
        <v>3.9166669999999999</v>
      </c>
      <c r="Z1100">
        <v>4.1666670000000003</v>
      </c>
      <c r="AB1100">
        <v>4.25</v>
      </c>
      <c r="AC1100">
        <v>6</v>
      </c>
    </row>
    <row r="1101" spans="1:29" x14ac:dyDescent="0.2">
      <c r="A1101" t="s">
        <v>3415</v>
      </c>
      <c r="B1101" t="s">
        <v>2668</v>
      </c>
      <c r="C1101" t="s">
        <v>3412</v>
      </c>
      <c r="D1101" t="s">
        <v>871</v>
      </c>
      <c r="E1101" t="s">
        <v>3416</v>
      </c>
      <c r="F1101" t="s">
        <v>40</v>
      </c>
      <c r="G1101">
        <v>5.4</v>
      </c>
      <c r="H1101" t="str">
        <f t="shared" si="37"/>
        <v>ABV btwn 4 &amp; 8</v>
      </c>
      <c r="I1101">
        <v>20</v>
      </c>
      <c r="J1101">
        <v>40</v>
      </c>
      <c r="K1101">
        <v>20</v>
      </c>
      <c r="L1101">
        <v>34</v>
      </c>
      <c r="M1101">
        <v>10</v>
      </c>
      <c r="N1101">
        <v>31</v>
      </c>
      <c r="O1101">
        <v>59</v>
      </c>
      <c r="P1101">
        <v>26</v>
      </c>
      <c r="Q1101">
        <v>0</v>
      </c>
      <c r="R1101">
        <v>30</v>
      </c>
      <c r="S1101">
        <v>59</v>
      </c>
      <c r="T1101">
        <v>8</v>
      </c>
      <c r="U1101">
        <v>96</v>
      </c>
      <c r="V1101">
        <f t="shared" si="38"/>
        <v>373</v>
      </c>
      <c r="W1101">
        <v>3.6946560000000002</v>
      </c>
      <c r="X1101">
        <v>3.9160309999999998</v>
      </c>
      <c r="Y1101">
        <v>3.854962</v>
      </c>
      <c r="Z1101">
        <v>3.8702290000000001</v>
      </c>
      <c r="AB1101">
        <v>4.0725189999999998</v>
      </c>
      <c r="AC1101">
        <v>131</v>
      </c>
    </row>
    <row r="1102" spans="1:29" x14ac:dyDescent="0.2">
      <c r="A1102" t="s">
        <v>3417</v>
      </c>
      <c r="B1102" t="s">
        <v>2668</v>
      </c>
      <c r="C1102" t="s">
        <v>3412</v>
      </c>
      <c r="D1102" t="s">
        <v>1068</v>
      </c>
      <c r="E1102" t="s">
        <v>3418</v>
      </c>
      <c r="F1102" t="s">
        <v>40</v>
      </c>
      <c r="G1102">
        <v>5.5</v>
      </c>
      <c r="H1102" t="str">
        <f t="shared" si="37"/>
        <v>ABV btwn 4 &amp; 8</v>
      </c>
      <c r="I1102">
        <v>20</v>
      </c>
      <c r="J1102">
        <v>40</v>
      </c>
      <c r="K1102">
        <v>21</v>
      </c>
      <c r="L1102">
        <v>55</v>
      </c>
      <c r="M1102">
        <v>2</v>
      </c>
      <c r="N1102">
        <v>36</v>
      </c>
      <c r="O1102">
        <v>53</v>
      </c>
      <c r="P1102">
        <v>63</v>
      </c>
      <c r="Q1102">
        <v>0</v>
      </c>
      <c r="R1102">
        <v>60</v>
      </c>
      <c r="S1102">
        <v>57</v>
      </c>
      <c r="T1102">
        <v>19</v>
      </c>
      <c r="U1102">
        <v>95</v>
      </c>
      <c r="V1102">
        <f t="shared" si="38"/>
        <v>461</v>
      </c>
      <c r="W1102">
        <v>3.6884060000000001</v>
      </c>
      <c r="X1102">
        <v>3.884058</v>
      </c>
      <c r="Y1102">
        <v>3.8260869999999998</v>
      </c>
      <c r="Z1102">
        <v>3.8260869999999998</v>
      </c>
      <c r="AB1102">
        <v>4.1014489999999997</v>
      </c>
      <c r="AC1102">
        <v>69</v>
      </c>
    </row>
    <row r="1103" spans="1:29" x14ac:dyDescent="0.2">
      <c r="A1103" t="s">
        <v>3419</v>
      </c>
      <c r="B1103" t="s">
        <v>2668</v>
      </c>
      <c r="C1103" t="s">
        <v>3412</v>
      </c>
      <c r="D1103" t="s">
        <v>3420</v>
      </c>
      <c r="E1103" t="s">
        <v>3421</v>
      </c>
      <c r="F1103" t="s">
        <v>40</v>
      </c>
      <c r="G1103">
        <v>4.9000000000000004</v>
      </c>
      <c r="H1103" t="str">
        <f t="shared" si="37"/>
        <v>ABV btwn 4 &amp; 8</v>
      </c>
      <c r="I1103">
        <v>20</v>
      </c>
      <c r="J1103">
        <v>40</v>
      </c>
      <c r="K1103">
        <v>22</v>
      </c>
      <c r="L1103">
        <v>47</v>
      </c>
      <c r="M1103">
        <v>9</v>
      </c>
      <c r="N1103">
        <v>44</v>
      </c>
      <c r="O1103">
        <v>49</v>
      </c>
      <c r="P1103">
        <v>29</v>
      </c>
      <c r="Q1103">
        <v>0</v>
      </c>
      <c r="R1103">
        <v>25</v>
      </c>
      <c r="S1103">
        <v>79</v>
      </c>
      <c r="T1103">
        <v>15</v>
      </c>
      <c r="U1103">
        <v>115</v>
      </c>
      <c r="V1103">
        <f t="shared" si="38"/>
        <v>434</v>
      </c>
      <c r="W1103">
        <v>3.7421380000000002</v>
      </c>
      <c r="X1103">
        <v>3.808176</v>
      </c>
      <c r="Y1103">
        <v>3.8270439999999999</v>
      </c>
      <c r="Z1103">
        <v>3.9056600000000001</v>
      </c>
      <c r="AB1103">
        <v>3.9937109999999998</v>
      </c>
      <c r="AC1103">
        <v>159</v>
      </c>
    </row>
    <row r="1104" spans="1:29" x14ac:dyDescent="0.2">
      <c r="A1104" t="s">
        <v>3422</v>
      </c>
      <c r="B1104" t="s">
        <v>2668</v>
      </c>
      <c r="C1104" t="s">
        <v>3412</v>
      </c>
      <c r="D1104" t="s">
        <v>1174</v>
      </c>
      <c r="E1104" t="s">
        <v>3423</v>
      </c>
      <c r="F1104" t="s">
        <v>3424</v>
      </c>
      <c r="G1104">
        <v>5</v>
      </c>
      <c r="H1104" t="str">
        <f t="shared" si="37"/>
        <v>ABV btwn 4 &amp; 8</v>
      </c>
      <c r="I1104">
        <v>20</v>
      </c>
      <c r="J1104">
        <v>40</v>
      </c>
      <c r="K1104">
        <v>24</v>
      </c>
      <c r="L1104">
        <v>42</v>
      </c>
      <c r="M1104">
        <v>9</v>
      </c>
      <c r="N1104">
        <v>49</v>
      </c>
      <c r="O1104">
        <v>45</v>
      </c>
      <c r="P1104">
        <v>48</v>
      </c>
      <c r="Q1104">
        <v>0</v>
      </c>
      <c r="R1104">
        <v>44</v>
      </c>
      <c r="S1104">
        <v>78</v>
      </c>
      <c r="T1104">
        <v>15</v>
      </c>
      <c r="U1104">
        <v>62</v>
      </c>
      <c r="V1104">
        <f t="shared" si="38"/>
        <v>416</v>
      </c>
      <c r="W1104">
        <v>3.822368</v>
      </c>
      <c r="X1104">
        <v>3.927632</v>
      </c>
      <c r="Y1104">
        <v>3.8618420000000002</v>
      </c>
      <c r="Z1104">
        <v>3.9144739999999998</v>
      </c>
      <c r="AB1104">
        <v>4.0789470000000003</v>
      </c>
      <c r="AC1104">
        <v>76</v>
      </c>
    </row>
    <row r="1105" spans="1:29" x14ac:dyDescent="0.2">
      <c r="A1105" t="s">
        <v>3425</v>
      </c>
      <c r="B1105" t="s">
        <v>2668</v>
      </c>
      <c r="C1105" t="s">
        <v>3412</v>
      </c>
      <c r="D1105" t="s">
        <v>3426</v>
      </c>
      <c r="E1105" t="s">
        <v>3427</v>
      </c>
      <c r="F1105" t="s">
        <v>3428</v>
      </c>
      <c r="G1105">
        <v>5</v>
      </c>
      <c r="H1105" t="str">
        <f t="shared" si="37"/>
        <v>ABV btwn 4 &amp; 8</v>
      </c>
      <c r="I1105">
        <v>20</v>
      </c>
      <c r="J1105">
        <v>40</v>
      </c>
      <c r="K1105">
        <v>36</v>
      </c>
      <c r="L1105">
        <v>47</v>
      </c>
      <c r="M1105">
        <v>11</v>
      </c>
      <c r="N1105">
        <v>35</v>
      </c>
      <c r="O1105">
        <v>20</v>
      </c>
      <c r="P1105">
        <v>27</v>
      </c>
      <c r="Q1105">
        <v>10</v>
      </c>
      <c r="R1105">
        <v>23</v>
      </c>
      <c r="S1105">
        <v>65</v>
      </c>
      <c r="T1105">
        <v>9</v>
      </c>
      <c r="U1105">
        <v>93</v>
      </c>
      <c r="V1105">
        <f t="shared" si="38"/>
        <v>376</v>
      </c>
      <c r="W1105">
        <v>3.714286</v>
      </c>
      <c r="X1105">
        <v>3.8333330000000001</v>
      </c>
      <c r="Y1105">
        <v>4.0952380000000002</v>
      </c>
      <c r="Z1105">
        <v>3.9523809999999999</v>
      </c>
      <c r="AB1105">
        <v>4.0952380000000002</v>
      </c>
      <c r="AC1105">
        <v>21</v>
      </c>
    </row>
    <row r="1106" spans="1:29" x14ac:dyDescent="0.2">
      <c r="A1106" t="s">
        <v>3429</v>
      </c>
      <c r="B1106" t="s">
        <v>2668</v>
      </c>
      <c r="C1106" t="s">
        <v>3412</v>
      </c>
      <c r="D1106" t="s">
        <v>3430</v>
      </c>
      <c r="E1106" t="s">
        <v>3431</v>
      </c>
      <c r="F1106" t="s">
        <v>40</v>
      </c>
      <c r="G1106">
        <v>5.2</v>
      </c>
      <c r="H1106" t="str">
        <f t="shared" si="37"/>
        <v>ABV btwn 4 &amp; 8</v>
      </c>
      <c r="I1106">
        <v>20</v>
      </c>
      <c r="J1106">
        <v>40</v>
      </c>
      <c r="K1106">
        <v>15</v>
      </c>
      <c r="L1106">
        <v>34</v>
      </c>
      <c r="M1106">
        <v>12</v>
      </c>
      <c r="N1106">
        <v>26</v>
      </c>
      <c r="O1106">
        <v>68</v>
      </c>
      <c r="P1106">
        <v>19</v>
      </c>
      <c r="Q1106">
        <v>1</v>
      </c>
      <c r="R1106">
        <v>27</v>
      </c>
      <c r="S1106">
        <v>32</v>
      </c>
      <c r="T1106">
        <v>9</v>
      </c>
      <c r="U1106">
        <v>121</v>
      </c>
      <c r="V1106">
        <f t="shared" si="38"/>
        <v>364</v>
      </c>
      <c r="W1106">
        <v>3.4292449999999999</v>
      </c>
      <c r="X1106">
        <v>3.4952830000000001</v>
      </c>
      <c r="Y1106">
        <v>3.4622639999999998</v>
      </c>
      <c r="Z1106">
        <v>3.5471699999999999</v>
      </c>
      <c r="AB1106">
        <v>3.7264149999999998</v>
      </c>
      <c r="AC1106">
        <v>106</v>
      </c>
    </row>
    <row r="1107" spans="1:29" x14ac:dyDescent="0.2">
      <c r="A1107" t="s">
        <v>3432</v>
      </c>
      <c r="B1107" t="s">
        <v>2668</v>
      </c>
      <c r="C1107" t="s">
        <v>3412</v>
      </c>
      <c r="D1107" t="s">
        <v>3433</v>
      </c>
      <c r="E1107" t="s">
        <v>3434</v>
      </c>
      <c r="F1107" t="s">
        <v>3435</v>
      </c>
      <c r="G1107">
        <v>5.2</v>
      </c>
      <c r="H1107" t="str">
        <f t="shared" si="37"/>
        <v>ABV btwn 4 &amp; 8</v>
      </c>
      <c r="I1107">
        <v>20</v>
      </c>
      <c r="J1107">
        <v>40</v>
      </c>
      <c r="K1107">
        <v>13</v>
      </c>
      <c r="L1107">
        <v>52</v>
      </c>
      <c r="M1107">
        <v>18</v>
      </c>
      <c r="N1107">
        <v>36</v>
      </c>
      <c r="O1107">
        <v>71</v>
      </c>
      <c r="P1107">
        <v>21</v>
      </c>
      <c r="Q1107">
        <v>0</v>
      </c>
      <c r="R1107">
        <v>32</v>
      </c>
      <c r="S1107">
        <v>52</v>
      </c>
      <c r="T1107">
        <v>9</v>
      </c>
      <c r="U1107">
        <v>117</v>
      </c>
      <c r="V1107">
        <f t="shared" si="38"/>
        <v>421</v>
      </c>
      <c r="W1107">
        <v>3.3684210000000001</v>
      </c>
      <c r="X1107">
        <v>3.7368420000000002</v>
      </c>
      <c r="Y1107">
        <v>3.7631579999999998</v>
      </c>
      <c r="Z1107">
        <v>3.526316</v>
      </c>
      <c r="AB1107">
        <v>3.6842109999999999</v>
      </c>
      <c r="AC1107">
        <v>19</v>
      </c>
    </row>
    <row r="1108" spans="1:29" x14ac:dyDescent="0.2">
      <c r="A1108" t="s">
        <v>3436</v>
      </c>
      <c r="B1108" t="s">
        <v>2668</v>
      </c>
      <c r="C1108" t="s">
        <v>3412</v>
      </c>
      <c r="D1108" t="s">
        <v>3437</v>
      </c>
      <c r="E1108" t="s">
        <v>3438</v>
      </c>
      <c r="F1108" t="s">
        <v>40</v>
      </c>
      <c r="G1108">
        <v>5.2</v>
      </c>
      <c r="H1108" t="str">
        <f t="shared" si="37"/>
        <v>ABV btwn 4 &amp; 8</v>
      </c>
      <c r="I1108">
        <v>20</v>
      </c>
      <c r="J1108">
        <v>40</v>
      </c>
      <c r="K1108">
        <v>35</v>
      </c>
      <c r="L1108">
        <v>57</v>
      </c>
      <c r="M1108">
        <v>14</v>
      </c>
      <c r="N1108">
        <v>77</v>
      </c>
      <c r="O1108">
        <v>75</v>
      </c>
      <c r="P1108">
        <v>80</v>
      </c>
      <c r="Q1108">
        <v>9</v>
      </c>
      <c r="R1108">
        <v>90</v>
      </c>
      <c r="S1108">
        <v>115</v>
      </c>
      <c r="T1108">
        <v>12</v>
      </c>
      <c r="U1108">
        <v>114</v>
      </c>
      <c r="V1108">
        <f t="shared" si="38"/>
        <v>678</v>
      </c>
      <c r="W1108">
        <v>3.954545</v>
      </c>
      <c r="X1108">
        <v>4.1060610000000004</v>
      </c>
      <c r="Y1108">
        <v>4.1060610000000004</v>
      </c>
      <c r="Z1108">
        <v>4.030303</v>
      </c>
      <c r="AB1108">
        <v>4.2424239999999998</v>
      </c>
      <c r="AC1108">
        <v>33</v>
      </c>
    </row>
    <row r="1109" spans="1:29" x14ac:dyDescent="0.2">
      <c r="A1109" t="s">
        <v>3439</v>
      </c>
      <c r="B1109" t="s">
        <v>2668</v>
      </c>
      <c r="C1109" t="s">
        <v>3412</v>
      </c>
      <c r="D1109" t="s">
        <v>122</v>
      </c>
      <c r="E1109" t="s">
        <v>3440</v>
      </c>
      <c r="F1109" t="s">
        <v>3441</v>
      </c>
      <c r="G1109">
        <v>5.5</v>
      </c>
      <c r="H1109" t="str">
        <f t="shared" si="37"/>
        <v>ABV btwn 4 &amp; 8</v>
      </c>
      <c r="I1109">
        <v>20</v>
      </c>
      <c r="J1109">
        <v>40</v>
      </c>
      <c r="K1109">
        <v>32</v>
      </c>
      <c r="L1109">
        <v>73</v>
      </c>
      <c r="M1109">
        <v>15</v>
      </c>
      <c r="N1109">
        <v>64</v>
      </c>
      <c r="O1109">
        <v>58</v>
      </c>
      <c r="P1109">
        <v>55</v>
      </c>
      <c r="Q1109">
        <v>2</v>
      </c>
      <c r="R1109">
        <v>50</v>
      </c>
      <c r="S1109">
        <v>115</v>
      </c>
      <c r="T1109">
        <v>32</v>
      </c>
      <c r="U1109">
        <v>103</v>
      </c>
      <c r="V1109">
        <f t="shared" si="38"/>
        <v>599</v>
      </c>
      <c r="W1109">
        <v>3.8921570000000001</v>
      </c>
      <c r="X1109">
        <v>4.1274509999999998</v>
      </c>
      <c r="Y1109">
        <v>3.9705879999999998</v>
      </c>
      <c r="Z1109">
        <v>3.9803920000000002</v>
      </c>
      <c r="AB1109">
        <v>4.1274509999999998</v>
      </c>
      <c r="AC1109">
        <v>51</v>
      </c>
    </row>
    <row r="1110" spans="1:29" x14ac:dyDescent="0.2">
      <c r="A1110" t="s">
        <v>3442</v>
      </c>
      <c r="B1110" t="s">
        <v>2668</v>
      </c>
      <c r="C1110" t="s">
        <v>3412</v>
      </c>
      <c r="D1110" t="s">
        <v>3443</v>
      </c>
      <c r="E1110" t="s">
        <v>3444</v>
      </c>
      <c r="F1110" t="s">
        <v>3445</v>
      </c>
      <c r="G1110">
        <v>5.2</v>
      </c>
      <c r="H1110" t="str">
        <f t="shared" si="37"/>
        <v>ABV btwn 4 &amp; 8</v>
      </c>
      <c r="I1110">
        <v>20</v>
      </c>
      <c r="J1110">
        <v>40</v>
      </c>
      <c r="K1110">
        <v>36</v>
      </c>
      <c r="L1110">
        <v>51</v>
      </c>
      <c r="M1110">
        <v>4</v>
      </c>
      <c r="N1110">
        <v>34</v>
      </c>
      <c r="O1110">
        <v>33</v>
      </c>
      <c r="P1110">
        <v>28</v>
      </c>
      <c r="Q1110">
        <v>5</v>
      </c>
      <c r="R1110">
        <v>33</v>
      </c>
      <c r="S1110">
        <v>49</v>
      </c>
      <c r="T1110">
        <v>8</v>
      </c>
      <c r="U1110">
        <v>86</v>
      </c>
      <c r="V1110">
        <f t="shared" si="38"/>
        <v>367</v>
      </c>
      <c r="W1110">
        <v>3.7826089999999999</v>
      </c>
      <c r="X1110">
        <v>3.8913039999999999</v>
      </c>
      <c r="Y1110">
        <v>3.9565220000000001</v>
      </c>
      <c r="Z1110">
        <v>3.9347829999999999</v>
      </c>
      <c r="AB1110">
        <v>4.0217390000000002</v>
      </c>
      <c r="AC1110">
        <v>23</v>
      </c>
    </row>
    <row r="1111" spans="1:29" x14ac:dyDescent="0.2">
      <c r="A1111" t="s">
        <v>3446</v>
      </c>
      <c r="B1111" t="s">
        <v>2668</v>
      </c>
      <c r="C1111" t="s">
        <v>3412</v>
      </c>
      <c r="D1111" t="s">
        <v>1981</v>
      </c>
      <c r="E1111" t="s">
        <v>3447</v>
      </c>
      <c r="F1111" t="s">
        <v>40</v>
      </c>
      <c r="G1111">
        <v>5</v>
      </c>
      <c r="H1111" t="str">
        <f t="shared" si="37"/>
        <v>ABV btwn 4 &amp; 8</v>
      </c>
      <c r="I1111">
        <v>20</v>
      </c>
      <c r="J1111">
        <v>40</v>
      </c>
      <c r="K1111">
        <v>34</v>
      </c>
      <c r="L1111">
        <v>54</v>
      </c>
      <c r="M1111">
        <v>9</v>
      </c>
      <c r="N1111">
        <v>44</v>
      </c>
      <c r="O1111">
        <v>65</v>
      </c>
      <c r="P1111">
        <v>61</v>
      </c>
      <c r="Q1111">
        <v>1</v>
      </c>
      <c r="R1111">
        <v>68</v>
      </c>
      <c r="S1111">
        <v>61</v>
      </c>
      <c r="T1111">
        <v>10</v>
      </c>
      <c r="U1111">
        <v>100</v>
      </c>
      <c r="V1111">
        <f t="shared" si="38"/>
        <v>507</v>
      </c>
      <c r="W1111">
        <v>3.714286</v>
      </c>
      <c r="X1111">
        <v>3.9285709999999998</v>
      </c>
      <c r="Y1111">
        <v>3.9523809999999999</v>
      </c>
      <c r="Z1111">
        <v>3.9761899999999999</v>
      </c>
      <c r="AB1111">
        <v>4.0238100000000001</v>
      </c>
      <c r="AC1111">
        <v>21</v>
      </c>
    </row>
    <row r="1112" spans="1:29" x14ac:dyDescent="0.2">
      <c r="A1112" t="s">
        <v>3448</v>
      </c>
      <c r="B1112" t="s">
        <v>2668</v>
      </c>
      <c r="C1112" t="s">
        <v>3412</v>
      </c>
      <c r="D1112" t="s">
        <v>967</v>
      </c>
      <c r="E1112" t="s">
        <v>3449</v>
      </c>
      <c r="F1112" t="s">
        <v>40</v>
      </c>
      <c r="G1112">
        <v>5.6</v>
      </c>
      <c r="H1112" t="str">
        <f t="shared" si="37"/>
        <v>ABV btwn 4 &amp; 8</v>
      </c>
      <c r="I1112">
        <v>20</v>
      </c>
      <c r="J1112">
        <v>40</v>
      </c>
      <c r="K1112">
        <v>23</v>
      </c>
      <c r="L1112">
        <v>67</v>
      </c>
      <c r="M1112">
        <v>12</v>
      </c>
      <c r="N1112">
        <v>67</v>
      </c>
      <c r="O1112">
        <v>57</v>
      </c>
      <c r="P1112">
        <v>44</v>
      </c>
      <c r="Q1112">
        <v>0</v>
      </c>
      <c r="R1112">
        <v>46</v>
      </c>
      <c r="S1112">
        <v>86</v>
      </c>
      <c r="T1112">
        <v>18</v>
      </c>
      <c r="U1112">
        <v>108</v>
      </c>
      <c r="V1112">
        <f t="shared" si="38"/>
        <v>528</v>
      </c>
      <c r="W1112">
        <v>3.6666669999999999</v>
      </c>
      <c r="X1112">
        <v>3.8717950000000001</v>
      </c>
      <c r="Y1112">
        <v>3.8846150000000002</v>
      </c>
      <c r="Z1112">
        <v>3.8076919999999999</v>
      </c>
      <c r="AB1112">
        <v>3.9358970000000002</v>
      </c>
      <c r="AC1112">
        <v>39</v>
      </c>
    </row>
    <row r="1113" spans="1:29" x14ac:dyDescent="0.2">
      <c r="A1113" t="s">
        <v>3450</v>
      </c>
      <c r="B1113" t="s">
        <v>2668</v>
      </c>
      <c r="C1113" t="s">
        <v>3412</v>
      </c>
      <c r="D1113" t="s">
        <v>3451</v>
      </c>
      <c r="E1113" t="s">
        <v>3452</v>
      </c>
      <c r="F1113" t="s">
        <v>40</v>
      </c>
      <c r="G1113">
        <v>4.7</v>
      </c>
      <c r="H1113" t="str">
        <f t="shared" si="37"/>
        <v>ABV btwn 4 &amp; 8</v>
      </c>
      <c r="I1113">
        <v>20</v>
      </c>
      <c r="J1113">
        <v>40</v>
      </c>
      <c r="K1113">
        <v>18</v>
      </c>
      <c r="L1113">
        <v>31</v>
      </c>
      <c r="M1113">
        <v>7</v>
      </c>
      <c r="N1113">
        <v>28</v>
      </c>
      <c r="O1113">
        <v>30</v>
      </c>
      <c r="P1113">
        <v>31</v>
      </c>
      <c r="Q1113">
        <v>1</v>
      </c>
      <c r="R1113">
        <v>36</v>
      </c>
      <c r="S1113">
        <v>46</v>
      </c>
      <c r="T1113">
        <v>8</v>
      </c>
      <c r="U1113">
        <v>58</v>
      </c>
      <c r="V1113">
        <f t="shared" si="38"/>
        <v>294</v>
      </c>
      <c r="W1113">
        <v>3.1666669999999999</v>
      </c>
      <c r="X1113">
        <v>3.6666669999999999</v>
      </c>
      <c r="Y1113">
        <v>3.5833330000000001</v>
      </c>
      <c r="Z1113">
        <v>3.5833330000000001</v>
      </c>
      <c r="AB1113">
        <v>3.6666669999999999</v>
      </c>
      <c r="AC1113">
        <v>6</v>
      </c>
    </row>
    <row r="1114" spans="1:29" x14ac:dyDescent="0.2">
      <c r="A1114" t="s">
        <v>3453</v>
      </c>
      <c r="B1114" t="s">
        <v>2668</v>
      </c>
      <c r="C1114" t="s">
        <v>3412</v>
      </c>
      <c r="D1114" t="s">
        <v>3454</v>
      </c>
      <c r="E1114" t="s">
        <v>3455</v>
      </c>
      <c r="F1114" t="s">
        <v>40</v>
      </c>
      <c r="G1114">
        <v>5.5</v>
      </c>
      <c r="H1114" t="str">
        <f t="shared" si="37"/>
        <v>ABV btwn 4 &amp; 8</v>
      </c>
      <c r="I1114">
        <v>20</v>
      </c>
      <c r="J1114">
        <v>40</v>
      </c>
      <c r="K1114">
        <v>35</v>
      </c>
      <c r="L1114">
        <v>39</v>
      </c>
      <c r="M1114">
        <v>5</v>
      </c>
      <c r="N1114">
        <v>53</v>
      </c>
      <c r="O1114">
        <v>37</v>
      </c>
      <c r="P1114">
        <v>38</v>
      </c>
      <c r="Q1114">
        <v>1</v>
      </c>
      <c r="R1114">
        <v>38</v>
      </c>
      <c r="S1114">
        <v>77</v>
      </c>
      <c r="T1114">
        <v>20</v>
      </c>
      <c r="U1114">
        <v>63</v>
      </c>
      <c r="V1114">
        <f t="shared" si="38"/>
        <v>406</v>
      </c>
      <c r="W1114">
        <v>4.2307689999999996</v>
      </c>
      <c r="X1114">
        <v>4.288462</v>
      </c>
      <c r="Y1114">
        <v>4.3846150000000002</v>
      </c>
      <c r="Z1114">
        <v>4.3846150000000002</v>
      </c>
      <c r="AB1114">
        <v>4.6346150000000002</v>
      </c>
      <c r="AC1114">
        <v>26</v>
      </c>
    </row>
    <row r="1115" spans="1:29" hidden="1" x14ac:dyDescent="0.2">
      <c r="A1115" t="s">
        <v>3456</v>
      </c>
      <c r="B1115" t="s">
        <v>2668</v>
      </c>
      <c r="C1115" t="s">
        <v>3457</v>
      </c>
      <c r="D1115" t="s">
        <v>1123</v>
      </c>
      <c r="E1115" t="s">
        <v>3458</v>
      </c>
      <c r="F1115" t="s">
        <v>3459</v>
      </c>
      <c r="G1115">
        <v>4.2</v>
      </c>
      <c r="H1115" t="str">
        <f t="shared" si="37"/>
        <v>ABV btwn 4 &amp; 8</v>
      </c>
      <c r="I1115">
        <v>8</v>
      </c>
      <c r="J1115">
        <v>12</v>
      </c>
      <c r="K1115">
        <v>13</v>
      </c>
      <c r="L1115">
        <v>15</v>
      </c>
      <c r="M1115">
        <v>5</v>
      </c>
      <c r="N1115">
        <v>11</v>
      </c>
      <c r="O1115">
        <v>20</v>
      </c>
      <c r="P1115">
        <v>4</v>
      </c>
      <c r="Q1115">
        <v>3</v>
      </c>
      <c r="R1115">
        <v>6</v>
      </c>
      <c r="S1115">
        <v>12</v>
      </c>
      <c r="T1115">
        <v>3</v>
      </c>
      <c r="U1115">
        <v>40</v>
      </c>
      <c r="V1115">
        <f t="shared" si="38"/>
        <v>132</v>
      </c>
      <c r="W1115">
        <v>1.747312</v>
      </c>
      <c r="X1115">
        <v>2.0115210000000001</v>
      </c>
      <c r="Y1115">
        <v>1.9485410000000001</v>
      </c>
      <c r="Z1115">
        <v>1.8287249999999999</v>
      </c>
      <c r="AB1115">
        <v>2.4220429999999999</v>
      </c>
      <c r="AC1115">
        <v>1302</v>
      </c>
    </row>
    <row r="1116" spans="1:29" hidden="1" x14ac:dyDescent="0.2">
      <c r="A1116" t="s">
        <v>3460</v>
      </c>
      <c r="B1116" t="s">
        <v>2668</v>
      </c>
      <c r="C1116" t="s">
        <v>3457</v>
      </c>
      <c r="D1116" t="s">
        <v>2544</v>
      </c>
      <c r="E1116" t="s">
        <v>3461</v>
      </c>
      <c r="F1116" t="s">
        <v>40</v>
      </c>
      <c r="G1116">
        <v>4.17</v>
      </c>
      <c r="H1116" t="str">
        <f t="shared" si="37"/>
        <v>ABV btwn 4 &amp; 8</v>
      </c>
      <c r="I1116">
        <v>8</v>
      </c>
      <c r="J1116">
        <v>12</v>
      </c>
      <c r="K1116">
        <v>10</v>
      </c>
      <c r="L1116">
        <v>9</v>
      </c>
      <c r="M1116">
        <v>6</v>
      </c>
      <c r="N1116">
        <v>7</v>
      </c>
      <c r="O1116">
        <v>6</v>
      </c>
      <c r="P1116">
        <v>5</v>
      </c>
      <c r="Q1116">
        <v>2</v>
      </c>
      <c r="R1116">
        <v>4</v>
      </c>
      <c r="S1116">
        <v>9</v>
      </c>
      <c r="T1116">
        <v>2</v>
      </c>
      <c r="U1116">
        <v>15</v>
      </c>
      <c r="V1116">
        <f t="shared" si="38"/>
        <v>75</v>
      </c>
      <c r="W1116">
        <v>2.0073940000000001</v>
      </c>
      <c r="X1116">
        <v>2.349815</v>
      </c>
      <c r="Y1116">
        <v>2.2601659999999999</v>
      </c>
      <c r="Z1116">
        <v>2.2088719999999999</v>
      </c>
      <c r="AB1116">
        <v>2.758318</v>
      </c>
      <c r="AC1116">
        <v>1082</v>
      </c>
    </row>
    <row r="1117" spans="1:29" hidden="1" x14ac:dyDescent="0.2">
      <c r="A1117" t="s">
        <v>3462</v>
      </c>
      <c r="B1117" t="s">
        <v>2668</v>
      </c>
      <c r="C1117" t="s">
        <v>3457</v>
      </c>
      <c r="D1117" t="s">
        <v>1123</v>
      </c>
      <c r="E1117" t="s">
        <v>3463</v>
      </c>
      <c r="F1117" t="s">
        <v>3464</v>
      </c>
      <c r="G1117">
        <v>4.2</v>
      </c>
      <c r="H1117" t="str">
        <f t="shared" ref="H1117:H1180" si="39">IF(G1117&lt;4, "ABV&lt;4", IF(G1117&lt;8, "ABV btwn 4 &amp; 8", IF(G1117&lt;12, "ABV btwn 8 &amp;12", IF(G1117&lt;16, "ABV btwn 12 &amp; 16", "ABV&gt;16"))))</f>
        <v>ABV btwn 4 &amp; 8</v>
      </c>
      <c r="I1117">
        <v>8</v>
      </c>
      <c r="J1117">
        <v>12</v>
      </c>
      <c r="K1117">
        <v>18</v>
      </c>
      <c r="L1117">
        <v>14</v>
      </c>
      <c r="M1117">
        <v>15</v>
      </c>
      <c r="N1117">
        <v>18</v>
      </c>
      <c r="O1117">
        <v>15</v>
      </c>
      <c r="P1117">
        <v>72</v>
      </c>
      <c r="Q1117">
        <v>6</v>
      </c>
      <c r="R1117">
        <v>70</v>
      </c>
      <c r="S1117">
        <v>28</v>
      </c>
      <c r="T1117">
        <v>6</v>
      </c>
      <c r="U1117">
        <v>44</v>
      </c>
      <c r="V1117">
        <f t="shared" si="38"/>
        <v>306</v>
      </c>
      <c r="W1117">
        <v>2.2941180000000001</v>
      </c>
      <c r="X1117">
        <v>2.401961</v>
      </c>
      <c r="Y1117">
        <v>2.319172</v>
      </c>
      <c r="Z1117">
        <v>2.337691</v>
      </c>
      <c r="AB1117">
        <v>2.704793</v>
      </c>
      <c r="AC1117">
        <v>459</v>
      </c>
    </row>
    <row r="1118" spans="1:29" hidden="1" x14ac:dyDescent="0.2">
      <c r="A1118" t="s">
        <v>3465</v>
      </c>
      <c r="B1118" t="s">
        <v>2668</v>
      </c>
      <c r="C1118" t="s">
        <v>3457</v>
      </c>
      <c r="D1118" t="s">
        <v>1123</v>
      </c>
      <c r="E1118" t="s">
        <v>3466</v>
      </c>
      <c r="F1118" t="s">
        <v>3467</v>
      </c>
      <c r="G1118">
        <v>4.2</v>
      </c>
      <c r="H1118" t="str">
        <f t="shared" si="39"/>
        <v>ABV btwn 4 &amp; 8</v>
      </c>
      <c r="I1118">
        <v>8</v>
      </c>
      <c r="J1118">
        <v>12</v>
      </c>
      <c r="K1118">
        <v>23</v>
      </c>
      <c r="L1118">
        <v>20</v>
      </c>
      <c r="M1118">
        <v>9</v>
      </c>
      <c r="N1118">
        <v>14</v>
      </c>
      <c r="O1118">
        <v>15</v>
      </c>
      <c r="P1118">
        <v>10</v>
      </c>
      <c r="Q1118">
        <v>4</v>
      </c>
      <c r="R1118">
        <v>6</v>
      </c>
      <c r="S1118">
        <v>18</v>
      </c>
      <c r="T1118">
        <v>2</v>
      </c>
      <c r="U1118">
        <v>43</v>
      </c>
      <c r="V1118">
        <f t="shared" si="38"/>
        <v>164</v>
      </c>
      <c r="W1118">
        <v>1.684512</v>
      </c>
      <c r="X1118">
        <v>1.8279160000000001</v>
      </c>
      <c r="Y1118">
        <v>1.803059</v>
      </c>
      <c r="Z1118">
        <v>1.6950289999999999</v>
      </c>
      <c r="AB1118">
        <v>2.159656</v>
      </c>
      <c r="AC1118">
        <v>523</v>
      </c>
    </row>
    <row r="1119" spans="1:29" x14ac:dyDescent="0.2">
      <c r="A1119" t="s">
        <v>3468</v>
      </c>
      <c r="B1119" t="s">
        <v>2668</v>
      </c>
      <c r="C1119" t="s">
        <v>3457</v>
      </c>
      <c r="D1119" t="s">
        <v>234</v>
      </c>
      <c r="E1119" t="s">
        <v>3469</v>
      </c>
      <c r="F1119" t="s">
        <v>40</v>
      </c>
      <c r="G1119">
        <v>4</v>
      </c>
      <c r="H1119" t="str">
        <f t="shared" si="39"/>
        <v>ABV btwn 4 &amp; 8</v>
      </c>
      <c r="I1119">
        <v>8</v>
      </c>
      <c r="J1119">
        <v>12</v>
      </c>
      <c r="K1119">
        <v>17</v>
      </c>
      <c r="L1119">
        <v>26</v>
      </c>
      <c r="M1119">
        <v>5</v>
      </c>
      <c r="N1119">
        <v>20</v>
      </c>
      <c r="O1119">
        <v>31</v>
      </c>
      <c r="P1119">
        <v>2</v>
      </c>
      <c r="Q1119">
        <v>3</v>
      </c>
      <c r="R1119">
        <v>5</v>
      </c>
      <c r="S1119">
        <v>42</v>
      </c>
      <c r="T1119">
        <v>5</v>
      </c>
      <c r="U1119">
        <v>66</v>
      </c>
      <c r="V1119">
        <f t="shared" si="38"/>
        <v>222</v>
      </c>
      <c r="W1119">
        <v>3.2292920000000001</v>
      </c>
      <c r="X1119">
        <v>3.5594239999999999</v>
      </c>
      <c r="Y1119">
        <v>3.3325330000000002</v>
      </c>
      <c r="Z1119">
        <v>3.3901560000000002</v>
      </c>
      <c r="AB1119">
        <v>3.6860740000000001</v>
      </c>
      <c r="AC1119">
        <v>833</v>
      </c>
    </row>
    <row r="1120" spans="1:29" hidden="1" x14ac:dyDescent="0.2">
      <c r="A1120" t="s">
        <v>3470</v>
      </c>
      <c r="B1120" t="s">
        <v>2668</v>
      </c>
      <c r="C1120" t="s">
        <v>3457</v>
      </c>
      <c r="D1120" t="s">
        <v>1123</v>
      </c>
      <c r="E1120" t="s">
        <v>3471</v>
      </c>
      <c r="F1120" t="s">
        <v>3472</v>
      </c>
      <c r="G1120">
        <v>4.2</v>
      </c>
      <c r="H1120" t="str">
        <f t="shared" si="39"/>
        <v>ABV btwn 4 &amp; 8</v>
      </c>
      <c r="I1120">
        <v>8</v>
      </c>
      <c r="J1120">
        <v>12</v>
      </c>
      <c r="K1120">
        <v>9</v>
      </c>
      <c r="L1120">
        <v>9</v>
      </c>
      <c r="M1120">
        <v>5</v>
      </c>
      <c r="N1120">
        <v>3</v>
      </c>
      <c r="O1120">
        <v>5</v>
      </c>
      <c r="P1120">
        <v>5</v>
      </c>
      <c r="Q1120">
        <v>0</v>
      </c>
      <c r="R1120">
        <v>4</v>
      </c>
      <c r="S1120">
        <v>4</v>
      </c>
      <c r="T1120">
        <v>2</v>
      </c>
      <c r="U1120">
        <v>11</v>
      </c>
      <c r="V1120">
        <f t="shared" si="38"/>
        <v>57</v>
      </c>
      <c r="W1120">
        <v>1.6860900000000001</v>
      </c>
      <c r="X1120">
        <v>1.843985</v>
      </c>
      <c r="Y1120">
        <v>1.927632</v>
      </c>
      <c r="Z1120">
        <v>1.8242480000000001</v>
      </c>
      <c r="AB1120">
        <v>2.521617</v>
      </c>
      <c r="AC1120">
        <v>532</v>
      </c>
    </row>
    <row r="1121" spans="1:29" hidden="1" x14ac:dyDescent="0.2">
      <c r="A1121" t="s">
        <v>3473</v>
      </c>
      <c r="B1121" t="s">
        <v>2668</v>
      </c>
      <c r="C1121" t="s">
        <v>3457</v>
      </c>
      <c r="D1121" t="s">
        <v>2540</v>
      </c>
      <c r="E1121" t="s">
        <v>3474</v>
      </c>
      <c r="F1121" t="s">
        <v>40</v>
      </c>
      <c r="G1121">
        <v>4.0999999999999996</v>
      </c>
      <c r="H1121" t="str">
        <f t="shared" si="39"/>
        <v>ABV btwn 4 &amp; 8</v>
      </c>
      <c r="I1121">
        <v>8</v>
      </c>
      <c r="J1121">
        <v>12</v>
      </c>
      <c r="K1121">
        <v>13</v>
      </c>
      <c r="L1121">
        <v>18</v>
      </c>
      <c r="M1121">
        <v>6</v>
      </c>
      <c r="N1121">
        <v>11</v>
      </c>
      <c r="O1121">
        <v>5</v>
      </c>
      <c r="P1121">
        <v>17</v>
      </c>
      <c r="Q1121">
        <v>3</v>
      </c>
      <c r="R1121">
        <v>15</v>
      </c>
      <c r="S1121">
        <v>32</v>
      </c>
      <c r="T1121">
        <v>5</v>
      </c>
      <c r="U1121">
        <v>36</v>
      </c>
      <c r="V1121">
        <f t="shared" si="38"/>
        <v>161</v>
      </c>
      <c r="W1121">
        <v>1.6403509999999999</v>
      </c>
      <c r="X1121">
        <v>1.915205</v>
      </c>
      <c r="Y1121">
        <v>1.8157890000000001</v>
      </c>
      <c r="Z1121">
        <v>1.660819</v>
      </c>
      <c r="AB1121">
        <v>1.9576020000000001</v>
      </c>
      <c r="AC1121">
        <v>342</v>
      </c>
    </row>
    <row r="1122" spans="1:29" hidden="1" x14ac:dyDescent="0.2">
      <c r="A1122" t="s">
        <v>3475</v>
      </c>
      <c r="B1122" t="s">
        <v>2668</v>
      </c>
      <c r="C1122" t="s">
        <v>3457</v>
      </c>
      <c r="D1122" t="s">
        <v>2595</v>
      </c>
      <c r="E1122" t="s">
        <v>3476</v>
      </c>
      <c r="F1122" t="s">
        <v>3477</v>
      </c>
      <c r="G1122">
        <v>4.0999999999999996</v>
      </c>
      <c r="H1122" t="str">
        <f t="shared" si="39"/>
        <v>ABV btwn 4 &amp; 8</v>
      </c>
      <c r="I1122">
        <v>8</v>
      </c>
      <c r="J1122">
        <v>12</v>
      </c>
      <c r="K1122">
        <v>14</v>
      </c>
      <c r="L1122">
        <v>15</v>
      </c>
      <c r="M1122">
        <v>6</v>
      </c>
      <c r="N1122">
        <v>7</v>
      </c>
      <c r="O1122">
        <v>8</v>
      </c>
      <c r="P1122">
        <v>1</v>
      </c>
      <c r="Q1122">
        <v>2</v>
      </c>
      <c r="R1122">
        <v>1</v>
      </c>
      <c r="S1122">
        <v>9</v>
      </c>
      <c r="T1122">
        <v>0</v>
      </c>
      <c r="U1122">
        <v>22</v>
      </c>
      <c r="V1122">
        <f t="shared" si="38"/>
        <v>85</v>
      </c>
      <c r="W1122">
        <v>1.7875000000000001</v>
      </c>
      <c r="X1122">
        <v>1.9159090000000001</v>
      </c>
      <c r="Y1122">
        <v>2.0772729999999999</v>
      </c>
      <c r="Z1122">
        <v>1.9647730000000001</v>
      </c>
      <c r="AB1122">
        <v>2.5852270000000002</v>
      </c>
      <c r="AC1122">
        <v>440</v>
      </c>
    </row>
    <row r="1123" spans="1:29" hidden="1" x14ac:dyDescent="0.2">
      <c r="A1123" t="s">
        <v>3478</v>
      </c>
      <c r="B1123" t="s">
        <v>2668</v>
      </c>
      <c r="C1123" t="s">
        <v>3457</v>
      </c>
      <c r="D1123" t="s">
        <v>1123</v>
      </c>
      <c r="E1123" t="s">
        <v>3479</v>
      </c>
      <c r="F1123" t="s">
        <v>40</v>
      </c>
      <c r="G1123">
        <v>6</v>
      </c>
      <c r="H1123" t="str">
        <f t="shared" si="39"/>
        <v>ABV btwn 4 &amp; 8</v>
      </c>
      <c r="I1123">
        <v>8</v>
      </c>
      <c r="J1123">
        <v>12</v>
      </c>
      <c r="K1123">
        <v>15</v>
      </c>
      <c r="L1123">
        <v>28</v>
      </c>
      <c r="M1123">
        <v>20</v>
      </c>
      <c r="N1123">
        <v>6</v>
      </c>
      <c r="O1123">
        <v>28</v>
      </c>
      <c r="P1123">
        <v>11</v>
      </c>
      <c r="Q1123">
        <v>1</v>
      </c>
      <c r="R1123">
        <v>13</v>
      </c>
      <c r="S1123">
        <v>9</v>
      </c>
      <c r="T1123">
        <v>6</v>
      </c>
      <c r="U1123">
        <v>37</v>
      </c>
      <c r="V1123">
        <f t="shared" si="38"/>
        <v>174</v>
      </c>
      <c r="W1123">
        <v>2.6666669999999999</v>
      </c>
      <c r="X1123">
        <v>2.5</v>
      </c>
      <c r="Y1123">
        <v>2.6666669999999999</v>
      </c>
      <c r="Z1123">
        <v>2.5</v>
      </c>
      <c r="AB1123">
        <v>2.3333330000000001</v>
      </c>
      <c r="AC1123">
        <v>3</v>
      </c>
    </row>
    <row r="1124" spans="1:29" hidden="1" x14ac:dyDescent="0.2">
      <c r="A1124" t="s">
        <v>3480</v>
      </c>
      <c r="B1124" t="s">
        <v>2668</v>
      </c>
      <c r="C1124" t="s">
        <v>3457</v>
      </c>
      <c r="D1124" t="s">
        <v>3481</v>
      </c>
      <c r="E1124" t="s">
        <v>3482</v>
      </c>
      <c r="F1124" t="s">
        <v>40</v>
      </c>
      <c r="G1124">
        <v>4</v>
      </c>
      <c r="H1124" t="str">
        <f t="shared" si="39"/>
        <v>ABV btwn 4 &amp; 8</v>
      </c>
      <c r="I1124">
        <v>8</v>
      </c>
      <c r="J1124">
        <v>12</v>
      </c>
      <c r="K1124">
        <v>15</v>
      </c>
      <c r="L1124">
        <v>16</v>
      </c>
      <c r="M1124">
        <v>5</v>
      </c>
      <c r="N1124">
        <v>19</v>
      </c>
      <c r="O1124">
        <v>14</v>
      </c>
      <c r="P1124">
        <v>8</v>
      </c>
      <c r="Q1124">
        <v>1</v>
      </c>
      <c r="R1124">
        <v>12</v>
      </c>
      <c r="S1124">
        <v>23</v>
      </c>
      <c r="T1124">
        <v>1</v>
      </c>
      <c r="U1124">
        <v>30</v>
      </c>
      <c r="V1124">
        <f t="shared" si="38"/>
        <v>144</v>
      </c>
      <c r="W1124">
        <v>2</v>
      </c>
      <c r="X1124">
        <v>2</v>
      </c>
      <c r="Y1124">
        <v>3</v>
      </c>
      <c r="Z1124">
        <v>2.5</v>
      </c>
      <c r="AB1124">
        <v>2.5</v>
      </c>
      <c r="AC1124">
        <v>1</v>
      </c>
    </row>
    <row r="1125" spans="1:29" hidden="1" x14ac:dyDescent="0.2">
      <c r="A1125" t="s">
        <v>3483</v>
      </c>
      <c r="B1125" t="s">
        <v>2668</v>
      </c>
      <c r="C1125" t="s">
        <v>3457</v>
      </c>
      <c r="D1125" t="s">
        <v>1123</v>
      </c>
      <c r="E1125" t="s">
        <v>3484</v>
      </c>
      <c r="F1125" t="s">
        <v>2581</v>
      </c>
      <c r="G1125">
        <v>4.0999999999999996</v>
      </c>
      <c r="H1125" t="str">
        <f t="shared" si="39"/>
        <v>ABV btwn 4 &amp; 8</v>
      </c>
      <c r="I1125">
        <v>8</v>
      </c>
      <c r="J1125">
        <v>12</v>
      </c>
      <c r="K1125">
        <v>7</v>
      </c>
      <c r="L1125">
        <v>27</v>
      </c>
      <c r="M1125">
        <v>3</v>
      </c>
      <c r="N1125">
        <v>10</v>
      </c>
      <c r="O1125">
        <v>8</v>
      </c>
      <c r="P1125">
        <v>3</v>
      </c>
      <c r="Q1125">
        <v>0</v>
      </c>
      <c r="R1125">
        <v>4</v>
      </c>
      <c r="S1125">
        <v>12</v>
      </c>
      <c r="T1125">
        <v>1</v>
      </c>
      <c r="U1125">
        <v>26</v>
      </c>
      <c r="V1125">
        <f t="shared" si="38"/>
        <v>101</v>
      </c>
      <c r="W1125">
        <v>1.7471909999999999</v>
      </c>
      <c r="X1125">
        <v>1.936798</v>
      </c>
      <c r="Y1125">
        <v>2.0182579999999999</v>
      </c>
      <c r="Z1125">
        <v>1.86236</v>
      </c>
      <c r="AB1125">
        <v>2.4466290000000002</v>
      </c>
      <c r="AC1125">
        <v>356</v>
      </c>
    </row>
    <row r="1126" spans="1:29" hidden="1" x14ac:dyDescent="0.2">
      <c r="A1126" t="s">
        <v>3485</v>
      </c>
      <c r="B1126" t="s">
        <v>2668</v>
      </c>
      <c r="C1126" t="s">
        <v>3457</v>
      </c>
      <c r="D1126" t="s">
        <v>3077</v>
      </c>
      <c r="E1126" t="s">
        <v>3486</v>
      </c>
      <c r="F1126" t="s">
        <v>3487</v>
      </c>
      <c r="G1126">
        <v>3.5</v>
      </c>
      <c r="H1126" t="str">
        <f t="shared" si="39"/>
        <v>ABV&lt;4</v>
      </c>
      <c r="I1126">
        <v>8</v>
      </c>
      <c r="J1126">
        <v>12</v>
      </c>
      <c r="K1126">
        <v>21</v>
      </c>
      <c r="L1126">
        <v>26</v>
      </c>
      <c r="M1126">
        <v>2</v>
      </c>
      <c r="N1126">
        <v>36</v>
      </c>
      <c r="O1126">
        <v>21</v>
      </c>
      <c r="P1126">
        <v>11</v>
      </c>
      <c r="Q1126">
        <v>4</v>
      </c>
      <c r="R1126">
        <v>4</v>
      </c>
      <c r="S1126">
        <v>65</v>
      </c>
      <c r="T1126">
        <v>6</v>
      </c>
      <c r="U1126">
        <v>71</v>
      </c>
      <c r="V1126">
        <f t="shared" si="38"/>
        <v>267</v>
      </c>
      <c r="W1126">
        <v>2.2311830000000001</v>
      </c>
      <c r="X1126">
        <v>2.5688170000000001</v>
      </c>
      <c r="Y1126">
        <v>2.4505379999999999</v>
      </c>
      <c r="Z1126">
        <v>2.3634409999999999</v>
      </c>
      <c r="AB1126">
        <v>2.7193550000000002</v>
      </c>
      <c r="AC1126">
        <v>465</v>
      </c>
    </row>
    <row r="1127" spans="1:29" hidden="1" x14ac:dyDescent="0.2">
      <c r="A1127" t="s">
        <v>3488</v>
      </c>
      <c r="B1127" t="s">
        <v>2668</v>
      </c>
      <c r="C1127" t="s">
        <v>3457</v>
      </c>
      <c r="D1127" t="s">
        <v>1123</v>
      </c>
      <c r="E1127" t="s">
        <v>3489</v>
      </c>
      <c r="F1127" t="s">
        <v>3490</v>
      </c>
      <c r="G1127">
        <v>4.3</v>
      </c>
      <c r="H1127" t="str">
        <f t="shared" si="39"/>
        <v>ABV btwn 4 &amp; 8</v>
      </c>
      <c r="I1127">
        <v>8</v>
      </c>
      <c r="J1127">
        <v>12</v>
      </c>
      <c r="K1127">
        <v>19</v>
      </c>
      <c r="L1127">
        <v>18</v>
      </c>
      <c r="M1127">
        <v>9</v>
      </c>
      <c r="N1127">
        <v>18</v>
      </c>
      <c r="O1127">
        <v>23</v>
      </c>
      <c r="P1127">
        <v>3</v>
      </c>
      <c r="Q1127">
        <v>2</v>
      </c>
      <c r="R1127">
        <v>3</v>
      </c>
      <c r="S1127">
        <v>36</v>
      </c>
      <c r="T1127">
        <v>3</v>
      </c>
      <c r="U1127">
        <v>59</v>
      </c>
      <c r="V1127">
        <f t="shared" si="38"/>
        <v>193</v>
      </c>
      <c r="W1127">
        <v>1.9920450000000001</v>
      </c>
      <c r="X1127">
        <v>2.4102269999999999</v>
      </c>
      <c r="Y1127">
        <v>2.184091</v>
      </c>
      <c r="Z1127">
        <v>2.1159089999999998</v>
      </c>
      <c r="AB1127">
        <v>2.569318</v>
      </c>
      <c r="AC1127">
        <v>440</v>
      </c>
    </row>
    <row r="1128" spans="1:29" hidden="1" x14ac:dyDescent="0.2">
      <c r="A1128" t="s">
        <v>3491</v>
      </c>
      <c r="B1128" t="s">
        <v>2668</v>
      </c>
      <c r="C1128" t="s">
        <v>3457</v>
      </c>
      <c r="D1128" t="s">
        <v>1284</v>
      </c>
      <c r="E1128" t="s">
        <v>3492</v>
      </c>
      <c r="F1128" t="s">
        <v>3493</v>
      </c>
      <c r="G1128">
        <v>4.2</v>
      </c>
      <c r="H1128" t="str">
        <f t="shared" si="39"/>
        <v>ABV btwn 4 &amp; 8</v>
      </c>
      <c r="I1128">
        <v>8</v>
      </c>
      <c r="J1128">
        <v>12</v>
      </c>
      <c r="K1128">
        <v>25</v>
      </c>
      <c r="L1128">
        <v>32</v>
      </c>
      <c r="M1128">
        <v>5</v>
      </c>
      <c r="N1128">
        <v>20</v>
      </c>
      <c r="O1128">
        <v>3</v>
      </c>
      <c r="P1128">
        <v>8</v>
      </c>
      <c r="Q1128">
        <v>5</v>
      </c>
      <c r="R1128">
        <v>3</v>
      </c>
      <c r="S1128">
        <v>42</v>
      </c>
      <c r="T1128">
        <v>4</v>
      </c>
      <c r="U1128">
        <v>54</v>
      </c>
      <c r="V1128">
        <f t="shared" si="38"/>
        <v>201</v>
      </c>
      <c r="W1128">
        <v>2.2022219999999999</v>
      </c>
      <c r="X1128">
        <v>2.588889</v>
      </c>
      <c r="Y1128">
        <v>2.3866670000000001</v>
      </c>
      <c r="Z1128">
        <v>2.2577780000000001</v>
      </c>
      <c r="AB1128">
        <v>2.628889</v>
      </c>
      <c r="AC1128">
        <v>225</v>
      </c>
    </row>
    <row r="1129" spans="1:29" hidden="1" x14ac:dyDescent="0.2">
      <c r="A1129" t="s">
        <v>3494</v>
      </c>
      <c r="B1129" t="s">
        <v>2668</v>
      </c>
      <c r="C1129" t="s">
        <v>3457</v>
      </c>
      <c r="D1129" t="s">
        <v>1123</v>
      </c>
      <c r="E1129" t="s">
        <v>3495</v>
      </c>
      <c r="F1129" t="s">
        <v>3496</v>
      </c>
      <c r="G1129">
        <v>4.3</v>
      </c>
      <c r="H1129" t="str">
        <f t="shared" si="39"/>
        <v>ABV btwn 4 &amp; 8</v>
      </c>
      <c r="I1129">
        <v>8</v>
      </c>
      <c r="J1129">
        <v>12</v>
      </c>
      <c r="K1129">
        <v>16</v>
      </c>
      <c r="L1129">
        <v>33</v>
      </c>
      <c r="M1129">
        <v>3</v>
      </c>
      <c r="N1129">
        <v>21</v>
      </c>
      <c r="O1129">
        <v>20</v>
      </c>
      <c r="P1129">
        <v>7</v>
      </c>
      <c r="Q1129">
        <v>0</v>
      </c>
      <c r="R1129">
        <v>6</v>
      </c>
      <c r="S1129">
        <v>23</v>
      </c>
      <c r="T1129">
        <v>0</v>
      </c>
      <c r="U1129">
        <v>49</v>
      </c>
      <c r="V1129">
        <f t="shared" si="38"/>
        <v>178</v>
      </c>
      <c r="W1129">
        <v>2.2009799999999999</v>
      </c>
      <c r="X1129">
        <v>2.4583330000000001</v>
      </c>
      <c r="Y1129">
        <v>2.3676469999999998</v>
      </c>
      <c r="Z1129">
        <v>2.3553920000000002</v>
      </c>
      <c r="AB1129">
        <v>2.7083330000000001</v>
      </c>
      <c r="AC1129">
        <v>204</v>
      </c>
    </row>
    <row r="1130" spans="1:29" hidden="1" x14ac:dyDescent="0.2">
      <c r="A1130" t="s">
        <v>3497</v>
      </c>
      <c r="B1130" t="s">
        <v>2668</v>
      </c>
      <c r="C1130" t="s">
        <v>3457</v>
      </c>
      <c r="D1130" t="s">
        <v>2544</v>
      </c>
      <c r="E1130" t="s">
        <v>3498</v>
      </c>
      <c r="F1130" t="s">
        <v>40</v>
      </c>
      <c r="G1130">
        <v>4.0999999999999996</v>
      </c>
      <c r="H1130" t="str">
        <f t="shared" si="39"/>
        <v>ABV btwn 4 &amp; 8</v>
      </c>
      <c r="I1130">
        <v>8</v>
      </c>
      <c r="J1130">
        <v>12</v>
      </c>
      <c r="K1130">
        <v>13</v>
      </c>
      <c r="L1130">
        <v>16</v>
      </c>
      <c r="M1130">
        <v>5</v>
      </c>
      <c r="N1130">
        <v>6</v>
      </c>
      <c r="O1130">
        <v>7</v>
      </c>
      <c r="P1130">
        <v>0</v>
      </c>
      <c r="Q1130">
        <v>1</v>
      </c>
      <c r="R1130">
        <v>0</v>
      </c>
      <c r="S1130">
        <v>8</v>
      </c>
      <c r="T1130">
        <v>0</v>
      </c>
      <c r="U1130">
        <v>18</v>
      </c>
      <c r="V1130">
        <f t="shared" si="38"/>
        <v>74</v>
      </c>
      <c r="W1130">
        <v>2.2487560000000002</v>
      </c>
      <c r="X1130">
        <v>2.7014930000000001</v>
      </c>
      <c r="Y1130">
        <v>2.4751240000000001</v>
      </c>
      <c r="Z1130">
        <v>2.427861</v>
      </c>
      <c r="AB1130">
        <v>2.8930349999999998</v>
      </c>
      <c r="AC1130">
        <v>201</v>
      </c>
    </row>
    <row r="1131" spans="1:29" hidden="1" x14ac:dyDescent="0.2">
      <c r="A1131" t="s">
        <v>3499</v>
      </c>
      <c r="B1131" t="s">
        <v>2668</v>
      </c>
      <c r="C1131" t="s">
        <v>3457</v>
      </c>
      <c r="D1131" t="s">
        <v>2544</v>
      </c>
      <c r="E1131" t="s">
        <v>3500</v>
      </c>
      <c r="F1131" t="s">
        <v>40</v>
      </c>
      <c r="G1131">
        <v>4.2</v>
      </c>
      <c r="H1131" t="str">
        <f t="shared" si="39"/>
        <v>ABV btwn 4 &amp; 8</v>
      </c>
      <c r="I1131">
        <v>8</v>
      </c>
      <c r="J1131">
        <v>12</v>
      </c>
      <c r="K1131">
        <v>15</v>
      </c>
      <c r="L1131">
        <v>13</v>
      </c>
      <c r="M1131">
        <v>8</v>
      </c>
      <c r="N1131">
        <v>15</v>
      </c>
      <c r="O1131">
        <v>12</v>
      </c>
      <c r="P1131">
        <v>3</v>
      </c>
      <c r="Q1131">
        <v>5</v>
      </c>
      <c r="R1131">
        <v>1</v>
      </c>
      <c r="S1131">
        <v>31</v>
      </c>
      <c r="T1131">
        <v>1</v>
      </c>
      <c r="U1131">
        <v>49</v>
      </c>
      <c r="V1131">
        <f t="shared" si="38"/>
        <v>153</v>
      </c>
      <c r="W1131">
        <v>1.880795</v>
      </c>
      <c r="X1131">
        <v>2.1556289999999998</v>
      </c>
      <c r="Y1131">
        <v>2.1655630000000001</v>
      </c>
      <c r="Z1131">
        <v>2.0827810000000002</v>
      </c>
      <c r="AB1131">
        <v>2.6291389999999999</v>
      </c>
      <c r="AC1131">
        <v>151</v>
      </c>
    </row>
    <row r="1132" spans="1:29" hidden="1" x14ac:dyDescent="0.2">
      <c r="A1132" t="s">
        <v>3501</v>
      </c>
      <c r="B1132" t="s">
        <v>2668</v>
      </c>
      <c r="C1132" t="s">
        <v>3457</v>
      </c>
      <c r="D1132" t="s">
        <v>2565</v>
      </c>
      <c r="E1132" t="s">
        <v>3502</v>
      </c>
      <c r="F1132" t="s">
        <v>3503</v>
      </c>
      <c r="G1132">
        <v>4</v>
      </c>
      <c r="H1132" t="str">
        <f t="shared" si="39"/>
        <v>ABV btwn 4 &amp; 8</v>
      </c>
      <c r="I1132">
        <v>8</v>
      </c>
      <c r="J1132">
        <v>12</v>
      </c>
      <c r="K1132">
        <v>24</v>
      </c>
      <c r="L1132">
        <v>32</v>
      </c>
      <c r="M1132">
        <v>8</v>
      </c>
      <c r="N1132">
        <v>30</v>
      </c>
      <c r="O1132">
        <v>38</v>
      </c>
      <c r="P1132">
        <v>11</v>
      </c>
      <c r="Q1132">
        <v>3</v>
      </c>
      <c r="R1132">
        <v>22</v>
      </c>
      <c r="S1132">
        <v>52</v>
      </c>
      <c r="T1132">
        <v>10</v>
      </c>
      <c r="U1132">
        <v>59</v>
      </c>
      <c r="V1132">
        <f t="shared" si="38"/>
        <v>289</v>
      </c>
      <c r="W1132">
        <v>1.9415579999999999</v>
      </c>
      <c r="X1132">
        <v>2.1915580000000001</v>
      </c>
      <c r="Y1132">
        <v>2.1461039999999998</v>
      </c>
      <c r="Z1132">
        <v>2.0941559999999999</v>
      </c>
      <c r="AB1132">
        <v>2.5097399999999999</v>
      </c>
      <c r="AC1132">
        <v>154</v>
      </c>
    </row>
    <row r="1133" spans="1:29" hidden="1" x14ac:dyDescent="0.2">
      <c r="A1133" t="s">
        <v>3504</v>
      </c>
      <c r="B1133" t="s">
        <v>2668</v>
      </c>
      <c r="C1133" t="s">
        <v>3457</v>
      </c>
      <c r="D1133" t="s">
        <v>1123</v>
      </c>
      <c r="E1133" t="s">
        <v>3505</v>
      </c>
      <c r="F1133" t="s">
        <v>3506</v>
      </c>
      <c r="G1133">
        <v>2.4</v>
      </c>
      <c r="H1133" t="str">
        <f t="shared" si="39"/>
        <v>ABV&lt;4</v>
      </c>
      <c r="I1133">
        <v>8</v>
      </c>
      <c r="J1133">
        <v>12</v>
      </c>
      <c r="K1133">
        <v>17</v>
      </c>
      <c r="L1133">
        <v>27</v>
      </c>
      <c r="M1133">
        <v>15</v>
      </c>
      <c r="N1133">
        <v>18</v>
      </c>
      <c r="O1133">
        <v>12</v>
      </c>
      <c r="P1133">
        <v>8</v>
      </c>
      <c r="Q1133">
        <v>3</v>
      </c>
      <c r="R1133">
        <v>6</v>
      </c>
      <c r="S1133">
        <v>36</v>
      </c>
      <c r="T1133">
        <v>2</v>
      </c>
      <c r="U1133">
        <v>49</v>
      </c>
      <c r="V1133">
        <f t="shared" si="38"/>
        <v>193</v>
      </c>
      <c r="W1133">
        <v>1.7594339999999999</v>
      </c>
      <c r="X1133">
        <v>2.2405659999999998</v>
      </c>
      <c r="Y1133">
        <v>1.8679250000000001</v>
      </c>
      <c r="Z1133">
        <v>1.778302</v>
      </c>
      <c r="AB1133">
        <v>2.2264149999999998</v>
      </c>
      <c r="AC1133">
        <v>106</v>
      </c>
    </row>
    <row r="1134" spans="1:29" hidden="1" x14ac:dyDescent="0.2">
      <c r="A1134" t="s">
        <v>3507</v>
      </c>
      <c r="B1134" t="s">
        <v>2668</v>
      </c>
      <c r="C1134" t="s">
        <v>3457</v>
      </c>
      <c r="D1134" t="s">
        <v>1123</v>
      </c>
      <c r="E1134" t="s">
        <v>3508</v>
      </c>
      <c r="F1134" t="s">
        <v>3509</v>
      </c>
      <c r="G1134">
        <v>4</v>
      </c>
      <c r="H1134" t="str">
        <f t="shared" si="39"/>
        <v>ABV btwn 4 &amp; 8</v>
      </c>
      <c r="I1134">
        <v>8</v>
      </c>
      <c r="J1134">
        <v>12</v>
      </c>
      <c r="K1134">
        <v>21</v>
      </c>
      <c r="L1134">
        <v>31</v>
      </c>
      <c r="M1134">
        <v>6</v>
      </c>
      <c r="N1134">
        <v>25</v>
      </c>
      <c r="O1134">
        <v>30</v>
      </c>
      <c r="P1134">
        <v>4</v>
      </c>
      <c r="Q1134">
        <v>3</v>
      </c>
      <c r="R1134">
        <v>3</v>
      </c>
      <c r="S1134">
        <v>49</v>
      </c>
      <c r="T1134">
        <v>6</v>
      </c>
      <c r="U1134">
        <v>66</v>
      </c>
      <c r="V1134">
        <f t="shared" si="38"/>
        <v>244</v>
      </c>
      <c r="W1134">
        <v>2.3439489999999998</v>
      </c>
      <c r="X1134">
        <v>2.7866240000000002</v>
      </c>
      <c r="Y1134">
        <v>2.3503180000000001</v>
      </c>
      <c r="Z1134">
        <v>2.4044590000000001</v>
      </c>
      <c r="AB1134">
        <v>2.7229299999999999</v>
      </c>
      <c r="AC1134">
        <v>157</v>
      </c>
    </row>
    <row r="1135" spans="1:29" hidden="1" x14ac:dyDescent="0.2">
      <c r="A1135" t="s">
        <v>3510</v>
      </c>
      <c r="B1135" t="s">
        <v>2668</v>
      </c>
      <c r="C1135" t="s">
        <v>3457</v>
      </c>
      <c r="D1135" t="s">
        <v>1123</v>
      </c>
      <c r="E1135" t="s">
        <v>3511</v>
      </c>
      <c r="F1135" t="s">
        <v>3512</v>
      </c>
      <c r="G1135">
        <v>4.0999999999999996</v>
      </c>
      <c r="H1135" t="str">
        <f t="shared" si="39"/>
        <v>ABV btwn 4 &amp; 8</v>
      </c>
      <c r="I1135">
        <v>8</v>
      </c>
      <c r="J1135">
        <v>12</v>
      </c>
      <c r="K1135">
        <v>16</v>
      </c>
      <c r="L1135">
        <v>24</v>
      </c>
      <c r="M1135">
        <v>5</v>
      </c>
      <c r="N1135">
        <v>9</v>
      </c>
      <c r="O1135">
        <v>10</v>
      </c>
      <c r="P1135">
        <v>7</v>
      </c>
      <c r="Q1135">
        <v>2</v>
      </c>
      <c r="R1135">
        <v>6</v>
      </c>
      <c r="S1135">
        <v>16</v>
      </c>
      <c r="T1135">
        <v>1</v>
      </c>
      <c r="U1135">
        <v>42</v>
      </c>
      <c r="V1135">
        <f t="shared" si="38"/>
        <v>138</v>
      </c>
      <c r="W1135">
        <v>2.0287359999999999</v>
      </c>
      <c r="X1135">
        <v>2.3505750000000001</v>
      </c>
      <c r="Y1135">
        <v>2.281609</v>
      </c>
      <c r="Z1135">
        <v>2.2241379999999999</v>
      </c>
      <c r="AB1135">
        <v>2.66092</v>
      </c>
      <c r="AC1135">
        <v>87</v>
      </c>
    </row>
    <row r="1136" spans="1:29" hidden="1" x14ac:dyDescent="0.2">
      <c r="A1136" t="s">
        <v>3513</v>
      </c>
      <c r="B1136" t="s">
        <v>2668</v>
      </c>
      <c r="C1136" t="s">
        <v>3457</v>
      </c>
      <c r="D1136" t="s">
        <v>1154</v>
      </c>
      <c r="E1136" t="s">
        <v>3514</v>
      </c>
      <c r="F1136" t="s">
        <v>3515</v>
      </c>
      <c r="G1136">
        <v>3.9</v>
      </c>
      <c r="H1136" t="str">
        <f t="shared" si="39"/>
        <v>ABV&lt;4</v>
      </c>
      <c r="I1136">
        <v>8</v>
      </c>
      <c r="J1136">
        <v>12</v>
      </c>
      <c r="K1136">
        <v>24</v>
      </c>
      <c r="L1136">
        <v>35</v>
      </c>
      <c r="M1136">
        <v>7</v>
      </c>
      <c r="N1136">
        <v>26</v>
      </c>
      <c r="O1136">
        <v>24</v>
      </c>
      <c r="P1136">
        <v>19</v>
      </c>
      <c r="Q1136">
        <v>3</v>
      </c>
      <c r="R1136">
        <v>16</v>
      </c>
      <c r="S1136">
        <v>50</v>
      </c>
      <c r="T1136">
        <v>4</v>
      </c>
      <c r="U1136">
        <v>82</v>
      </c>
      <c r="V1136">
        <f t="shared" si="38"/>
        <v>290</v>
      </c>
      <c r="W1136">
        <v>2.125</v>
      </c>
      <c r="X1136">
        <v>2.4375</v>
      </c>
      <c r="Y1136">
        <v>2.21875</v>
      </c>
      <c r="Z1136">
        <v>2.203125</v>
      </c>
      <c r="AB1136">
        <v>2.578125</v>
      </c>
      <c r="AC1136">
        <v>32</v>
      </c>
    </row>
    <row r="1137" spans="1:29" hidden="1" x14ac:dyDescent="0.2">
      <c r="A1137" t="s">
        <v>3516</v>
      </c>
      <c r="B1137" t="s">
        <v>2668</v>
      </c>
      <c r="C1137" t="s">
        <v>3457</v>
      </c>
      <c r="D1137" t="s">
        <v>1123</v>
      </c>
      <c r="E1137" t="s">
        <v>3517</v>
      </c>
      <c r="F1137" t="s">
        <v>3518</v>
      </c>
      <c r="G1137">
        <v>4.2</v>
      </c>
      <c r="H1137" t="str">
        <f t="shared" si="39"/>
        <v>ABV btwn 4 &amp; 8</v>
      </c>
      <c r="I1137">
        <v>8</v>
      </c>
      <c r="J1137">
        <v>12</v>
      </c>
      <c r="K1137">
        <v>33</v>
      </c>
      <c r="L1137">
        <v>18</v>
      </c>
      <c r="M1137">
        <v>7</v>
      </c>
      <c r="N1137">
        <v>16</v>
      </c>
      <c r="O1137">
        <v>28</v>
      </c>
      <c r="P1137">
        <v>96</v>
      </c>
      <c r="Q1137">
        <v>3</v>
      </c>
      <c r="R1137">
        <v>100</v>
      </c>
      <c r="S1137">
        <v>33</v>
      </c>
      <c r="T1137">
        <v>0</v>
      </c>
      <c r="U1137">
        <v>23</v>
      </c>
      <c r="V1137">
        <f t="shared" si="38"/>
        <v>357</v>
      </c>
      <c r="W1137">
        <v>2.4340660000000001</v>
      </c>
      <c r="X1137">
        <v>2.3846150000000002</v>
      </c>
      <c r="Y1137">
        <v>2.2912089999999998</v>
      </c>
      <c r="Z1137">
        <v>2.3571430000000002</v>
      </c>
      <c r="AB1137">
        <v>2.6978019999999998</v>
      </c>
      <c r="AC1137">
        <v>91</v>
      </c>
    </row>
    <row r="1138" spans="1:29" x14ac:dyDescent="0.2">
      <c r="A1138" t="s">
        <v>3519</v>
      </c>
      <c r="B1138" t="s">
        <v>2668</v>
      </c>
      <c r="C1138" t="s">
        <v>3457</v>
      </c>
      <c r="D1138" t="s">
        <v>3520</v>
      </c>
      <c r="E1138" t="s">
        <v>3521</v>
      </c>
      <c r="F1138" t="s">
        <v>40</v>
      </c>
      <c r="G1138">
        <v>3.8</v>
      </c>
      <c r="H1138" t="str">
        <f t="shared" si="39"/>
        <v>ABV&lt;4</v>
      </c>
      <c r="I1138">
        <v>8</v>
      </c>
      <c r="J1138">
        <v>12</v>
      </c>
      <c r="K1138">
        <v>23</v>
      </c>
      <c r="L1138">
        <v>27</v>
      </c>
      <c r="M1138">
        <v>7</v>
      </c>
      <c r="N1138">
        <v>26</v>
      </c>
      <c r="O1138">
        <v>28</v>
      </c>
      <c r="P1138">
        <v>33</v>
      </c>
      <c r="Q1138">
        <v>3</v>
      </c>
      <c r="R1138">
        <v>35</v>
      </c>
      <c r="S1138">
        <v>41</v>
      </c>
      <c r="T1138">
        <v>5</v>
      </c>
      <c r="U1138">
        <v>54</v>
      </c>
      <c r="V1138">
        <f t="shared" si="38"/>
        <v>282</v>
      </c>
      <c r="W1138">
        <v>3.3518520000000001</v>
      </c>
      <c r="X1138">
        <v>3.5555560000000002</v>
      </c>
      <c r="Y1138">
        <v>3.5277780000000001</v>
      </c>
      <c r="Z1138">
        <v>3.5833330000000001</v>
      </c>
      <c r="AB1138">
        <v>3.7777780000000001</v>
      </c>
      <c r="AC1138">
        <v>54</v>
      </c>
    </row>
    <row r="1139" spans="1:29" hidden="1" x14ac:dyDescent="0.2">
      <c r="A1139" t="s">
        <v>3522</v>
      </c>
      <c r="B1139" t="s">
        <v>2668</v>
      </c>
      <c r="C1139" t="s">
        <v>3457</v>
      </c>
      <c r="D1139" t="s">
        <v>2544</v>
      </c>
      <c r="E1139" t="s">
        <v>3523</v>
      </c>
      <c r="F1139" t="s">
        <v>40</v>
      </c>
      <c r="G1139">
        <v>3</v>
      </c>
      <c r="H1139" t="str">
        <f t="shared" si="39"/>
        <v>ABV&lt;4</v>
      </c>
      <c r="I1139">
        <v>8</v>
      </c>
      <c r="J1139">
        <v>12</v>
      </c>
      <c r="K1139">
        <v>0</v>
      </c>
      <c r="L1139">
        <v>4</v>
      </c>
      <c r="M1139">
        <v>3</v>
      </c>
      <c r="N1139">
        <v>2</v>
      </c>
      <c r="O1139">
        <v>1</v>
      </c>
      <c r="P1139">
        <v>0</v>
      </c>
      <c r="Q1139">
        <v>0</v>
      </c>
      <c r="R1139">
        <v>1</v>
      </c>
      <c r="S1139">
        <v>2</v>
      </c>
      <c r="T1139">
        <v>0</v>
      </c>
      <c r="U1139">
        <v>7</v>
      </c>
      <c r="V1139">
        <f t="shared" si="38"/>
        <v>20</v>
      </c>
      <c r="W1139">
        <v>2.0118480000000001</v>
      </c>
      <c r="X1139">
        <v>2.3791470000000001</v>
      </c>
      <c r="Y1139">
        <v>2.1540279999999998</v>
      </c>
      <c r="Z1139">
        <v>2.0047389999999998</v>
      </c>
      <c r="AB1139">
        <v>2.601896</v>
      </c>
      <c r="AC1139">
        <v>211</v>
      </c>
    </row>
    <row r="1140" spans="1:29" hidden="1" x14ac:dyDescent="0.2">
      <c r="A1140" t="s">
        <v>3524</v>
      </c>
      <c r="B1140" t="s">
        <v>2668</v>
      </c>
      <c r="C1140" t="s">
        <v>3457</v>
      </c>
      <c r="D1140" t="s">
        <v>1116</v>
      </c>
      <c r="E1140" t="s">
        <v>3525</v>
      </c>
      <c r="F1140" t="s">
        <v>3526</v>
      </c>
      <c r="G1140">
        <v>4.2</v>
      </c>
      <c r="H1140" t="str">
        <f t="shared" si="39"/>
        <v>ABV btwn 4 &amp; 8</v>
      </c>
      <c r="I1140">
        <v>8</v>
      </c>
      <c r="J1140">
        <v>12</v>
      </c>
      <c r="K1140">
        <v>18</v>
      </c>
      <c r="L1140">
        <v>24</v>
      </c>
      <c r="M1140">
        <v>2</v>
      </c>
      <c r="N1140">
        <v>22</v>
      </c>
      <c r="O1140">
        <v>21</v>
      </c>
      <c r="P1140">
        <v>4</v>
      </c>
      <c r="Q1140">
        <v>3</v>
      </c>
      <c r="R1140">
        <v>4</v>
      </c>
      <c r="S1140">
        <v>33</v>
      </c>
      <c r="T1140">
        <v>2</v>
      </c>
      <c r="U1140">
        <v>50</v>
      </c>
      <c r="V1140">
        <f t="shared" si="38"/>
        <v>183</v>
      </c>
      <c r="W1140">
        <v>2.5</v>
      </c>
      <c r="X1140">
        <v>2.875</v>
      </c>
      <c r="Y1140">
        <v>2.5</v>
      </c>
      <c r="Z1140">
        <v>2.375</v>
      </c>
      <c r="AB1140">
        <v>2.5</v>
      </c>
      <c r="AC1140">
        <v>4</v>
      </c>
    </row>
    <row r="1141" spans="1:29" hidden="1" x14ac:dyDescent="0.2">
      <c r="A1141" t="s">
        <v>3527</v>
      </c>
      <c r="B1141" t="s">
        <v>2668</v>
      </c>
      <c r="C1141" t="s">
        <v>3457</v>
      </c>
      <c r="D1141" t="s">
        <v>1035</v>
      </c>
      <c r="E1141" t="s">
        <v>3528</v>
      </c>
      <c r="F1141" t="s">
        <v>40</v>
      </c>
      <c r="G1141">
        <v>3.6</v>
      </c>
      <c r="H1141" t="str">
        <f t="shared" si="39"/>
        <v>ABV&lt;4</v>
      </c>
      <c r="I1141">
        <v>8</v>
      </c>
      <c r="J1141">
        <v>12</v>
      </c>
      <c r="K1141">
        <v>3</v>
      </c>
      <c r="L1141">
        <v>24</v>
      </c>
      <c r="M1141">
        <v>5</v>
      </c>
      <c r="N1141">
        <v>6</v>
      </c>
      <c r="O1141">
        <v>20</v>
      </c>
      <c r="P1141">
        <v>10</v>
      </c>
      <c r="Q1141">
        <v>0</v>
      </c>
      <c r="R1141">
        <v>9</v>
      </c>
      <c r="S1141">
        <v>10</v>
      </c>
      <c r="T1141">
        <v>2</v>
      </c>
      <c r="U1141">
        <v>24</v>
      </c>
      <c r="V1141">
        <f t="shared" si="38"/>
        <v>113</v>
      </c>
      <c r="W1141">
        <v>2.3897059999999999</v>
      </c>
      <c r="X1141">
        <v>2.625</v>
      </c>
      <c r="Y1141">
        <v>2.5514709999999998</v>
      </c>
      <c r="Z1141">
        <v>2.5882350000000001</v>
      </c>
      <c r="AB1141">
        <v>2.875</v>
      </c>
      <c r="AC1141">
        <v>68</v>
      </c>
    </row>
    <row r="1142" spans="1:29" hidden="1" x14ac:dyDescent="0.2">
      <c r="A1142" t="s">
        <v>3529</v>
      </c>
      <c r="B1142" t="s">
        <v>2668</v>
      </c>
      <c r="C1142" t="s">
        <v>3457</v>
      </c>
      <c r="D1142" t="s">
        <v>2645</v>
      </c>
      <c r="E1142" t="s">
        <v>3530</v>
      </c>
      <c r="F1142" t="s">
        <v>40</v>
      </c>
      <c r="G1142">
        <v>4.1500000000000004</v>
      </c>
      <c r="H1142" t="str">
        <f t="shared" si="39"/>
        <v>ABV btwn 4 &amp; 8</v>
      </c>
      <c r="I1142">
        <v>8</v>
      </c>
      <c r="J1142">
        <v>12</v>
      </c>
      <c r="K1142">
        <v>10</v>
      </c>
      <c r="L1142">
        <v>22</v>
      </c>
      <c r="M1142">
        <v>4</v>
      </c>
      <c r="N1142">
        <v>18</v>
      </c>
      <c r="O1142">
        <v>22</v>
      </c>
      <c r="P1142">
        <v>8</v>
      </c>
      <c r="Q1142">
        <v>1</v>
      </c>
      <c r="R1142">
        <v>8</v>
      </c>
      <c r="S1142">
        <v>26</v>
      </c>
      <c r="T1142">
        <v>1</v>
      </c>
      <c r="U1142">
        <v>42</v>
      </c>
      <c r="V1142">
        <f t="shared" si="38"/>
        <v>162</v>
      </c>
      <c r="W1142">
        <v>2.5</v>
      </c>
      <c r="X1142">
        <v>2.6049380000000002</v>
      </c>
      <c r="Y1142">
        <v>2.6234570000000001</v>
      </c>
      <c r="Z1142">
        <v>2.6666669999999999</v>
      </c>
      <c r="AB1142">
        <v>2.993827</v>
      </c>
      <c r="AC1142">
        <v>81</v>
      </c>
    </row>
    <row r="1143" spans="1:29" x14ac:dyDescent="0.2">
      <c r="A1143" t="s">
        <v>3531</v>
      </c>
      <c r="B1143" t="s">
        <v>2668</v>
      </c>
      <c r="C1143" t="s">
        <v>3457</v>
      </c>
      <c r="D1143" t="s">
        <v>3532</v>
      </c>
      <c r="E1143" t="s">
        <v>3533</v>
      </c>
      <c r="F1143" t="s">
        <v>40</v>
      </c>
      <c r="G1143">
        <v>4</v>
      </c>
      <c r="H1143" t="str">
        <f t="shared" si="39"/>
        <v>ABV btwn 4 &amp; 8</v>
      </c>
      <c r="I1143">
        <v>8</v>
      </c>
      <c r="J1143">
        <v>12</v>
      </c>
      <c r="K1143">
        <v>15</v>
      </c>
      <c r="L1143">
        <v>12</v>
      </c>
      <c r="M1143">
        <v>10</v>
      </c>
      <c r="N1143">
        <v>9</v>
      </c>
      <c r="O1143">
        <v>10</v>
      </c>
      <c r="P1143">
        <v>8</v>
      </c>
      <c r="Q1143">
        <v>1</v>
      </c>
      <c r="R1143">
        <v>8</v>
      </c>
      <c r="S1143">
        <v>10</v>
      </c>
      <c r="T1143">
        <v>1</v>
      </c>
      <c r="U1143">
        <v>31</v>
      </c>
      <c r="V1143">
        <f t="shared" si="38"/>
        <v>115</v>
      </c>
      <c r="W1143">
        <v>2.6862750000000002</v>
      </c>
      <c r="X1143">
        <v>2.9215689999999999</v>
      </c>
      <c r="Y1143">
        <v>3.0490200000000001</v>
      </c>
      <c r="Z1143">
        <v>3.0686270000000002</v>
      </c>
      <c r="AB1143">
        <v>3.343137</v>
      </c>
      <c r="AC1143">
        <v>51</v>
      </c>
    </row>
    <row r="1144" spans="1:29" hidden="1" x14ac:dyDescent="0.2">
      <c r="A1144" t="s">
        <v>3534</v>
      </c>
      <c r="B1144" t="s">
        <v>2668</v>
      </c>
      <c r="C1144" t="s">
        <v>3457</v>
      </c>
      <c r="D1144" t="s">
        <v>699</v>
      </c>
      <c r="E1144" t="s">
        <v>3535</v>
      </c>
      <c r="F1144" t="s">
        <v>40</v>
      </c>
      <c r="G1144">
        <v>3.88</v>
      </c>
      <c r="H1144" t="str">
        <f t="shared" si="39"/>
        <v>ABV&lt;4</v>
      </c>
      <c r="I1144">
        <v>8</v>
      </c>
      <c r="J1144">
        <v>12</v>
      </c>
      <c r="K1144">
        <v>23</v>
      </c>
      <c r="L1144">
        <v>21</v>
      </c>
      <c r="M1144">
        <v>4</v>
      </c>
      <c r="N1144">
        <v>16</v>
      </c>
      <c r="O1144">
        <v>21</v>
      </c>
      <c r="P1144">
        <v>8</v>
      </c>
      <c r="Q1144">
        <v>0</v>
      </c>
      <c r="R1144">
        <v>12</v>
      </c>
      <c r="S1144">
        <v>20</v>
      </c>
      <c r="T1144">
        <v>0</v>
      </c>
      <c r="U1144">
        <v>30</v>
      </c>
      <c r="V1144">
        <f t="shared" si="38"/>
        <v>155</v>
      </c>
      <c r="W1144">
        <v>2.5099999999999998</v>
      </c>
      <c r="X1144">
        <v>2.54</v>
      </c>
      <c r="Y1144">
        <v>2.73</v>
      </c>
      <c r="Z1144">
        <v>2.72</v>
      </c>
      <c r="AB1144">
        <v>3.05</v>
      </c>
      <c r="AC1144">
        <v>50</v>
      </c>
    </row>
    <row r="1145" spans="1:29" hidden="1" x14ac:dyDescent="0.2">
      <c r="A1145" t="s">
        <v>3536</v>
      </c>
      <c r="B1145" t="s">
        <v>2668</v>
      </c>
      <c r="C1145" t="s">
        <v>3457</v>
      </c>
      <c r="D1145" t="s">
        <v>3537</v>
      </c>
      <c r="E1145" t="s">
        <v>3538</v>
      </c>
      <c r="F1145" t="s">
        <v>40</v>
      </c>
      <c r="G1145">
        <v>2.2999999999999998</v>
      </c>
      <c r="H1145" t="str">
        <f t="shared" si="39"/>
        <v>ABV&lt;4</v>
      </c>
      <c r="I1145">
        <v>8</v>
      </c>
      <c r="J1145">
        <v>12</v>
      </c>
      <c r="K1145">
        <v>12</v>
      </c>
      <c r="L1145">
        <v>29</v>
      </c>
      <c r="M1145">
        <v>0</v>
      </c>
      <c r="N1145">
        <v>16</v>
      </c>
      <c r="O1145">
        <v>7</v>
      </c>
      <c r="P1145">
        <v>4</v>
      </c>
      <c r="Q1145">
        <v>1</v>
      </c>
      <c r="R1145">
        <v>5</v>
      </c>
      <c r="S1145">
        <v>22</v>
      </c>
      <c r="T1145">
        <v>1</v>
      </c>
      <c r="U1145">
        <v>30</v>
      </c>
      <c r="V1145">
        <f t="shared" si="38"/>
        <v>127</v>
      </c>
      <c r="W1145">
        <v>2.1025640000000001</v>
      </c>
      <c r="X1145">
        <v>2.2628210000000002</v>
      </c>
      <c r="Y1145">
        <v>2.1538460000000001</v>
      </c>
      <c r="Z1145">
        <v>2.1346150000000002</v>
      </c>
      <c r="AB1145">
        <v>2.480769</v>
      </c>
      <c r="AC1145">
        <v>78</v>
      </c>
    </row>
    <row r="1146" spans="1:29" hidden="1" x14ac:dyDescent="0.2">
      <c r="A1146" t="s">
        <v>3539</v>
      </c>
      <c r="B1146" t="s">
        <v>2668</v>
      </c>
      <c r="C1146" t="s">
        <v>3457</v>
      </c>
      <c r="D1146" t="s">
        <v>2032</v>
      </c>
      <c r="E1146" t="s">
        <v>3540</v>
      </c>
      <c r="F1146" t="s">
        <v>40</v>
      </c>
      <c r="G1146">
        <v>3.2</v>
      </c>
      <c r="H1146" t="str">
        <f t="shared" si="39"/>
        <v>ABV&lt;4</v>
      </c>
      <c r="I1146">
        <v>8</v>
      </c>
      <c r="J1146">
        <v>12</v>
      </c>
      <c r="K1146">
        <v>7</v>
      </c>
      <c r="L1146">
        <v>14</v>
      </c>
      <c r="M1146">
        <v>3</v>
      </c>
      <c r="N1146">
        <v>14</v>
      </c>
      <c r="O1146">
        <v>13</v>
      </c>
      <c r="P1146">
        <v>7</v>
      </c>
      <c r="Q1146">
        <v>0</v>
      </c>
      <c r="R1146">
        <v>7</v>
      </c>
      <c r="S1146">
        <v>17</v>
      </c>
      <c r="T1146">
        <v>1</v>
      </c>
      <c r="U1146">
        <v>32</v>
      </c>
      <c r="V1146">
        <f t="shared" si="38"/>
        <v>115</v>
      </c>
      <c r="W1146">
        <v>2.1132080000000002</v>
      </c>
      <c r="X1146">
        <v>2.2452830000000001</v>
      </c>
      <c r="Y1146">
        <v>2.160377</v>
      </c>
      <c r="Z1146">
        <v>2.0471699999999999</v>
      </c>
      <c r="AB1146">
        <v>2.2547169999999999</v>
      </c>
      <c r="AC1146">
        <v>53</v>
      </c>
    </row>
    <row r="1147" spans="1:29" hidden="1" x14ac:dyDescent="0.2">
      <c r="A1147" t="s">
        <v>3541</v>
      </c>
      <c r="B1147" t="s">
        <v>2668</v>
      </c>
      <c r="C1147" t="s">
        <v>3457</v>
      </c>
      <c r="D1147" t="s">
        <v>1123</v>
      </c>
      <c r="E1147" t="s">
        <v>3542</v>
      </c>
      <c r="F1147" t="s">
        <v>3543</v>
      </c>
      <c r="G1147">
        <v>4.2</v>
      </c>
      <c r="H1147" t="str">
        <f t="shared" si="39"/>
        <v>ABV btwn 4 &amp; 8</v>
      </c>
      <c r="I1147">
        <v>8</v>
      </c>
      <c r="J1147">
        <v>12</v>
      </c>
      <c r="K1147">
        <v>12</v>
      </c>
      <c r="L1147">
        <v>17</v>
      </c>
      <c r="M1147">
        <v>4</v>
      </c>
      <c r="N1147">
        <v>10</v>
      </c>
      <c r="O1147">
        <v>80</v>
      </c>
      <c r="P1147">
        <v>29</v>
      </c>
      <c r="Q1147">
        <v>0</v>
      </c>
      <c r="R1147">
        <v>76</v>
      </c>
      <c r="S1147">
        <v>11</v>
      </c>
      <c r="T1147">
        <v>1</v>
      </c>
      <c r="U1147">
        <v>17</v>
      </c>
      <c r="V1147">
        <f t="shared" si="38"/>
        <v>257</v>
      </c>
      <c r="W1147">
        <v>2.357955</v>
      </c>
      <c r="X1147">
        <v>2.2840910000000001</v>
      </c>
      <c r="Y1147">
        <v>2.0909089999999999</v>
      </c>
      <c r="Z1147">
        <v>2.0965910000000001</v>
      </c>
      <c r="AB1147">
        <v>2.2897729999999998</v>
      </c>
      <c r="AC1147">
        <v>88</v>
      </c>
    </row>
    <row r="1148" spans="1:29" x14ac:dyDescent="0.2">
      <c r="A1148" t="s">
        <v>3544</v>
      </c>
      <c r="B1148" t="s">
        <v>2668</v>
      </c>
      <c r="C1148" t="s">
        <v>3457</v>
      </c>
      <c r="D1148" t="s">
        <v>1116</v>
      </c>
      <c r="E1148" t="s">
        <v>3545</v>
      </c>
      <c r="F1148" t="s">
        <v>40</v>
      </c>
      <c r="G1148">
        <v>4</v>
      </c>
      <c r="H1148" t="str">
        <f t="shared" si="39"/>
        <v>ABV btwn 4 &amp; 8</v>
      </c>
      <c r="I1148">
        <v>8</v>
      </c>
      <c r="J1148">
        <v>12</v>
      </c>
      <c r="K1148">
        <v>24</v>
      </c>
      <c r="L1148">
        <v>29</v>
      </c>
      <c r="M1148">
        <v>5</v>
      </c>
      <c r="N1148">
        <v>24</v>
      </c>
      <c r="O1148">
        <v>33</v>
      </c>
      <c r="P1148">
        <v>5</v>
      </c>
      <c r="Q1148">
        <v>0</v>
      </c>
      <c r="R1148">
        <v>5</v>
      </c>
      <c r="S1148">
        <v>35</v>
      </c>
      <c r="T1148">
        <v>0</v>
      </c>
      <c r="U1148">
        <v>60</v>
      </c>
      <c r="V1148">
        <f t="shared" si="38"/>
        <v>220</v>
      </c>
      <c r="W1148">
        <v>2.924658</v>
      </c>
      <c r="X1148">
        <v>3.3561640000000001</v>
      </c>
      <c r="Y1148">
        <v>3.0958899999999998</v>
      </c>
      <c r="Z1148">
        <v>3.1438359999999999</v>
      </c>
      <c r="AB1148">
        <v>3.5205479999999998</v>
      </c>
      <c r="AC1148">
        <v>73</v>
      </c>
    </row>
    <row r="1149" spans="1:29" x14ac:dyDescent="0.2">
      <c r="A1149" t="s">
        <v>3546</v>
      </c>
      <c r="B1149" t="s">
        <v>2668</v>
      </c>
      <c r="C1149" t="s">
        <v>3457</v>
      </c>
      <c r="D1149" t="s">
        <v>1018</v>
      </c>
      <c r="E1149" t="s">
        <v>3547</v>
      </c>
      <c r="F1149" t="s">
        <v>3548</v>
      </c>
      <c r="G1149">
        <v>4</v>
      </c>
      <c r="H1149" t="str">
        <f t="shared" si="39"/>
        <v>ABV btwn 4 &amp; 8</v>
      </c>
      <c r="I1149">
        <v>8</v>
      </c>
      <c r="J1149">
        <v>12</v>
      </c>
      <c r="K1149">
        <v>23</v>
      </c>
      <c r="L1149">
        <v>26</v>
      </c>
      <c r="M1149">
        <v>2</v>
      </c>
      <c r="N1149">
        <v>26</v>
      </c>
      <c r="O1149">
        <v>13</v>
      </c>
      <c r="P1149">
        <v>8</v>
      </c>
      <c r="Q1149">
        <v>4</v>
      </c>
      <c r="R1149">
        <v>9</v>
      </c>
      <c r="S1149">
        <v>38</v>
      </c>
      <c r="T1149">
        <v>3</v>
      </c>
      <c r="U1149">
        <v>58</v>
      </c>
      <c r="V1149">
        <f t="shared" si="38"/>
        <v>210</v>
      </c>
      <c r="W1149">
        <v>2.7464789999999999</v>
      </c>
      <c r="X1149">
        <v>3</v>
      </c>
      <c r="Y1149">
        <v>3.06338</v>
      </c>
      <c r="Z1149">
        <v>3.0352109999999999</v>
      </c>
      <c r="AB1149">
        <v>3.401408</v>
      </c>
      <c r="AC1149">
        <v>71</v>
      </c>
    </row>
    <row r="1150" spans="1:29" hidden="1" x14ac:dyDescent="0.2">
      <c r="A1150" t="s">
        <v>3549</v>
      </c>
      <c r="B1150" t="s">
        <v>2668</v>
      </c>
      <c r="C1150" t="s">
        <v>3457</v>
      </c>
      <c r="D1150" t="s">
        <v>2548</v>
      </c>
      <c r="E1150" t="s">
        <v>3550</v>
      </c>
      <c r="F1150" t="s">
        <v>40</v>
      </c>
      <c r="G1150">
        <v>3.6</v>
      </c>
      <c r="H1150" t="str">
        <f t="shared" si="39"/>
        <v>ABV&lt;4</v>
      </c>
      <c r="I1150">
        <v>8</v>
      </c>
      <c r="J1150">
        <v>12</v>
      </c>
      <c r="K1150">
        <v>25</v>
      </c>
      <c r="L1150">
        <v>31</v>
      </c>
      <c r="M1150">
        <v>4</v>
      </c>
      <c r="N1150">
        <v>22</v>
      </c>
      <c r="O1150">
        <v>29</v>
      </c>
      <c r="P1150">
        <v>11</v>
      </c>
      <c r="Q1150">
        <v>0</v>
      </c>
      <c r="R1150">
        <v>4</v>
      </c>
      <c r="S1150">
        <v>24</v>
      </c>
      <c r="T1150">
        <v>1</v>
      </c>
      <c r="U1150">
        <v>30</v>
      </c>
      <c r="V1150">
        <f t="shared" si="38"/>
        <v>181</v>
      </c>
      <c r="W1150">
        <v>2.4651160000000001</v>
      </c>
      <c r="X1150">
        <v>2.6627909999999999</v>
      </c>
      <c r="Y1150">
        <v>2.627907</v>
      </c>
      <c r="Z1150">
        <v>2.755814</v>
      </c>
      <c r="AB1150">
        <v>3.011628</v>
      </c>
      <c r="AC1150">
        <v>43</v>
      </c>
    </row>
    <row r="1151" spans="1:29" hidden="1" x14ac:dyDescent="0.2">
      <c r="A1151" t="s">
        <v>3551</v>
      </c>
      <c r="B1151" t="s">
        <v>2668</v>
      </c>
      <c r="C1151" t="s">
        <v>3457</v>
      </c>
      <c r="D1151" t="s">
        <v>702</v>
      </c>
      <c r="E1151" t="s">
        <v>3552</v>
      </c>
      <c r="F1151" t="s">
        <v>3553</v>
      </c>
      <c r="G1151">
        <v>4</v>
      </c>
      <c r="H1151" t="str">
        <f t="shared" si="39"/>
        <v>ABV btwn 4 &amp; 8</v>
      </c>
      <c r="I1151">
        <v>8</v>
      </c>
      <c r="J1151">
        <v>12</v>
      </c>
      <c r="K1151">
        <v>22</v>
      </c>
      <c r="L1151">
        <v>31</v>
      </c>
      <c r="M1151">
        <v>6</v>
      </c>
      <c r="N1151">
        <v>22</v>
      </c>
      <c r="O1151">
        <v>27</v>
      </c>
      <c r="P1151">
        <v>14</v>
      </c>
      <c r="Q1151">
        <v>0</v>
      </c>
      <c r="R1151">
        <v>10</v>
      </c>
      <c r="S1151">
        <v>28</v>
      </c>
      <c r="T1151">
        <v>4</v>
      </c>
      <c r="U1151">
        <v>45</v>
      </c>
      <c r="V1151">
        <f t="shared" si="38"/>
        <v>209</v>
      </c>
      <c r="W1151">
        <v>2.4895830000000001</v>
      </c>
      <c r="X1151">
        <v>2.75</v>
      </c>
      <c r="Y1151">
        <v>2.7708330000000001</v>
      </c>
      <c r="Z1151">
        <v>2.78125</v>
      </c>
      <c r="AB1151">
        <v>3.0625</v>
      </c>
      <c r="AC1151">
        <v>48</v>
      </c>
    </row>
    <row r="1152" spans="1:29" hidden="1" x14ac:dyDescent="0.2">
      <c r="A1152" t="s">
        <v>3554</v>
      </c>
      <c r="B1152" t="s">
        <v>2668</v>
      </c>
      <c r="C1152" t="s">
        <v>3457</v>
      </c>
      <c r="D1152" t="s">
        <v>3537</v>
      </c>
      <c r="E1152" t="s">
        <v>3555</v>
      </c>
      <c r="F1152" t="s">
        <v>3556</v>
      </c>
      <c r="G1152">
        <v>3.75</v>
      </c>
      <c r="H1152" t="str">
        <f t="shared" si="39"/>
        <v>ABV&lt;4</v>
      </c>
      <c r="I1152">
        <v>8</v>
      </c>
      <c r="J1152">
        <v>12</v>
      </c>
      <c r="K1152">
        <v>9</v>
      </c>
      <c r="L1152">
        <v>16</v>
      </c>
      <c r="M1152">
        <v>4</v>
      </c>
      <c r="N1152">
        <v>24</v>
      </c>
      <c r="O1152">
        <v>14</v>
      </c>
      <c r="P1152">
        <v>6</v>
      </c>
      <c r="Q1152">
        <v>0</v>
      </c>
      <c r="R1152">
        <v>4</v>
      </c>
      <c r="S1152">
        <v>29</v>
      </c>
      <c r="T1152">
        <v>0</v>
      </c>
      <c r="U1152">
        <v>24</v>
      </c>
      <c r="V1152">
        <f t="shared" si="38"/>
        <v>130</v>
      </c>
      <c r="W1152">
        <v>2.234375</v>
      </c>
      <c r="X1152">
        <v>2.390625</v>
      </c>
      <c r="Y1152">
        <v>2.3671880000000001</v>
      </c>
      <c r="Z1152">
        <v>2.203125</v>
      </c>
      <c r="AB1152">
        <v>2.5625</v>
      </c>
      <c r="AC1152">
        <v>64</v>
      </c>
    </row>
    <row r="1153" spans="1:29" hidden="1" x14ac:dyDescent="0.2">
      <c r="A1153" t="s">
        <v>3557</v>
      </c>
      <c r="B1153" t="s">
        <v>2668</v>
      </c>
      <c r="C1153" t="s">
        <v>3457</v>
      </c>
      <c r="D1153" t="s">
        <v>699</v>
      </c>
      <c r="E1153" t="s">
        <v>3558</v>
      </c>
      <c r="F1153" t="s">
        <v>40</v>
      </c>
      <c r="G1153">
        <v>4.1900000000000004</v>
      </c>
      <c r="H1153" t="str">
        <f t="shared" si="39"/>
        <v>ABV btwn 4 &amp; 8</v>
      </c>
      <c r="I1153">
        <v>8</v>
      </c>
      <c r="J1153">
        <v>12</v>
      </c>
      <c r="K1153">
        <v>18</v>
      </c>
      <c r="L1153">
        <v>16</v>
      </c>
      <c r="M1153">
        <v>6</v>
      </c>
      <c r="N1153">
        <v>10</v>
      </c>
      <c r="O1153">
        <v>21</v>
      </c>
      <c r="P1153">
        <v>11</v>
      </c>
      <c r="Q1153">
        <v>0</v>
      </c>
      <c r="R1153">
        <v>15</v>
      </c>
      <c r="S1153">
        <v>16</v>
      </c>
      <c r="T1153">
        <v>0</v>
      </c>
      <c r="U1153">
        <v>26</v>
      </c>
      <c r="V1153">
        <f t="shared" si="38"/>
        <v>139</v>
      </c>
      <c r="W1153">
        <v>2.61</v>
      </c>
      <c r="X1153">
        <v>2.79</v>
      </c>
      <c r="Y1153">
        <v>2.81</v>
      </c>
      <c r="Z1153">
        <v>2.78</v>
      </c>
      <c r="AB1153">
        <v>3.23</v>
      </c>
      <c r="AC1153">
        <v>50</v>
      </c>
    </row>
    <row r="1154" spans="1:29" hidden="1" x14ac:dyDescent="0.2">
      <c r="A1154" t="s">
        <v>3559</v>
      </c>
      <c r="B1154" t="s">
        <v>2668</v>
      </c>
      <c r="C1154" t="s">
        <v>3457</v>
      </c>
      <c r="D1154" t="s">
        <v>2610</v>
      </c>
      <c r="E1154" t="s">
        <v>3560</v>
      </c>
      <c r="F1154" t="s">
        <v>40</v>
      </c>
      <c r="G1154">
        <v>4.2</v>
      </c>
      <c r="H1154" t="str">
        <f t="shared" si="39"/>
        <v>ABV btwn 4 &amp; 8</v>
      </c>
      <c r="I1154">
        <v>8</v>
      </c>
      <c r="J1154">
        <v>12</v>
      </c>
      <c r="K1154">
        <v>25</v>
      </c>
      <c r="L1154">
        <v>22</v>
      </c>
      <c r="M1154">
        <v>7</v>
      </c>
      <c r="N1154">
        <v>14</v>
      </c>
      <c r="O1154">
        <v>23</v>
      </c>
      <c r="P1154">
        <v>18</v>
      </c>
      <c r="Q1154">
        <v>0</v>
      </c>
      <c r="R1154">
        <v>17</v>
      </c>
      <c r="S1154">
        <v>18</v>
      </c>
      <c r="T1154">
        <v>2</v>
      </c>
      <c r="U1154">
        <v>54</v>
      </c>
      <c r="V1154">
        <f t="shared" si="38"/>
        <v>200</v>
      </c>
      <c r="W1154">
        <v>2.3571430000000002</v>
      </c>
      <c r="X1154">
        <v>2.8214290000000002</v>
      </c>
      <c r="Y1154">
        <v>2.5714290000000002</v>
      </c>
      <c r="Z1154">
        <v>2.464286</v>
      </c>
      <c r="AB1154">
        <v>2.8928569999999998</v>
      </c>
      <c r="AC1154">
        <v>14</v>
      </c>
    </row>
    <row r="1155" spans="1:29" hidden="1" x14ac:dyDescent="0.2">
      <c r="A1155" t="s">
        <v>3561</v>
      </c>
      <c r="B1155" t="s">
        <v>2668</v>
      </c>
      <c r="C1155" t="s">
        <v>3562</v>
      </c>
      <c r="D1155" t="s">
        <v>2544</v>
      </c>
      <c r="E1155" t="s">
        <v>3563</v>
      </c>
      <c r="F1155" t="s">
        <v>40</v>
      </c>
      <c r="G1155">
        <v>5.6</v>
      </c>
      <c r="H1155" t="str">
        <f t="shared" si="39"/>
        <v>ABV btwn 4 &amp; 8</v>
      </c>
      <c r="I1155">
        <v>10</v>
      </c>
      <c r="J1155">
        <v>30</v>
      </c>
      <c r="K1155">
        <v>10</v>
      </c>
      <c r="L1155">
        <v>22</v>
      </c>
      <c r="M1155">
        <v>15</v>
      </c>
      <c r="N1155">
        <v>16</v>
      </c>
      <c r="O1155">
        <v>28</v>
      </c>
      <c r="P1155">
        <v>4</v>
      </c>
      <c r="Q1155">
        <v>0</v>
      </c>
      <c r="R1155">
        <v>5</v>
      </c>
      <c r="S1155">
        <v>20</v>
      </c>
      <c r="T1155">
        <v>1</v>
      </c>
      <c r="U1155">
        <v>58</v>
      </c>
      <c r="V1155">
        <f t="shared" ref="V1155:V1218" si="40">SUM(K1155:U1155)</f>
        <v>179</v>
      </c>
      <c r="W1155">
        <v>2.4353150000000001</v>
      </c>
      <c r="X1155">
        <v>2.7727270000000002</v>
      </c>
      <c r="Y1155">
        <v>2.756993</v>
      </c>
      <c r="Z1155">
        <v>2.730769</v>
      </c>
      <c r="AB1155">
        <v>2.9982519999999999</v>
      </c>
      <c r="AC1155">
        <v>286</v>
      </c>
    </row>
    <row r="1156" spans="1:29" hidden="1" x14ac:dyDescent="0.2">
      <c r="A1156" t="s">
        <v>3564</v>
      </c>
      <c r="B1156" t="s">
        <v>2668</v>
      </c>
      <c r="C1156" t="s">
        <v>3562</v>
      </c>
      <c r="D1156" t="s">
        <v>3565</v>
      </c>
      <c r="E1156" t="s">
        <v>3566</v>
      </c>
      <c r="F1156" t="s">
        <v>3567</v>
      </c>
      <c r="G1156">
        <v>8.1</v>
      </c>
      <c r="H1156" t="str">
        <f t="shared" si="39"/>
        <v>ABV btwn 8 &amp;12</v>
      </c>
      <c r="I1156">
        <v>10</v>
      </c>
      <c r="J1156">
        <v>30</v>
      </c>
      <c r="K1156">
        <v>4</v>
      </c>
      <c r="L1156">
        <v>6</v>
      </c>
      <c r="M1156">
        <v>25</v>
      </c>
      <c r="N1156">
        <v>3</v>
      </c>
      <c r="O1156">
        <v>19</v>
      </c>
      <c r="P1156">
        <v>2</v>
      </c>
      <c r="Q1156">
        <v>1</v>
      </c>
      <c r="R1156">
        <v>2</v>
      </c>
      <c r="S1156">
        <v>3</v>
      </c>
      <c r="T1156">
        <v>0</v>
      </c>
      <c r="U1156">
        <v>30</v>
      </c>
      <c r="V1156">
        <f t="shared" si="40"/>
        <v>95</v>
      </c>
      <c r="W1156">
        <v>2.2923909999999998</v>
      </c>
      <c r="X1156">
        <v>2.7521740000000001</v>
      </c>
      <c r="Y1156">
        <v>2.561957</v>
      </c>
      <c r="Z1156">
        <v>2.454348</v>
      </c>
      <c r="AB1156">
        <v>2.6141299999999998</v>
      </c>
      <c r="AC1156">
        <v>460</v>
      </c>
    </row>
    <row r="1157" spans="1:29" hidden="1" x14ac:dyDescent="0.2">
      <c r="A1157" t="s">
        <v>3568</v>
      </c>
      <c r="B1157" t="s">
        <v>2668</v>
      </c>
      <c r="C1157" t="s">
        <v>3562</v>
      </c>
      <c r="D1157" t="s">
        <v>2544</v>
      </c>
      <c r="E1157" t="s">
        <v>3569</v>
      </c>
      <c r="F1157" t="s">
        <v>3570</v>
      </c>
      <c r="G1157">
        <v>5.9</v>
      </c>
      <c r="H1157" t="str">
        <f t="shared" si="39"/>
        <v>ABV btwn 4 &amp; 8</v>
      </c>
      <c r="I1157">
        <v>10</v>
      </c>
      <c r="J1157">
        <v>30</v>
      </c>
      <c r="K1157">
        <v>10</v>
      </c>
      <c r="L1157">
        <v>24</v>
      </c>
      <c r="M1157">
        <v>15</v>
      </c>
      <c r="N1157">
        <v>18</v>
      </c>
      <c r="O1157">
        <v>30</v>
      </c>
      <c r="P1157">
        <v>7</v>
      </c>
      <c r="Q1157">
        <v>4</v>
      </c>
      <c r="R1157">
        <v>3</v>
      </c>
      <c r="S1157">
        <v>38</v>
      </c>
      <c r="T1157">
        <v>4</v>
      </c>
      <c r="U1157">
        <v>79</v>
      </c>
      <c r="V1157">
        <f t="shared" si="40"/>
        <v>232</v>
      </c>
      <c r="W1157">
        <v>1.9834560000000001</v>
      </c>
      <c r="X1157">
        <v>2.5422790000000002</v>
      </c>
      <c r="Y1157">
        <v>2.3033090000000001</v>
      </c>
      <c r="Z1157">
        <v>2.2077209999999998</v>
      </c>
      <c r="AB1157">
        <v>2.4558819999999999</v>
      </c>
      <c r="AC1157">
        <v>272</v>
      </c>
    </row>
    <row r="1158" spans="1:29" hidden="1" x14ac:dyDescent="0.2">
      <c r="A1158" t="s">
        <v>3571</v>
      </c>
      <c r="B1158" t="s">
        <v>2668</v>
      </c>
      <c r="C1158" t="s">
        <v>3562</v>
      </c>
      <c r="D1158" t="s">
        <v>699</v>
      </c>
      <c r="E1158" t="s">
        <v>3572</v>
      </c>
      <c r="F1158" t="s">
        <v>3573</v>
      </c>
      <c r="G1158">
        <v>5.61</v>
      </c>
      <c r="H1158" t="str">
        <f t="shared" si="39"/>
        <v>ABV btwn 4 &amp; 8</v>
      </c>
      <c r="I1158">
        <v>10</v>
      </c>
      <c r="J1158">
        <v>30</v>
      </c>
      <c r="K1158">
        <v>20</v>
      </c>
      <c r="L1158">
        <v>21</v>
      </c>
      <c r="M1158">
        <v>18</v>
      </c>
      <c r="N1158">
        <v>20</v>
      </c>
      <c r="O1158">
        <v>28</v>
      </c>
      <c r="P1158">
        <v>15</v>
      </c>
      <c r="Q1158">
        <v>6</v>
      </c>
      <c r="R1158">
        <v>6</v>
      </c>
      <c r="S1158">
        <v>38</v>
      </c>
      <c r="T1158">
        <v>1</v>
      </c>
      <c r="U1158">
        <v>73</v>
      </c>
      <c r="V1158">
        <f t="shared" si="40"/>
        <v>246</v>
      </c>
      <c r="W1158">
        <v>2.1707320000000001</v>
      </c>
      <c r="X1158">
        <v>2.5772360000000001</v>
      </c>
      <c r="Y1158">
        <v>2.5752030000000001</v>
      </c>
      <c r="Z1158">
        <v>2.4593500000000001</v>
      </c>
      <c r="AB1158">
        <v>2.6666669999999999</v>
      </c>
      <c r="AC1158">
        <v>246</v>
      </c>
    </row>
    <row r="1159" spans="1:29" hidden="1" x14ac:dyDescent="0.2">
      <c r="A1159" t="s">
        <v>3574</v>
      </c>
      <c r="B1159" t="s">
        <v>2668</v>
      </c>
      <c r="C1159" t="s">
        <v>3562</v>
      </c>
      <c r="D1159" t="s">
        <v>702</v>
      </c>
      <c r="E1159" t="s">
        <v>3575</v>
      </c>
      <c r="F1159" t="s">
        <v>3576</v>
      </c>
      <c r="G1159">
        <v>7.3</v>
      </c>
      <c r="H1159" t="str">
        <f t="shared" si="39"/>
        <v>ABV btwn 4 &amp; 8</v>
      </c>
      <c r="I1159">
        <v>10</v>
      </c>
      <c r="J1159">
        <v>30</v>
      </c>
      <c r="K1159">
        <v>9</v>
      </c>
      <c r="L1159">
        <v>29</v>
      </c>
      <c r="M1159">
        <v>45</v>
      </c>
      <c r="N1159">
        <v>34</v>
      </c>
      <c r="O1159">
        <v>34</v>
      </c>
      <c r="P1159">
        <v>10</v>
      </c>
      <c r="Q1159">
        <v>4</v>
      </c>
      <c r="R1159">
        <v>1</v>
      </c>
      <c r="S1159">
        <v>56</v>
      </c>
      <c r="T1159">
        <v>3</v>
      </c>
      <c r="U1159">
        <v>79</v>
      </c>
      <c r="V1159">
        <f t="shared" si="40"/>
        <v>304</v>
      </c>
      <c r="W1159">
        <v>2.4632350000000001</v>
      </c>
      <c r="X1159">
        <v>2.946078</v>
      </c>
      <c r="Y1159">
        <v>2.6225489999999998</v>
      </c>
      <c r="Z1159">
        <v>2.4754900000000002</v>
      </c>
      <c r="AB1159">
        <v>2.6102940000000001</v>
      </c>
      <c r="AC1159">
        <v>204</v>
      </c>
    </row>
    <row r="1160" spans="1:29" hidden="1" x14ac:dyDescent="0.2">
      <c r="A1160" t="s">
        <v>3577</v>
      </c>
      <c r="B1160" t="s">
        <v>2668</v>
      </c>
      <c r="C1160" t="s">
        <v>3562</v>
      </c>
      <c r="D1160" t="s">
        <v>1123</v>
      </c>
      <c r="E1160" t="s">
        <v>3578</v>
      </c>
      <c r="F1160" t="s">
        <v>3579</v>
      </c>
      <c r="G1160">
        <v>6</v>
      </c>
      <c r="H1160" t="str">
        <f t="shared" si="39"/>
        <v>ABV btwn 4 &amp; 8</v>
      </c>
      <c r="I1160">
        <v>10</v>
      </c>
      <c r="J1160">
        <v>30</v>
      </c>
      <c r="K1160">
        <v>20</v>
      </c>
      <c r="L1160">
        <v>50</v>
      </c>
      <c r="M1160">
        <v>28</v>
      </c>
      <c r="N1160">
        <v>17</v>
      </c>
      <c r="O1160">
        <v>47</v>
      </c>
      <c r="P1160">
        <v>12</v>
      </c>
      <c r="Q1160">
        <v>1</v>
      </c>
      <c r="R1160">
        <v>8</v>
      </c>
      <c r="S1160">
        <v>20</v>
      </c>
      <c r="T1160">
        <v>3</v>
      </c>
      <c r="U1160">
        <v>77</v>
      </c>
      <c r="V1160">
        <f t="shared" si="40"/>
        <v>283</v>
      </c>
      <c r="W1160">
        <v>2.0597479999999999</v>
      </c>
      <c r="X1160">
        <v>2.3930820000000002</v>
      </c>
      <c r="Y1160">
        <v>2.3427669999999998</v>
      </c>
      <c r="Z1160">
        <v>2.2169810000000001</v>
      </c>
      <c r="AB1160">
        <v>2.4874209999999999</v>
      </c>
      <c r="AC1160">
        <v>159</v>
      </c>
    </row>
    <row r="1161" spans="1:29" hidden="1" x14ac:dyDescent="0.2">
      <c r="A1161" t="s">
        <v>3580</v>
      </c>
      <c r="B1161" t="s">
        <v>2668</v>
      </c>
      <c r="C1161" t="s">
        <v>3562</v>
      </c>
      <c r="D1161" t="s">
        <v>1123</v>
      </c>
      <c r="E1161" t="s">
        <v>3581</v>
      </c>
      <c r="F1161" t="s">
        <v>40</v>
      </c>
      <c r="G1161">
        <v>8</v>
      </c>
      <c r="H1161" t="str">
        <f t="shared" si="39"/>
        <v>ABV btwn 8 &amp;12</v>
      </c>
      <c r="I1161">
        <v>10</v>
      </c>
      <c r="J1161">
        <v>30</v>
      </c>
      <c r="K1161">
        <v>5</v>
      </c>
      <c r="L1161">
        <v>26</v>
      </c>
      <c r="M1161">
        <v>30</v>
      </c>
      <c r="N1161">
        <v>8</v>
      </c>
      <c r="O1161">
        <v>34</v>
      </c>
      <c r="P1161">
        <v>16</v>
      </c>
      <c r="Q1161">
        <v>0</v>
      </c>
      <c r="R1161">
        <v>10</v>
      </c>
      <c r="S1161">
        <v>6</v>
      </c>
      <c r="T1161">
        <v>0</v>
      </c>
      <c r="U1161">
        <v>31</v>
      </c>
      <c r="V1161">
        <f t="shared" si="40"/>
        <v>166</v>
      </c>
      <c r="W1161">
        <v>2.8125</v>
      </c>
      <c r="X1161">
        <v>2.96875</v>
      </c>
      <c r="Y1161">
        <v>2.59375</v>
      </c>
      <c r="Z1161">
        <v>2.625</v>
      </c>
      <c r="AB1161">
        <v>2.75</v>
      </c>
      <c r="AC1161">
        <v>16</v>
      </c>
    </row>
    <row r="1162" spans="1:29" hidden="1" x14ac:dyDescent="0.2">
      <c r="A1162" t="s">
        <v>3582</v>
      </c>
      <c r="B1162" t="s">
        <v>2668</v>
      </c>
      <c r="C1162" t="s">
        <v>3562</v>
      </c>
      <c r="D1162" t="s">
        <v>1123</v>
      </c>
      <c r="E1162" t="s">
        <v>3583</v>
      </c>
      <c r="F1162" t="s">
        <v>3584</v>
      </c>
      <c r="G1162">
        <v>5.9</v>
      </c>
      <c r="H1162" t="str">
        <f t="shared" si="39"/>
        <v>ABV btwn 4 &amp; 8</v>
      </c>
      <c r="I1162">
        <v>10</v>
      </c>
      <c r="J1162">
        <v>30</v>
      </c>
      <c r="K1162">
        <v>11</v>
      </c>
      <c r="L1162">
        <v>31</v>
      </c>
      <c r="M1162">
        <v>12</v>
      </c>
      <c r="N1162">
        <v>12</v>
      </c>
      <c r="O1162">
        <v>49</v>
      </c>
      <c r="P1162">
        <v>21</v>
      </c>
      <c r="Q1162">
        <v>1</v>
      </c>
      <c r="R1162">
        <v>15</v>
      </c>
      <c r="S1162">
        <v>16</v>
      </c>
      <c r="T1162">
        <v>1</v>
      </c>
      <c r="U1162">
        <v>62</v>
      </c>
      <c r="V1162">
        <f t="shared" si="40"/>
        <v>231</v>
      </c>
      <c r="W1162">
        <v>2.0774650000000001</v>
      </c>
      <c r="X1162">
        <v>2.5352109999999999</v>
      </c>
      <c r="Y1162">
        <v>2.387324</v>
      </c>
      <c r="Z1162">
        <v>2.1830989999999999</v>
      </c>
      <c r="AB1162">
        <v>2.401408</v>
      </c>
      <c r="AC1162">
        <v>71</v>
      </c>
    </row>
    <row r="1163" spans="1:29" hidden="1" x14ac:dyDescent="0.2">
      <c r="A1163" t="s">
        <v>3585</v>
      </c>
      <c r="B1163" t="s">
        <v>2668</v>
      </c>
      <c r="C1163" t="s">
        <v>3562</v>
      </c>
      <c r="D1163" t="s">
        <v>2544</v>
      </c>
      <c r="E1163" t="s">
        <v>3586</v>
      </c>
      <c r="F1163" t="s">
        <v>40</v>
      </c>
      <c r="G1163">
        <v>5.6</v>
      </c>
      <c r="H1163" t="str">
        <f t="shared" si="39"/>
        <v>ABV btwn 4 &amp; 8</v>
      </c>
      <c r="I1163">
        <v>10</v>
      </c>
      <c r="J1163">
        <v>30</v>
      </c>
      <c r="K1163">
        <v>21</v>
      </c>
      <c r="L1163">
        <v>31</v>
      </c>
      <c r="M1163">
        <v>12</v>
      </c>
      <c r="N1163">
        <v>28</v>
      </c>
      <c r="O1163">
        <v>41</v>
      </c>
      <c r="P1163">
        <v>10</v>
      </c>
      <c r="Q1163">
        <v>3</v>
      </c>
      <c r="R1163">
        <v>7</v>
      </c>
      <c r="S1163">
        <v>53</v>
      </c>
      <c r="T1163">
        <v>4</v>
      </c>
      <c r="U1163">
        <v>95</v>
      </c>
      <c r="V1163">
        <f t="shared" si="40"/>
        <v>305</v>
      </c>
      <c r="W1163">
        <v>2.0272730000000001</v>
      </c>
      <c r="X1163">
        <v>2.545455</v>
      </c>
      <c r="Y1163">
        <v>2.4181819999999998</v>
      </c>
      <c r="Z1163">
        <v>2.2545449999999998</v>
      </c>
      <c r="AB1163">
        <v>2.2909090000000001</v>
      </c>
      <c r="AC1163">
        <v>55</v>
      </c>
    </row>
    <row r="1164" spans="1:29" hidden="1" x14ac:dyDescent="0.2">
      <c r="A1164" t="s">
        <v>3587</v>
      </c>
      <c r="B1164" t="s">
        <v>2668</v>
      </c>
      <c r="C1164" t="s">
        <v>3562</v>
      </c>
      <c r="D1164" t="s">
        <v>3588</v>
      </c>
      <c r="E1164" t="s">
        <v>3589</v>
      </c>
      <c r="F1164" t="s">
        <v>3590</v>
      </c>
      <c r="G1164">
        <v>8.1999999999999993</v>
      </c>
      <c r="H1164" t="str">
        <f t="shared" si="39"/>
        <v>ABV btwn 8 &amp;12</v>
      </c>
      <c r="I1164">
        <v>10</v>
      </c>
      <c r="J1164">
        <v>30</v>
      </c>
      <c r="K1164">
        <v>22</v>
      </c>
      <c r="L1164">
        <v>36</v>
      </c>
      <c r="M1164">
        <v>40</v>
      </c>
      <c r="N1164">
        <v>19</v>
      </c>
      <c r="O1164">
        <v>39</v>
      </c>
      <c r="P1164">
        <v>6</v>
      </c>
      <c r="Q1164">
        <v>3</v>
      </c>
      <c r="R1164">
        <v>4</v>
      </c>
      <c r="S1164">
        <v>45</v>
      </c>
      <c r="T1164">
        <v>6</v>
      </c>
      <c r="U1164">
        <v>91</v>
      </c>
      <c r="V1164">
        <f t="shared" si="40"/>
        <v>311</v>
      </c>
      <c r="W1164">
        <v>2.2628210000000002</v>
      </c>
      <c r="X1164">
        <v>2.820513</v>
      </c>
      <c r="Y1164">
        <v>2.4871789999999998</v>
      </c>
      <c r="Z1164">
        <v>2.1858970000000002</v>
      </c>
      <c r="AB1164">
        <v>2.3910260000000001</v>
      </c>
      <c r="AC1164">
        <v>78</v>
      </c>
    </row>
    <row r="1165" spans="1:29" hidden="1" x14ac:dyDescent="0.2">
      <c r="A1165" t="s">
        <v>3591</v>
      </c>
      <c r="B1165" t="s">
        <v>2668</v>
      </c>
      <c r="C1165" t="s">
        <v>3562</v>
      </c>
      <c r="D1165" t="s">
        <v>2544</v>
      </c>
      <c r="E1165" t="s">
        <v>3592</v>
      </c>
      <c r="F1165" t="s">
        <v>40</v>
      </c>
      <c r="G1165">
        <v>8</v>
      </c>
      <c r="H1165" t="str">
        <f t="shared" si="39"/>
        <v>ABV btwn 8 &amp;12</v>
      </c>
      <c r="I1165">
        <v>10</v>
      </c>
      <c r="J1165">
        <v>30</v>
      </c>
      <c r="K1165">
        <v>9</v>
      </c>
      <c r="L1165">
        <v>19</v>
      </c>
      <c r="M1165">
        <v>32</v>
      </c>
      <c r="N1165">
        <v>13</v>
      </c>
      <c r="O1165">
        <v>40</v>
      </c>
      <c r="P1165">
        <v>12</v>
      </c>
      <c r="Q1165">
        <v>0</v>
      </c>
      <c r="R1165">
        <v>10</v>
      </c>
      <c r="S1165">
        <v>16</v>
      </c>
      <c r="T1165">
        <v>0</v>
      </c>
      <c r="U1165">
        <v>43</v>
      </c>
      <c r="V1165">
        <f t="shared" si="40"/>
        <v>194</v>
      </c>
      <c r="W1165">
        <v>2.1276600000000001</v>
      </c>
      <c r="X1165">
        <v>2.7234039999999999</v>
      </c>
      <c r="Y1165">
        <v>2.3723399999999999</v>
      </c>
      <c r="Z1165">
        <v>2.3617020000000002</v>
      </c>
      <c r="AB1165">
        <v>2.3829790000000002</v>
      </c>
      <c r="AC1165">
        <v>47</v>
      </c>
    </row>
    <row r="1166" spans="1:29" hidden="1" x14ac:dyDescent="0.2">
      <c r="A1166" t="s">
        <v>3593</v>
      </c>
      <c r="B1166" t="s">
        <v>2668</v>
      </c>
      <c r="C1166" t="s">
        <v>3562</v>
      </c>
      <c r="D1166" t="s">
        <v>1035</v>
      </c>
      <c r="E1166" t="s">
        <v>3594</v>
      </c>
      <c r="F1166" t="s">
        <v>3595</v>
      </c>
      <c r="G1166">
        <v>8</v>
      </c>
      <c r="H1166" t="str">
        <f t="shared" si="39"/>
        <v>ABV btwn 8 &amp;12</v>
      </c>
      <c r="I1166">
        <v>10</v>
      </c>
      <c r="J1166">
        <v>30</v>
      </c>
      <c r="K1166">
        <v>9</v>
      </c>
      <c r="L1166">
        <v>39</v>
      </c>
      <c r="M1166">
        <v>39</v>
      </c>
      <c r="N1166">
        <v>23</v>
      </c>
      <c r="O1166">
        <v>44</v>
      </c>
      <c r="P1166">
        <v>15</v>
      </c>
      <c r="Q1166">
        <v>0</v>
      </c>
      <c r="R1166">
        <v>14</v>
      </c>
      <c r="S1166">
        <v>24</v>
      </c>
      <c r="T1166">
        <v>1</v>
      </c>
      <c r="U1166">
        <v>43</v>
      </c>
      <c r="V1166">
        <f t="shared" si="40"/>
        <v>251</v>
      </c>
      <c r="W1166">
        <v>2.1666669999999999</v>
      </c>
      <c r="X1166">
        <v>2.7424240000000002</v>
      </c>
      <c r="Y1166">
        <v>2.4848479999999999</v>
      </c>
      <c r="Z1166">
        <v>2.1818179999999998</v>
      </c>
      <c r="AB1166">
        <v>2.2727270000000002</v>
      </c>
      <c r="AC1166">
        <v>33</v>
      </c>
    </row>
    <row r="1167" spans="1:29" hidden="1" x14ac:dyDescent="0.2">
      <c r="A1167" t="s">
        <v>3596</v>
      </c>
      <c r="B1167" t="s">
        <v>2668</v>
      </c>
      <c r="C1167" t="s">
        <v>3562</v>
      </c>
      <c r="D1167" t="s">
        <v>3597</v>
      </c>
      <c r="E1167" t="s">
        <v>3598</v>
      </c>
      <c r="F1167" t="s">
        <v>40</v>
      </c>
      <c r="G1167">
        <v>7</v>
      </c>
      <c r="H1167" t="str">
        <f t="shared" si="39"/>
        <v>ABV btwn 4 &amp; 8</v>
      </c>
      <c r="I1167">
        <v>10</v>
      </c>
      <c r="J1167">
        <v>30</v>
      </c>
      <c r="K1167">
        <v>9</v>
      </c>
      <c r="L1167">
        <v>29</v>
      </c>
      <c r="M1167">
        <v>34</v>
      </c>
      <c r="N1167">
        <v>17</v>
      </c>
      <c r="O1167">
        <v>44</v>
      </c>
      <c r="P1167">
        <v>11</v>
      </c>
      <c r="Q1167">
        <v>0</v>
      </c>
      <c r="R1167">
        <v>10</v>
      </c>
      <c r="S1167">
        <v>26</v>
      </c>
      <c r="T1167">
        <v>5</v>
      </c>
      <c r="U1167">
        <v>68</v>
      </c>
      <c r="V1167">
        <f t="shared" si="40"/>
        <v>253</v>
      </c>
      <c r="W1167">
        <v>2.5</v>
      </c>
      <c r="X1167">
        <v>2.8469389999999999</v>
      </c>
      <c r="Y1167">
        <v>2.6938780000000002</v>
      </c>
      <c r="Z1167">
        <v>2.5612240000000002</v>
      </c>
      <c r="AB1167">
        <v>2.622449</v>
      </c>
      <c r="AC1167">
        <v>49</v>
      </c>
    </row>
    <row r="1168" spans="1:29" hidden="1" x14ac:dyDescent="0.2">
      <c r="A1168" t="s">
        <v>3599</v>
      </c>
      <c r="B1168" t="s">
        <v>2668</v>
      </c>
      <c r="C1168" t="s">
        <v>3562</v>
      </c>
      <c r="D1168" t="s">
        <v>2648</v>
      </c>
      <c r="E1168" t="s">
        <v>3600</v>
      </c>
      <c r="F1168" t="s">
        <v>40</v>
      </c>
      <c r="G1168">
        <v>8.5</v>
      </c>
      <c r="H1168" t="str">
        <f t="shared" si="39"/>
        <v>ABV btwn 8 &amp;12</v>
      </c>
      <c r="I1168">
        <v>10</v>
      </c>
      <c r="J1168">
        <v>30</v>
      </c>
      <c r="K1168">
        <v>11</v>
      </c>
      <c r="L1168">
        <v>37</v>
      </c>
      <c r="M1168">
        <v>43</v>
      </c>
      <c r="N1168">
        <v>19</v>
      </c>
      <c r="O1168">
        <v>47</v>
      </c>
      <c r="P1168">
        <v>22</v>
      </c>
      <c r="Q1168">
        <v>0</v>
      </c>
      <c r="R1168">
        <v>19</v>
      </c>
      <c r="S1168">
        <v>21</v>
      </c>
      <c r="T1168">
        <v>1</v>
      </c>
      <c r="U1168">
        <v>37</v>
      </c>
      <c r="V1168">
        <f t="shared" si="40"/>
        <v>257</v>
      </c>
      <c r="W1168">
        <v>2.5943399999999999</v>
      </c>
      <c r="X1168">
        <v>3.0471699999999999</v>
      </c>
      <c r="Y1168">
        <v>2.9528300000000001</v>
      </c>
      <c r="Z1168">
        <v>2.764151</v>
      </c>
      <c r="AB1168">
        <v>2.811321</v>
      </c>
      <c r="AC1168">
        <v>53</v>
      </c>
    </row>
    <row r="1169" spans="1:29" x14ac:dyDescent="0.2">
      <c r="A1169" t="s">
        <v>3601</v>
      </c>
      <c r="B1169" t="s">
        <v>2668</v>
      </c>
      <c r="C1169" t="s">
        <v>3562</v>
      </c>
      <c r="D1169" t="s">
        <v>2565</v>
      </c>
      <c r="E1169" t="s">
        <v>3602</v>
      </c>
      <c r="F1169" t="s">
        <v>3603</v>
      </c>
      <c r="G1169">
        <v>7.1</v>
      </c>
      <c r="H1169" t="str">
        <f t="shared" si="39"/>
        <v>ABV btwn 4 &amp; 8</v>
      </c>
      <c r="I1169">
        <v>10</v>
      </c>
      <c r="J1169">
        <v>30</v>
      </c>
      <c r="K1169">
        <v>29</v>
      </c>
      <c r="L1169">
        <v>43</v>
      </c>
      <c r="M1169">
        <v>50</v>
      </c>
      <c r="N1169">
        <v>23</v>
      </c>
      <c r="O1169">
        <v>49</v>
      </c>
      <c r="P1169">
        <v>18</v>
      </c>
      <c r="Q1169">
        <v>3</v>
      </c>
      <c r="R1169">
        <v>18</v>
      </c>
      <c r="S1169">
        <v>42</v>
      </c>
      <c r="T1169">
        <v>3</v>
      </c>
      <c r="U1169">
        <v>97</v>
      </c>
      <c r="V1169">
        <f t="shared" si="40"/>
        <v>375</v>
      </c>
      <c r="W1169">
        <v>2.7166670000000002</v>
      </c>
      <c r="X1169">
        <v>3.05</v>
      </c>
      <c r="Y1169">
        <v>2.9249999999999998</v>
      </c>
      <c r="Z1169">
        <v>3</v>
      </c>
      <c r="AB1169">
        <v>3.108333</v>
      </c>
      <c r="AC1169">
        <v>60</v>
      </c>
    </row>
    <row r="1170" spans="1:29" hidden="1" x14ac:dyDescent="0.2">
      <c r="A1170" t="s">
        <v>3604</v>
      </c>
      <c r="B1170" t="s">
        <v>2668</v>
      </c>
      <c r="C1170" t="s">
        <v>3562</v>
      </c>
      <c r="D1170" t="s">
        <v>699</v>
      </c>
      <c r="E1170" t="s">
        <v>3605</v>
      </c>
      <c r="F1170" t="s">
        <v>40</v>
      </c>
      <c r="G1170">
        <v>5.86</v>
      </c>
      <c r="H1170" t="str">
        <f t="shared" si="39"/>
        <v>ABV btwn 4 &amp; 8</v>
      </c>
      <c r="I1170">
        <v>10</v>
      </c>
      <c r="J1170">
        <v>30</v>
      </c>
      <c r="K1170">
        <v>18</v>
      </c>
      <c r="L1170">
        <v>41</v>
      </c>
      <c r="M1170">
        <v>35</v>
      </c>
      <c r="N1170">
        <v>18</v>
      </c>
      <c r="O1170">
        <v>48</v>
      </c>
      <c r="P1170">
        <v>17</v>
      </c>
      <c r="Q1170">
        <v>0</v>
      </c>
      <c r="R1170">
        <v>13</v>
      </c>
      <c r="S1170">
        <v>20</v>
      </c>
      <c r="T1170">
        <v>1</v>
      </c>
      <c r="U1170">
        <v>84</v>
      </c>
      <c r="V1170">
        <f t="shared" si="40"/>
        <v>295</v>
      </c>
      <c r="W1170">
        <v>2.3378380000000001</v>
      </c>
      <c r="X1170">
        <v>2.864865</v>
      </c>
      <c r="Y1170">
        <v>2.5810810000000002</v>
      </c>
      <c r="Z1170">
        <v>2.6216219999999999</v>
      </c>
      <c r="AB1170">
        <v>2.8243239999999998</v>
      </c>
      <c r="AC1170">
        <v>37</v>
      </c>
    </row>
    <row r="1171" spans="1:29" hidden="1" x14ac:dyDescent="0.2">
      <c r="A1171" t="s">
        <v>3606</v>
      </c>
      <c r="B1171" t="s">
        <v>2668</v>
      </c>
      <c r="C1171" t="s">
        <v>3562</v>
      </c>
      <c r="D1171" t="s">
        <v>3565</v>
      </c>
      <c r="E1171" t="s">
        <v>3607</v>
      </c>
      <c r="F1171" t="s">
        <v>40</v>
      </c>
      <c r="G1171">
        <v>8.1</v>
      </c>
      <c r="H1171" t="str">
        <f t="shared" si="39"/>
        <v>ABV btwn 8 &amp;12</v>
      </c>
      <c r="I1171">
        <v>10</v>
      </c>
      <c r="J1171">
        <v>30</v>
      </c>
      <c r="K1171">
        <v>14</v>
      </c>
      <c r="L1171">
        <v>34</v>
      </c>
      <c r="M1171">
        <v>44</v>
      </c>
      <c r="N1171">
        <v>17</v>
      </c>
      <c r="O1171">
        <v>38</v>
      </c>
      <c r="P1171">
        <v>8</v>
      </c>
      <c r="Q1171">
        <v>0</v>
      </c>
      <c r="R1171">
        <v>6</v>
      </c>
      <c r="S1171">
        <v>19</v>
      </c>
      <c r="T1171">
        <v>5</v>
      </c>
      <c r="U1171">
        <v>73</v>
      </c>
      <c r="V1171">
        <f t="shared" si="40"/>
        <v>258</v>
      </c>
      <c r="W1171">
        <v>2.3387099999999998</v>
      </c>
      <c r="X1171">
        <v>3.0161289999999998</v>
      </c>
      <c r="Y1171">
        <v>2.6129030000000002</v>
      </c>
      <c r="Z1171">
        <v>2.4354840000000002</v>
      </c>
      <c r="AB1171">
        <v>2.5</v>
      </c>
      <c r="AC1171">
        <v>31</v>
      </c>
    </row>
    <row r="1172" spans="1:29" hidden="1" x14ac:dyDescent="0.2">
      <c r="A1172" t="s">
        <v>3608</v>
      </c>
      <c r="B1172" t="s">
        <v>2668</v>
      </c>
      <c r="C1172" t="s">
        <v>3562</v>
      </c>
      <c r="D1172" t="s">
        <v>699</v>
      </c>
      <c r="E1172" t="s">
        <v>3609</v>
      </c>
      <c r="F1172" t="s">
        <v>40</v>
      </c>
      <c r="G1172">
        <v>8.5</v>
      </c>
      <c r="H1172" t="str">
        <f t="shared" si="39"/>
        <v>ABV btwn 8 &amp;12</v>
      </c>
      <c r="I1172">
        <v>10</v>
      </c>
      <c r="J1172">
        <v>30</v>
      </c>
      <c r="K1172">
        <v>21</v>
      </c>
      <c r="L1172">
        <v>19</v>
      </c>
      <c r="M1172">
        <v>54</v>
      </c>
      <c r="N1172">
        <v>16</v>
      </c>
      <c r="O1172">
        <v>51</v>
      </c>
      <c r="P1172">
        <v>15</v>
      </c>
      <c r="Q1172">
        <v>2</v>
      </c>
      <c r="R1172">
        <v>10</v>
      </c>
      <c r="S1172">
        <v>15</v>
      </c>
      <c r="T1172">
        <v>4</v>
      </c>
      <c r="U1172">
        <v>62</v>
      </c>
      <c r="V1172">
        <f t="shared" si="40"/>
        <v>269</v>
      </c>
      <c r="W1172">
        <v>2.8035709999999998</v>
      </c>
      <c r="X1172">
        <v>3.2321430000000002</v>
      </c>
      <c r="Y1172">
        <v>2.8214290000000002</v>
      </c>
      <c r="Z1172">
        <v>2.8214290000000002</v>
      </c>
      <c r="AB1172">
        <v>2.7678569999999998</v>
      </c>
      <c r="AC1172">
        <v>28</v>
      </c>
    </row>
    <row r="1173" spans="1:29" hidden="1" x14ac:dyDescent="0.2">
      <c r="A1173" t="s">
        <v>3610</v>
      </c>
      <c r="B1173" t="s">
        <v>2668</v>
      </c>
      <c r="C1173" t="s">
        <v>3562</v>
      </c>
      <c r="D1173" t="s">
        <v>3611</v>
      </c>
      <c r="E1173" t="s">
        <v>3612</v>
      </c>
      <c r="F1173" t="s">
        <v>40</v>
      </c>
      <c r="G1173">
        <v>8</v>
      </c>
      <c r="H1173" t="str">
        <f t="shared" si="39"/>
        <v>ABV btwn 8 &amp;12</v>
      </c>
      <c r="I1173">
        <v>10</v>
      </c>
      <c r="J1173">
        <v>30</v>
      </c>
      <c r="K1173">
        <v>15</v>
      </c>
      <c r="L1173">
        <v>30</v>
      </c>
      <c r="M1173">
        <v>22</v>
      </c>
      <c r="N1173">
        <v>13</v>
      </c>
      <c r="O1173">
        <v>56</v>
      </c>
      <c r="P1173">
        <v>29</v>
      </c>
      <c r="Q1173">
        <v>0</v>
      </c>
      <c r="R1173">
        <v>29</v>
      </c>
      <c r="S1173">
        <v>19</v>
      </c>
      <c r="T1173">
        <v>13</v>
      </c>
      <c r="U1173">
        <v>53</v>
      </c>
      <c r="V1173">
        <f t="shared" si="40"/>
        <v>279</v>
      </c>
      <c r="W1173">
        <v>2.370968</v>
      </c>
      <c r="X1173">
        <v>2.6612900000000002</v>
      </c>
      <c r="Y1173">
        <v>2.548387</v>
      </c>
      <c r="Z1173">
        <v>2.2096770000000001</v>
      </c>
      <c r="AB1173">
        <v>2.3064520000000002</v>
      </c>
      <c r="AC1173">
        <v>31</v>
      </c>
    </row>
    <row r="1174" spans="1:29" hidden="1" x14ac:dyDescent="0.2">
      <c r="A1174" t="s">
        <v>3613</v>
      </c>
      <c r="B1174" t="s">
        <v>2668</v>
      </c>
      <c r="C1174" t="s">
        <v>3562</v>
      </c>
      <c r="D1174" t="s">
        <v>3614</v>
      </c>
      <c r="E1174" t="s">
        <v>3615</v>
      </c>
      <c r="F1174" t="s">
        <v>40</v>
      </c>
      <c r="G1174">
        <v>10.5</v>
      </c>
      <c r="H1174" t="str">
        <f t="shared" si="39"/>
        <v>ABV btwn 8 &amp;12</v>
      </c>
      <c r="I1174">
        <v>10</v>
      </c>
      <c r="J1174">
        <v>30</v>
      </c>
      <c r="K1174">
        <v>8</v>
      </c>
      <c r="L1174">
        <v>21</v>
      </c>
      <c r="M1174">
        <v>52</v>
      </c>
      <c r="N1174">
        <v>12</v>
      </c>
      <c r="O1174">
        <v>50</v>
      </c>
      <c r="P1174">
        <v>25</v>
      </c>
      <c r="Q1174">
        <v>0</v>
      </c>
      <c r="R1174">
        <v>33</v>
      </c>
      <c r="S1174">
        <v>10</v>
      </c>
      <c r="T1174">
        <v>8</v>
      </c>
      <c r="U1174">
        <v>31</v>
      </c>
      <c r="V1174">
        <f t="shared" si="40"/>
        <v>250</v>
      </c>
      <c r="W1174">
        <v>2.0147059999999999</v>
      </c>
      <c r="X1174">
        <v>2.8382350000000001</v>
      </c>
      <c r="Y1174">
        <v>2.191176</v>
      </c>
      <c r="Z1174">
        <v>1.7647060000000001</v>
      </c>
      <c r="AB1174">
        <v>1.8676470000000001</v>
      </c>
      <c r="AC1174">
        <v>34</v>
      </c>
    </row>
    <row r="1175" spans="1:29" x14ac:dyDescent="0.2">
      <c r="A1175" t="s">
        <v>3616</v>
      </c>
      <c r="B1175" t="s">
        <v>2668</v>
      </c>
      <c r="C1175" t="s">
        <v>3562</v>
      </c>
      <c r="D1175" t="s">
        <v>182</v>
      </c>
      <c r="E1175" t="s">
        <v>3617</v>
      </c>
      <c r="F1175" t="s">
        <v>3618</v>
      </c>
      <c r="G1175">
        <v>7.1</v>
      </c>
      <c r="H1175" t="str">
        <f t="shared" si="39"/>
        <v>ABV btwn 4 &amp; 8</v>
      </c>
      <c r="I1175">
        <v>10</v>
      </c>
      <c r="J1175">
        <v>30</v>
      </c>
      <c r="K1175">
        <v>7</v>
      </c>
      <c r="L1175">
        <v>28</v>
      </c>
      <c r="M1175">
        <v>15</v>
      </c>
      <c r="N1175">
        <v>20</v>
      </c>
      <c r="O1175">
        <v>55</v>
      </c>
      <c r="P1175">
        <v>11</v>
      </c>
      <c r="Q1175">
        <v>1</v>
      </c>
      <c r="R1175">
        <v>13</v>
      </c>
      <c r="S1175">
        <v>28</v>
      </c>
      <c r="T1175">
        <v>1</v>
      </c>
      <c r="U1175">
        <v>73</v>
      </c>
      <c r="V1175">
        <f t="shared" si="40"/>
        <v>252</v>
      </c>
      <c r="W1175">
        <v>3.375</v>
      </c>
      <c r="X1175">
        <v>3.7083330000000001</v>
      </c>
      <c r="Y1175">
        <v>3.75</v>
      </c>
      <c r="Z1175">
        <v>3.4166669999999999</v>
      </c>
      <c r="AB1175">
        <v>3.625</v>
      </c>
      <c r="AC1175">
        <v>12</v>
      </c>
    </row>
    <row r="1176" spans="1:29" hidden="1" x14ac:dyDescent="0.2">
      <c r="A1176" t="s">
        <v>3619</v>
      </c>
      <c r="B1176" t="s">
        <v>2668</v>
      </c>
      <c r="C1176" t="s">
        <v>3562</v>
      </c>
      <c r="D1176" t="s">
        <v>699</v>
      </c>
      <c r="E1176" t="s">
        <v>3620</v>
      </c>
      <c r="F1176" t="s">
        <v>40</v>
      </c>
      <c r="G1176">
        <v>5.61</v>
      </c>
      <c r="H1176" t="str">
        <f t="shared" si="39"/>
        <v>ABV btwn 4 &amp; 8</v>
      </c>
      <c r="I1176">
        <v>10</v>
      </c>
      <c r="J1176">
        <v>30</v>
      </c>
      <c r="K1176">
        <v>15</v>
      </c>
      <c r="L1176">
        <v>28</v>
      </c>
      <c r="M1176">
        <v>18</v>
      </c>
      <c r="N1176">
        <v>7</v>
      </c>
      <c r="O1176">
        <v>21</v>
      </c>
      <c r="P1176">
        <v>7</v>
      </c>
      <c r="Q1176">
        <v>1</v>
      </c>
      <c r="R1176">
        <v>6</v>
      </c>
      <c r="S1176">
        <v>7</v>
      </c>
      <c r="T1176">
        <v>0</v>
      </c>
      <c r="U1176">
        <v>63</v>
      </c>
      <c r="V1176">
        <f t="shared" si="40"/>
        <v>173</v>
      </c>
      <c r="W1176">
        <v>2.6666669999999999</v>
      </c>
      <c r="X1176">
        <v>2.9444439999999998</v>
      </c>
      <c r="Y1176">
        <v>2.8888889999999998</v>
      </c>
      <c r="Z1176">
        <v>2.8611110000000002</v>
      </c>
      <c r="AB1176">
        <v>3</v>
      </c>
      <c r="AC1176">
        <v>18</v>
      </c>
    </row>
    <row r="1177" spans="1:29" hidden="1" x14ac:dyDescent="0.2">
      <c r="A1177" t="s">
        <v>3621</v>
      </c>
      <c r="B1177" t="s">
        <v>2668</v>
      </c>
      <c r="C1177" t="s">
        <v>3562</v>
      </c>
      <c r="D1177" t="s">
        <v>3622</v>
      </c>
      <c r="E1177" t="s">
        <v>3623</v>
      </c>
      <c r="F1177" t="s">
        <v>40</v>
      </c>
      <c r="G1177">
        <v>5.9</v>
      </c>
      <c r="H1177" t="str">
        <f t="shared" si="39"/>
        <v>ABV btwn 4 &amp; 8</v>
      </c>
      <c r="I1177">
        <v>10</v>
      </c>
      <c r="J1177">
        <v>30</v>
      </c>
      <c r="K1177">
        <v>11</v>
      </c>
      <c r="L1177">
        <v>25</v>
      </c>
      <c r="M1177">
        <v>19</v>
      </c>
      <c r="N1177">
        <v>11</v>
      </c>
      <c r="O1177">
        <v>44</v>
      </c>
      <c r="P1177">
        <v>12</v>
      </c>
      <c r="Q1177">
        <v>0</v>
      </c>
      <c r="R1177">
        <v>15</v>
      </c>
      <c r="S1177">
        <v>17</v>
      </c>
      <c r="T1177">
        <v>2</v>
      </c>
      <c r="U1177">
        <v>37</v>
      </c>
      <c r="V1177">
        <f t="shared" si="40"/>
        <v>193</v>
      </c>
      <c r="W1177">
        <v>2.46875</v>
      </c>
      <c r="X1177">
        <v>2.984375</v>
      </c>
      <c r="Y1177">
        <v>2.75</v>
      </c>
      <c r="Z1177">
        <v>2.6875</v>
      </c>
      <c r="AB1177">
        <v>2.671875</v>
      </c>
      <c r="AC1177">
        <v>32</v>
      </c>
    </row>
    <row r="1178" spans="1:29" hidden="1" x14ac:dyDescent="0.2">
      <c r="A1178" t="s">
        <v>3624</v>
      </c>
      <c r="B1178" t="s">
        <v>2668</v>
      </c>
      <c r="C1178" t="s">
        <v>3562</v>
      </c>
      <c r="D1178" t="s">
        <v>3614</v>
      </c>
      <c r="E1178" t="s">
        <v>3625</v>
      </c>
      <c r="F1178" t="s">
        <v>40</v>
      </c>
      <c r="G1178">
        <v>10.6</v>
      </c>
      <c r="H1178" t="str">
        <f t="shared" si="39"/>
        <v>ABV btwn 8 &amp;12</v>
      </c>
      <c r="I1178">
        <v>10</v>
      </c>
      <c r="J1178">
        <v>30</v>
      </c>
      <c r="K1178">
        <v>12</v>
      </c>
      <c r="L1178">
        <v>19</v>
      </c>
      <c r="M1178">
        <v>44</v>
      </c>
      <c r="N1178">
        <v>14</v>
      </c>
      <c r="O1178">
        <v>32</v>
      </c>
      <c r="P1178">
        <v>18</v>
      </c>
      <c r="Q1178">
        <v>5</v>
      </c>
      <c r="R1178">
        <v>14</v>
      </c>
      <c r="S1178">
        <v>34</v>
      </c>
      <c r="T1178">
        <v>6</v>
      </c>
      <c r="U1178">
        <v>62</v>
      </c>
      <c r="V1178">
        <f t="shared" si="40"/>
        <v>260</v>
      </c>
      <c r="W1178">
        <v>1.794872</v>
      </c>
      <c r="X1178">
        <v>2.5769229999999999</v>
      </c>
      <c r="Y1178">
        <v>2.1153849999999998</v>
      </c>
      <c r="Z1178">
        <v>1.8461540000000001</v>
      </c>
      <c r="AB1178">
        <v>2.1153849999999998</v>
      </c>
      <c r="AC1178">
        <v>39</v>
      </c>
    </row>
    <row r="1179" spans="1:29" hidden="1" x14ac:dyDescent="0.2">
      <c r="A1179" t="s">
        <v>3626</v>
      </c>
      <c r="B1179" t="s">
        <v>2668</v>
      </c>
      <c r="C1179" t="s">
        <v>3562</v>
      </c>
      <c r="D1179" t="s">
        <v>3627</v>
      </c>
      <c r="E1179" t="s">
        <v>3628</v>
      </c>
      <c r="F1179" t="s">
        <v>40</v>
      </c>
      <c r="G1179">
        <v>10</v>
      </c>
      <c r="H1179" t="str">
        <f t="shared" si="39"/>
        <v>ABV btwn 8 &amp;12</v>
      </c>
      <c r="I1179">
        <v>10</v>
      </c>
      <c r="J1179">
        <v>30</v>
      </c>
      <c r="K1179">
        <v>7</v>
      </c>
      <c r="L1179">
        <v>25</v>
      </c>
      <c r="M1179">
        <v>50</v>
      </c>
      <c r="N1179">
        <v>11</v>
      </c>
      <c r="O1179">
        <v>82</v>
      </c>
      <c r="P1179">
        <v>41</v>
      </c>
      <c r="Q1179">
        <v>0</v>
      </c>
      <c r="R1179">
        <v>49</v>
      </c>
      <c r="S1179">
        <v>7</v>
      </c>
      <c r="T1179">
        <v>0</v>
      </c>
      <c r="U1179">
        <v>47</v>
      </c>
      <c r="V1179">
        <f t="shared" si="40"/>
        <v>319</v>
      </c>
      <c r="W1179">
        <v>1.5096149999999999</v>
      </c>
      <c r="X1179">
        <v>2.2211539999999999</v>
      </c>
      <c r="Y1179">
        <v>1.6826920000000001</v>
      </c>
      <c r="Z1179">
        <v>1.355769</v>
      </c>
      <c r="AB1179">
        <v>1.4711540000000001</v>
      </c>
      <c r="AC1179">
        <v>52</v>
      </c>
    </row>
    <row r="1180" spans="1:29" hidden="1" x14ac:dyDescent="0.2">
      <c r="A1180" t="s">
        <v>3629</v>
      </c>
      <c r="B1180" t="s">
        <v>2668</v>
      </c>
      <c r="C1180" t="s">
        <v>3562</v>
      </c>
      <c r="D1180" t="s">
        <v>3614</v>
      </c>
      <c r="E1180" t="s">
        <v>3630</v>
      </c>
      <c r="F1180" t="s">
        <v>40</v>
      </c>
      <c r="G1180">
        <v>8.5</v>
      </c>
      <c r="H1180" t="str">
        <f t="shared" si="39"/>
        <v>ABV btwn 8 &amp;12</v>
      </c>
      <c r="I1180">
        <v>10</v>
      </c>
      <c r="J1180">
        <v>30</v>
      </c>
      <c r="K1180">
        <v>7</v>
      </c>
      <c r="L1180">
        <v>29</v>
      </c>
      <c r="M1180">
        <v>52</v>
      </c>
      <c r="N1180">
        <v>17</v>
      </c>
      <c r="O1180">
        <v>31</v>
      </c>
      <c r="P1180">
        <v>17</v>
      </c>
      <c r="Q1180">
        <v>0</v>
      </c>
      <c r="R1180">
        <v>13</v>
      </c>
      <c r="S1180">
        <v>16</v>
      </c>
      <c r="T1180">
        <v>1</v>
      </c>
      <c r="U1180">
        <v>38</v>
      </c>
      <c r="V1180">
        <f t="shared" si="40"/>
        <v>221</v>
      </c>
      <c r="W1180">
        <v>1.7272730000000001</v>
      </c>
      <c r="X1180">
        <v>2.4318179999999998</v>
      </c>
      <c r="Y1180">
        <v>2.1931820000000002</v>
      </c>
      <c r="Z1180">
        <v>1.7727269999999999</v>
      </c>
      <c r="AB1180">
        <v>2</v>
      </c>
      <c r="AC1180">
        <v>44</v>
      </c>
    </row>
    <row r="1181" spans="1:29" hidden="1" x14ac:dyDescent="0.2">
      <c r="A1181" t="s">
        <v>3631</v>
      </c>
      <c r="B1181" t="s">
        <v>2668</v>
      </c>
      <c r="C1181" t="s">
        <v>3562</v>
      </c>
      <c r="D1181" t="s">
        <v>3632</v>
      </c>
      <c r="E1181" t="s">
        <v>3633</v>
      </c>
      <c r="F1181" t="s">
        <v>3634</v>
      </c>
      <c r="G1181">
        <v>9.9</v>
      </c>
      <c r="H1181" t="str">
        <f t="shared" ref="H1181:H1244" si="41">IF(G1181&lt;4, "ABV&lt;4", IF(G1181&lt;8, "ABV btwn 4 &amp; 8", IF(G1181&lt;12, "ABV btwn 8 &amp;12", IF(G1181&lt;16, "ABV btwn 12 &amp; 16", "ABV&gt;16"))))</f>
        <v>ABV btwn 8 &amp;12</v>
      </c>
      <c r="I1181">
        <v>10</v>
      </c>
      <c r="J1181">
        <v>30</v>
      </c>
      <c r="K1181">
        <v>11</v>
      </c>
      <c r="L1181">
        <v>60</v>
      </c>
      <c r="M1181">
        <v>42</v>
      </c>
      <c r="N1181">
        <v>18</v>
      </c>
      <c r="O1181">
        <v>60</v>
      </c>
      <c r="P1181">
        <v>45</v>
      </c>
      <c r="Q1181">
        <v>1</v>
      </c>
      <c r="R1181">
        <v>51</v>
      </c>
      <c r="S1181">
        <v>19</v>
      </c>
      <c r="T1181">
        <v>2</v>
      </c>
      <c r="U1181">
        <v>58</v>
      </c>
      <c r="V1181">
        <f t="shared" si="40"/>
        <v>367</v>
      </c>
      <c r="W1181">
        <v>2.3076919999999999</v>
      </c>
      <c r="X1181">
        <v>2.8461539999999999</v>
      </c>
      <c r="Y1181">
        <v>2.0576919999999999</v>
      </c>
      <c r="Z1181">
        <v>2.019231</v>
      </c>
      <c r="AB1181">
        <v>1.8846149999999999</v>
      </c>
      <c r="AC1181">
        <v>26</v>
      </c>
    </row>
    <row r="1182" spans="1:29" hidden="1" x14ac:dyDescent="0.2">
      <c r="A1182" t="s">
        <v>3635</v>
      </c>
      <c r="B1182" t="s">
        <v>2668</v>
      </c>
      <c r="C1182" t="s">
        <v>3562</v>
      </c>
      <c r="D1182" t="s">
        <v>702</v>
      </c>
      <c r="E1182" t="s">
        <v>3636</v>
      </c>
      <c r="F1182" t="s">
        <v>3637</v>
      </c>
      <c r="G1182">
        <v>6</v>
      </c>
      <c r="H1182" t="str">
        <f t="shared" si="41"/>
        <v>ABV btwn 4 &amp; 8</v>
      </c>
      <c r="I1182">
        <v>10</v>
      </c>
      <c r="J1182">
        <v>30</v>
      </c>
      <c r="K1182">
        <v>5</v>
      </c>
      <c r="L1182">
        <v>24</v>
      </c>
      <c r="M1182">
        <v>8</v>
      </c>
      <c r="N1182">
        <v>12</v>
      </c>
      <c r="O1182">
        <v>26</v>
      </c>
      <c r="P1182">
        <v>10</v>
      </c>
      <c r="Q1182">
        <v>0</v>
      </c>
      <c r="R1182">
        <v>11</v>
      </c>
      <c r="S1182">
        <v>14</v>
      </c>
      <c r="T1182">
        <v>3</v>
      </c>
      <c r="U1182">
        <v>48</v>
      </c>
      <c r="V1182">
        <f t="shared" si="40"/>
        <v>161</v>
      </c>
      <c r="W1182">
        <v>2.5227270000000002</v>
      </c>
      <c r="X1182">
        <v>2.9090910000000001</v>
      </c>
      <c r="Y1182">
        <v>2.795455</v>
      </c>
      <c r="Z1182">
        <v>2.8181820000000002</v>
      </c>
      <c r="AB1182">
        <v>3</v>
      </c>
      <c r="AC1182">
        <v>22</v>
      </c>
    </row>
    <row r="1183" spans="1:29" hidden="1" x14ac:dyDescent="0.2">
      <c r="A1183" t="s">
        <v>3638</v>
      </c>
      <c r="B1183" t="s">
        <v>2668</v>
      </c>
      <c r="C1183" t="s">
        <v>3562</v>
      </c>
      <c r="D1183" t="s">
        <v>3622</v>
      </c>
      <c r="E1183" t="s">
        <v>3639</v>
      </c>
      <c r="F1183" t="s">
        <v>40</v>
      </c>
      <c r="G1183">
        <v>10</v>
      </c>
      <c r="H1183" t="str">
        <f t="shared" si="41"/>
        <v>ABV btwn 8 &amp;12</v>
      </c>
      <c r="I1183">
        <v>10</v>
      </c>
      <c r="J1183">
        <v>30</v>
      </c>
      <c r="K1183">
        <v>18</v>
      </c>
      <c r="L1183">
        <v>40</v>
      </c>
      <c r="M1183">
        <v>44</v>
      </c>
      <c r="N1183">
        <v>8</v>
      </c>
      <c r="O1183">
        <v>57</v>
      </c>
      <c r="P1183">
        <v>13</v>
      </c>
      <c r="Q1183">
        <v>0</v>
      </c>
      <c r="R1183">
        <v>20</v>
      </c>
      <c r="S1183">
        <v>7</v>
      </c>
      <c r="T1183">
        <v>5</v>
      </c>
      <c r="U1183">
        <v>57</v>
      </c>
      <c r="V1183">
        <f t="shared" si="40"/>
        <v>269</v>
      </c>
      <c r="W1183">
        <v>1.7448980000000001</v>
      </c>
      <c r="X1183">
        <v>2.163265</v>
      </c>
      <c r="Y1183">
        <v>1.693878</v>
      </c>
      <c r="Z1183">
        <v>1.4387760000000001</v>
      </c>
      <c r="AB1183">
        <v>1.6122449999999999</v>
      </c>
      <c r="AC1183">
        <v>49</v>
      </c>
    </row>
    <row r="1184" spans="1:29" hidden="1" x14ac:dyDescent="0.2">
      <c r="A1184" t="s">
        <v>3640</v>
      </c>
      <c r="B1184" t="s">
        <v>2668</v>
      </c>
      <c r="C1184" t="s">
        <v>3562</v>
      </c>
      <c r="D1184" t="s">
        <v>2648</v>
      </c>
      <c r="E1184" t="s">
        <v>3641</v>
      </c>
      <c r="F1184" t="s">
        <v>40</v>
      </c>
      <c r="G1184">
        <v>5.9</v>
      </c>
      <c r="H1184" t="str">
        <f t="shared" si="41"/>
        <v>ABV btwn 4 &amp; 8</v>
      </c>
      <c r="I1184">
        <v>10</v>
      </c>
      <c r="J1184">
        <v>30</v>
      </c>
      <c r="K1184">
        <v>16</v>
      </c>
      <c r="L1184">
        <v>18</v>
      </c>
      <c r="M1184">
        <v>30</v>
      </c>
      <c r="N1184">
        <v>10</v>
      </c>
      <c r="O1184">
        <v>17</v>
      </c>
      <c r="P1184">
        <v>5</v>
      </c>
      <c r="Q1184">
        <v>0</v>
      </c>
      <c r="R1184">
        <v>5</v>
      </c>
      <c r="S1184">
        <v>9</v>
      </c>
      <c r="T1184">
        <v>1</v>
      </c>
      <c r="U1184">
        <v>61</v>
      </c>
      <c r="V1184">
        <f t="shared" si="40"/>
        <v>172</v>
      </c>
      <c r="W1184">
        <v>2.5</v>
      </c>
      <c r="X1184">
        <v>2.82</v>
      </c>
      <c r="Y1184">
        <v>2.56</v>
      </c>
      <c r="Z1184">
        <v>2.7</v>
      </c>
      <c r="AB1184">
        <v>2.96</v>
      </c>
      <c r="AC1184">
        <v>25</v>
      </c>
    </row>
    <row r="1185" spans="1:29" hidden="1" x14ac:dyDescent="0.2">
      <c r="A1185" t="s">
        <v>3642</v>
      </c>
      <c r="B1185" t="s">
        <v>2668</v>
      </c>
      <c r="C1185" t="s">
        <v>3562</v>
      </c>
      <c r="D1185" t="s">
        <v>1180</v>
      </c>
      <c r="E1185" t="s">
        <v>3643</v>
      </c>
      <c r="F1185" t="s">
        <v>40</v>
      </c>
      <c r="G1185">
        <v>11</v>
      </c>
      <c r="H1185" t="str">
        <f t="shared" si="41"/>
        <v>ABV btwn 8 &amp;12</v>
      </c>
      <c r="I1185">
        <v>10</v>
      </c>
      <c r="J1185">
        <v>30</v>
      </c>
      <c r="K1185">
        <v>9</v>
      </c>
      <c r="L1185">
        <v>33</v>
      </c>
      <c r="M1185">
        <v>63</v>
      </c>
      <c r="N1185">
        <v>10</v>
      </c>
      <c r="O1185">
        <v>79</v>
      </c>
      <c r="P1185">
        <v>28</v>
      </c>
      <c r="Q1185">
        <v>0</v>
      </c>
      <c r="R1185">
        <v>36</v>
      </c>
      <c r="S1185">
        <v>5</v>
      </c>
      <c r="T1185">
        <v>3</v>
      </c>
      <c r="U1185">
        <v>51</v>
      </c>
      <c r="V1185">
        <f t="shared" si="40"/>
        <v>317</v>
      </c>
      <c r="W1185">
        <v>1.964286</v>
      </c>
      <c r="X1185">
        <v>3.035714</v>
      </c>
      <c r="Y1185">
        <v>2.3571430000000002</v>
      </c>
      <c r="Z1185">
        <v>1.928571</v>
      </c>
      <c r="AB1185">
        <v>1.821429</v>
      </c>
      <c r="AC1185">
        <v>14</v>
      </c>
    </row>
    <row r="1186" spans="1:29" hidden="1" x14ac:dyDescent="0.2">
      <c r="A1186" t="s">
        <v>3644</v>
      </c>
      <c r="B1186" t="s">
        <v>2668</v>
      </c>
      <c r="C1186" t="s">
        <v>3562</v>
      </c>
      <c r="D1186" t="s">
        <v>1180</v>
      </c>
      <c r="E1186" t="s">
        <v>3645</v>
      </c>
      <c r="F1186" t="s">
        <v>40</v>
      </c>
      <c r="G1186">
        <v>6.2</v>
      </c>
      <c r="H1186" t="str">
        <f t="shared" si="41"/>
        <v>ABV btwn 4 &amp; 8</v>
      </c>
      <c r="I1186">
        <v>10</v>
      </c>
      <c r="J1186">
        <v>30</v>
      </c>
      <c r="K1186">
        <v>6</v>
      </c>
      <c r="L1186">
        <v>20</v>
      </c>
      <c r="M1186">
        <v>28</v>
      </c>
      <c r="N1186">
        <v>2</v>
      </c>
      <c r="O1186">
        <v>46</v>
      </c>
      <c r="P1186">
        <v>10</v>
      </c>
      <c r="Q1186">
        <v>0</v>
      </c>
      <c r="R1186">
        <v>7</v>
      </c>
      <c r="S1186">
        <v>3</v>
      </c>
      <c r="T1186">
        <v>0</v>
      </c>
      <c r="U1186">
        <v>31</v>
      </c>
      <c r="V1186">
        <f t="shared" si="40"/>
        <v>153</v>
      </c>
      <c r="W1186">
        <v>2.1749999999999998</v>
      </c>
      <c r="X1186">
        <v>2.65</v>
      </c>
      <c r="Y1186">
        <v>2.625</v>
      </c>
      <c r="Z1186">
        <v>2.4249999999999998</v>
      </c>
      <c r="AB1186">
        <v>2.7250000000000001</v>
      </c>
      <c r="AC1186">
        <v>20</v>
      </c>
    </row>
    <row r="1187" spans="1:29" hidden="1" x14ac:dyDescent="0.2">
      <c r="A1187" t="s">
        <v>3646</v>
      </c>
      <c r="B1187" t="s">
        <v>2668</v>
      </c>
      <c r="C1187" t="s">
        <v>3562</v>
      </c>
      <c r="D1187" t="s">
        <v>3614</v>
      </c>
      <c r="E1187" t="s">
        <v>3647</v>
      </c>
      <c r="F1187" t="s">
        <v>40</v>
      </c>
      <c r="G1187">
        <v>12.2</v>
      </c>
      <c r="H1187" t="str">
        <f t="shared" si="41"/>
        <v>ABV btwn 12 &amp; 16</v>
      </c>
      <c r="I1187">
        <v>10</v>
      </c>
      <c r="J1187">
        <v>30</v>
      </c>
      <c r="K1187">
        <v>3</v>
      </c>
      <c r="L1187">
        <v>15</v>
      </c>
      <c r="M1187">
        <v>33</v>
      </c>
      <c r="N1187">
        <v>12</v>
      </c>
      <c r="O1187">
        <v>48</v>
      </c>
      <c r="P1187">
        <v>14</v>
      </c>
      <c r="Q1187">
        <v>0</v>
      </c>
      <c r="R1187">
        <v>27</v>
      </c>
      <c r="S1187">
        <v>10</v>
      </c>
      <c r="T1187">
        <v>4</v>
      </c>
      <c r="U1187">
        <v>30</v>
      </c>
      <c r="V1187">
        <f t="shared" si="40"/>
        <v>196</v>
      </c>
      <c r="W1187">
        <v>1.9</v>
      </c>
      <c r="X1187">
        <v>3.2</v>
      </c>
      <c r="Y1187">
        <v>1.9</v>
      </c>
      <c r="Z1187">
        <v>1.8</v>
      </c>
      <c r="AB1187">
        <v>1.8</v>
      </c>
      <c r="AC1187">
        <v>5</v>
      </c>
    </row>
    <row r="1188" spans="1:29" x14ac:dyDescent="0.2">
      <c r="A1188" t="s">
        <v>3648</v>
      </c>
      <c r="B1188" t="s">
        <v>2668</v>
      </c>
      <c r="C1188" t="s">
        <v>3649</v>
      </c>
      <c r="D1188" t="s">
        <v>2540</v>
      </c>
      <c r="E1188" t="s">
        <v>3650</v>
      </c>
      <c r="F1188" t="s">
        <v>3651</v>
      </c>
      <c r="G1188">
        <v>5.4</v>
      </c>
      <c r="H1188" t="str">
        <f t="shared" si="41"/>
        <v>ABV btwn 4 &amp; 8</v>
      </c>
      <c r="I1188">
        <v>15</v>
      </c>
      <c r="J1188">
        <v>25</v>
      </c>
      <c r="K1188">
        <v>7</v>
      </c>
      <c r="L1188">
        <v>29</v>
      </c>
      <c r="M1188">
        <v>5</v>
      </c>
      <c r="N1188">
        <v>21</v>
      </c>
      <c r="O1188">
        <v>42</v>
      </c>
      <c r="P1188">
        <v>6</v>
      </c>
      <c r="Q1188">
        <v>0</v>
      </c>
      <c r="R1188">
        <v>9</v>
      </c>
      <c r="S1188">
        <v>27</v>
      </c>
      <c r="T1188">
        <v>5</v>
      </c>
      <c r="U1188">
        <v>89</v>
      </c>
      <c r="V1188">
        <f t="shared" si="40"/>
        <v>240</v>
      </c>
      <c r="W1188">
        <v>3.1496439999999999</v>
      </c>
      <c r="X1188">
        <v>3.442399</v>
      </c>
      <c r="Y1188">
        <v>3.3176960000000002</v>
      </c>
      <c r="Z1188">
        <v>3.4079570000000001</v>
      </c>
      <c r="AB1188">
        <v>3.5962000000000001</v>
      </c>
      <c r="AC1188">
        <v>842</v>
      </c>
    </row>
    <row r="1189" spans="1:29" x14ac:dyDescent="0.2">
      <c r="A1189" t="s">
        <v>3652</v>
      </c>
      <c r="B1189" t="s">
        <v>2668</v>
      </c>
      <c r="C1189" t="s">
        <v>3649</v>
      </c>
      <c r="D1189" t="s">
        <v>3653</v>
      </c>
      <c r="E1189" t="s">
        <v>3654</v>
      </c>
      <c r="F1189" t="s">
        <v>3655</v>
      </c>
      <c r="G1189">
        <v>4.9000000000000004</v>
      </c>
      <c r="H1189" t="str">
        <f t="shared" si="41"/>
        <v>ABV btwn 4 &amp; 8</v>
      </c>
      <c r="I1189">
        <v>15</v>
      </c>
      <c r="J1189">
        <v>25</v>
      </c>
      <c r="K1189">
        <v>14</v>
      </c>
      <c r="L1189">
        <v>57</v>
      </c>
      <c r="M1189">
        <v>2</v>
      </c>
      <c r="N1189">
        <v>48</v>
      </c>
      <c r="O1189">
        <v>49</v>
      </c>
      <c r="P1189">
        <v>10</v>
      </c>
      <c r="Q1189">
        <v>0</v>
      </c>
      <c r="R1189">
        <v>8</v>
      </c>
      <c r="S1189">
        <v>38</v>
      </c>
      <c r="T1189">
        <v>10</v>
      </c>
      <c r="U1189">
        <v>100</v>
      </c>
      <c r="V1189">
        <f t="shared" si="40"/>
        <v>336</v>
      </c>
      <c r="W1189">
        <v>3.2931620000000001</v>
      </c>
      <c r="X1189">
        <v>3.5726499999999999</v>
      </c>
      <c r="Y1189">
        <v>3.3743590000000001</v>
      </c>
      <c r="Z1189">
        <v>3.4410259999999999</v>
      </c>
      <c r="AB1189">
        <v>3.6273499999999999</v>
      </c>
      <c r="AC1189">
        <v>585</v>
      </c>
    </row>
    <row r="1190" spans="1:29" x14ac:dyDescent="0.2">
      <c r="A1190" t="s">
        <v>3656</v>
      </c>
      <c r="B1190" t="s">
        <v>2668</v>
      </c>
      <c r="C1190" t="s">
        <v>3649</v>
      </c>
      <c r="D1190" t="s">
        <v>1025</v>
      </c>
      <c r="E1190" t="s">
        <v>3657</v>
      </c>
      <c r="F1190" t="s">
        <v>3658</v>
      </c>
      <c r="G1190">
        <v>5.5</v>
      </c>
      <c r="H1190" t="str">
        <f t="shared" si="41"/>
        <v>ABV btwn 4 &amp; 8</v>
      </c>
      <c r="I1190">
        <v>15</v>
      </c>
      <c r="J1190">
        <v>25</v>
      </c>
      <c r="K1190">
        <v>14</v>
      </c>
      <c r="L1190">
        <v>43</v>
      </c>
      <c r="M1190">
        <v>7</v>
      </c>
      <c r="N1190">
        <v>38</v>
      </c>
      <c r="O1190">
        <v>62</v>
      </c>
      <c r="P1190">
        <v>15</v>
      </c>
      <c r="Q1190">
        <v>1</v>
      </c>
      <c r="R1190">
        <v>18</v>
      </c>
      <c r="S1190">
        <v>48</v>
      </c>
      <c r="T1190">
        <v>6</v>
      </c>
      <c r="U1190">
        <v>127</v>
      </c>
      <c r="V1190">
        <f t="shared" si="40"/>
        <v>379</v>
      </c>
      <c r="W1190">
        <v>3.563348</v>
      </c>
      <c r="X1190">
        <v>3.8619910000000002</v>
      </c>
      <c r="Y1190">
        <v>3.7171949999999998</v>
      </c>
      <c r="Z1190">
        <v>3.769231</v>
      </c>
      <c r="AB1190">
        <v>3.8687779999999998</v>
      </c>
      <c r="AC1190">
        <v>221</v>
      </c>
    </row>
    <row r="1191" spans="1:29" x14ac:dyDescent="0.2">
      <c r="A1191" t="s">
        <v>3659</v>
      </c>
      <c r="B1191" t="s">
        <v>2668</v>
      </c>
      <c r="C1191" t="s">
        <v>3649</v>
      </c>
      <c r="D1191" t="s">
        <v>3537</v>
      </c>
      <c r="E1191" t="s">
        <v>3660</v>
      </c>
      <c r="F1191" t="s">
        <v>40</v>
      </c>
      <c r="G1191">
        <v>5</v>
      </c>
      <c r="H1191" t="str">
        <f t="shared" si="41"/>
        <v>ABV btwn 4 &amp; 8</v>
      </c>
      <c r="I1191">
        <v>15</v>
      </c>
      <c r="J1191">
        <v>25</v>
      </c>
      <c r="K1191">
        <v>8</v>
      </c>
      <c r="L1191">
        <v>31</v>
      </c>
      <c r="M1191">
        <v>1</v>
      </c>
      <c r="N1191">
        <v>31</v>
      </c>
      <c r="O1191">
        <v>13</v>
      </c>
      <c r="P1191">
        <v>10</v>
      </c>
      <c r="Q1191">
        <v>1</v>
      </c>
      <c r="R1191">
        <v>4</v>
      </c>
      <c r="S1191">
        <v>30</v>
      </c>
      <c r="T1191">
        <v>2</v>
      </c>
      <c r="U1191">
        <v>51</v>
      </c>
      <c r="V1191">
        <f t="shared" si="40"/>
        <v>182</v>
      </c>
      <c r="W1191">
        <v>2.9536419999999999</v>
      </c>
      <c r="X1191">
        <v>3.369205</v>
      </c>
      <c r="Y1191">
        <v>3.1092719999999998</v>
      </c>
      <c r="Z1191">
        <v>3.0844369999999999</v>
      </c>
      <c r="AB1191">
        <v>3.2384110000000002</v>
      </c>
      <c r="AC1191">
        <v>302</v>
      </c>
    </row>
    <row r="1192" spans="1:29" hidden="1" x14ac:dyDescent="0.2">
      <c r="A1192" t="s">
        <v>3661</v>
      </c>
      <c r="B1192" t="s">
        <v>2668</v>
      </c>
      <c r="C1192" t="s">
        <v>3649</v>
      </c>
      <c r="D1192" t="s">
        <v>1996</v>
      </c>
      <c r="E1192" t="s">
        <v>3662</v>
      </c>
      <c r="F1192" t="s">
        <v>3663</v>
      </c>
      <c r="G1192">
        <v>5.5</v>
      </c>
      <c r="H1192" t="str">
        <f t="shared" si="41"/>
        <v>ABV btwn 4 &amp; 8</v>
      </c>
      <c r="I1192">
        <v>15</v>
      </c>
      <c r="J1192">
        <v>25</v>
      </c>
      <c r="K1192">
        <v>16</v>
      </c>
      <c r="L1192">
        <v>95</v>
      </c>
      <c r="M1192">
        <v>11</v>
      </c>
      <c r="N1192">
        <v>48</v>
      </c>
      <c r="O1192">
        <v>86</v>
      </c>
      <c r="P1192">
        <v>14</v>
      </c>
      <c r="Q1192">
        <v>1</v>
      </c>
      <c r="R1192">
        <v>14</v>
      </c>
      <c r="S1192">
        <v>26</v>
      </c>
      <c r="T1192">
        <v>13</v>
      </c>
      <c r="U1192">
        <v>162</v>
      </c>
      <c r="V1192">
        <f t="shared" si="40"/>
        <v>486</v>
      </c>
      <c r="W1192">
        <v>2</v>
      </c>
      <c r="X1192">
        <v>4</v>
      </c>
      <c r="Y1192">
        <v>3</v>
      </c>
      <c r="Z1192">
        <v>2.5</v>
      </c>
      <c r="AB1192">
        <v>2.5</v>
      </c>
      <c r="AC1192">
        <v>1</v>
      </c>
    </row>
    <row r="1193" spans="1:29" x14ac:dyDescent="0.2">
      <c r="A1193" t="s">
        <v>3664</v>
      </c>
      <c r="B1193" t="s">
        <v>2668</v>
      </c>
      <c r="C1193" t="s">
        <v>3649</v>
      </c>
      <c r="D1193" t="s">
        <v>847</v>
      </c>
      <c r="E1193" t="s">
        <v>3665</v>
      </c>
      <c r="F1193" t="s">
        <v>40</v>
      </c>
      <c r="G1193">
        <v>5.5</v>
      </c>
      <c r="H1193" t="str">
        <f t="shared" si="41"/>
        <v>ABV btwn 4 &amp; 8</v>
      </c>
      <c r="I1193">
        <v>15</v>
      </c>
      <c r="J1193">
        <v>25</v>
      </c>
      <c r="K1193">
        <v>17</v>
      </c>
      <c r="L1193">
        <v>57</v>
      </c>
      <c r="M1193">
        <v>9</v>
      </c>
      <c r="N1193">
        <v>21</v>
      </c>
      <c r="O1193">
        <v>75</v>
      </c>
      <c r="P1193">
        <v>23</v>
      </c>
      <c r="Q1193">
        <v>1</v>
      </c>
      <c r="R1193">
        <v>35</v>
      </c>
      <c r="S1193">
        <v>24</v>
      </c>
      <c r="T1193">
        <v>2</v>
      </c>
      <c r="U1193">
        <v>121</v>
      </c>
      <c r="V1193">
        <f t="shared" si="40"/>
        <v>385</v>
      </c>
      <c r="W1193">
        <v>3.5620919999999998</v>
      </c>
      <c r="X1193">
        <v>3.673203</v>
      </c>
      <c r="Y1193">
        <v>3.640523</v>
      </c>
      <c r="Z1193">
        <v>3.6503269999999999</v>
      </c>
      <c r="AB1193">
        <v>3.8235290000000002</v>
      </c>
      <c r="AC1193">
        <v>153</v>
      </c>
    </row>
    <row r="1194" spans="1:29" x14ac:dyDescent="0.2">
      <c r="A1194" t="s">
        <v>3666</v>
      </c>
      <c r="B1194" t="s">
        <v>2668</v>
      </c>
      <c r="C1194" t="s">
        <v>3649</v>
      </c>
      <c r="D1194" t="s">
        <v>1762</v>
      </c>
      <c r="E1194" t="s">
        <v>3667</v>
      </c>
      <c r="F1194" t="s">
        <v>40</v>
      </c>
      <c r="G1194">
        <v>5.52</v>
      </c>
      <c r="H1194" t="str">
        <f t="shared" si="41"/>
        <v>ABV btwn 4 &amp; 8</v>
      </c>
      <c r="I1194">
        <v>15</v>
      </c>
      <c r="J1194">
        <v>25</v>
      </c>
      <c r="K1194">
        <v>11</v>
      </c>
      <c r="L1194">
        <v>60</v>
      </c>
      <c r="M1194">
        <v>1</v>
      </c>
      <c r="N1194">
        <v>44</v>
      </c>
      <c r="O1194">
        <v>57</v>
      </c>
      <c r="P1194">
        <v>6</v>
      </c>
      <c r="Q1194">
        <v>0</v>
      </c>
      <c r="R1194">
        <v>5</v>
      </c>
      <c r="S1194">
        <v>43</v>
      </c>
      <c r="T1194">
        <v>11</v>
      </c>
      <c r="U1194">
        <v>92</v>
      </c>
      <c r="V1194">
        <f t="shared" si="40"/>
        <v>330</v>
      </c>
      <c r="W1194">
        <v>3.4648650000000001</v>
      </c>
      <c r="X1194">
        <v>3.7162160000000002</v>
      </c>
      <c r="Y1194">
        <v>3.6054050000000002</v>
      </c>
      <c r="Z1194">
        <v>3.6783779999999999</v>
      </c>
      <c r="AB1194">
        <v>3.721622</v>
      </c>
      <c r="AC1194">
        <v>185</v>
      </c>
    </row>
    <row r="1195" spans="1:29" x14ac:dyDescent="0.2">
      <c r="A1195" t="s">
        <v>3668</v>
      </c>
      <c r="B1195" t="s">
        <v>2668</v>
      </c>
      <c r="C1195" t="s">
        <v>3649</v>
      </c>
      <c r="D1195" t="s">
        <v>956</v>
      </c>
      <c r="E1195" t="s">
        <v>3669</v>
      </c>
      <c r="F1195" t="s">
        <v>1134</v>
      </c>
      <c r="G1195">
        <v>5</v>
      </c>
      <c r="H1195" t="str">
        <f t="shared" si="41"/>
        <v>ABV btwn 4 &amp; 8</v>
      </c>
      <c r="I1195">
        <v>15</v>
      </c>
      <c r="J1195">
        <v>25</v>
      </c>
      <c r="K1195">
        <v>17</v>
      </c>
      <c r="L1195">
        <v>45</v>
      </c>
      <c r="M1195">
        <v>11</v>
      </c>
      <c r="N1195">
        <v>39</v>
      </c>
      <c r="O1195">
        <v>55</v>
      </c>
      <c r="P1195">
        <v>5</v>
      </c>
      <c r="Q1195">
        <v>0</v>
      </c>
      <c r="R1195">
        <v>9</v>
      </c>
      <c r="S1195">
        <v>38</v>
      </c>
      <c r="T1195">
        <v>7</v>
      </c>
      <c r="U1195">
        <v>121</v>
      </c>
      <c r="V1195">
        <f t="shared" si="40"/>
        <v>347</v>
      </c>
      <c r="W1195">
        <v>3.7016460000000002</v>
      </c>
      <c r="X1195">
        <v>3.8888889999999998</v>
      </c>
      <c r="Y1195">
        <v>3.8107000000000002</v>
      </c>
      <c r="Z1195">
        <v>3.9012349999999998</v>
      </c>
      <c r="AB1195">
        <v>4.0370369999999998</v>
      </c>
      <c r="AC1195">
        <v>243</v>
      </c>
    </row>
    <row r="1196" spans="1:29" x14ac:dyDescent="0.2">
      <c r="A1196" t="s">
        <v>3670</v>
      </c>
      <c r="B1196" t="s">
        <v>2668</v>
      </c>
      <c r="C1196" t="s">
        <v>3649</v>
      </c>
      <c r="D1196" t="s">
        <v>2528</v>
      </c>
      <c r="E1196" t="s">
        <v>3671</v>
      </c>
      <c r="F1196" t="s">
        <v>40</v>
      </c>
      <c r="G1196">
        <v>5.0999999999999996</v>
      </c>
      <c r="H1196" t="str">
        <f t="shared" si="41"/>
        <v>ABV btwn 4 &amp; 8</v>
      </c>
      <c r="I1196">
        <v>15</v>
      </c>
      <c r="J1196">
        <v>25</v>
      </c>
      <c r="K1196">
        <v>21</v>
      </c>
      <c r="L1196">
        <v>44</v>
      </c>
      <c r="M1196">
        <v>7</v>
      </c>
      <c r="N1196">
        <v>30</v>
      </c>
      <c r="O1196">
        <v>58</v>
      </c>
      <c r="P1196">
        <v>8</v>
      </c>
      <c r="Q1196">
        <v>0</v>
      </c>
      <c r="R1196">
        <v>17</v>
      </c>
      <c r="S1196">
        <v>29</v>
      </c>
      <c r="T1196">
        <v>5</v>
      </c>
      <c r="U1196">
        <v>102</v>
      </c>
      <c r="V1196">
        <f t="shared" si="40"/>
        <v>321</v>
      </c>
      <c r="W1196">
        <v>3.6978019999999998</v>
      </c>
      <c r="X1196">
        <v>3.9285709999999998</v>
      </c>
      <c r="Y1196">
        <v>3.9175819999999999</v>
      </c>
      <c r="Z1196">
        <v>3.851648</v>
      </c>
      <c r="AB1196">
        <v>4.0274729999999996</v>
      </c>
      <c r="AC1196">
        <v>91</v>
      </c>
    </row>
    <row r="1197" spans="1:29" x14ac:dyDescent="0.2">
      <c r="A1197" t="s">
        <v>3672</v>
      </c>
      <c r="B1197" t="s">
        <v>2668</v>
      </c>
      <c r="C1197" t="s">
        <v>3649</v>
      </c>
      <c r="D1197" t="s">
        <v>888</v>
      </c>
      <c r="E1197" t="s">
        <v>3673</v>
      </c>
      <c r="F1197" t="s">
        <v>40</v>
      </c>
      <c r="G1197">
        <v>4.7</v>
      </c>
      <c r="H1197" t="str">
        <f t="shared" si="41"/>
        <v>ABV btwn 4 &amp; 8</v>
      </c>
      <c r="I1197">
        <v>15</v>
      </c>
      <c r="J1197">
        <v>25</v>
      </c>
      <c r="K1197">
        <v>13</v>
      </c>
      <c r="L1197">
        <v>61</v>
      </c>
      <c r="M1197">
        <v>12</v>
      </c>
      <c r="N1197">
        <v>24</v>
      </c>
      <c r="O1197">
        <v>54</v>
      </c>
      <c r="P1197">
        <v>12</v>
      </c>
      <c r="Q1197">
        <v>0</v>
      </c>
      <c r="R1197">
        <v>22</v>
      </c>
      <c r="S1197">
        <v>19</v>
      </c>
      <c r="T1197">
        <v>9</v>
      </c>
      <c r="U1197">
        <v>122</v>
      </c>
      <c r="V1197">
        <f t="shared" si="40"/>
        <v>348</v>
      </c>
      <c r="W1197">
        <v>3.7156859999999998</v>
      </c>
      <c r="X1197">
        <v>3.9264709999999998</v>
      </c>
      <c r="Y1197">
        <v>3.7352940000000001</v>
      </c>
      <c r="Z1197">
        <v>3.8529409999999999</v>
      </c>
      <c r="AB1197">
        <v>3.906863</v>
      </c>
      <c r="AC1197">
        <v>102</v>
      </c>
    </row>
    <row r="1198" spans="1:29" x14ac:dyDescent="0.2">
      <c r="A1198" t="s">
        <v>3674</v>
      </c>
      <c r="B1198" t="s">
        <v>2668</v>
      </c>
      <c r="C1198" t="s">
        <v>3649</v>
      </c>
      <c r="D1198" t="s">
        <v>2033</v>
      </c>
      <c r="E1198" t="s">
        <v>3675</v>
      </c>
      <c r="F1198" t="s">
        <v>3676</v>
      </c>
      <c r="G1198">
        <v>5</v>
      </c>
      <c r="H1198" t="str">
        <f t="shared" si="41"/>
        <v>ABV btwn 4 &amp; 8</v>
      </c>
      <c r="I1198">
        <v>15</v>
      </c>
      <c r="J1198">
        <v>25</v>
      </c>
      <c r="K1198">
        <v>16</v>
      </c>
      <c r="L1198">
        <v>43</v>
      </c>
      <c r="M1198">
        <v>7</v>
      </c>
      <c r="N1198">
        <v>42</v>
      </c>
      <c r="O1198">
        <v>45</v>
      </c>
      <c r="P1198">
        <v>18</v>
      </c>
      <c r="Q1198">
        <v>0</v>
      </c>
      <c r="R1198">
        <v>26</v>
      </c>
      <c r="S1198">
        <v>25</v>
      </c>
      <c r="T1198">
        <v>14</v>
      </c>
      <c r="U1198">
        <v>80</v>
      </c>
      <c r="V1198">
        <f t="shared" si="40"/>
        <v>316</v>
      </c>
      <c r="W1198">
        <v>3.4583330000000001</v>
      </c>
      <c r="X1198">
        <v>3.671875</v>
      </c>
      <c r="Y1198">
        <v>3.453125</v>
      </c>
      <c r="Z1198">
        <v>3.5572919999999999</v>
      </c>
      <c r="AB1198">
        <v>3.671875</v>
      </c>
      <c r="AC1198">
        <v>96</v>
      </c>
    </row>
    <row r="1199" spans="1:29" x14ac:dyDescent="0.2">
      <c r="A1199" t="s">
        <v>3677</v>
      </c>
      <c r="B1199" t="s">
        <v>2668</v>
      </c>
      <c r="C1199" t="s">
        <v>3649</v>
      </c>
      <c r="D1199" t="s">
        <v>2866</v>
      </c>
      <c r="E1199" t="s">
        <v>3678</v>
      </c>
      <c r="F1199" t="s">
        <v>40</v>
      </c>
      <c r="G1199">
        <v>4.8</v>
      </c>
      <c r="H1199" t="str">
        <f t="shared" si="41"/>
        <v>ABV btwn 4 &amp; 8</v>
      </c>
      <c r="I1199">
        <v>15</v>
      </c>
      <c r="J1199">
        <v>25</v>
      </c>
      <c r="K1199">
        <v>22</v>
      </c>
      <c r="L1199">
        <v>43</v>
      </c>
      <c r="M1199">
        <v>11</v>
      </c>
      <c r="N1199">
        <v>44</v>
      </c>
      <c r="O1199">
        <v>59</v>
      </c>
      <c r="P1199">
        <v>12</v>
      </c>
      <c r="Q1199">
        <v>0</v>
      </c>
      <c r="R1199">
        <v>15</v>
      </c>
      <c r="S1199">
        <v>76</v>
      </c>
      <c r="T1199">
        <v>25</v>
      </c>
      <c r="U1199">
        <v>144</v>
      </c>
      <c r="V1199">
        <f t="shared" si="40"/>
        <v>451</v>
      </c>
      <c r="W1199">
        <v>3.654255</v>
      </c>
      <c r="X1199">
        <v>3.8723399999999999</v>
      </c>
      <c r="Y1199">
        <v>3.5797870000000001</v>
      </c>
      <c r="Z1199">
        <v>3.7393619999999999</v>
      </c>
      <c r="AB1199">
        <v>3.8936169999999999</v>
      </c>
      <c r="AC1199">
        <v>94</v>
      </c>
    </row>
    <row r="1200" spans="1:29" x14ac:dyDescent="0.2">
      <c r="A1200" t="s">
        <v>3679</v>
      </c>
      <c r="B1200" t="s">
        <v>2668</v>
      </c>
      <c r="C1200" t="s">
        <v>3649</v>
      </c>
      <c r="D1200" t="s">
        <v>3680</v>
      </c>
      <c r="E1200" t="s">
        <v>3681</v>
      </c>
      <c r="F1200" t="s">
        <v>40</v>
      </c>
      <c r="G1200">
        <v>4.3</v>
      </c>
      <c r="H1200" t="str">
        <f t="shared" si="41"/>
        <v>ABV btwn 4 &amp; 8</v>
      </c>
      <c r="I1200">
        <v>15</v>
      </c>
      <c r="J1200">
        <v>25</v>
      </c>
      <c r="K1200">
        <v>22</v>
      </c>
      <c r="L1200">
        <v>55</v>
      </c>
      <c r="M1200">
        <v>7</v>
      </c>
      <c r="N1200">
        <v>28</v>
      </c>
      <c r="O1200">
        <v>91</v>
      </c>
      <c r="P1200">
        <v>23</v>
      </c>
      <c r="Q1200">
        <v>0</v>
      </c>
      <c r="R1200">
        <v>48</v>
      </c>
      <c r="S1200">
        <v>31</v>
      </c>
      <c r="T1200">
        <v>10</v>
      </c>
      <c r="U1200">
        <v>121</v>
      </c>
      <c r="V1200">
        <f t="shared" si="40"/>
        <v>436</v>
      </c>
      <c r="W1200">
        <v>3.4943179999999998</v>
      </c>
      <c r="X1200">
        <v>3.5909089999999999</v>
      </c>
      <c r="Y1200">
        <v>3.5738639999999999</v>
      </c>
      <c r="Z1200">
        <v>3.607955</v>
      </c>
      <c r="AB1200">
        <v>3.732955</v>
      </c>
      <c r="AC1200">
        <v>88</v>
      </c>
    </row>
    <row r="1201" spans="1:29" x14ac:dyDescent="0.2">
      <c r="A1201" t="s">
        <v>3682</v>
      </c>
      <c r="B1201" t="s">
        <v>2668</v>
      </c>
      <c r="C1201" t="s">
        <v>3649</v>
      </c>
      <c r="D1201" t="s">
        <v>884</v>
      </c>
      <c r="E1201" t="s">
        <v>3683</v>
      </c>
      <c r="F1201" t="s">
        <v>3684</v>
      </c>
      <c r="G1201">
        <v>5.4</v>
      </c>
      <c r="H1201" t="str">
        <f t="shared" si="41"/>
        <v>ABV btwn 4 &amp; 8</v>
      </c>
      <c r="I1201">
        <v>15</v>
      </c>
      <c r="J1201">
        <v>25</v>
      </c>
      <c r="K1201">
        <v>25</v>
      </c>
      <c r="L1201">
        <v>60</v>
      </c>
      <c r="M1201">
        <v>11</v>
      </c>
      <c r="N1201">
        <v>42</v>
      </c>
      <c r="O1201">
        <v>53</v>
      </c>
      <c r="P1201">
        <v>13</v>
      </c>
      <c r="Q1201">
        <v>1</v>
      </c>
      <c r="R1201">
        <v>19</v>
      </c>
      <c r="S1201">
        <v>34</v>
      </c>
      <c r="T1201">
        <v>6</v>
      </c>
      <c r="U1201">
        <v>123</v>
      </c>
      <c r="V1201">
        <f t="shared" si="40"/>
        <v>387</v>
      </c>
      <c r="W1201">
        <v>3.633858</v>
      </c>
      <c r="X1201">
        <v>3.8346460000000002</v>
      </c>
      <c r="Y1201">
        <v>3.6259839999999999</v>
      </c>
      <c r="Z1201">
        <v>3.7952759999999999</v>
      </c>
      <c r="AB1201">
        <v>3.956693</v>
      </c>
      <c r="AC1201">
        <v>127</v>
      </c>
    </row>
    <row r="1202" spans="1:29" x14ac:dyDescent="0.2">
      <c r="A1202" t="s">
        <v>3685</v>
      </c>
      <c r="B1202" t="s">
        <v>2668</v>
      </c>
      <c r="C1202" t="s">
        <v>3649</v>
      </c>
      <c r="D1202" t="s">
        <v>3686</v>
      </c>
      <c r="E1202" t="s">
        <v>3687</v>
      </c>
      <c r="F1202" t="s">
        <v>40</v>
      </c>
      <c r="G1202">
        <v>5.0999999999999996</v>
      </c>
      <c r="H1202" t="str">
        <f t="shared" si="41"/>
        <v>ABV btwn 4 &amp; 8</v>
      </c>
      <c r="I1202">
        <v>15</v>
      </c>
      <c r="J1202">
        <v>25</v>
      </c>
      <c r="K1202">
        <v>10</v>
      </c>
      <c r="L1202">
        <v>37</v>
      </c>
      <c r="M1202">
        <v>1</v>
      </c>
      <c r="N1202">
        <v>30</v>
      </c>
      <c r="O1202">
        <v>64</v>
      </c>
      <c r="P1202">
        <v>10</v>
      </c>
      <c r="Q1202">
        <v>0</v>
      </c>
      <c r="R1202">
        <v>14</v>
      </c>
      <c r="S1202">
        <v>20</v>
      </c>
      <c r="T1202">
        <v>5</v>
      </c>
      <c r="U1202">
        <v>89</v>
      </c>
      <c r="V1202">
        <f t="shared" si="40"/>
        <v>280</v>
      </c>
      <c r="W1202">
        <v>3.6184210000000001</v>
      </c>
      <c r="X1202">
        <v>3.8815789999999999</v>
      </c>
      <c r="Y1202">
        <v>3.6447370000000001</v>
      </c>
      <c r="Z1202">
        <v>3.8552629999999999</v>
      </c>
      <c r="AB1202">
        <v>3.9078949999999999</v>
      </c>
      <c r="AC1202">
        <v>38</v>
      </c>
    </row>
    <row r="1203" spans="1:29" x14ac:dyDescent="0.2">
      <c r="A1203" t="s">
        <v>3688</v>
      </c>
      <c r="B1203" t="s">
        <v>2668</v>
      </c>
      <c r="C1203" t="s">
        <v>3649</v>
      </c>
      <c r="D1203" t="s">
        <v>959</v>
      </c>
      <c r="E1203" t="s">
        <v>3689</v>
      </c>
      <c r="F1203" t="s">
        <v>40</v>
      </c>
      <c r="G1203">
        <v>5</v>
      </c>
      <c r="H1203" t="str">
        <f t="shared" si="41"/>
        <v>ABV btwn 4 &amp; 8</v>
      </c>
      <c r="I1203">
        <v>15</v>
      </c>
      <c r="J1203">
        <v>25</v>
      </c>
      <c r="K1203">
        <v>18</v>
      </c>
      <c r="L1203">
        <v>52</v>
      </c>
      <c r="M1203">
        <v>10</v>
      </c>
      <c r="N1203">
        <v>38</v>
      </c>
      <c r="O1203">
        <v>89</v>
      </c>
      <c r="P1203">
        <v>20</v>
      </c>
      <c r="Q1203">
        <v>0</v>
      </c>
      <c r="R1203">
        <v>26</v>
      </c>
      <c r="S1203">
        <v>44</v>
      </c>
      <c r="T1203">
        <v>11</v>
      </c>
      <c r="U1203">
        <v>107</v>
      </c>
      <c r="V1203">
        <f t="shared" si="40"/>
        <v>415</v>
      </c>
      <c r="W1203">
        <v>3.6884060000000001</v>
      </c>
      <c r="X1203">
        <v>3.7028989999999999</v>
      </c>
      <c r="Y1203">
        <v>3.7536230000000002</v>
      </c>
      <c r="Z1203">
        <v>3.8623189999999998</v>
      </c>
      <c r="AB1203">
        <v>4.0507249999999999</v>
      </c>
      <c r="AC1203">
        <v>69</v>
      </c>
    </row>
    <row r="1204" spans="1:29" x14ac:dyDescent="0.2">
      <c r="A1204" t="s">
        <v>3690</v>
      </c>
      <c r="B1204" t="s">
        <v>2668</v>
      </c>
      <c r="C1204" t="s">
        <v>3649</v>
      </c>
      <c r="D1204" t="s">
        <v>904</v>
      </c>
      <c r="E1204" t="s">
        <v>3691</v>
      </c>
      <c r="F1204" t="s">
        <v>3692</v>
      </c>
      <c r="G1204">
        <v>5</v>
      </c>
      <c r="H1204" t="str">
        <f t="shared" si="41"/>
        <v>ABV btwn 4 &amp; 8</v>
      </c>
      <c r="I1204">
        <v>15</v>
      </c>
      <c r="J1204">
        <v>25</v>
      </c>
      <c r="K1204">
        <v>25</v>
      </c>
      <c r="L1204">
        <v>51</v>
      </c>
      <c r="M1204">
        <v>3</v>
      </c>
      <c r="N1204">
        <v>35</v>
      </c>
      <c r="O1204">
        <v>75</v>
      </c>
      <c r="P1204">
        <v>18</v>
      </c>
      <c r="Q1204">
        <v>1</v>
      </c>
      <c r="R1204">
        <v>22</v>
      </c>
      <c r="S1204">
        <v>46</v>
      </c>
      <c r="T1204">
        <v>12</v>
      </c>
      <c r="U1204">
        <v>131</v>
      </c>
      <c r="V1204">
        <f t="shared" si="40"/>
        <v>419</v>
      </c>
      <c r="W1204">
        <v>4</v>
      </c>
      <c r="X1204">
        <v>4.25</v>
      </c>
      <c r="Y1204">
        <v>4</v>
      </c>
      <c r="Z1204">
        <v>3.75</v>
      </c>
      <c r="AB1204">
        <v>3.75</v>
      </c>
      <c r="AC1204">
        <v>2</v>
      </c>
    </row>
    <row r="1205" spans="1:29" x14ac:dyDescent="0.2">
      <c r="A1205" t="s">
        <v>3693</v>
      </c>
      <c r="B1205" t="s">
        <v>2668</v>
      </c>
      <c r="C1205" t="s">
        <v>3649</v>
      </c>
      <c r="D1205" t="s">
        <v>1327</v>
      </c>
      <c r="E1205" t="s">
        <v>3694</v>
      </c>
      <c r="F1205" t="s">
        <v>40</v>
      </c>
      <c r="G1205">
        <v>5</v>
      </c>
      <c r="H1205" t="str">
        <f t="shared" si="41"/>
        <v>ABV btwn 4 &amp; 8</v>
      </c>
      <c r="I1205">
        <v>15</v>
      </c>
      <c r="J1205">
        <v>25</v>
      </c>
      <c r="K1205">
        <v>19</v>
      </c>
      <c r="L1205">
        <v>65</v>
      </c>
      <c r="M1205">
        <v>4</v>
      </c>
      <c r="N1205">
        <v>43</v>
      </c>
      <c r="O1205">
        <v>65</v>
      </c>
      <c r="P1205">
        <v>8</v>
      </c>
      <c r="Q1205">
        <v>0</v>
      </c>
      <c r="R1205">
        <v>11</v>
      </c>
      <c r="S1205">
        <v>38</v>
      </c>
      <c r="T1205">
        <v>12</v>
      </c>
      <c r="U1205">
        <v>144</v>
      </c>
      <c r="V1205">
        <f t="shared" si="40"/>
        <v>409</v>
      </c>
      <c r="W1205">
        <v>3.625</v>
      </c>
      <c r="X1205">
        <v>3.9375</v>
      </c>
      <c r="Y1205">
        <v>3.953125</v>
      </c>
      <c r="Z1205">
        <v>3.96875</v>
      </c>
      <c r="AB1205">
        <v>4.0625</v>
      </c>
      <c r="AC1205">
        <v>32</v>
      </c>
    </row>
    <row r="1206" spans="1:29" x14ac:dyDescent="0.2">
      <c r="A1206" t="s">
        <v>3695</v>
      </c>
      <c r="B1206" t="s">
        <v>2668</v>
      </c>
      <c r="C1206" t="s">
        <v>3649</v>
      </c>
      <c r="D1206" t="s">
        <v>918</v>
      </c>
      <c r="E1206" t="s">
        <v>3696</v>
      </c>
      <c r="F1206" t="s">
        <v>3697</v>
      </c>
      <c r="G1206">
        <v>5</v>
      </c>
      <c r="H1206" t="str">
        <f t="shared" si="41"/>
        <v>ABV btwn 4 &amp; 8</v>
      </c>
      <c r="I1206">
        <v>15</v>
      </c>
      <c r="J1206">
        <v>25</v>
      </c>
      <c r="K1206">
        <v>21</v>
      </c>
      <c r="L1206">
        <v>52</v>
      </c>
      <c r="M1206">
        <v>8</v>
      </c>
      <c r="N1206">
        <v>37</v>
      </c>
      <c r="O1206">
        <v>80</v>
      </c>
      <c r="P1206">
        <v>19</v>
      </c>
      <c r="Q1206">
        <v>0</v>
      </c>
      <c r="R1206">
        <v>17</v>
      </c>
      <c r="S1206">
        <v>38</v>
      </c>
      <c r="T1206">
        <v>7</v>
      </c>
      <c r="U1206">
        <v>138</v>
      </c>
      <c r="V1206">
        <f t="shared" si="40"/>
        <v>417</v>
      </c>
      <c r="W1206">
        <v>3.6377549999999998</v>
      </c>
      <c r="X1206">
        <v>3.9081630000000001</v>
      </c>
      <c r="Y1206">
        <v>3.913265</v>
      </c>
      <c r="Z1206">
        <v>3.8571430000000002</v>
      </c>
      <c r="AB1206">
        <v>4.0051019999999999</v>
      </c>
      <c r="AC1206">
        <v>98</v>
      </c>
    </row>
    <row r="1207" spans="1:29" x14ac:dyDescent="0.2">
      <c r="A1207" t="s">
        <v>3698</v>
      </c>
      <c r="B1207" t="s">
        <v>2668</v>
      </c>
      <c r="C1207" t="s">
        <v>3649</v>
      </c>
      <c r="D1207" t="s">
        <v>908</v>
      </c>
      <c r="E1207" t="s">
        <v>3699</v>
      </c>
      <c r="F1207" t="s">
        <v>40</v>
      </c>
      <c r="G1207">
        <v>5.2</v>
      </c>
      <c r="H1207" t="str">
        <f t="shared" si="41"/>
        <v>ABV btwn 4 &amp; 8</v>
      </c>
      <c r="I1207">
        <v>15</v>
      </c>
      <c r="J1207">
        <v>25</v>
      </c>
      <c r="K1207">
        <v>9</v>
      </c>
      <c r="L1207">
        <v>31</v>
      </c>
      <c r="M1207">
        <v>6</v>
      </c>
      <c r="N1207">
        <v>18</v>
      </c>
      <c r="O1207">
        <v>61</v>
      </c>
      <c r="P1207">
        <v>5</v>
      </c>
      <c r="Q1207">
        <v>0</v>
      </c>
      <c r="R1207">
        <v>10</v>
      </c>
      <c r="S1207">
        <v>23</v>
      </c>
      <c r="T1207">
        <v>5</v>
      </c>
      <c r="U1207">
        <v>82</v>
      </c>
      <c r="V1207">
        <f t="shared" si="40"/>
        <v>250</v>
      </c>
      <c r="W1207">
        <v>3.5319150000000001</v>
      </c>
      <c r="X1207">
        <v>3.675532</v>
      </c>
      <c r="Y1207">
        <v>3.6223399999999999</v>
      </c>
      <c r="Z1207">
        <v>3.6382979999999998</v>
      </c>
      <c r="AB1207">
        <v>3.824468</v>
      </c>
      <c r="AC1207">
        <v>94</v>
      </c>
    </row>
    <row r="1208" spans="1:29" x14ac:dyDescent="0.2">
      <c r="A1208" t="s">
        <v>3700</v>
      </c>
      <c r="B1208" t="s">
        <v>2668</v>
      </c>
      <c r="C1208" t="s">
        <v>3649</v>
      </c>
      <c r="D1208" t="s">
        <v>578</v>
      </c>
      <c r="E1208" t="s">
        <v>3701</v>
      </c>
      <c r="F1208" t="s">
        <v>40</v>
      </c>
      <c r="G1208">
        <v>5.3</v>
      </c>
      <c r="H1208" t="str">
        <f t="shared" si="41"/>
        <v>ABV btwn 4 &amp; 8</v>
      </c>
      <c r="I1208">
        <v>15</v>
      </c>
      <c r="J1208">
        <v>25</v>
      </c>
      <c r="K1208">
        <v>25</v>
      </c>
      <c r="L1208">
        <v>49</v>
      </c>
      <c r="M1208">
        <v>8</v>
      </c>
      <c r="N1208">
        <v>29</v>
      </c>
      <c r="O1208">
        <v>81</v>
      </c>
      <c r="P1208">
        <v>15</v>
      </c>
      <c r="Q1208">
        <v>2</v>
      </c>
      <c r="R1208">
        <v>18</v>
      </c>
      <c r="S1208">
        <v>38</v>
      </c>
      <c r="T1208">
        <v>9</v>
      </c>
      <c r="U1208">
        <v>132</v>
      </c>
      <c r="V1208">
        <f t="shared" si="40"/>
        <v>406</v>
      </c>
      <c r="W1208">
        <v>3.4729730000000001</v>
      </c>
      <c r="X1208">
        <v>3.6441439999999998</v>
      </c>
      <c r="Y1208">
        <v>3.6126130000000001</v>
      </c>
      <c r="Z1208">
        <v>3.5540539999999998</v>
      </c>
      <c r="AB1208">
        <v>3.8063060000000002</v>
      </c>
      <c r="AC1208">
        <v>111</v>
      </c>
    </row>
    <row r="1209" spans="1:29" x14ac:dyDescent="0.2">
      <c r="A1209" t="s">
        <v>3702</v>
      </c>
      <c r="B1209" t="s">
        <v>2668</v>
      </c>
      <c r="C1209" t="s">
        <v>3649</v>
      </c>
      <c r="D1209" t="s">
        <v>953</v>
      </c>
      <c r="E1209" t="s">
        <v>3703</v>
      </c>
      <c r="F1209" t="s">
        <v>3704</v>
      </c>
      <c r="G1209">
        <v>5.86</v>
      </c>
      <c r="H1209" t="str">
        <f t="shared" si="41"/>
        <v>ABV btwn 4 &amp; 8</v>
      </c>
      <c r="I1209">
        <v>15</v>
      </c>
      <c r="J1209">
        <v>25</v>
      </c>
      <c r="K1209">
        <v>12</v>
      </c>
      <c r="L1209">
        <v>85</v>
      </c>
      <c r="M1209">
        <v>19</v>
      </c>
      <c r="N1209">
        <v>45</v>
      </c>
      <c r="O1209">
        <v>107</v>
      </c>
      <c r="P1209">
        <v>19</v>
      </c>
      <c r="Q1209">
        <v>1</v>
      </c>
      <c r="R1209">
        <v>32</v>
      </c>
      <c r="S1209">
        <v>42</v>
      </c>
      <c r="T1209">
        <v>7</v>
      </c>
      <c r="U1209">
        <v>147</v>
      </c>
      <c r="V1209">
        <f t="shared" si="40"/>
        <v>516</v>
      </c>
      <c r="W1209">
        <v>3.7065220000000001</v>
      </c>
      <c r="X1209">
        <v>3.875</v>
      </c>
      <c r="Y1209">
        <v>3.7608700000000002</v>
      </c>
      <c r="Z1209">
        <v>3.8315220000000001</v>
      </c>
      <c r="AB1209">
        <v>3.847826</v>
      </c>
      <c r="AC1209">
        <v>92</v>
      </c>
    </row>
    <row r="1210" spans="1:29" x14ac:dyDescent="0.2">
      <c r="A1210" t="s">
        <v>3705</v>
      </c>
      <c r="B1210" t="s">
        <v>2668</v>
      </c>
      <c r="C1210" t="s">
        <v>3649</v>
      </c>
      <c r="D1210" t="s">
        <v>3706</v>
      </c>
      <c r="E1210" t="s">
        <v>3707</v>
      </c>
      <c r="F1210" t="s">
        <v>40</v>
      </c>
      <c r="G1210">
        <v>4.4000000000000004</v>
      </c>
      <c r="H1210" t="str">
        <f t="shared" si="41"/>
        <v>ABV btwn 4 &amp; 8</v>
      </c>
      <c r="I1210">
        <v>15</v>
      </c>
      <c r="J1210">
        <v>25</v>
      </c>
      <c r="K1210">
        <v>10</v>
      </c>
      <c r="L1210">
        <v>67</v>
      </c>
      <c r="M1210">
        <v>1</v>
      </c>
      <c r="N1210">
        <v>55</v>
      </c>
      <c r="O1210">
        <v>41</v>
      </c>
      <c r="P1210">
        <v>4</v>
      </c>
      <c r="Q1210">
        <v>0</v>
      </c>
      <c r="R1210">
        <v>1</v>
      </c>
      <c r="S1210">
        <v>24</v>
      </c>
      <c r="T1210">
        <v>5</v>
      </c>
      <c r="U1210">
        <v>123</v>
      </c>
      <c r="V1210">
        <f t="shared" si="40"/>
        <v>331</v>
      </c>
      <c r="W1210">
        <v>3.84375</v>
      </c>
      <c r="X1210">
        <v>3.90625</v>
      </c>
      <c r="Y1210">
        <v>3.71875</v>
      </c>
      <c r="Z1210">
        <v>3.9375</v>
      </c>
      <c r="AB1210">
        <v>4.125</v>
      </c>
      <c r="AC1210">
        <v>16</v>
      </c>
    </row>
    <row r="1211" spans="1:29" x14ac:dyDescent="0.2">
      <c r="A1211" t="s">
        <v>3708</v>
      </c>
      <c r="B1211" t="s">
        <v>2668</v>
      </c>
      <c r="C1211" t="s">
        <v>3649</v>
      </c>
      <c r="D1211" t="s">
        <v>1164</v>
      </c>
      <c r="E1211" t="s">
        <v>3709</v>
      </c>
      <c r="F1211" t="s">
        <v>40</v>
      </c>
      <c r="G1211">
        <v>5.95</v>
      </c>
      <c r="H1211" t="str">
        <f t="shared" si="41"/>
        <v>ABV btwn 4 &amp; 8</v>
      </c>
      <c r="I1211">
        <v>15</v>
      </c>
      <c r="J1211">
        <v>25</v>
      </c>
      <c r="K1211">
        <v>13</v>
      </c>
      <c r="L1211">
        <v>36</v>
      </c>
      <c r="M1211">
        <v>7</v>
      </c>
      <c r="N1211">
        <v>35</v>
      </c>
      <c r="O1211">
        <v>51</v>
      </c>
      <c r="P1211">
        <v>12</v>
      </c>
      <c r="Q1211">
        <v>1</v>
      </c>
      <c r="R1211">
        <v>12</v>
      </c>
      <c r="S1211">
        <v>34</v>
      </c>
      <c r="T1211">
        <v>12</v>
      </c>
      <c r="U1211">
        <v>94</v>
      </c>
      <c r="V1211">
        <f t="shared" si="40"/>
        <v>307</v>
      </c>
      <c r="W1211">
        <v>3.5</v>
      </c>
      <c r="X1211">
        <v>3.7662339999999999</v>
      </c>
      <c r="Y1211">
        <v>3.6233770000000001</v>
      </c>
      <c r="Z1211">
        <v>3.6233770000000001</v>
      </c>
      <c r="AB1211">
        <v>3.707792</v>
      </c>
      <c r="AC1211">
        <v>77</v>
      </c>
    </row>
    <row r="1212" spans="1:29" x14ac:dyDescent="0.2">
      <c r="A1212" t="s">
        <v>3710</v>
      </c>
      <c r="B1212" t="s">
        <v>2668</v>
      </c>
      <c r="C1212" t="s">
        <v>3649</v>
      </c>
      <c r="D1212" t="s">
        <v>3711</v>
      </c>
      <c r="E1212" t="s">
        <v>3712</v>
      </c>
      <c r="F1212" t="s">
        <v>40</v>
      </c>
      <c r="G1212">
        <v>5</v>
      </c>
      <c r="H1212" t="str">
        <f t="shared" si="41"/>
        <v>ABV btwn 4 &amp; 8</v>
      </c>
      <c r="I1212">
        <v>15</v>
      </c>
      <c r="J1212">
        <v>25</v>
      </c>
      <c r="K1212">
        <v>18</v>
      </c>
      <c r="L1212">
        <v>68</v>
      </c>
      <c r="M1212">
        <v>16</v>
      </c>
      <c r="N1212">
        <v>31</v>
      </c>
      <c r="O1212">
        <v>77</v>
      </c>
      <c r="P1212">
        <v>26</v>
      </c>
      <c r="Q1212">
        <v>0</v>
      </c>
      <c r="R1212">
        <v>39</v>
      </c>
      <c r="S1212">
        <v>30</v>
      </c>
      <c r="T1212">
        <v>6</v>
      </c>
      <c r="U1212">
        <v>132</v>
      </c>
      <c r="V1212">
        <f t="shared" si="40"/>
        <v>443</v>
      </c>
      <c r="W1212">
        <v>3.7272729999999998</v>
      </c>
      <c r="X1212">
        <v>3.8863639999999999</v>
      </c>
      <c r="Y1212">
        <v>3.7272729999999998</v>
      </c>
      <c r="Z1212">
        <v>3.8522729999999998</v>
      </c>
      <c r="AB1212">
        <v>3.875</v>
      </c>
      <c r="AC1212">
        <v>44</v>
      </c>
    </row>
    <row r="1213" spans="1:29" x14ac:dyDescent="0.2">
      <c r="A1213" t="s">
        <v>3713</v>
      </c>
      <c r="B1213" t="s">
        <v>2668</v>
      </c>
      <c r="C1213" t="s">
        <v>3649</v>
      </c>
      <c r="D1213" t="s">
        <v>55</v>
      </c>
      <c r="E1213" t="s">
        <v>3714</v>
      </c>
      <c r="F1213" t="s">
        <v>3715</v>
      </c>
      <c r="G1213">
        <v>4.9000000000000004</v>
      </c>
      <c r="H1213" t="str">
        <f t="shared" si="41"/>
        <v>ABV btwn 4 &amp; 8</v>
      </c>
      <c r="I1213">
        <v>15</v>
      </c>
      <c r="J1213">
        <v>25</v>
      </c>
      <c r="K1213">
        <v>19</v>
      </c>
      <c r="L1213">
        <v>50</v>
      </c>
      <c r="M1213">
        <v>5</v>
      </c>
      <c r="N1213">
        <v>42</v>
      </c>
      <c r="O1213">
        <v>58</v>
      </c>
      <c r="P1213">
        <v>3</v>
      </c>
      <c r="Q1213">
        <v>2</v>
      </c>
      <c r="R1213">
        <v>6</v>
      </c>
      <c r="S1213">
        <v>51</v>
      </c>
      <c r="T1213">
        <v>6</v>
      </c>
      <c r="U1213">
        <v>123</v>
      </c>
      <c r="V1213">
        <f t="shared" si="40"/>
        <v>365</v>
      </c>
      <c r="W1213">
        <v>3.78125</v>
      </c>
      <c r="X1213">
        <v>4.15625</v>
      </c>
      <c r="Y1213">
        <v>4.21875</v>
      </c>
      <c r="Z1213">
        <v>4.25</v>
      </c>
      <c r="AB1213">
        <v>4.21875</v>
      </c>
      <c r="AC1213">
        <v>16</v>
      </c>
    </row>
    <row r="1214" spans="1:29" x14ac:dyDescent="0.2">
      <c r="A1214" t="s">
        <v>3716</v>
      </c>
      <c r="B1214" t="s">
        <v>2668</v>
      </c>
      <c r="C1214" t="s">
        <v>3649</v>
      </c>
      <c r="D1214" t="s">
        <v>3104</v>
      </c>
      <c r="E1214" t="s">
        <v>3717</v>
      </c>
      <c r="F1214" t="s">
        <v>40</v>
      </c>
      <c r="G1214">
        <v>4.2</v>
      </c>
      <c r="H1214" t="str">
        <f t="shared" si="41"/>
        <v>ABV btwn 4 &amp; 8</v>
      </c>
      <c r="I1214">
        <v>15</v>
      </c>
      <c r="J1214">
        <v>25</v>
      </c>
      <c r="K1214">
        <v>31</v>
      </c>
      <c r="L1214">
        <v>63</v>
      </c>
      <c r="M1214">
        <v>7</v>
      </c>
      <c r="N1214">
        <v>52</v>
      </c>
      <c r="O1214">
        <v>76</v>
      </c>
      <c r="P1214">
        <v>14</v>
      </c>
      <c r="Q1214">
        <v>0</v>
      </c>
      <c r="R1214">
        <v>18</v>
      </c>
      <c r="S1214">
        <v>51</v>
      </c>
      <c r="T1214">
        <v>1</v>
      </c>
      <c r="U1214">
        <v>135</v>
      </c>
      <c r="V1214">
        <f t="shared" si="40"/>
        <v>448</v>
      </c>
      <c r="W1214">
        <v>3.652174</v>
      </c>
      <c r="X1214">
        <v>3.8695650000000001</v>
      </c>
      <c r="Y1214">
        <v>3.6413039999999999</v>
      </c>
      <c r="Z1214">
        <v>3.7934779999999999</v>
      </c>
      <c r="AB1214">
        <v>3.913043</v>
      </c>
      <c r="AC1214">
        <v>46</v>
      </c>
    </row>
    <row r="1215" spans="1:29" x14ac:dyDescent="0.2">
      <c r="A1215" t="s">
        <v>3718</v>
      </c>
      <c r="B1215" t="s">
        <v>2668</v>
      </c>
      <c r="C1215" t="s">
        <v>3649</v>
      </c>
      <c r="D1215" t="s">
        <v>59</v>
      </c>
      <c r="E1215" t="s">
        <v>3719</v>
      </c>
      <c r="F1215" t="s">
        <v>40</v>
      </c>
      <c r="G1215">
        <v>5.5</v>
      </c>
      <c r="H1215" t="str">
        <f t="shared" si="41"/>
        <v>ABV btwn 4 &amp; 8</v>
      </c>
      <c r="I1215">
        <v>15</v>
      </c>
      <c r="J1215">
        <v>25</v>
      </c>
      <c r="K1215">
        <v>19</v>
      </c>
      <c r="L1215">
        <v>53</v>
      </c>
      <c r="M1215">
        <v>13</v>
      </c>
      <c r="N1215">
        <v>37</v>
      </c>
      <c r="O1215">
        <v>83</v>
      </c>
      <c r="P1215">
        <v>33</v>
      </c>
      <c r="Q1215">
        <v>2</v>
      </c>
      <c r="R1215">
        <v>30</v>
      </c>
      <c r="S1215">
        <v>45</v>
      </c>
      <c r="T1215">
        <v>7</v>
      </c>
      <c r="U1215">
        <v>123</v>
      </c>
      <c r="V1215">
        <f t="shared" si="40"/>
        <v>445</v>
      </c>
      <c r="W1215">
        <v>3.5763889999999998</v>
      </c>
      <c r="X1215">
        <v>3.8680560000000002</v>
      </c>
      <c r="Y1215">
        <v>3.5763889999999998</v>
      </c>
      <c r="Z1215">
        <v>3.5208330000000001</v>
      </c>
      <c r="AB1215">
        <v>3.7152780000000001</v>
      </c>
      <c r="AC1215">
        <v>72</v>
      </c>
    </row>
    <row r="1216" spans="1:29" x14ac:dyDescent="0.2">
      <c r="A1216" t="s">
        <v>3720</v>
      </c>
      <c r="B1216" t="s">
        <v>2668</v>
      </c>
      <c r="C1216" t="s">
        <v>3649</v>
      </c>
      <c r="D1216" t="s">
        <v>2540</v>
      </c>
      <c r="E1216" t="s">
        <v>3721</v>
      </c>
      <c r="F1216" t="s">
        <v>40</v>
      </c>
      <c r="G1216">
        <v>4.5</v>
      </c>
      <c r="H1216" t="str">
        <f t="shared" si="41"/>
        <v>ABV btwn 4 &amp; 8</v>
      </c>
      <c r="I1216">
        <v>15</v>
      </c>
      <c r="J1216">
        <v>25</v>
      </c>
      <c r="K1216">
        <v>8</v>
      </c>
      <c r="L1216">
        <v>34</v>
      </c>
      <c r="M1216">
        <v>2</v>
      </c>
      <c r="N1216">
        <v>22</v>
      </c>
      <c r="O1216">
        <v>37</v>
      </c>
      <c r="P1216">
        <v>3</v>
      </c>
      <c r="Q1216">
        <v>0</v>
      </c>
      <c r="R1216">
        <v>3</v>
      </c>
      <c r="S1216">
        <v>22</v>
      </c>
      <c r="T1216">
        <v>3</v>
      </c>
      <c r="U1216">
        <v>65</v>
      </c>
      <c r="V1216">
        <f t="shared" si="40"/>
        <v>199</v>
      </c>
      <c r="W1216">
        <v>2.9534880000000001</v>
      </c>
      <c r="X1216">
        <v>3.3255810000000001</v>
      </c>
      <c r="Y1216">
        <v>3.0813950000000001</v>
      </c>
      <c r="Z1216">
        <v>3.1511629999999999</v>
      </c>
      <c r="AB1216">
        <v>3.2906979999999999</v>
      </c>
      <c r="AC1216">
        <v>43</v>
      </c>
    </row>
    <row r="1217" spans="1:29" x14ac:dyDescent="0.2">
      <c r="A1217" t="s">
        <v>3722</v>
      </c>
      <c r="B1217" t="s">
        <v>2668</v>
      </c>
      <c r="C1217" t="s">
        <v>3649</v>
      </c>
      <c r="D1217" t="s">
        <v>1068</v>
      </c>
      <c r="E1217" t="s">
        <v>3723</v>
      </c>
      <c r="F1217" t="s">
        <v>40</v>
      </c>
      <c r="G1217">
        <v>5</v>
      </c>
      <c r="H1217" t="str">
        <f t="shared" si="41"/>
        <v>ABV btwn 4 &amp; 8</v>
      </c>
      <c r="I1217">
        <v>15</v>
      </c>
      <c r="J1217">
        <v>25</v>
      </c>
      <c r="K1217">
        <v>20</v>
      </c>
      <c r="L1217">
        <v>45</v>
      </c>
      <c r="M1217">
        <v>4</v>
      </c>
      <c r="N1217">
        <v>42</v>
      </c>
      <c r="O1217">
        <v>83</v>
      </c>
      <c r="P1217">
        <v>19</v>
      </c>
      <c r="Q1217">
        <v>2</v>
      </c>
      <c r="R1217">
        <v>20</v>
      </c>
      <c r="S1217">
        <v>42</v>
      </c>
      <c r="T1217">
        <v>8</v>
      </c>
      <c r="U1217">
        <v>119</v>
      </c>
      <c r="V1217">
        <f t="shared" si="40"/>
        <v>404</v>
      </c>
      <c r="W1217">
        <v>3.8571430000000002</v>
      </c>
      <c r="X1217">
        <v>4.0476190000000001</v>
      </c>
      <c r="Y1217">
        <v>3.9285709999999998</v>
      </c>
      <c r="Z1217">
        <v>3.9285709999999998</v>
      </c>
      <c r="AB1217">
        <v>4.0714290000000002</v>
      </c>
      <c r="AC1217">
        <v>21</v>
      </c>
    </row>
    <row r="1218" spans="1:29" x14ac:dyDescent="0.2">
      <c r="A1218" t="s">
        <v>3724</v>
      </c>
      <c r="B1218" t="s">
        <v>2668</v>
      </c>
      <c r="C1218" t="s">
        <v>3649</v>
      </c>
      <c r="D1218" t="s">
        <v>1164</v>
      </c>
      <c r="E1218" t="s">
        <v>3725</v>
      </c>
      <c r="F1218" t="s">
        <v>3726</v>
      </c>
      <c r="G1218">
        <v>5.5</v>
      </c>
      <c r="H1218" t="str">
        <f t="shared" si="41"/>
        <v>ABV btwn 4 &amp; 8</v>
      </c>
      <c r="I1218">
        <v>15</v>
      </c>
      <c r="J1218">
        <v>25</v>
      </c>
      <c r="K1218">
        <v>10</v>
      </c>
      <c r="L1218">
        <v>14</v>
      </c>
      <c r="M1218">
        <v>4</v>
      </c>
      <c r="N1218">
        <v>10</v>
      </c>
      <c r="O1218">
        <v>31</v>
      </c>
      <c r="P1218">
        <v>5</v>
      </c>
      <c r="Q1218">
        <v>0</v>
      </c>
      <c r="R1218">
        <v>7</v>
      </c>
      <c r="S1218">
        <v>14</v>
      </c>
      <c r="T1218">
        <v>1</v>
      </c>
      <c r="U1218">
        <v>50</v>
      </c>
      <c r="V1218">
        <f t="shared" si="40"/>
        <v>146</v>
      </c>
      <c r="W1218">
        <v>2.969595</v>
      </c>
      <c r="X1218">
        <v>3.2635139999999998</v>
      </c>
      <c r="Y1218">
        <v>3.1587839999999998</v>
      </c>
      <c r="Z1218">
        <v>3.155405</v>
      </c>
      <c r="AB1218">
        <v>3.5</v>
      </c>
      <c r="AC1218">
        <v>148</v>
      </c>
    </row>
    <row r="1219" spans="1:29" x14ac:dyDescent="0.2">
      <c r="A1219" t="s">
        <v>3727</v>
      </c>
      <c r="B1219" t="s">
        <v>2668</v>
      </c>
      <c r="C1219" t="s">
        <v>3649</v>
      </c>
      <c r="D1219" t="s">
        <v>133</v>
      </c>
      <c r="E1219" t="s">
        <v>3728</v>
      </c>
      <c r="F1219" t="s">
        <v>3729</v>
      </c>
      <c r="G1219">
        <v>5.2</v>
      </c>
      <c r="H1219" t="str">
        <f t="shared" si="41"/>
        <v>ABV btwn 4 &amp; 8</v>
      </c>
      <c r="I1219">
        <v>15</v>
      </c>
      <c r="J1219">
        <v>25</v>
      </c>
      <c r="K1219">
        <v>21</v>
      </c>
      <c r="L1219">
        <v>52</v>
      </c>
      <c r="M1219">
        <v>8</v>
      </c>
      <c r="N1219">
        <v>37</v>
      </c>
      <c r="O1219">
        <v>95</v>
      </c>
      <c r="P1219">
        <v>18</v>
      </c>
      <c r="Q1219">
        <v>0</v>
      </c>
      <c r="R1219">
        <v>32</v>
      </c>
      <c r="S1219">
        <v>39</v>
      </c>
      <c r="T1219">
        <v>6</v>
      </c>
      <c r="U1219">
        <v>129</v>
      </c>
      <c r="V1219">
        <f t="shared" ref="V1219:V1282" si="42">SUM(K1219:U1219)</f>
        <v>437</v>
      </c>
      <c r="W1219">
        <v>4.3333329999999997</v>
      </c>
      <c r="X1219">
        <v>4.5</v>
      </c>
      <c r="Y1219">
        <v>4</v>
      </c>
      <c r="Z1219">
        <v>4.5</v>
      </c>
      <c r="AB1219">
        <v>4.5</v>
      </c>
      <c r="AC1219">
        <v>3</v>
      </c>
    </row>
    <row r="1220" spans="1:29" x14ac:dyDescent="0.2">
      <c r="A1220" t="s">
        <v>3730</v>
      </c>
      <c r="B1220" t="s">
        <v>2668</v>
      </c>
      <c r="C1220" t="s">
        <v>3649</v>
      </c>
      <c r="D1220" t="s">
        <v>850</v>
      </c>
      <c r="E1220" t="s">
        <v>3731</v>
      </c>
      <c r="F1220" t="s">
        <v>40</v>
      </c>
      <c r="G1220">
        <v>5</v>
      </c>
      <c r="H1220" t="str">
        <f t="shared" si="41"/>
        <v>ABV btwn 4 &amp; 8</v>
      </c>
      <c r="I1220">
        <v>15</v>
      </c>
      <c r="J1220">
        <v>25</v>
      </c>
      <c r="K1220">
        <v>13</v>
      </c>
      <c r="L1220">
        <v>57</v>
      </c>
      <c r="M1220">
        <v>7</v>
      </c>
      <c r="N1220">
        <v>35</v>
      </c>
      <c r="O1220">
        <v>78</v>
      </c>
      <c r="P1220">
        <v>6</v>
      </c>
      <c r="Q1220">
        <v>0</v>
      </c>
      <c r="R1220">
        <v>9</v>
      </c>
      <c r="S1220">
        <v>28</v>
      </c>
      <c r="T1220">
        <v>8</v>
      </c>
      <c r="U1220">
        <v>121</v>
      </c>
      <c r="V1220">
        <f t="shared" si="42"/>
        <v>362</v>
      </c>
      <c r="W1220">
        <v>3.5789469999999999</v>
      </c>
      <c r="X1220">
        <v>3.6842109999999999</v>
      </c>
      <c r="Y1220">
        <v>3.552632</v>
      </c>
      <c r="Z1220">
        <v>3.6842109999999999</v>
      </c>
      <c r="AB1220">
        <v>3.6052629999999999</v>
      </c>
      <c r="AC1220">
        <v>19</v>
      </c>
    </row>
    <row r="1221" spans="1:29" x14ac:dyDescent="0.2">
      <c r="A1221" t="s">
        <v>3732</v>
      </c>
      <c r="B1221" t="s">
        <v>2668</v>
      </c>
      <c r="C1221" t="s">
        <v>3649</v>
      </c>
      <c r="D1221" t="s">
        <v>864</v>
      </c>
      <c r="E1221" t="s">
        <v>3733</v>
      </c>
      <c r="F1221" t="s">
        <v>3734</v>
      </c>
      <c r="G1221">
        <v>4.9000000000000004</v>
      </c>
      <c r="H1221" t="str">
        <f t="shared" si="41"/>
        <v>ABV btwn 4 &amp; 8</v>
      </c>
      <c r="I1221">
        <v>15</v>
      </c>
      <c r="J1221">
        <v>25</v>
      </c>
      <c r="K1221">
        <v>18</v>
      </c>
      <c r="L1221">
        <v>81</v>
      </c>
      <c r="M1221">
        <v>5</v>
      </c>
      <c r="N1221">
        <v>41</v>
      </c>
      <c r="O1221">
        <v>83</v>
      </c>
      <c r="P1221">
        <v>15</v>
      </c>
      <c r="Q1221">
        <v>0</v>
      </c>
      <c r="R1221">
        <v>28</v>
      </c>
      <c r="S1221">
        <v>42</v>
      </c>
      <c r="T1221">
        <v>11</v>
      </c>
      <c r="U1221">
        <v>140</v>
      </c>
      <c r="V1221">
        <f t="shared" si="42"/>
        <v>464</v>
      </c>
      <c r="W1221">
        <v>3.7941180000000001</v>
      </c>
      <c r="X1221">
        <v>3.941176</v>
      </c>
      <c r="Y1221">
        <v>3.8970590000000001</v>
      </c>
      <c r="Z1221">
        <v>3.9117649999999999</v>
      </c>
      <c r="AB1221">
        <v>4.0147060000000003</v>
      </c>
      <c r="AC1221">
        <v>34</v>
      </c>
    </row>
    <row r="1222" spans="1:29" x14ac:dyDescent="0.2">
      <c r="A1222" t="s">
        <v>3735</v>
      </c>
      <c r="B1222" t="s">
        <v>2668</v>
      </c>
      <c r="C1222" t="s">
        <v>3649</v>
      </c>
      <c r="D1222" t="s">
        <v>854</v>
      </c>
      <c r="E1222" t="s">
        <v>3736</v>
      </c>
      <c r="F1222" t="s">
        <v>40</v>
      </c>
      <c r="G1222">
        <v>5.2</v>
      </c>
      <c r="H1222" t="str">
        <f t="shared" si="41"/>
        <v>ABV btwn 4 &amp; 8</v>
      </c>
      <c r="I1222">
        <v>15</v>
      </c>
      <c r="J1222">
        <v>25</v>
      </c>
      <c r="K1222">
        <v>17</v>
      </c>
      <c r="L1222">
        <v>54</v>
      </c>
      <c r="M1222">
        <v>3</v>
      </c>
      <c r="N1222">
        <v>38</v>
      </c>
      <c r="O1222">
        <v>70</v>
      </c>
      <c r="P1222">
        <v>19</v>
      </c>
      <c r="Q1222">
        <v>0</v>
      </c>
      <c r="R1222">
        <v>27</v>
      </c>
      <c r="S1222">
        <v>40</v>
      </c>
      <c r="T1222">
        <v>1</v>
      </c>
      <c r="U1222">
        <v>113</v>
      </c>
      <c r="V1222">
        <f t="shared" si="42"/>
        <v>382</v>
      </c>
      <c r="W1222">
        <v>3.7261899999999999</v>
      </c>
      <c r="X1222">
        <v>3.9047619999999998</v>
      </c>
      <c r="Y1222">
        <v>3.6785709999999998</v>
      </c>
      <c r="Z1222">
        <v>3.7380949999999999</v>
      </c>
      <c r="AB1222">
        <v>3.8333330000000001</v>
      </c>
      <c r="AC1222">
        <v>42</v>
      </c>
    </row>
    <row r="1223" spans="1:29" x14ac:dyDescent="0.2">
      <c r="A1223" t="s">
        <v>3737</v>
      </c>
      <c r="B1223" t="s">
        <v>2668</v>
      </c>
      <c r="C1223" t="s">
        <v>3649</v>
      </c>
      <c r="D1223" t="s">
        <v>3124</v>
      </c>
      <c r="E1223" t="s">
        <v>3738</v>
      </c>
      <c r="F1223" t="s">
        <v>40</v>
      </c>
      <c r="G1223">
        <v>5.5</v>
      </c>
      <c r="H1223" t="str">
        <f t="shared" si="41"/>
        <v>ABV btwn 4 &amp; 8</v>
      </c>
      <c r="I1223">
        <v>15</v>
      </c>
      <c r="J1223">
        <v>25</v>
      </c>
      <c r="K1223">
        <v>13</v>
      </c>
      <c r="L1223">
        <v>45</v>
      </c>
      <c r="M1223">
        <v>11</v>
      </c>
      <c r="N1223">
        <v>47</v>
      </c>
      <c r="O1223">
        <v>59</v>
      </c>
      <c r="P1223">
        <v>13</v>
      </c>
      <c r="Q1223">
        <v>3</v>
      </c>
      <c r="R1223">
        <v>16</v>
      </c>
      <c r="S1223">
        <v>34</v>
      </c>
      <c r="T1223">
        <v>3</v>
      </c>
      <c r="U1223">
        <v>104</v>
      </c>
      <c r="V1223">
        <f t="shared" si="42"/>
        <v>348</v>
      </c>
      <c r="W1223">
        <v>3.1052629999999999</v>
      </c>
      <c r="X1223">
        <v>3.473684</v>
      </c>
      <c r="Y1223">
        <v>3.4210530000000001</v>
      </c>
      <c r="Z1223">
        <v>3.447368</v>
      </c>
      <c r="AB1223">
        <v>3.5789469999999999</v>
      </c>
      <c r="AC1223">
        <v>19</v>
      </c>
    </row>
    <row r="1224" spans="1:29" x14ac:dyDescent="0.2">
      <c r="A1224" t="s">
        <v>3739</v>
      </c>
      <c r="B1224" t="s">
        <v>2668</v>
      </c>
      <c r="C1224" t="s">
        <v>3740</v>
      </c>
      <c r="D1224" t="s">
        <v>234</v>
      </c>
      <c r="E1224" t="s">
        <v>3741</v>
      </c>
      <c r="F1224" t="s">
        <v>3742</v>
      </c>
      <c r="G1224">
        <v>5.3</v>
      </c>
      <c r="H1224" t="str">
        <f t="shared" si="41"/>
        <v>ABV btwn 4 &amp; 8</v>
      </c>
      <c r="I1224">
        <v>18</v>
      </c>
      <c r="J1224">
        <v>25</v>
      </c>
      <c r="K1224">
        <v>13</v>
      </c>
      <c r="L1224">
        <v>42</v>
      </c>
      <c r="M1224">
        <v>11</v>
      </c>
      <c r="N1224">
        <v>35</v>
      </c>
      <c r="O1224">
        <v>47</v>
      </c>
      <c r="P1224">
        <v>11</v>
      </c>
      <c r="Q1224">
        <v>0</v>
      </c>
      <c r="R1224">
        <v>22</v>
      </c>
      <c r="S1224">
        <v>43</v>
      </c>
      <c r="T1224">
        <v>13</v>
      </c>
      <c r="U1224">
        <v>84</v>
      </c>
      <c r="V1224">
        <f t="shared" si="42"/>
        <v>321</v>
      </c>
      <c r="W1224">
        <v>3.476756</v>
      </c>
      <c r="X1224">
        <v>3.799525</v>
      </c>
      <c r="Y1224">
        <v>3.624142</v>
      </c>
      <c r="Z1224">
        <v>3.686741</v>
      </c>
      <c r="AB1224">
        <v>3.8254090000000001</v>
      </c>
      <c r="AC1224">
        <v>1893</v>
      </c>
    </row>
    <row r="1225" spans="1:29" x14ac:dyDescent="0.2">
      <c r="A1225" t="s">
        <v>3743</v>
      </c>
      <c r="B1225" t="s">
        <v>2668</v>
      </c>
      <c r="C1225" t="s">
        <v>3740</v>
      </c>
      <c r="D1225" t="s">
        <v>850</v>
      </c>
      <c r="E1225" t="s">
        <v>3744</v>
      </c>
      <c r="F1225" t="s">
        <v>3745</v>
      </c>
      <c r="G1225">
        <v>5.8</v>
      </c>
      <c r="H1225" t="str">
        <f t="shared" si="41"/>
        <v>ABV btwn 4 &amp; 8</v>
      </c>
      <c r="I1225">
        <v>18</v>
      </c>
      <c r="J1225">
        <v>25</v>
      </c>
      <c r="K1225">
        <v>27</v>
      </c>
      <c r="L1225">
        <v>44</v>
      </c>
      <c r="M1225">
        <v>9</v>
      </c>
      <c r="N1225">
        <v>40</v>
      </c>
      <c r="O1225">
        <v>72</v>
      </c>
      <c r="P1225">
        <v>28</v>
      </c>
      <c r="Q1225">
        <v>1</v>
      </c>
      <c r="R1225">
        <v>35</v>
      </c>
      <c r="S1225">
        <v>61</v>
      </c>
      <c r="T1225">
        <v>10</v>
      </c>
      <c r="U1225">
        <v>121</v>
      </c>
      <c r="V1225">
        <f t="shared" si="42"/>
        <v>448</v>
      </c>
      <c r="W1225">
        <v>3.7124510000000002</v>
      </c>
      <c r="X1225">
        <v>3.8226279999999999</v>
      </c>
      <c r="Y1225">
        <v>3.836957</v>
      </c>
      <c r="Z1225">
        <v>3.9110670000000001</v>
      </c>
      <c r="AB1225">
        <v>4.0395260000000004</v>
      </c>
      <c r="AC1225">
        <v>1012</v>
      </c>
    </row>
    <row r="1226" spans="1:29" x14ac:dyDescent="0.2">
      <c r="A1226" t="s">
        <v>3746</v>
      </c>
      <c r="B1226" t="s">
        <v>2668</v>
      </c>
      <c r="C1226" t="s">
        <v>3740</v>
      </c>
      <c r="D1226" t="s">
        <v>847</v>
      </c>
      <c r="E1226" t="s">
        <v>3747</v>
      </c>
      <c r="F1226" t="s">
        <v>40</v>
      </c>
      <c r="G1226">
        <v>5.9</v>
      </c>
      <c r="H1226" t="str">
        <f t="shared" si="41"/>
        <v>ABV btwn 4 &amp; 8</v>
      </c>
      <c r="I1226">
        <v>18</v>
      </c>
      <c r="J1226">
        <v>25</v>
      </c>
      <c r="K1226">
        <v>30</v>
      </c>
      <c r="L1226">
        <v>30</v>
      </c>
      <c r="M1226">
        <v>6</v>
      </c>
      <c r="N1226">
        <v>31</v>
      </c>
      <c r="O1226">
        <v>42</v>
      </c>
      <c r="P1226">
        <v>10</v>
      </c>
      <c r="Q1226">
        <v>0</v>
      </c>
      <c r="R1226">
        <v>11</v>
      </c>
      <c r="S1226">
        <v>47</v>
      </c>
      <c r="T1226">
        <v>5</v>
      </c>
      <c r="U1226">
        <v>105</v>
      </c>
      <c r="V1226">
        <f t="shared" si="42"/>
        <v>317</v>
      </c>
      <c r="W1226">
        <v>3.314902</v>
      </c>
      <c r="X1226">
        <v>3.6719780000000002</v>
      </c>
      <c r="Y1226">
        <v>3.554827</v>
      </c>
      <c r="Z1226">
        <v>3.5187439999999999</v>
      </c>
      <c r="AB1226">
        <v>3.693533</v>
      </c>
      <c r="AC1226">
        <v>1067</v>
      </c>
    </row>
    <row r="1227" spans="1:29" x14ac:dyDescent="0.2">
      <c r="A1227" t="s">
        <v>3748</v>
      </c>
      <c r="B1227" t="s">
        <v>2668</v>
      </c>
      <c r="C1227" t="s">
        <v>3740</v>
      </c>
      <c r="D1227" t="s">
        <v>459</v>
      </c>
      <c r="E1227" t="s">
        <v>3749</v>
      </c>
      <c r="F1227" t="s">
        <v>3750</v>
      </c>
      <c r="G1227">
        <v>6.5</v>
      </c>
      <c r="H1227" t="str">
        <f t="shared" si="41"/>
        <v>ABV btwn 4 &amp; 8</v>
      </c>
      <c r="I1227">
        <v>18</v>
      </c>
      <c r="J1227">
        <v>25</v>
      </c>
      <c r="K1227">
        <v>16</v>
      </c>
      <c r="L1227">
        <v>36</v>
      </c>
      <c r="M1227">
        <v>16</v>
      </c>
      <c r="N1227">
        <v>41</v>
      </c>
      <c r="O1227">
        <v>63</v>
      </c>
      <c r="P1227">
        <v>13</v>
      </c>
      <c r="Q1227">
        <v>3</v>
      </c>
      <c r="R1227">
        <v>20</v>
      </c>
      <c r="S1227">
        <v>49</v>
      </c>
      <c r="T1227">
        <v>24</v>
      </c>
      <c r="U1227">
        <v>129</v>
      </c>
      <c r="V1227">
        <f t="shared" si="42"/>
        <v>410</v>
      </c>
      <c r="W1227">
        <v>3.75</v>
      </c>
      <c r="X1227">
        <v>3.9893360000000002</v>
      </c>
      <c r="Y1227">
        <v>3.9537909999999998</v>
      </c>
      <c r="Z1227">
        <v>4.0319909999999997</v>
      </c>
      <c r="AB1227">
        <v>4.1078200000000002</v>
      </c>
      <c r="AC1227">
        <v>422</v>
      </c>
    </row>
    <row r="1228" spans="1:29" x14ac:dyDescent="0.2">
      <c r="A1228" t="s">
        <v>3751</v>
      </c>
      <c r="B1228" t="s">
        <v>2668</v>
      </c>
      <c r="C1228" t="s">
        <v>3740</v>
      </c>
      <c r="D1228" t="s">
        <v>76</v>
      </c>
      <c r="E1228" t="s">
        <v>3752</v>
      </c>
      <c r="F1228" t="s">
        <v>3753</v>
      </c>
      <c r="G1228">
        <v>5.6</v>
      </c>
      <c r="H1228" t="str">
        <f t="shared" si="41"/>
        <v>ABV btwn 4 &amp; 8</v>
      </c>
      <c r="I1228">
        <v>18</v>
      </c>
      <c r="J1228">
        <v>25</v>
      </c>
      <c r="K1228">
        <v>16</v>
      </c>
      <c r="L1228">
        <v>48</v>
      </c>
      <c r="M1228">
        <v>6</v>
      </c>
      <c r="N1228">
        <v>20</v>
      </c>
      <c r="O1228">
        <v>57</v>
      </c>
      <c r="P1228">
        <v>11</v>
      </c>
      <c r="Q1228">
        <v>0</v>
      </c>
      <c r="R1228">
        <v>12</v>
      </c>
      <c r="S1228">
        <v>29</v>
      </c>
      <c r="T1228">
        <v>20</v>
      </c>
      <c r="U1228">
        <v>101</v>
      </c>
      <c r="V1228">
        <f t="shared" si="42"/>
        <v>320</v>
      </c>
      <c r="W1228">
        <v>3.635634</v>
      </c>
      <c r="X1228">
        <v>3.7399680000000002</v>
      </c>
      <c r="Y1228">
        <v>3.7608350000000002</v>
      </c>
      <c r="Z1228">
        <v>3.7841089999999999</v>
      </c>
      <c r="AB1228">
        <v>3.9574639999999999</v>
      </c>
      <c r="AC1228">
        <v>623</v>
      </c>
    </row>
    <row r="1229" spans="1:29" x14ac:dyDescent="0.2">
      <c r="A1229" t="s">
        <v>3754</v>
      </c>
      <c r="B1229" t="s">
        <v>2668</v>
      </c>
      <c r="C1229" t="s">
        <v>3740</v>
      </c>
      <c r="D1229" t="s">
        <v>1068</v>
      </c>
      <c r="E1229" t="s">
        <v>3755</v>
      </c>
      <c r="F1229" t="s">
        <v>3756</v>
      </c>
      <c r="G1229">
        <v>5.8</v>
      </c>
      <c r="H1229" t="str">
        <f t="shared" si="41"/>
        <v>ABV btwn 4 &amp; 8</v>
      </c>
      <c r="I1229">
        <v>18</v>
      </c>
      <c r="J1229">
        <v>25</v>
      </c>
      <c r="K1229">
        <v>24</v>
      </c>
      <c r="L1229">
        <v>41</v>
      </c>
      <c r="M1229">
        <v>6</v>
      </c>
      <c r="N1229">
        <v>30</v>
      </c>
      <c r="O1229">
        <v>60</v>
      </c>
      <c r="P1229">
        <v>10</v>
      </c>
      <c r="Q1229">
        <v>3</v>
      </c>
      <c r="R1229">
        <v>19</v>
      </c>
      <c r="S1229">
        <v>42</v>
      </c>
      <c r="T1229">
        <v>9</v>
      </c>
      <c r="U1229">
        <v>138</v>
      </c>
      <c r="V1229">
        <f t="shared" si="42"/>
        <v>382</v>
      </c>
      <c r="W1229">
        <v>3.7583700000000002</v>
      </c>
      <c r="X1229">
        <v>3.8522560000000001</v>
      </c>
      <c r="Y1229">
        <v>3.8326060000000002</v>
      </c>
      <c r="Z1229">
        <v>3.9330419999999999</v>
      </c>
      <c r="AB1229">
        <v>4.0727799999999998</v>
      </c>
      <c r="AC1229">
        <v>687</v>
      </c>
    </row>
    <row r="1230" spans="1:29" x14ac:dyDescent="0.2">
      <c r="A1230" t="s">
        <v>3751</v>
      </c>
      <c r="B1230" t="s">
        <v>2668</v>
      </c>
      <c r="C1230" t="s">
        <v>3740</v>
      </c>
      <c r="D1230" t="s">
        <v>854</v>
      </c>
      <c r="E1230" t="s">
        <v>3757</v>
      </c>
      <c r="F1230" t="s">
        <v>3758</v>
      </c>
      <c r="G1230">
        <v>5.8</v>
      </c>
      <c r="H1230" t="str">
        <f t="shared" si="41"/>
        <v>ABV btwn 4 &amp; 8</v>
      </c>
      <c r="I1230">
        <v>18</v>
      </c>
      <c r="J1230">
        <v>25</v>
      </c>
      <c r="K1230">
        <v>25</v>
      </c>
      <c r="L1230">
        <v>32</v>
      </c>
      <c r="M1230">
        <v>6</v>
      </c>
      <c r="N1230">
        <v>26</v>
      </c>
      <c r="O1230">
        <v>44</v>
      </c>
      <c r="P1230">
        <v>14</v>
      </c>
      <c r="Q1230">
        <v>2</v>
      </c>
      <c r="R1230">
        <v>17</v>
      </c>
      <c r="S1230">
        <v>57</v>
      </c>
      <c r="T1230">
        <v>9</v>
      </c>
      <c r="U1230">
        <v>90</v>
      </c>
      <c r="V1230">
        <f t="shared" si="42"/>
        <v>322</v>
      </c>
      <c r="W1230">
        <v>3.4902679999999999</v>
      </c>
      <c r="X1230">
        <v>3.5291969999999999</v>
      </c>
      <c r="Y1230">
        <v>3.649635</v>
      </c>
      <c r="Z1230">
        <v>3.6046230000000001</v>
      </c>
      <c r="AB1230">
        <v>3.8868610000000001</v>
      </c>
      <c r="AC1230">
        <v>411</v>
      </c>
    </row>
    <row r="1231" spans="1:29" hidden="1" x14ac:dyDescent="0.2">
      <c r="A1231" t="s">
        <v>3748</v>
      </c>
      <c r="B1231" t="s">
        <v>2668</v>
      </c>
      <c r="C1231" t="s">
        <v>3740</v>
      </c>
      <c r="D1231" t="s">
        <v>1925</v>
      </c>
      <c r="E1231" t="s">
        <v>3759</v>
      </c>
      <c r="F1231" t="s">
        <v>3760</v>
      </c>
      <c r="G1231">
        <v>5.0999999999999996</v>
      </c>
      <c r="H1231" t="str">
        <f t="shared" si="41"/>
        <v>ABV btwn 4 &amp; 8</v>
      </c>
      <c r="I1231">
        <v>18</v>
      </c>
      <c r="J1231">
        <v>25</v>
      </c>
      <c r="K1231">
        <v>16</v>
      </c>
      <c r="L1231">
        <v>22</v>
      </c>
      <c r="M1231">
        <v>3</v>
      </c>
      <c r="N1231">
        <v>26</v>
      </c>
      <c r="O1231">
        <v>36</v>
      </c>
      <c r="P1231">
        <v>10</v>
      </c>
      <c r="Q1231">
        <v>0</v>
      </c>
      <c r="R1231">
        <v>9</v>
      </c>
      <c r="S1231">
        <v>28</v>
      </c>
      <c r="T1231">
        <v>9</v>
      </c>
      <c r="U1231">
        <v>65</v>
      </c>
      <c r="V1231">
        <f t="shared" si="42"/>
        <v>224</v>
      </c>
      <c r="W1231">
        <v>2.947368</v>
      </c>
      <c r="X1231">
        <v>3.4105259999999999</v>
      </c>
      <c r="Y1231">
        <v>3.0249999999999999</v>
      </c>
      <c r="Z1231">
        <v>2.9539469999999999</v>
      </c>
      <c r="AB1231">
        <v>3.1947369999999999</v>
      </c>
      <c r="AC1231">
        <v>380</v>
      </c>
    </row>
    <row r="1232" spans="1:29" x14ac:dyDescent="0.2">
      <c r="A1232" t="s">
        <v>3761</v>
      </c>
      <c r="B1232" t="s">
        <v>2668</v>
      </c>
      <c r="C1232" t="s">
        <v>3740</v>
      </c>
      <c r="D1232" t="s">
        <v>1025</v>
      </c>
      <c r="E1232" t="s">
        <v>3762</v>
      </c>
      <c r="F1232" t="s">
        <v>3763</v>
      </c>
      <c r="G1232">
        <v>6.3</v>
      </c>
      <c r="H1232" t="str">
        <f t="shared" si="41"/>
        <v>ABV btwn 4 &amp; 8</v>
      </c>
      <c r="I1232">
        <v>18</v>
      </c>
      <c r="J1232">
        <v>25</v>
      </c>
      <c r="K1232">
        <v>17</v>
      </c>
      <c r="L1232">
        <v>31</v>
      </c>
      <c r="M1232">
        <v>4</v>
      </c>
      <c r="N1232">
        <v>32</v>
      </c>
      <c r="O1232">
        <v>48</v>
      </c>
      <c r="P1232">
        <v>10</v>
      </c>
      <c r="Q1232">
        <v>6</v>
      </c>
      <c r="R1232">
        <v>6</v>
      </c>
      <c r="S1232">
        <v>46</v>
      </c>
      <c r="T1232">
        <v>3</v>
      </c>
      <c r="U1232">
        <v>81</v>
      </c>
      <c r="V1232">
        <f t="shared" si="42"/>
        <v>284</v>
      </c>
      <c r="W1232">
        <v>3.1419069999999998</v>
      </c>
      <c r="X1232">
        <v>3.3470070000000001</v>
      </c>
      <c r="Y1232">
        <v>3.4368069999999999</v>
      </c>
      <c r="Z1232">
        <v>3.3082039999999999</v>
      </c>
      <c r="AB1232">
        <v>3.544346</v>
      </c>
      <c r="AC1232">
        <v>451</v>
      </c>
    </row>
    <row r="1233" spans="1:29" x14ac:dyDescent="0.2">
      <c r="A1233" t="s">
        <v>3764</v>
      </c>
      <c r="B1233" t="s">
        <v>2668</v>
      </c>
      <c r="C1233" t="s">
        <v>3740</v>
      </c>
      <c r="D1233" t="s">
        <v>1338</v>
      </c>
      <c r="E1233" t="s">
        <v>3765</v>
      </c>
      <c r="F1233" t="s">
        <v>3766</v>
      </c>
      <c r="G1233">
        <v>8</v>
      </c>
      <c r="H1233" t="str">
        <f t="shared" si="41"/>
        <v>ABV btwn 8 &amp;12</v>
      </c>
      <c r="I1233">
        <v>18</v>
      </c>
      <c r="J1233">
        <v>25</v>
      </c>
      <c r="K1233">
        <v>9</v>
      </c>
      <c r="L1233">
        <v>38</v>
      </c>
      <c r="M1233">
        <v>36</v>
      </c>
      <c r="N1233">
        <v>30</v>
      </c>
      <c r="O1233">
        <v>76</v>
      </c>
      <c r="P1233">
        <v>18</v>
      </c>
      <c r="Q1233">
        <v>0</v>
      </c>
      <c r="R1233">
        <v>23</v>
      </c>
      <c r="S1233">
        <v>44</v>
      </c>
      <c r="T1233">
        <v>16</v>
      </c>
      <c r="U1233">
        <v>110</v>
      </c>
      <c r="V1233">
        <f t="shared" si="42"/>
        <v>400</v>
      </c>
      <c r="W1233">
        <v>3.7960410000000002</v>
      </c>
      <c r="X1233">
        <v>4.0086060000000003</v>
      </c>
      <c r="Y1233">
        <v>3.8270219999999999</v>
      </c>
      <c r="Z1233">
        <v>3.8270219999999999</v>
      </c>
      <c r="AB1233">
        <v>3.6454390000000001</v>
      </c>
      <c r="AC1233">
        <v>581</v>
      </c>
    </row>
    <row r="1234" spans="1:29" x14ac:dyDescent="0.2">
      <c r="A1234" t="s">
        <v>3748</v>
      </c>
      <c r="B1234" t="s">
        <v>2668</v>
      </c>
      <c r="C1234" t="s">
        <v>3740</v>
      </c>
      <c r="D1234" t="s">
        <v>398</v>
      </c>
      <c r="E1234" t="s">
        <v>3767</v>
      </c>
      <c r="F1234" t="s">
        <v>3768</v>
      </c>
      <c r="G1234">
        <v>6.6</v>
      </c>
      <c r="H1234" t="str">
        <f t="shared" si="41"/>
        <v>ABV btwn 4 &amp; 8</v>
      </c>
      <c r="I1234">
        <v>18</v>
      </c>
      <c r="J1234">
        <v>25</v>
      </c>
      <c r="K1234">
        <v>16</v>
      </c>
      <c r="L1234">
        <v>32</v>
      </c>
      <c r="M1234">
        <v>22</v>
      </c>
      <c r="N1234">
        <v>41</v>
      </c>
      <c r="O1234">
        <v>63</v>
      </c>
      <c r="P1234">
        <v>5</v>
      </c>
      <c r="Q1234">
        <v>0</v>
      </c>
      <c r="R1234">
        <v>9</v>
      </c>
      <c r="S1234">
        <v>58</v>
      </c>
      <c r="T1234">
        <v>31</v>
      </c>
      <c r="U1234">
        <v>115</v>
      </c>
      <c r="V1234">
        <f t="shared" si="42"/>
        <v>392</v>
      </c>
      <c r="W1234">
        <v>3.56229</v>
      </c>
      <c r="X1234">
        <v>3.808081</v>
      </c>
      <c r="Y1234">
        <v>3.6801349999999999</v>
      </c>
      <c r="Z1234">
        <v>3.6700339999999998</v>
      </c>
      <c r="AB1234">
        <v>3.7727270000000002</v>
      </c>
      <c r="AC1234">
        <v>297</v>
      </c>
    </row>
    <row r="1235" spans="1:29" x14ac:dyDescent="0.2">
      <c r="A1235" t="s">
        <v>3769</v>
      </c>
      <c r="B1235" t="s">
        <v>2668</v>
      </c>
      <c r="C1235" t="s">
        <v>3740</v>
      </c>
      <c r="D1235" t="s">
        <v>1996</v>
      </c>
      <c r="E1235" t="s">
        <v>3770</v>
      </c>
      <c r="F1235" t="s">
        <v>3771</v>
      </c>
      <c r="G1235">
        <v>5.3</v>
      </c>
      <c r="H1235" t="str">
        <f t="shared" si="41"/>
        <v>ABV btwn 4 &amp; 8</v>
      </c>
      <c r="I1235">
        <v>18</v>
      </c>
      <c r="J1235">
        <v>25</v>
      </c>
      <c r="K1235">
        <v>17</v>
      </c>
      <c r="L1235">
        <v>60</v>
      </c>
      <c r="M1235">
        <v>4</v>
      </c>
      <c r="N1235">
        <v>60</v>
      </c>
      <c r="O1235">
        <v>59</v>
      </c>
      <c r="P1235">
        <v>20</v>
      </c>
      <c r="Q1235">
        <v>0</v>
      </c>
      <c r="R1235">
        <v>24</v>
      </c>
      <c r="S1235">
        <v>76</v>
      </c>
      <c r="T1235">
        <v>19</v>
      </c>
      <c r="U1235">
        <v>115</v>
      </c>
      <c r="V1235">
        <f t="shared" si="42"/>
        <v>454</v>
      </c>
      <c r="W1235">
        <v>3.75</v>
      </c>
      <c r="X1235">
        <v>4.25</v>
      </c>
      <c r="Y1235">
        <v>3.75</v>
      </c>
      <c r="Z1235">
        <v>3.75</v>
      </c>
      <c r="AB1235">
        <v>4.25</v>
      </c>
      <c r="AC1235">
        <v>2</v>
      </c>
    </row>
    <row r="1236" spans="1:29" x14ac:dyDescent="0.2">
      <c r="A1236" t="s">
        <v>3772</v>
      </c>
      <c r="B1236" t="s">
        <v>2668</v>
      </c>
      <c r="C1236" t="s">
        <v>3740</v>
      </c>
      <c r="D1236" t="s">
        <v>1116</v>
      </c>
      <c r="E1236" t="s">
        <v>3773</v>
      </c>
      <c r="F1236" t="s">
        <v>3774</v>
      </c>
      <c r="G1236">
        <v>5.8</v>
      </c>
      <c r="H1236" t="str">
        <f t="shared" si="41"/>
        <v>ABV btwn 4 &amp; 8</v>
      </c>
      <c r="I1236">
        <v>18</v>
      </c>
      <c r="J1236">
        <v>25</v>
      </c>
      <c r="K1236">
        <v>12</v>
      </c>
      <c r="L1236">
        <v>31</v>
      </c>
      <c r="M1236">
        <v>10</v>
      </c>
      <c r="N1236">
        <v>39</v>
      </c>
      <c r="O1236">
        <v>44</v>
      </c>
      <c r="P1236">
        <v>9</v>
      </c>
      <c r="Q1236">
        <v>1</v>
      </c>
      <c r="R1236">
        <v>12</v>
      </c>
      <c r="S1236">
        <v>49</v>
      </c>
      <c r="T1236">
        <v>14</v>
      </c>
      <c r="U1236">
        <v>72</v>
      </c>
      <c r="V1236">
        <f t="shared" si="42"/>
        <v>293</v>
      </c>
      <c r="W1236">
        <v>3.1956519999999999</v>
      </c>
      <c r="X1236">
        <v>3.6118009999999998</v>
      </c>
      <c r="Y1236">
        <v>3.2795030000000001</v>
      </c>
      <c r="Z1236">
        <v>3.2670810000000001</v>
      </c>
      <c r="AB1236">
        <v>3.4565220000000001</v>
      </c>
      <c r="AC1236">
        <v>161</v>
      </c>
    </row>
    <row r="1237" spans="1:29" x14ac:dyDescent="0.2">
      <c r="A1237" t="s">
        <v>3775</v>
      </c>
      <c r="B1237" t="s">
        <v>2668</v>
      </c>
      <c r="C1237" t="s">
        <v>3740</v>
      </c>
      <c r="D1237" t="s">
        <v>1028</v>
      </c>
      <c r="E1237" t="s">
        <v>3776</v>
      </c>
      <c r="F1237" t="s">
        <v>3777</v>
      </c>
      <c r="G1237">
        <v>6.25</v>
      </c>
      <c r="H1237" t="str">
        <f t="shared" si="41"/>
        <v>ABV btwn 4 &amp; 8</v>
      </c>
      <c r="I1237">
        <v>18</v>
      </c>
      <c r="J1237">
        <v>25</v>
      </c>
      <c r="K1237">
        <v>43</v>
      </c>
      <c r="L1237">
        <v>54</v>
      </c>
      <c r="M1237">
        <v>4</v>
      </c>
      <c r="N1237">
        <v>35</v>
      </c>
      <c r="O1237">
        <v>64</v>
      </c>
      <c r="P1237">
        <v>19</v>
      </c>
      <c r="Q1237">
        <v>1</v>
      </c>
      <c r="R1237">
        <v>23</v>
      </c>
      <c r="S1237">
        <v>59</v>
      </c>
      <c r="T1237">
        <v>20</v>
      </c>
      <c r="U1237">
        <v>117</v>
      </c>
      <c r="V1237">
        <f t="shared" si="42"/>
        <v>439</v>
      </c>
      <c r="W1237">
        <v>3.7410359999999998</v>
      </c>
      <c r="X1237">
        <v>3.896414</v>
      </c>
      <c r="Y1237">
        <v>3.9243030000000001</v>
      </c>
      <c r="Z1237">
        <v>3.998008</v>
      </c>
      <c r="AB1237">
        <v>4.1314739999999999</v>
      </c>
      <c r="AC1237">
        <v>251</v>
      </c>
    </row>
    <row r="1238" spans="1:29" x14ac:dyDescent="0.2">
      <c r="A1238" t="s">
        <v>3778</v>
      </c>
      <c r="B1238" t="s">
        <v>2668</v>
      </c>
      <c r="C1238" t="s">
        <v>3740</v>
      </c>
      <c r="D1238" t="s">
        <v>175</v>
      </c>
      <c r="E1238" t="s">
        <v>3779</v>
      </c>
      <c r="F1238" t="s">
        <v>3780</v>
      </c>
      <c r="G1238">
        <v>6.2</v>
      </c>
      <c r="H1238" t="str">
        <f t="shared" si="41"/>
        <v>ABV btwn 4 &amp; 8</v>
      </c>
      <c r="I1238">
        <v>18</v>
      </c>
      <c r="J1238">
        <v>25</v>
      </c>
      <c r="K1238">
        <v>31</v>
      </c>
      <c r="L1238">
        <v>36</v>
      </c>
      <c r="M1238">
        <v>9</v>
      </c>
      <c r="N1238">
        <v>42</v>
      </c>
      <c r="O1238">
        <v>58</v>
      </c>
      <c r="P1238">
        <v>28</v>
      </c>
      <c r="Q1238">
        <v>1</v>
      </c>
      <c r="R1238">
        <v>36</v>
      </c>
      <c r="S1238">
        <v>63</v>
      </c>
      <c r="T1238">
        <v>34</v>
      </c>
      <c r="U1238">
        <v>134</v>
      </c>
      <c r="V1238">
        <f t="shared" si="42"/>
        <v>472</v>
      </c>
      <c r="W1238">
        <v>3.6471469999999999</v>
      </c>
      <c r="X1238">
        <v>3.8333330000000001</v>
      </c>
      <c r="Y1238">
        <v>3.8138139999999998</v>
      </c>
      <c r="Z1238">
        <v>3.8468469999999999</v>
      </c>
      <c r="AB1238">
        <v>3.9339339999999998</v>
      </c>
      <c r="AC1238">
        <v>333</v>
      </c>
    </row>
    <row r="1239" spans="1:29" x14ac:dyDescent="0.2">
      <c r="A1239" t="s">
        <v>3781</v>
      </c>
      <c r="B1239" t="s">
        <v>2668</v>
      </c>
      <c r="C1239" t="s">
        <v>3740</v>
      </c>
      <c r="D1239" t="s">
        <v>333</v>
      </c>
      <c r="E1239" t="s">
        <v>3782</v>
      </c>
      <c r="F1239" t="s">
        <v>3783</v>
      </c>
      <c r="G1239">
        <v>5.6</v>
      </c>
      <c r="H1239" t="str">
        <f t="shared" si="41"/>
        <v>ABV btwn 4 &amp; 8</v>
      </c>
      <c r="I1239">
        <v>18</v>
      </c>
      <c r="J1239">
        <v>25</v>
      </c>
      <c r="K1239">
        <v>17</v>
      </c>
      <c r="L1239">
        <v>46</v>
      </c>
      <c r="M1239">
        <v>7</v>
      </c>
      <c r="N1239">
        <v>47</v>
      </c>
      <c r="O1239">
        <v>71</v>
      </c>
      <c r="P1239">
        <v>19</v>
      </c>
      <c r="Q1239">
        <v>1</v>
      </c>
      <c r="R1239">
        <v>12</v>
      </c>
      <c r="S1239">
        <v>69</v>
      </c>
      <c r="T1239">
        <v>10</v>
      </c>
      <c r="U1239">
        <v>115</v>
      </c>
      <c r="V1239">
        <f t="shared" si="42"/>
        <v>414</v>
      </c>
      <c r="W1239">
        <v>3.4798390000000001</v>
      </c>
      <c r="X1239">
        <v>3.6854840000000002</v>
      </c>
      <c r="Y1239">
        <v>3.527218</v>
      </c>
      <c r="Z1239">
        <v>3.5534270000000001</v>
      </c>
      <c r="AB1239">
        <v>3.639113</v>
      </c>
      <c r="AC1239">
        <v>496</v>
      </c>
    </row>
    <row r="1240" spans="1:29" x14ac:dyDescent="0.2">
      <c r="A1240" t="s">
        <v>3748</v>
      </c>
      <c r="B1240" t="s">
        <v>2668</v>
      </c>
      <c r="C1240" t="s">
        <v>3740</v>
      </c>
      <c r="D1240" t="s">
        <v>3784</v>
      </c>
      <c r="E1240" t="s">
        <v>3785</v>
      </c>
      <c r="F1240" t="s">
        <v>3786</v>
      </c>
      <c r="G1240">
        <v>5.45</v>
      </c>
      <c r="H1240" t="str">
        <f t="shared" si="41"/>
        <v>ABV btwn 4 &amp; 8</v>
      </c>
      <c r="I1240">
        <v>18</v>
      </c>
      <c r="J1240">
        <v>25</v>
      </c>
      <c r="K1240">
        <v>17</v>
      </c>
      <c r="L1240">
        <v>28</v>
      </c>
      <c r="M1240">
        <v>11</v>
      </c>
      <c r="N1240">
        <v>26</v>
      </c>
      <c r="O1240">
        <v>52</v>
      </c>
      <c r="P1240">
        <v>7</v>
      </c>
      <c r="Q1240">
        <v>0</v>
      </c>
      <c r="R1240">
        <v>13</v>
      </c>
      <c r="S1240">
        <v>33</v>
      </c>
      <c r="T1240">
        <v>6</v>
      </c>
      <c r="U1240">
        <v>82</v>
      </c>
      <c r="V1240">
        <f t="shared" si="42"/>
        <v>275</v>
      </c>
      <c r="W1240">
        <v>3.1304349999999999</v>
      </c>
      <c r="X1240">
        <v>3.586957</v>
      </c>
      <c r="Y1240">
        <v>3.5652170000000001</v>
      </c>
      <c r="Z1240">
        <v>3.4347829999999999</v>
      </c>
      <c r="AB1240">
        <v>3.4565220000000001</v>
      </c>
      <c r="AC1240">
        <v>23</v>
      </c>
    </row>
    <row r="1241" spans="1:29" x14ac:dyDescent="0.2">
      <c r="A1241" t="s">
        <v>3787</v>
      </c>
      <c r="B1241" t="s">
        <v>2668</v>
      </c>
      <c r="C1241" t="s">
        <v>3740</v>
      </c>
      <c r="D1241" t="s">
        <v>3537</v>
      </c>
      <c r="E1241" t="s">
        <v>3788</v>
      </c>
      <c r="F1241" t="s">
        <v>40</v>
      </c>
      <c r="G1241">
        <v>5</v>
      </c>
      <c r="H1241" t="str">
        <f t="shared" si="41"/>
        <v>ABV btwn 4 &amp; 8</v>
      </c>
      <c r="I1241">
        <v>18</v>
      </c>
      <c r="J1241">
        <v>25</v>
      </c>
      <c r="K1241">
        <v>13</v>
      </c>
      <c r="L1241">
        <v>34</v>
      </c>
      <c r="M1241">
        <v>5</v>
      </c>
      <c r="N1241">
        <v>29</v>
      </c>
      <c r="O1241">
        <v>49</v>
      </c>
      <c r="P1241">
        <v>12</v>
      </c>
      <c r="Q1241">
        <v>0</v>
      </c>
      <c r="R1241">
        <v>14</v>
      </c>
      <c r="S1241">
        <v>41</v>
      </c>
      <c r="T1241">
        <v>5</v>
      </c>
      <c r="U1241">
        <v>87</v>
      </c>
      <c r="V1241">
        <f t="shared" si="42"/>
        <v>289</v>
      </c>
      <c r="W1241">
        <v>3.28803</v>
      </c>
      <c r="X1241">
        <v>3.5985040000000001</v>
      </c>
      <c r="Y1241">
        <v>3.3753120000000001</v>
      </c>
      <c r="Z1241">
        <v>3.352868</v>
      </c>
      <c r="AB1241">
        <v>3.5511219999999999</v>
      </c>
      <c r="AC1241">
        <v>401</v>
      </c>
    </row>
    <row r="1242" spans="1:29" x14ac:dyDescent="0.2">
      <c r="A1242" t="s">
        <v>3789</v>
      </c>
      <c r="B1242" t="s">
        <v>2668</v>
      </c>
      <c r="C1242" t="s">
        <v>3740</v>
      </c>
      <c r="D1242" t="s">
        <v>931</v>
      </c>
      <c r="E1242" t="s">
        <v>3790</v>
      </c>
      <c r="F1242" t="s">
        <v>3791</v>
      </c>
      <c r="G1242">
        <v>5.7</v>
      </c>
      <c r="H1242" t="str">
        <f t="shared" si="41"/>
        <v>ABV btwn 4 &amp; 8</v>
      </c>
      <c r="I1242">
        <v>18</v>
      </c>
      <c r="J1242">
        <v>25</v>
      </c>
      <c r="K1242">
        <v>7</v>
      </c>
      <c r="L1242">
        <v>30</v>
      </c>
      <c r="M1242">
        <v>9</v>
      </c>
      <c r="N1242">
        <v>21</v>
      </c>
      <c r="O1242">
        <v>52</v>
      </c>
      <c r="P1242">
        <v>16</v>
      </c>
      <c r="Q1242">
        <v>0</v>
      </c>
      <c r="R1242">
        <v>12</v>
      </c>
      <c r="S1242">
        <v>21</v>
      </c>
      <c r="T1242">
        <v>4</v>
      </c>
      <c r="U1242">
        <v>72</v>
      </c>
      <c r="V1242">
        <f t="shared" si="42"/>
        <v>244</v>
      </c>
      <c r="W1242">
        <v>3.4</v>
      </c>
      <c r="X1242">
        <v>3.6588240000000001</v>
      </c>
      <c r="Y1242">
        <v>3.5078429999999998</v>
      </c>
      <c r="Z1242">
        <v>3.547059</v>
      </c>
      <c r="AB1242">
        <v>3.694118</v>
      </c>
      <c r="AC1242">
        <v>255</v>
      </c>
    </row>
    <row r="1243" spans="1:29" x14ac:dyDescent="0.2">
      <c r="A1243" t="s">
        <v>3792</v>
      </c>
      <c r="B1243" t="s">
        <v>2668</v>
      </c>
      <c r="C1243" t="s">
        <v>3740</v>
      </c>
      <c r="D1243" t="s">
        <v>182</v>
      </c>
      <c r="E1243" t="s">
        <v>3793</v>
      </c>
      <c r="F1243" t="s">
        <v>40</v>
      </c>
      <c r="G1243">
        <v>6</v>
      </c>
      <c r="H1243" t="str">
        <f t="shared" si="41"/>
        <v>ABV btwn 4 &amp; 8</v>
      </c>
      <c r="I1243">
        <v>18</v>
      </c>
      <c r="J1243">
        <v>25</v>
      </c>
      <c r="K1243">
        <v>18</v>
      </c>
      <c r="L1243">
        <v>46</v>
      </c>
      <c r="M1243">
        <v>8</v>
      </c>
      <c r="N1243">
        <v>35</v>
      </c>
      <c r="O1243">
        <v>47</v>
      </c>
      <c r="P1243">
        <v>15</v>
      </c>
      <c r="Q1243">
        <v>2</v>
      </c>
      <c r="R1243">
        <v>26</v>
      </c>
      <c r="S1243">
        <v>50</v>
      </c>
      <c r="T1243">
        <v>11</v>
      </c>
      <c r="U1243">
        <v>95</v>
      </c>
      <c r="V1243">
        <f t="shared" si="42"/>
        <v>353</v>
      </c>
      <c r="W1243">
        <v>3.6497329999999999</v>
      </c>
      <c r="X1243">
        <v>3.679144</v>
      </c>
      <c r="Y1243">
        <v>3.7459889999999998</v>
      </c>
      <c r="Z1243">
        <v>3.7486630000000001</v>
      </c>
      <c r="AB1243">
        <v>3.8930479999999998</v>
      </c>
      <c r="AC1243">
        <v>187</v>
      </c>
    </row>
    <row r="1244" spans="1:29" x14ac:dyDescent="0.2">
      <c r="A1244" t="s">
        <v>3794</v>
      </c>
      <c r="B1244" t="s">
        <v>2668</v>
      </c>
      <c r="C1244" t="s">
        <v>3740</v>
      </c>
      <c r="D1244" t="s">
        <v>205</v>
      </c>
      <c r="E1244" t="s">
        <v>3795</v>
      </c>
      <c r="F1244" t="s">
        <v>3796</v>
      </c>
      <c r="G1244">
        <v>5</v>
      </c>
      <c r="H1244" t="str">
        <f t="shared" si="41"/>
        <v>ABV btwn 4 &amp; 8</v>
      </c>
      <c r="I1244">
        <v>18</v>
      </c>
      <c r="J1244">
        <v>25</v>
      </c>
      <c r="K1244">
        <v>19</v>
      </c>
      <c r="L1244">
        <v>39</v>
      </c>
      <c r="M1244">
        <v>5</v>
      </c>
      <c r="N1244">
        <v>39</v>
      </c>
      <c r="O1244">
        <v>52</v>
      </c>
      <c r="P1244">
        <v>23</v>
      </c>
      <c r="Q1244">
        <v>1</v>
      </c>
      <c r="R1244">
        <v>26</v>
      </c>
      <c r="S1244">
        <v>64</v>
      </c>
      <c r="T1244">
        <v>26</v>
      </c>
      <c r="U1244">
        <v>95</v>
      </c>
      <c r="V1244">
        <f t="shared" si="42"/>
        <v>389</v>
      </c>
      <c r="W1244">
        <v>3.6956519999999999</v>
      </c>
      <c r="X1244">
        <v>3.9565220000000001</v>
      </c>
      <c r="Y1244">
        <v>3.913043</v>
      </c>
      <c r="Z1244">
        <v>3.9347829999999999</v>
      </c>
      <c r="AB1244">
        <v>4.086957</v>
      </c>
      <c r="AC1244">
        <v>23</v>
      </c>
    </row>
    <row r="1245" spans="1:29" x14ac:dyDescent="0.2">
      <c r="A1245" t="s">
        <v>3797</v>
      </c>
      <c r="B1245" t="s">
        <v>2668</v>
      </c>
      <c r="C1245" t="s">
        <v>3740</v>
      </c>
      <c r="D1245" t="s">
        <v>3653</v>
      </c>
      <c r="E1245" t="s">
        <v>3798</v>
      </c>
      <c r="F1245" t="s">
        <v>3799</v>
      </c>
      <c r="G1245">
        <v>5.9</v>
      </c>
      <c r="H1245" t="str">
        <f t="shared" ref="H1245:H1308" si="43">IF(G1245&lt;4, "ABV&lt;4", IF(G1245&lt;8, "ABV btwn 4 &amp; 8", IF(G1245&lt;12, "ABV btwn 8 &amp;12", IF(G1245&lt;16, "ABV btwn 12 &amp; 16", "ABV&gt;16"))))</f>
        <v>ABV btwn 4 &amp; 8</v>
      </c>
      <c r="I1245">
        <v>18</v>
      </c>
      <c r="J1245">
        <v>25</v>
      </c>
      <c r="K1245">
        <v>18</v>
      </c>
      <c r="L1245">
        <v>38</v>
      </c>
      <c r="M1245">
        <v>8</v>
      </c>
      <c r="N1245">
        <v>30</v>
      </c>
      <c r="O1245">
        <v>53</v>
      </c>
      <c r="P1245">
        <v>9</v>
      </c>
      <c r="Q1245">
        <v>2</v>
      </c>
      <c r="R1245">
        <v>17</v>
      </c>
      <c r="S1245">
        <v>58</v>
      </c>
      <c r="T1245">
        <v>7</v>
      </c>
      <c r="U1245">
        <v>89</v>
      </c>
      <c r="V1245">
        <f t="shared" si="42"/>
        <v>329</v>
      </c>
      <c r="W1245">
        <v>3.1424240000000001</v>
      </c>
      <c r="X1245">
        <v>3.3</v>
      </c>
      <c r="Y1245">
        <v>3.3242419999999999</v>
      </c>
      <c r="Z1245">
        <v>3.2484850000000001</v>
      </c>
      <c r="AB1245">
        <v>3.5515150000000002</v>
      </c>
      <c r="AC1245">
        <v>165</v>
      </c>
    </row>
    <row r="1246" spans="1:29" x14ac:dyDescent="0.2">
      <c r="A1246" t="s">
        <v>3800</v>
      </c>
      <c r="B1246" t="s">
        <v>2668</v>
      </c>
      <c r="C1246" t="s">
        <v>3740</v>
      </c>
      <c r="D1246" t="s">
        <v>1050</v>
      </c>
      <c r="E1246" t="s">
        <v>3801</v>
      </c>
      <c r="F1246" t="s">
        <v>3802</v>
      </c>
      <c r="G1246">
        <v>5.8</v>
      </c>
      <c r="H1246" t="str">
        <f t="shared" si="43"/>
        <v>ABV btwn 4 &amp; 8</v>
      </c>
      <c r="I1246">
        <v>18</v>
      </c>
      <c r="J1246">
        <v>25</v>
      </c>
      <c r="K1246">
        <v>6</v>
      </c>
      <c r="L1246">
        <v>21</v>
      </c>
      <c r="M1246">
        <v>2</v>
      </c>
      <c r="N1246">
        <v>16</v>
      </c>
      <c r="O1246">
        <v>38</v>
      </c>
      <c r="P1246">
        <v>21</v>
      </c>
      <c r="Q1246">
        <v>0</v>
      </c>
      <c r="R1246">
        <v>24</v>
      </c>
      <c r="S1246">
        <v>23</v>
      </c>
      <c r="T1246">
        <v>5</v>
      </c>
      <c r="U1246">
        <v>68</v>
      </c>
      <c r="V1246">
        <f t="shared" si="42"/>
        <v>224</v>
      </c>
      <c r="W1246">
        <v>3.6428569999999998</v>
      </c>
      <c r="X1246">
        <v>3.7534559999999999</v>
      </c>
      <c r="Y1246">
        <v>3.7672810000000001</v>
      </c>
      <c r="Z1246">
        <v>3.8041469999999999</v>
      </c>
      <c r="AB1246">
        <v>3.9101379999999999</v>
      </c>
      <c r="AC1246">
        <v>217</v>
      </c>
    </row>
    <row r="1247" spans="1:29" x14ac:dyDescent="0.2">
      <c r="A1247" t="s">
        <v>3748</v>
      </c>
      <c r="B1247" t="s">
        <v>2668</v>
      </c>
      <c r="C1247" t="s">
        <v>3740</v>
      </c>
      <c r="D1247" t="s">
        <v>1038</v>
      </c>
      <c r="E1247" t="s">
        <v>3803</v>
      </c>
      <c r="F1247" t="s">
        <v>3804</v>
      </c>
      <c r="G1247">
        <v>6.5</v>
      </c>
      <c r="H1247" t="str">
        <f t="shared" si="43"/>
        <v>ABV btwn 4 &amp; 8</v>
      </c>
      <c r="I1247">
        <v>18</v>
      </c>
      <c r="J1247">
        <v>25</v>
      </c>
      <c r="K1247">
        <v>12</v>
      </c>
      <c r="L1247">
        <v>37</v>
      </c>
      <c r="M1247">
        <v>23</v>
      </c>
      <c r="N1247">
        <v>36</v>
      </c>
      <c r="O1247">
        <v>73</v>
      </c>
      <c r="P1247">
        <v>28</v>
      </c>
      <c r="Q1247">
        <v>2</v>
      </c>
      <c r="R1247">
        <v>28</v>
      </c>
      <c r="S1247">
        <v>44</v>
      </c>
      <c r="T1247">
        <v>10</v>
      </c>
      <c r="U1247">
        <v>91</v>
      </c>
      <c r="V1247">
        <f t="shared" si="42"/>
        <v>384</v>
      </c>
      <c r="W1247">
        <v>3.4631150000000002</v>
      </c>
      <c r="X1247">
        <v>3.7274590000000001</v>
      </c>
      <c r="Y1247">
        <v>3.6782789999999999</v>
      </c>
      <c r="Z1247">
        <v>3.6741799999999998</v>
      </c>
      <c r="AB1247">
        <v>3.6967210000000001</v>
      </c>
      <c r="AC1247">
        <v>244</v>
      </c>
    </row>
    <row r="1248" spans="1:29" x14ac:dyDescent="0.2">
      <c r="A1248" t="s">
        <v>3805</v>
      </c>
      <c r="B1248" t="s">
        <v>2668</v>
      </c>
      <c r="C1248" t="s">
        <v>3740</v>
      </c>
      <c r="D1248" t="s">
        <v>850</v>
      </c>
      <c r="E1248" t="s">
        <v>3806</v>
      </c>
      <c r="F1248" t="s">
        <v>3807</v>
      </c>
      <c r="G1248">
        <v>6</v>
      </c>
      <c r="H1248" t="str">
        <f t="shared" si="43"/>
        <v>ABV btwn 4 &amp; 8</v>
      </c>
      <c r="I1248">
        <v>18</v>
      </c>
      <c r="J1248">
        <v>25</v>
      </c>
      <c r="K1248">
        <v>40</v>
      </c>
      <c r="L1248">
        <v>35</v>
      </c>
      <c r="M1248">
        <v>6</v>
      </c>
      <c r="N1248">
        <v>41</v>
      </c>
      <c r="O1248">
        <v>44</v>
      </c>
      <c r="P1248">
        <v>14</v>
      </c>
      <c r="Q1248">
        <v>7</v>
      </c>
      <c r="R1248">
        <v>22</v>
      </c>
      <c r="S1248">
        <v>72</v>
      </c>
      <c r="T1248">
        <v>12</v>
      </c>
      <c r="U1248">
        <v>105</v>
      </c>
      <c r="V1248">
        <f t="shared" si="42"/>
        <v>398</v>
      </c>
      <c r="W1248">
        <v>3.6693549999999999</v>
      </c>
      <c r="X1248">
        <v>3.9072580000000001</v>
      </c>
      <c r="Y1248">
        <v>3.879032</v>
      </c>
      <c r="Z1248">
        <v>3.8548390000000001</v>
      </c>
      <c r="AB1248">
        <v>4.1451609999999999</v>
      </c>
      <c r="AC1248">
        <v>124</v>
      </c>
    </row>
    <row r="1249" spans="1:29" x14ac:dyDescent="0.2">
      <c r="A1249" t="s">
        <v>3808</v>
      </c>
      <c r="B1249" t="s">
        <v>2668</v>
      </c>
      <c r="C1249" t="s">
        <v>3740</v>
      </c>
      <c r="D1249" t="s">
        <v>904</v>
      </c>
      <c r="E1249" t="s">
        <v>3809</v>
      </c>
      <c r="F1249" t="s">
        <v>3810</v>
      </c>
      <c r="G1249">
        <v>5.7</v>
      </c>
      <c r="H1249" t="str">
        <f t="shared" si="43"/>
        <v>ABV btwn 4 &amp; 8</v>
      </c>
      <c r="I1249">
        <v>18</v>
      </c>
      <c r="J1249">
        <v>25</v>
      </c>
      <c r="K1249">
        <v>19</v>
      </c>
      <c r="L1249">
        <v>33</v>
      </c>
      <c r="M1249">
        <v>6</v>
      </c>
      <c r="N1249">
        <v>30</v>
      </c>
      <c r="O1249">
        <v>56</v>
      </c>
      <c r="P1249">
        <v>14</v>
      </c>
      <c r="Q1249">
        <v>1</v>
      </c>
      <c r="R1249">
        <v>13</v>
      </c>
      <c r="S1249">
        <v>49</v>
      </c>
      <c r="T1249">
        <v>9</v>
      </c>
      <c r="U1249">
        <v>86</v>
      </c>
      <c r="V1249">
        <f t="shared" si="42"/>
        <v>316</v>
      </c>
      <c r="W1249">
        <v>3.1666669999999999</v>
      </c>
      <c r="X1249">
        <v>3.3333330000000001</v>
      </c>
      <c r="Y1249">
        <v>3.1666669999999999</v>
      </c>
      <c r="Z1249">
        <v>3.1666669999999999</v>
      </c>
      <c r="AB1249">
        <v>3.1666669999999999</v>
      </c>
      <c r="AC1249">
        <v>3</v>
      </c>
    </row>
    <row r="1250" spans="1:29" x14ac:dyDescent="0.2">
      <c r="A1250" t="s">
        <v>3811</v>
      </c>
      <c r="B1250" t="s">
        <v>2668</v>
      </c>
      <c r="C1250" t="s">
        <v>3740</v>
      </c>
      <c r="D1250" t="s">
        <v>534</v>
      </c>
      <c r="E1250" t="s">
        <v>3812</v>
      </c>
      <c r="F1250" t="s">
        <v>3813</v>
      </c>
      <c r="G1250">
        <v>7</v>
      </c>
      <c r="H1250" t="str">
        <f t="shared" si="43"/>
        <v>ABV btwn 4 &amp; 8</v>
      </c>
      <c r="I1250">
        <v>18</v>
      </c>
      <c r="J1250">
        <v>25</v>
      </c>
      <c r="K1250">
        <v>13</v>
      </c>
      <c r="L1250">
        <v>38</v>
      </c>
      <c r="M1250">
        <v>17</v>
      </c>
      <c r="N1250">
        <v>25</v>
      </c>
      <c r="O1250">
        <v>56</v>
      </c>
      <c r="P1250">
        <v>10</v>
      </c>
      <c r="Q1250">
        <v>0</v>
      </c>
      <c r="R1250">
        <v>13</v>
      </c>
      <c r="S1250">
        <v>29</v>
      </c>
      <c r="T1250">
        <v>20</v>
      </c>
      <c r="U1250">
        <v>83</v>
      </c>
      <c r="V1250">
        <f t="shared" si="42"/>
        <v>304</v>
      </c>
      <c r="W1250">
        <v>3.518519</v>
      </c>
      <c r="X1250">
        <v>3.574074</v>
      </c>
      <c r="Y1250">
        <v>3.4537040000000001</v>
      </c>
      <c r="Z1250">
        <v>3.5555560000000002</v>
      </c>
      <c r="AB1250">
        <v>3.5</v>
      </c>
      <c r="AC1250">
        <v>54</v>
      </c>
    </row>
    <row r="1251" spans="1:29" x14ac:dyDescent="0.2">
      <c r="A1251" t="s">
        <v>3748</v>
      </c>
      <c r="B1251" t="s">
        <v>2668</v>
      </c>
      <c r="C1251" t="s">
        <v>3740</v>
      </c>
      <c r="D1251" t="s">
        <v>1136</v>
      </c>
      <c r="E1251" t="s">
        <v>3814</v>
      </c>
      <c r="F1251" t="s">
        <v>3815</v>
      </c>
      <c r="G1251">
        <v>6.6</v>
      </c>
      <c r="H1251" t="str">
        <f t="shared" si="43"/>
        <v>ABV btwn 4 &amp; 8</v>
      </c>
      <c r="I1251">
        <v>18</v>
      </c>
      <c r="J1251">
        <v>25</v>
      </c>
      <c r="K1251">
        <v>11</v>
      </c>
      <c r="L1251">
        <v>35</v>
      </c>
      <c r="M1251">
        <v>13</v>
      </c>
      <c r="N1251">
        <v>27</v>
      </c>
      <c r="O1251">
        <v>52</v>
      </c>
      <c r="P1251">
        <v>12</v>
      </c>
      <c r="Q1251">
        <v>2</v>
      </c>
      <c r="R1251">
        <v>18</v>
      </c>
      <c r="S1251">
        <v>29</v>
      </c>
      <c r="T1251">
        <v>2</v>
      </c>
      <c r="U1251">
        <v>65</v>
      </c>
      <c r="V1251">
        <f t="shared" si="42"/>
        <v>266</v>
      </c>
      <c r="W1251">
        <v>3.5607139999999999</v>
      </c>
      <c r="X1251">
        <v>3.6928570000000001</v>
      </c>
      <c r="Y1251">
        <v>3.6035710000000001</v>
      </c>
      <c r="Z1251">
        <v>3.6535709999999999</v>
      </c>
      <c r="AB1251">
        <v>3.782143</v>
      </c>
      <c r="AC1251">
        <v>140</v>
      </c>
    </row>
    <row r="1252" spans="1:29" x14ac:dyDescent="0.2">
      <c r="A1252" t="s">
        <v>3816</v>
      </c>
      <c r="B1252" t="s">
        <v>2668</v>
      </c>
      <c r="C1252" t="s">
        <v>3740</v>
      </c>
      <c r="D1252" t="s">
        <v>387</v>
      </c>
      <c r="E1252" t="s">
        <v>3817</v>
      </c>
      <c r="F1252" t="s">
        <v>40</v>
      </c>
      <c r="G1252">
        <v>5</v>
      </c>
      <c r="H1252" t="str">
        <f t="shared" si="43"/>
        <v>ABV btwn 4 &amp; 8</v>
      </c>
      <c r="I1252">
        <v>18</v>
      </c>
      <c r="J1252">
        <v>25</v>
      </c>
      <c r="K1252">
        <v>15</v>
      </c>
      <c r="L1252">
        <v>37</v>
      </c>
      <c r="M1252">
        <v>9</v>
      </c>
      <c r="N1252">
        <v>37</v>
      </c>
      <c r="O1252">
        <v>50</v>
      </c>
      <c r="P1252">
        <v>25</v>
      </c>
      <c r="Q1252">
        <v>0</v>
      </c>
      <c r="R1252">
        <v>25</v>
      </c>
      <c r="S1252">
        <v>69</v>
      </c>
      <c r="T1252">
        <v>3</v>
      </c>
      <c r="U1252">
        <v>83</v>
      </c>
      <c r="V1252">
        <f t="shared" si="42"/>
        <v>353</v>
      </c>
      <c r="W1252">
        <v>3.4884789999999999</v>
      </c>
      <c r="X1252">
        <v>3.7119819999999999</v>
      </c>
      <c r="Y1252">
        <v>3.6313360000000001</v>
      </c>
      <c r="Z1252">
        <v>3.6244239999999999</v>
      </c>
      <c r="AB1252">
        <v>3.7949310000000001</v>
      </c>
      <c r="AC1252">
        <v>217</v>
      </c>
    </row>
    <row r="1253" spans="1:29" x14ac:dyDescent="0.2">
      <c r="A1253" t="s">
        <v>3748</v>
      </c>
      <c r="B1253" t="s">
        <v>2668</v>
      </c>
      <c r="C1253" t="s">
        <v>3740</v>
      </c>
      <c r="D1253" t="s">
        <v>298</v>
      </c>
      <c r="E1253" t="s">
        <v>3818</v>
      </c>
      <c r="F1253" t="s">
        <v>3819</v>
      </c>
      <c r="G1253">
        <v>5.5</v>
      </c>
      <c r="H1253" t="str">
        <f t="shared" si="43"/>
        <v>ABV btwn 4 &amp; 8</v>
      </c>
      <c r="I1253">
        <v>18</v>
      </c>
      <c r="J1253">
        <v>25</v>
      </c>
      <c r="K1253">
        <v>15</v>
      </c>
      <c r="L1253">
        <v>40</v>
      </c>
      <c r="M1253">
        <v>2</v>
      </c>
      <c r="N1253">
        <v>34</v>
      </c>
      <c r="O1253">
        <v>53</v>
      </c>
      <c r="P1253">
        <v>9</v>
      </c>
      <c r="Q1253">
        <v>0</v>
      </c>
      <c r="R1253">
        <v>20</v>
      </c>
      <c r="S1253">
        <v>46</v>
      </c>
      <c r="T1253">
        <v>12</v>
      </c>
      <c r="U1253">
        <v>73</v>
      </c>
      <c r="V1253">
        <f t="shared" si="42"/>
        <v>304</v>
      </c>
      <c r="W1253">
        <v>3.524038</v>
      </c>
      <c r="X1253">
        <v>3.7211539999999999</v>
      </c>
      <c r="Y1253">
        <v>3.581731</v>
      </c>
      <c r="Z1253">
        <v>3.6201919999999999</v>
      </c>
      <c r="AB1253">
        <v>3.8125</v>
      </c>
      <c r="AC1253">
        <v>104</v>
      </c>
    </row>
    <row r="1254" spans="1:29" x14ac:dyDescent="0.2">
      <c r="A1254" t="s">
        <v>3820</v>
      </c>
      <c r="B1254" t="s">
        <v>2668</v>
      </c>
      <c r="C1254" t="s">
        <v>3740</v>
      </c>
      <c r="D1254" t="s">
        <v>666</v>
      </c>
      <c r="E1254" t="s">
        <v>3821</v>
      </c>
      <c r="F1254" t="s">
        <v>40</v>
      </c>
      <c r="G1254">
        <v>6</v>
      </c>
      <c r="H1254" t="str">
        <f t="shared" si="43"/>
        <v>ABV btwn 4 &amp; 8</v>
      </c>
      <c r="I1254">
        <v>18</v>
      </c>
      <c r="J1254">
        <v>25</v>
      </c>
      <c r="K1254">
        <v>8</v>
      </c>
      <c r="L1254">
        <v>23</v>
      </c>
      <c r="M1254">
        <v>7</v>
      </c>
      <c r="N1254">
        <v>15</v>
      </c>
      <c r="O1254">
        <v>42</v>
      </c>
      <c r="P1254">
        <v>21</v>
      </c>
      <c r="Q1254">
        <v>0</v>
      </c>
      <c r="R1254">
        <v>18</v>
      </c>
      <c r="S1254">
        <v>28</v>
      </c>
      <c r="T1254">
        <v>2</v>
      </c>
      <c r="U1254">
        <v>68</v>
      </c>
      <c r="V1254">
        <f t="shared" si="42"/>
        <v>232</v>
      </c>
      <c r="W1254">
        <v>3.5</v>
      </c>
      <c r="X1254">
        <v>3.6008770000000001</v>
      </c>
      <c r="Y1254">
        <v>3.535088</v>
      </c>
      <c r="Z1254">
        <v>3.5570179999999998</v>
      </c>
      <c r="AB1254">
        <v>3.7017540000000002</v>
      </c>
      <c r="AC1254">
        <v>114</v>
      </c>
    </row>
    <row r="1255" spans="1:29" x14ac:dyDescent="0.2">
      <c r="A1255" t="s">
        <v>3748</v>
      </c>
      <c r="B1255" t="s">
        <v>2668</v>
      </c>
      <c r="C1255" t="s">
        <v>3740</v>
      </c>
      <c r="D1255" t="s">
        <v>578</v>
      </c>
      <c r="E1255" t="s">
        <v>3822</v>
      </c>
      <c r="F1255" t="s">
        <v>3823</v>
      </c>
      <c r="G1255">
        <v>6.1</v>
      </c>
      <c r="H1255" t="str">
        <f t="shared" si="43"/>
        <v>ABV btwn 4 &amp; 8</v>
      </c>
      <c r="I1255">
        <v>18</v>
      </c>
      <c r="J1255">
        <v>25</v>
      </c>
      <c r="K1255">
        <v>19</v>
      </c>
      <c r="L1255">
        <v>43</v>
      </c>
      <c r="M1255">
        <v>1</v>
      </c>
      <c r="N1255">
        <v>36</v>
      </c>
      <c r="O1255">
        <v>53</v>
      </c>
      <c r="P1255">
        <v>16</v>
      </c>
      <c r="Q1255">
        <v>0</v>
      </c>
      <c r="R1255">
        <v>19</v>
      </c>
      <c r="S1255">
        <v>50</v>
      </c>
      <c r="T1255">
        <v>6</v>
      </c>
      <c r="U1255">
        <v>102</v>
      </c>
      <c r="V1255">
        <f t="shared" si="42"/>
        <v>345</v>
      </c>
      <c r="W1255">
        <v>3.5961539999999999</v>
      </c>
      <c r="X1255">
        <v>3.8269229999999999</v>
      </c>
      <c r="Y1255">
        <v>3.75</v>
      </c>
      <c r="Z1255">
        <v>3.8846150000000002</v>
      </c>
      <c r="AB1255">
        <v>4.0288459999999997</v>
      </c>
      <c r="AC1255">
        <v>52</v>
      </c>
    </row>
    <row r="1256" spans="1:29" x14ac:dyDescent="0.2">
      <c r="A1256" t="s">
        <v>3824</v>
      </c>
      <c r="B1256" t="s">
        <v>2668</v>
      </c>
      <c r="C1256" t="s">
        <v>3740</v>
      </c>
      <c r="D1256" t="s">
        <v>1056</v>
      </c>
      <c r="E1256" t="s">
        <v>3825</v>
      </c>
      <c r="F1256" t="s">
        <v>3826</v>
      </c>
      <c r="G1256">
        <v>5.5</v>
      </c>
      <c r="H1256" t="str">
        <f t="shared" si="43"/>
        <v>ABV btwn 4 &amp; 8</v>
      </c>
      <c r="I1256">
        <v>18</v>
      </c>
      <c r="J1256">
        <v>25</v>
      </c>
      <c r="K1256">
        <v>27</v>
      </c>
      <c r="L1256">
        <v>35</v>
      </c>
      <c r="M1256">
        <v>4</v>
      </c>
      <c r="N1256">
        <v>43</v>
      </c>
      <c r="O1256">
        <v>42</v>
      </c>
      <c r="P1256">
        <v>8</v>
      </c>
      <c r="Q1256">
        <v>2</v>
      </c>
      <c r="R1256">
        <v>8</v>
      </c>
      <c r="S1256">
        <v>53</v>
      </c>
      <c r="T1256">
        <v>12</v>
      </c>
      <c r="U1256">
        <v>110</v>
      </c>
      <c r="V1256">
        <f t="shared" si="42"/>
        <v>344</v>
      </c>
      <c r="W1256">
        <v>3.4725269999999999</v>
      </c>
      <c r="X1256">
        <v>4.0604399999999998</v>
      </c>
      <c r="Y1256">
        <v>3.714286</v>
      </c>
      <c r="Z1256">
        <v>3.6428569999999998</v>
      </c>
      <c r="AB1256">
        <v>3.8296700000000001</v>
      </c>
      <c r="AC1256">
        <v>91</v>
      </c>
    </row>
    <row r="1257" spans="1:29" x14ac:dyDescent="0.2">
      <c r="A1257" t="s">
        <v>3827</v>
      </c>
      <c r="B1257" t="s">
        <v>2668</v>
      </c>
      <c r="C1257" t="s">
        <v>3740</v>
      </c>
      <c r="D1257" t="s">
        <v>95</v>
      </c>
      <c r="E1257" t="s">
        <v>3828</v>
      </c>
      <c r="F1257" t="s">
        <v>3829</v>
      </c>
      <c r="G1257">
        <v>5.5</v>
      </c>
      <c r="H1257" t="str">
        <f t="shared" si="43"/>
        <v>ABV btwn 4 &amp; 8</v>
      </c>
      <c r="I1257">
        <v>18</v>
      </c>
      <c r="J1257">
        <v>25</v>
      </c>
      <c r="K1257">
        <v>22</v>
      </c>
      <c r="L1257">
        <v>36</v>
      </c>
      <c r="M1257">
        <v>12</v>
      </c>
      <c r="N1257">
        <v>32</v>
      </c>
      <c r="O1257">
        <v>62</v>
      </c>
      <c r="P1257">
        <v>11</v>
      </c>
      <c r="Q1257">
        <v>0</v>
      </c>
      <c r="R1257">
        <v>9</v>
      </c>
      <c r="S1257">
        <v>58</v>
      </c>
      <c r="T1257">
        <v>13</v>
      </c>
      <c r="U1257">
        <v>105</v>
      </c>
      <c r="V1257">
        <f t="shared" si="42"/>
        <v>360</v>
      </c>
      <c r="W1257">
        <v>3.4444439999999998</v>
      </c>
      <c r="X1257">
        <v>3.7385619999999999</v>
      </c>
      <c r="Y1257">
        <v>3.5555560000000002</v>
      </c>
      <c r="Z1257">
        <v>3.5915029999999999</v>
      </c>
      <c r="AB1257">
        <v>3.7843140000000002</v>
      </c>
      <c r="AC1257">
        <v>153</v>
      </c>
    </row>
    <row r="1258" spans="1:29" x14ac:dyDescent="0.2">
      <c r="A1258" t="s">
        <v>3748</v>
      </c>
      <c r="B1258" t="s">
        <v>2668</v>
      </c>
      <c r="C1258" t="s">
        <v>3740</v>
      </c>
      <c r="D1258" t="s">
        <v>884</v>
      </c>
      <c r="E1258" t="s">
        <v>3830</v>
      </c>
      <c r="F1258" t="s">
        <v>3831</v>
      </c>
      <c r="G1258">
        <v>5.5</v>
      </c>
      <c r="H1258" t="str">
        <f t="shared" si="43"/>
        <v>ABV btwn 4 &amp; 8</v>
      </c>
      <c r="I1258">
        <v>18</v>
      </c>
      <c r="J1258">
        <v>25</v>
      </c>
      <c r="K1258">
        <v>13</v>
      </c>
      <c r="L1258">
        <v>36</v>
      </c>
      <c r="M1258">
        <v>5</v>
      </c>
      <c r="N1258">
        <v>35</v>
      </c>
      <c r="O1258">
        <v>67</v>
      </c>
      <c r="P1258">
        <v>18</v>
      </c>
      <c r="Q1258">
        <v>4</v>
      </c>
      <c r="R1258">
        <v>23</v>
      </c>
      <c r="S1258">
        <v>44</v>
      </c>
      <c r="T1258">
        <v>17</v>
      </c>
      <c r="U1258">
        <v>123</v>
      </c>
      <c r="V1258">
        <f t="shared" si="42"/>
        <v>385</v>
      </c>
      <c r="W1258">
        <v>3.5901640000000001</v>
      </c>
      <c r="X1258">
        <v>3.7254100000000001</v>
      </c>
      <c r="Y1258">
        <v>3.6639339999999998</v>
      </c>
      <c r="Z1258">
        <v>3.618852</v>
      </c>
      <c r="AB1258">
        <v>3.7868849999999998</v>
      </c>
      <c r="AC1258">
        <v>122</v>
      </c>
    </row>
    <row r="1259" spans="1:29" x14ac:dyDescent="0.2">
      <c r="A1259" t="s">
        <v>3832</v>
      </c>
      <c r="B1259" t="s">
        <v>2668</v>
      </c>
      <c r="C1259" t="s">
        <v>3740</v>
      </c>
      <c r="D1259" t="s">
        <v>1762</v>
      </c>
      <c r="E1259" t="s">
        <v>3833</v>
      </c>
      <c r="F1259" t="s">
        <v>40</v>
      </c>
      <c r="G1259">
        <v>5.7</v>
      </c>
      <c r="H1259" t="str">
        <f t="shared" si="43"/>
        <v>ABV btwn 4 &amp; 8</v>
      </c>
      <c r="I1259">
        <v>18</v>
      </c>
      <c r="J1259">
        <v>25</v>
      </c>
      <c r="K1259">
        <v>16</v>
      </c>
      <c r="L1259">
        <v>42</v>
      </c>
      <c r="M1259">
        <v>5</v>
      </c>
      <c r="N1259">
        <v>25</v>
      </c>
      <c r="O1259">
        <v>65</v>
      </c>
      <c r="P1259">
        <v>18</v>
      </c>
      <c r="Q1259">
        <v>6</v>
      </c>
      <c r="R1259">
        <v>15</v>
      </c>
      <c r="S1259">
        <v>40</v>
      </c>
      <c r="T1259">
        <v>14</v>
      </c>
      <c r="U1259">
        <v>107</v>
      </c>
      <c r="V1259">
        <f t="shared" si="42"/>
        <v>353</v>
      </c>
      <c r="W1259">
        <v>3.263636</v>
      </c>
      <c r="X1259">
        <v>3.5227270000000002</v>
      </c>
      <c r="Y1259">
        <v>3.4954550000000002</v>
      </c>
      <c r="Z1259">
        <v>3.3863639999999999</v>
      </c>
      <c r="AB1259">
        <v>3.4590909999999999</v>
      </c>
      <c r="AC1259">
        <v>110</v>
      </c>
    </row>
    <row r="1260" spans="1:29" x14ac:dyDescent="0.2">
      <c r="A1260" t="s">
        <v>3834</v>
      </c>
      <c r="B1260" t="s">
        <v>2668</v>
      </c>
      <c r="C1260" t="s">
        <v>3740</v>
      </c>
      <c r="D1260" t="s">
        <v>2853</v>
      </c>
      <c r="E1260" t="s">
        <v>3835</v>
      </c>
      <c r="F1260" t="s">
        <v>40</v>
      </c>
      <c r="G1260">
        <v>6</v>
      </c>
      <c r="H1260" t="str">
        <f t="shared" si="43"/>
        <v>ABV btwn 4 &amp; 8</v>
      </c>
      <c r="I1260">
        <v>18</v>
      </c>
      <c r="J1260">
        <v>25</v>
      </c>
      <c r="K1260">
        <v>19</v>
      </c>
      <c r="L1260">
        <v>61</v>
      </c>
      <c r="M1260">
        <v>22</v>
      </c>
      <c r="N1260">
        <v>43</v>
      </c>
      <c r="O1260">
        <v>82</v>
      </c>
      <c r="P1260">
        <v>11</v>
      </c>
      <c r="Q1260">
        <v>1</v>
      </c>
      <c r="R1260">
        <v>14</v>
      </c>
      <c r="S1260">
        <v>66</v>
      </c>
      <c r="T1260">
        <v>4</v>
      </c>
      <c r="U1260">
        <v>137</v>
      </c>
      <c r="V1260">
        <f t="shared" si="42"/>
        <v>460</v>
      </c>
      <c r="W1260">
        <v>3.5925929999999999</v>
      </c>
      <c r="X1260">
        <v>3.6574070000000001</v>
      </c>
      <c r="Y1260">
        <v>3.7407409999999999</v>
      </c>
      <c r="Z1260">
        <v>3.6481479999999999</v>
      </c>
      <c r="AB1260">
        <v>3.768519</v>
      </c>
      <c r="AC1260">
        <v>54</v>
      </c>
    </row>
    <row r="1261" spans="1:29" x14ac:dyDescent="0.2">
      <c r="A1261" t="s">
        <v>3836</v>
      </c>
      <c r="B1261" t="s">
        <v>2668</v>
      </c>
      <c r="C1261" t="s">
        <v>3740</v>
      </c>
      <c r="D1261" t="s">
        <v>1035</v>
      </c>
      <c r="E1261" t="s">
        <v>3837</v>
      </c>
      <c r="F1261" t="s">
        <v>40</v>
      </c>
      <c r="G1261">
        <v>5.5</v>
      </c>
      <c r="H1261" t="str">
        <f t="shared" si="43"/>
        <v>ABV btwn 4 &amp; 8</v>
      </c>
      <c r="I1261">
        <v>18</v>
      </c>
      <c r="J1261">
        <v>25</v>
      </c>
      <c r="K1261">
        <v>14</v>
      </c>
      <c r="L1261">
        <v>38</v>
      </c>
      <c r="M1261">
        <v>10</v>
      </c>
      <c r="N1261">
        <v>30</v>
      </c>
      <c r="O1261">
        <v>61</v>
      </c>
      <c r="P1261">
        <v>17</v>
      </c>
      <c r="Q1261">
        <v>0</v>
      </c>
      <c r="R1261">
        <v>19</v>
      </c>
      <c r="S1261">
        <v>47</v>
      </c>
      <c r="T1261">
        <v>11</v>
      </c>
      <c r="U1261">
        <v>109</v>
      </c>
      <c r="V1261">
        <f t="shared" si="42"/>
        <v>356</v>
      </c>
      <c r="W1261">
        <v>3.3398439999999998</v>
      </c>
      <c r="X1261">
        <v>3.6328119999999999</v>
      </c>
      <c r="Y1261">
        <v>3.375</v>
      </c>
      <c r="Z1261">
        <v>3.4609380000000001</v>
      </c>
      <c r="AB1261">
        <v>3.6171880000000001</v>
      </c>
      <c r="AC1261">
        <v>128</v>
      </c>
    </row>
    <row r="1262" spans="1:29" x14ac:dyDescent="0.2">
      <c r="A1262" t="s">
        <v>3748</v>
      </c>
      <c r="B1262" t="s">
        <v>2668</v>
      </c>
      <c r="C1262" t="s">
        <v>3740</v>
      </c>
      <c r="D1262" t="s">
        <v>953</v>
      </c>
      <c r="E1262" t="s">
        <v>3838</v>
      </c>
      <c r="F1262" t="s">
        <v>3839</v>
      </c>
      <c r="G1262">
        <v>6</v>
      </c>
      <c r="H1262" t="str">
        <f t="shared" si="43"/>
        <v>ABV btwn 4 &amp; 8</v>
      </c>
      <c r="I1262">
        <v>18</v>
      </c>
      <c r="J1262">
        <v>25</v>
      </c>
      <c r="K1262">
        <v>16</v>
      </c>
      <c r="L1262">
        <v>38</v>
      </c>
      <c r="M1262">
        <v>8</v>
      </c>
      <c r="N1262">
        <v>25</v>
      </c>
      <c r="O1262">
        <v>73</v>
      </c>
      <c r="P1262">
        <v>15</v>
      </c>
      <c r="Q1262">
        <v>1</v>
      </c>
      <c r="R1262">
        <v>20</v>
      </c>
      <c r="S1262">
        <v>32</v>
      </c>
      <c r="T1262">
        <v>9</v>
      </c>
      <c r="U1262">
        <v>106</v>
      </c>
      <c r="V1262">
        <f t="shared" si="42"/>
        <v>343</v>
      </c>
      <c r="W1262">
        <v>3.7355070000000001</v>
      </c>
      <c r="X1262">
        <v>3.7789860000000002</v>
      </c>
      <c r="Y1262">
        <v>3.7173910000000001</v>
      </c>
      <c r="Z1262">
        <v>3.786232</v>
      </c>
      <c r="AB1262">
        <v>3.902174</v>
      </c>
      <c r="AC1262">
        <v>138</v>
      </c>
    </row>
    <row r="1263" spans="1:29" x14ac:dyDescent="0.2">
      <c r="A1263" t="s">
        <v>3840</v>
      </c>
      <c r="B1263" t="s">
        <v>2668</v>
      </c>
      <c r="C1263" t="s">
        <v>3841</v>
      </c>
      <c r="D1263" t="s">
        <v>3262</v>
      </c>
      <c r="E1263" t="s">
        <v>3842</v>
      </c>
      <c r="F1263" t="s">
        <v>3843</v>
      </c>
      <c r="G1263">
        <v>5.4</v>
      </c>
      <c r="H1263" t="str">
        <f t="shared" si="43"/>
        <v>ABV btwn 4 &amp; 8</v>
      </c>
      <c r="I1263">
        <v>20</v>
      </c>
      <c r="J1263">
        <v>30</v>
      </c>
      <c r="K1263">
        <v>8</v>
      </c>
      <c r="L1263">
        <v>33</v>
      </c>
      <c r="M1263">
        <v>6</v>
      </c>
      <c r="N1263">
        <v>30</v>
      </c>
      <c r="O1263">
        <v>26</v>
      </c>
      <c r="P1263">
        <v>5</v>
      </c>
      <c r="Q1263">
        <v>4</v>
      </c>
      <c r="R1263">
        <v>2</v>
      </c>
      <c r="S1263">
        <v>26</v>
      </c>
      <c r="T1263">
        <v>124</v>
      </c>
      <c r="U1263">
        <v>64</v>
      </c>
      <c r="V1263">
        <f t="shared" si="42"/>
        <v>328</v>
      </c>
      <c r="W1263">
        <v>4.2075370000000003</v>
      </c>
      <c r="X1263">
        <v>4.0213720000000004</v>
      </c>
      <c r="Y1263">
        <v>3.8993250000000002</v>
      </c>
      <c r="Z1263">
        <v>4.065804</v>
      </c>
      <c r="AB1263">
        <v>3.8301460000000001</v>
      </c>
      <c r="AC1263">
        <v>889</v>
      </c>
    </row>
    <row r="1264" spans="1:29" x14ac:dyDescent="0.2">
      <c r="A1264" t="s">
        <v>3844</v>
      </c>
      <c r="B1264" t="s">
        <v>2668</v>
      </c>
      <c r="C1264" t="s">
        <v>3841</v>
      </c>
      <c r="D1264" t="s">
        <v>3262</v>
      </c>
      <c r="E1264" t="s">
        <v>3845</v>
      </c>
      <c r="F1264" t="s">
        <v>3846</v>
      </c>
      <c r="G1264">
        <v>6.6</v>
      </c>
      <c r="H1264" t="str">
        <f t="shared" si="43"/>
        <v>ABV btwn 4 &amp; 8</v>
      </c>
      <c r="I1264">
        <v>20</v>
      </c>
      <c r="J1264">
        <v>30</v>
      </c>
      <c r="K1264">
        <v>11</v>
      </c>
      <c r="L1264">
        <v>50</v>
      </c>
      <c r="M1264">
        <v>11</v>
      </c>
      <c r="N1264">
        <v>20</v>
      </c>
      <c r="O1264">
        <v>45</v>
      </c>
      <c r="P1264">
        <v>4</v>
      </c>
      <c r="Q1264">
        <v>2</v>
      </c>
      <c r="R1264">
        <v>6</v>
      </c>
      <c r="S1264">
        <v>17</v>
      </c>
      <c r="T1264">
        <v>78</v>
      </c>
      <c r="U1264">
        <v>80</v>
      </c>
      <c r="V1264">
        <f t="shared" si="42"/>
        <v>324</v>
      </c>
      <c r="W1264">
        <v>4.2534840000000003</v>
      </c>
      <c r="X1264">
        <v>4.0566199999999997</v>
      </c>
      <c r="Y1264">
        <v>4.0026130000000002</v>
      </c>
      <c r="Z1264">
        <v>4.1628920000000003</v>
      </c>
      <c r="AB1264">
        <v>3.8736929999999998</v>
      </c>
      <c r="AC1264">
        <v>574</v>
      </c>
    </row>
    <row r="1265" spans="1:29" x14ac:dyDescent="0.2">
      <c r="A1265" t="s">
        <v>3847</v>
      </c>
      <c r="B1265" t="s">
        <v>2668</v>
      </c>
      <c r="C1265" t="s">
        <v>3841</v>
      </c>
      <c r="D1265" t="s">
        <v>904</v>
      </c>
      <c r="E1265" t="s">
        <v>3848</v>
      </c>
      <c r="F1265" t="s">
        <v>3849</v>
      </c>
      <c r="G1265">
        <v>5.8</v>
      </c>
      <c r="H1265" t="str">
        <f t="shared" si="43"/>
        <v>ABV btwn 4 &amp; 8</v>
      </c>
      <c r="I1265">
        <v>20</v>
      </c>
      <c r="J1265">
        <v>30</v>
      </c>
      <c r="K1265">
        <v>18</v>
      </c>
      <c r="L1265">
        <v>90</v>
      </c>
      <c r="M1265">
        <v>10</v>
      </c>
      <c r="N1265">
        <v>53</v>
      </c>
      <c r="O1265">
        <v>71</v>
      </c>
      <c r="P1265">
        <v>12</v>
      </c>
      <c r="Q1265">
        <v>0</v>
      </c>
      <c r="R1265">
        <v>26</v>
      </c>
      <c r="S1265">
        <v>45</v>
      </c>
      <c r="T1265">
        <v>103</v>
      </c>
      <c r="U1265">
        <v>128</v>
      </c>
      <c r="V1265">
        <f t="shared" si="42"/>
        <v>556</v>
      </c>
      <c r="W1265">
        <v>4.1666670000000003</v>
      </c>
      <c r="X1265">
        <v>4.2222220000000004</v>
      </c>
      <c r="Y1265">
        <v>4.1666670000000003</v>
      </c>
      <c r="Z1265">
        <v>4.2777779999999996</v>
      </c>
      <c r="AB1265">
        <v>4.2222220000000004</v>
      </c>
      <c r="AC1265">
        <v>9</v>
      </c>
    </row>
    <row r="1266" spans="1:29" x14ac:dyDescent="0.2">
      <c r="A1266" t="s">
        <v>3850</v>
      </c>
      <c r="B1266" t="s">
        <v>2668</v>
      </c>
      <c r="C1266" t="s">
        <v>3841</v>
      </c>
      <c r="D1266" t="s">
        <v>3262</v>
      </c>
      <c r="E1266" t="s">
        <v>3851</v>
      </c>
      <c r="F1266" t="s">
        <v>3852</v>
      </c>
      <c r="G1266">
        <v>8</v>
      </c>
      <c r="H1266" t="str">
        <f t="shared" si="43"/>
        <v>ABV btwn 8 &amp;12</v>
      </c>
      <c r="I1266">
        <v>20</v>
      </c>
      <c r="J1266">
        <v>30</v>
      </c>
      <c r="K1266">
        <v>6</v>
      </c>
      <c r="L1266">
        <v>47</v>
      </c>
      <c r="M1266">
        <v>16</v>
      </c>
      <c r="N1266">
        <v>25</v>
      </c>
      <c r="O1266">
        <v>47</v>
      </c>
      <c r="P1266">
        <v>11</v>
      </c>
      <c r="Q1266">
        <v>0</v>
      </c>
      <c r="R1266">
        <v>13</v>
      </c>
      <c r="S1266">
        <v>34</v>
      </c>
      <c r="T1266">
        <v>95</v>
      </c>
      <c r="U1266">
        <v>58</v>
      </c>
      <c r="V1266">
        <f t="shared" si="42"/>
        <v>352</v>
      </c>
      <c r="W1266">
        <v>4.2385320000000002</v>
      </c>
      <c r="X1266">
        <v>3.8417430000000001</v>
      </c>
      <c r="Y1266">
        <v>3.970183</v>
      </c>
      <c r="Z1266">
        <v>4.1582569999999999</v>
      </c>
      <c r="AB1266">
        <v>4.0458720000000001</v>
      </c>
      <c r="AC1266">
        <v>218</v>
      </c>
    </row>
    <row r="1267" spans="1:29" x14ac:dyDescent="0.2">
      <c r="A1267" t="s">
        <v>3853</v>
      </c>
      <c r="B1267" t="s">
        <v>2668</v>
      </c>
      <c r="C1267" t="s">
        <v>3841</v>
      </c>
      <c r="D1267" t="s">
        <v>3262</v>
      </c>
      <c r="E1267" t="s">
        <v>3854</v>
      </c>
      <c r="F1267" t="s">
        <v>3855</v>
      </c>
      <c r="G1267">
        <v>5.2</v>
      </c>
      <c r="H1267" t="str">
        <f t="shared" si="43"/>
        <v>ABV btwn 4 &amp; 8</v>
      </c>
      <c r="I1267">
        <v>20</v>
      </c>
      <c r="J1267">
        <v>30</v>
      </c>
      <c r="K1267">
        <v>10</v>
      </c>
      <c r="L1267">
        <v>43</v>
      </c>
      <c r="M1267">
        <v>9</v>
      </c>
      <c r="N1267">
        <v>14</v>
      </c>
      <c r="O1267">
        <v>34</v>
      </c>
      <c r="P1267">
        <v>19</v>
      </c>
      <c r="Q1267">
        <v>0</v>
      </c>
      <c r="R1267">
        <v>21</v>
      </c>
      <c r="S1267">
        <v>15</v>
      </c>
      <c r="T1267">
        <v>122</v>
      </c>
      <c r="U1267">
        <v>98</v>
      </c>
      <c r="V1267">
        <f t="shared" si="42"/>
        <v>385</v>
      </c>
      <c r="W1267">
        <v>4.0285289999999998</v>
      </c>
      <c r="X1267">
        <v>3.9474469999999999</v>
      </c>
      <c r="Y1267">
        <v>3.7762760000000002</v>
      </c>
      <c r="Z1267">
        <v>3.8708710000000002</v>
      </c>
      <c r="AB1267">
        <v>3.7627630000000001</v>
      </c>
      <c r="AC1267">
        <v>333</v>
      </c>
    </row>
    <row r="1268" spans="1:29" x14ac:dyDescent="0.2">
      <c r="A1268" t="s">
        <v>3856</v>
      </c>
      <c r="B1268" t="s">
        <v>2668</v>
      </c>
      <c r="C1268" t="s">
        <v>3841</v>
      </c>
      <c r="D1268" t="s">
        <v>3262</v>
      </c>
      <c r="E1268" t="s">
        <v>3857</v>
      </c>
      <c r="F1268" t="s">
        <v>3858</v>
      </c>
      <c r="G1268">
        <v>5.9</v>
      </c>
      <c r="H1268" t="str">
        <f t="shared" si="43"/>
        <v>ABV btwn 4 &amp; 8</v>
      </c>
      <c r="I1268">
        <v>20</v>
      </c>
      <c r="J1268">
        <v>30</v>
      </c>
      <c r="K1268">
        <v>15</v>
      </c>
      <c r="L1268">
        <v>66</v>
      </c>
      <c r="M1268">
        <v>12</v>
      </c>
      <c r="N1268">
        <v>55</v>
      </c>
      <c r="O1268">
        <v>63</v>
      </c>
      <c r="P1268">
        <v>7</v>
      </c>
      <c r="Q1268">
        <v>1</v>
      </c>
      <c r="R1268">
        <v>9</v>
      </c>
      <c r="S1268">
        <v>69</v>
      </c>
      <c r="T1268">
        <v>121</v>
      </c>
      <c r="U1268">
        <v>106</v>
      </c>
      <c r="V1268">
        <f t="shared" si="42"/>
        <v>524</v>
      </c>
      <c r="W1268">
        <v>4.3614459999999999</v>
      </c>
      <c r="X1268">
        <v>4.1385540000000001</v>
      </c>
      <c r="Y1268">
        <v>4.120482</v>
      </c>
      <c r="Z1268">
        <v>4.2951810000000004</v>
      </c>
      <c r="AB1268">
        <v>4.1987949999999996</v>
      </c>
      <c r="AC1268">
        <v>83</v>
      </c>
    </row>
    <row r="1269" spans="1:29" x14ac:dyDescent="0.2">
      <c r="A1269" t="s">
        <v>3859</v>
      </c>
      <c r="B1269" t="s">
        <v>2668</v>
      </c>
      <c r="C1269" t="s">
        <v>3841</v>
      </c>
      <c r="D1269" t="s">
        <v>3860</v>
      </c>
      <c r="E1269" t="s">
        <v>3861</v>
      </c>
      <c r="F1269" t="s">
        <v>40</v>
      </c>
      <c r="G1269">
        <v>7.4</v>
      </c>
      <c r="H1269" t="str">
        <f t="shared" si="43"/>
        <v>ABV btwn 4 &amp; 8</v>
      </c>
      <c r="I1269">
        <v>20</v>
      </c>
      <c r="J1269">
        <v>30</v>
      </c>
      <c r="K1269">
        <v>6</v>
      </c>
      <c r="L1269">
        <v>34</v>
      </c>
      <c r="M1269">
        <v>8</v>
      </c>
      <c r="N1269">
        <v>15</v>
      </c>
      <c r="O1269">
        <v>74</v>
      </c>
      <c r="P1269">
        <v>17</v>
      </c>
      <c r="Q1269">
        <v>2</v>
      </c>
      <c r="R1269">
        <v>19</v>
      </c>
      <c r="S1269">
        <v>12</v>
      </c>
      <c r="T1269">
        <v>99</v>
      </c>
      <c r="U1269">
        <v>64</v>
      </c>
      <c r="V1269">
        <f t="shared" si="42"/>
        <v>350</v>
      </c>
      <c r="W1269">
        <v>4.3095239999999997</v>
      </c>
      <c r="X1269">
        <v>3.8214290000000002</v>
      </c>
      <c r="Y1269">
        <v>3.8928569999999998</v>
      </c>
      <c r="Z1269">
        <v>4.1547619999999998</v>
      </c>
      <c r="AB1269">
        <v>4.1666670000000003</v>
      </c>
      <c r="AC1269">
        <v>42</v>
      </c>
    </row>
    <row r="1270" spans="1:29" x14ac:dyDescent="0.2">
      <c r="A1270" t="s">
        <v>3862</v>
      </c>
      <c r="B1270" t="s">
        <v>2668</v>
      </c>
      <c r="C1270" t="s">
        <v>3841</v>
      </c>
      <c r="D1270" t="s">
        <v>632</v>
      </c>
      <c r="E1270" t="s">
        <v>3863</v>
      </c>
      <c r="F1270" t="s">
        <v>40</v>
      </c>
      <c r="G1270">
        <v>6.3</v>
      </c>
      <c r="H1270" t="str">
        <f t="shared" si="43"/>
        <v>ABV btwn 4 &amp; 8</v>
      </c>
      <c r="I1270">
        <v>20</v>
      </c>
      <c r="J1270">
        <v>30</v>
      </c>
      <c r="K1270">
        <v>13</v>
      </c>
      <c r="L1270">
        <v>38</v>
      </c>
      <c r="M1270">
        <v>14</v>
      </c>
      <c r="N1270">
        <v>27</v>
      </c>
      <c r="O1270">
        <v>74</v>
      </c>
      <c r="P1270">
        <v>14</v>
      </c>
      <c r="Q1270">
        <v>0</v>
      </c>
      <c r="R1270">
        <v>22</v>
      </c>
      <c r="S1270">
        <v>27</v>
      </c>
      <c r="T1270">
        <v>95</v>
      </c>
      <c r="U1270">
        <v>100</v>
      </c>
      <c r="V1270">
        <f t="shared" si="42"/>
        <v>424</v>
      </c>
      <c r="W1270">
        <v>3.877907</v>
      </c>
      <c r="X1270">
        <v>3.7965119999999999</v>
      </c>
      <c r="Y1270">
        <v>3.8430230000000001</v>
      </c>
      <c r="Z1270">
        <v>3.9534880000000001</v>
      </c>
      <c r="AB1270">
        <v>3.9709300000000001</v>
      </c>
      <c r="AC1270">
        <v>86</v>
      </c>
    </row>
    <row r="1271" spans="1:29" x14ac:dyDescent="0.2">
      <c r="A1271" t="s">
        <v>3864</v>
      </c>
      <c r="B1271" t="s">
        <v>2668</v>
      </c>
      <c r="C1271" t="s">
        <v>3841</v>
      </c>
      <c r="D1271" t="s">
        <v>3865</v>
      </c>
      <c r="E1271" t="s">
        <v>3866</v>
      </c>
      <c r="F1271" t="s">
        <v>40</v>
      </c>
      <c r="G1271">
        <v>5</v>
      </c>
      <c r="H1271" t="str">
        <f t="shared" si="43"/>
        <v>ABV btwn 4 &amp; 8</v>
      </c>
      <c r="I1271">
        <v>20</v>
      </c>
      <c r="J1271">
        <v>30</v>
      </c>
      <c r="K1271">
        <v>16</v>
      </c>
      <c r="L1271">
        <v>69</v>
      </c>
      <c r="M1271">
        <v>8</v>
      </c>
      <c r="N1271">
        <v>38</v>
      </c>
      <c r="O1271">
        <v>55</v>
      </c>
      <c r="P1271">
        <v>3</v>
      </c>
      <c r="Q1271">
        <v>0</v>
      </c>
      <c r="R1271">
        <v>3</v>
      </c>
      <c r="S1271">
        <v>17</v>
      </c>
      <c r="T1271">
        <v>65</v>
      </c>
      <c r="U1271">
        <v>83</v>
      </c>
      <c r="V1271">
        <f t="shared" si="42"/>
        <v>357</v>
      </c>
      <c r="W1271">
        <v>3.8928569999999998</v>
      </c>
      <c r="X1271">
        <v>3.8571430000000002</v>
      </c>
      <c r="Y1271">
        <v>3.8571430000000002</v>
      </c>
      <c r="Z1271">
        <v>3.8571430000000002</v>
      </c>
      <c r="AB1271">
        <v>4</v>
      </c>
      <c r="AC1271">
        <v>14</v>
      </c>
    </row>
    <row r="1272" spans="1:29" x14ac:dyDescent="0.2">
      <c r="A1272" t="s">
        <v>3867</v>
      </c>
      <c r="B1272" t="s">
        <v>2668</v>
      </c>
      <c r="C1272" t="s">
        <v>3841</v>
      </c>
      <c r="D1272" t="s">
        <v>3868</v>
      </c>
      <c r="E1272" t="s">
        <v>3869</v>
      </c>
      <c r="F1272" t="s">
        <v>40</v>
      </c>
      <c r="G1272">
        <v>4.9000000000000004</v>
      </c>
      <c r="H1272" t="str">
        <f t="shared" si="43"/>
        <v>ABV btwn 4 &amp; 8</v>
      </c>
      <c r="I1272">
        <v>20</v>
      </c>
      <c r="J1272">
        <v>30</v>
      </c>
      <c r="K1272">
        <v>13</v>
      </c>
      <c r="L1272">
        <v>46</v>
      </c>
      <c r="M1272">
        <v>11</v>
      </c>
      <c r="N1272">
        <v>26</v>
      </c>
      <c r="O1272">
        <v>45</v>
      </c>
      <c r="P1272">
        <v>18</v>
      </c>
      <c r="Q1272">
        <v>6</v>
      </c>
      <c r="R1272">
        <v>18</v>
      </c>
      <c r="S1272">
        <v>42</v>
      </c>
      <c r="T1272">
        <v>84</v>
      </c>
      <c r="U1272">
        <v>80</v>
      </c>
      <c r="V1272">
        <f t="shared" si="42"/>
        <v>389</v>
      </c>
      <c r="W1272">
        <v>3.75</v>
      </c>
      <c r="X1272">
        <v>3.7916669999999999</v>
      </c>
      <c r="Y1272">
        <v>3.625</v>
      </c>
      <c r="Z1272">
        <v>3.6666669999999999</v>
      </c>
      <c r="AB1272">
        <v>3.875</v>
      </c>
      <c r="AC1272">
        <v>12</v>
      </c>
    </row>
    <row r="1273" spans="1:29" x14ac:dyDescent="0.2">
      <c r="A1273" t="s">
        <v>3870</v>
      </c>
      <c r="B1273" t="s">
        <v>2668</v>
      </c>
      <c r="C1273" t="s">
        <v>3841</v>
      </c>
      <c r="D1273" t="s">
        <v>1164</v>
      </c>
      <c r="E1273" t="s">
        <v>3871</v>
      </c>
      <c r="F1273" t="s">
        <v>40</v>
      </c>
      <c r="G1273">
        <v>5.6</v>
      </c>
      <c r="H1273" t="str">
        <f t="shared" si="43"/>
        <v>ABV btwn 4 &amp; 8</v>
      </c>
      <c r="I1273">
        <v>20</v>
      </c>
      <c r="J1273">
        <v>30</v>
      </c>
      <c r="K1273">
        <v>15</v>
      </c>
      <c r="L1273">
        <v>49</v>
      </c>
      <c r="M1273">
        <v>8</v>
      </c>
      <c r="N1273">
        <v>21</v>
      </c>
      <c r="O1273">
        <v>27</v>
      </c>
      <c r="P1273">
        <v>14</v>
      </c>
      <c r="Q1273">
        <v>0</v>
      </c>
      <c r="R1273">
        <v>14</v>
      </c>
      <c r="S1273">
        <v>29</v>
      </c>
      <c r="T1273">
        <v>76</v>
      </c>
      <c r="U1273">
        <v>72</v>
      </c>
      <c r="V1273">
        <f t="shared" si="42"/>
        <v>325</v>
      </c>
      <c r="W1273">
        <v>3.0703119999999999</v>
      </c>
      <c r="X1273">
        <v>3.3046880000000001</v>
      </c>
      <c r="Y1273">
        <v>3.3359380000000001</v>
      </c>
      <c r="Z1273">
        <v>3.2109380000000001</v>
      </c>
      <c r="AB1273">
        <v>3.453125</v>
      </c>
      <c r="AC1273">
        <v>64</v>
      </c>
    </row>
    <row r="1274" spans="1:29" x14ac:dyDescent="0.2">
      <c r="A1274" t="s">
        <v>3872</v>
      </c>
      <c r="B1274" t="s">
        <v>2668</v>
      </c>
      <c r="C1274" t="s">
        <v>3841</v>
      </c>
      <c r="D1274" t="s">
        <v>662</v>
      </c>
      <c r="E1274" t="s">
        <v>3873</v>
      </c>
      <c r="F1274" t="s">
        <v>40</v>
      </c>
      <c r="G1274">
        <v>5.6</v>
      </c>
      <c r="H1274" t="str">
        <f t="shared" si="43"/>
        <v>ABV btwn 4 &amp; 8</v>
      </c>
      <c r="I1274">
        <v>20</v>
      </c>
      <c r="J1274">
        <v>30</v>
      </c>
      <c r="K1274">
        <v>19</v>
      </c>
      <c r="L1274">
        <v>33</v>
      </c>
      <c r="M1274">
        <v>11</v>
      </c>
      <c r="N1274">
        <v>20</v>
      </c>
      <c r="O1274">
        <v>30</v>
      </c>
      <c r="P1274">
        <v>13</v>
      </c>
      <c r="Q1274">
        <v>0</v>
      </c>
      <c r="R1274">
        <v>7</v>
      </c>
      <c r="S1274">
        <v>27</v>
      </c>
      <c r="T1274">
        <v>105</v>
      </c>
      <c r="U1274">
        <v>53</v>
      </c>
      <c r="V1274">
        <f t="shared" si="42"/>
        <v>318</v>
      </c>
      <c r="W1274">
        <v>3.65</v>
      </c>
      <c r="X1274">
        <v>4.05</v>
      </c>
      <c r="Y1274">
        <v>3.75</v>
      </c>
      <c r="Z1274">
        <v>3.6</v>
      </c>
      <c r="AB1274">
        <v>3.55</v>
      </c>
      <c r="AC1274">
        <v>10</v>
      </c>
    </row>
    <row r="1275" spans="1:29" x14ac:dyDescent="0.2">
      <c r="A1275" t="s">
        <v>3874</v>
      </c>
      <c r="B1275" t="s">
        <v>2668</v>
      </c>
      <c r="C1275" t="s">
        <v>3841</v>
      </c>
      <c r="D1275" t="s">
        <v>3875</v>
      </c>
      <c r="E1275" t="s">
        <v>3876</v>
      </c>
      <c r="F1275" t="s">
        <v>2040</v>
      </c>
      <c r="G1275">
        <v>8</v>
      </c>
      <c r="H1275" t="str">
        <f t="shared" si="43"/>
        <v>ABV btwn 8 &amp;12</v>
      </c>
      <c r="I1275">
        <v>20</v>
      </c>
      <c r="J1275">
        <v>30</v>
      </c>
      <c r="K1275">
        <v>12</v>
      </c>
      <c r="L1275">
        <v>84</v>
      </c>
      <c r="M1275">
        <v>11</v>
      </c>
      <c r="N1275">
        <v>45</v>
      </c>
      <c r="O1275">
        <v>60</v>
      </c>
      <c r="P1275">
        <v>5</v>
      </c>
      <c r="Q1275">
        <v>2</v>
      </c>
      <c r="R1275">
        <v>2</v>
      </c>
      <c r="S1275">
        <v>23</v>
      </c>
      <c r="T1275">
        <v>96</v>
      </c>
      <c r="U1275">
        <v>98</v>
      </c>
      <c r="V1275">
        <f t="shared" si="42"/>
        <v>438</v>
      </c>
      <c r="W1275">
        <v>4.0714290000000002</v>
      </c>
      <c r="X1275">
        <v>3.785714</v>
      </c>
      <c r="Y1275">
        <v>4.1428570000000002</v>
      </c>
      <c r="Z1275">
        <v>4.2142860000000004</v>
      </c>
      <c r="AB1275">
        <v>3.9285709999999998</v>
      </c>
      <c r="AC1275">
        <v>7</v>
      </c>
    </row>
    <row r="1276" spans="1:29" x14ac:dyDescent="0.2">
      <c r="A1276" t="s">
        <v>3872</v>
      </c>
      <c r="B1276" t="s">
        <v>2668</v>
      </c>
      <c r="C1276" t="s">
        <v>3841</v>
      </c>
      <c r="D1276" t="s">
        <v>578</v>
      </c>
      <c r="E1276" t="s">
        <v>3877</v>
      </c>
      <c r="F1276" t="s">
        <v>40</v>
      </c>
      <c r="G1276">
        <v>5.2</v>
      </c>
      <c r="H1276" t="str">
        <f t="shared" si="43"/>
        <v>ABV btwn 4 &amp; 8</v>
      </c>
      <c r="I1276">
        <v>20</v>
      </c>
      <c r="J1276">
        <v>30</v>
      </c>
      <c r="K1276">
        <v>16</v>
      </c>
      <c r="L1276">
        <v>45</v>
      </c>
      <c r="M1276">
        <v>13</v>
      </c>
      <c r="N1276">
        <v>24</v>
      </c>
      <c r="O1276">
        <v>38</v>
      </c>
      <c r="P1276">
        <v>6</v>
      </c>
      <c r="Q1276">
        <v>2</v>
      </c>
      <c r="R1276">
        <v>3</v>
      </c>
      <c r="S1276">
        <v>25</v>
      </c>
      <c r="T1276">
        <v>107</v>
      </c>
      <c r="U1276">
        <v>69</v>
      </c>
      <c r="V1276">
        <f t="shared" si="42"/>
        <v>348</v>
      </c>
      <c r="W1276">
        <v>4.0714290000000002</v>
      </c>
      <c r="X1276">
        <v>3.8928569999999998</v>
      </c>
      <c r="Y1276">
        <v>3.8571430000000002</v>
      </c>
      <c r="Z1276">
        <v>4.0714290000000002</v>
      </c>
      <c r="AB1276">
        <v>4.1071429999999998</v>
      </c>
      <c r="AC1276">
        <v>28</v>
      </c>
    </row>
    <row r="1277" spans="1:29" x14ac:dyDescent="0.2">
      <c r="A1277" t="s">
        <v>3878</v>
      </c>
      <c r="B1277" t="s">
        <v>2668</v>
      </c>
      <c r="C1277" t="s">
        <v>3841</v>
      </c>
      <c r="D1277" t="s">
        <v>3262</v>
      </c>
      <c r="E1277" t="s">
        <v>3879</v>
      </c>
      <c r="F1277" t="s">
        <v>3880</v>
      </c>
      <c r="G1277">
        <v>4.55</v>
      </c>
      <c r="H1277" t="str">
        <f t="shared" si="43"/>
        <v>ABV btwn 4 &amp; 8</v>
      </c>
      <c r="I1277">
        <v>20</v>
      </c>
      <c r="J1277">
        <v>30</v>
      </c>
      <c r="K1277">
        <v>29</v>
      </c>
      <c r="L1277">
        <v>56</v>
      </c>
      <c r="M1277">
        <v>12</v>
      </c>
      <c r="N1277">
        <v>22</v>
      </c>
      <c r="O1277">
        <v>23</v>
      </c>
      <c r="P1277">
        <v>13</v>
      </c>
      <c r="Q1277">
        <v>1</v>
      </c>
      <c r="R1277">
        <v>6</v>
      </c>
      <c r="S1277">
        <v>28</v>
      </c>
      <c r="T1277">
        <v>93</v>
      </c>
      <c r="U1277">
        <v>67</v>
      </c>
      <c r="V1277">
        <f t="shared" si="42"/>
        <v>350</v>
      </c>
      <c r="W1277">
        <v>3.8076919999999999</v>
      </c>
      <c r="X1277">
        <v>4.038462</v>
      </c>
      <c r="Y1277">
        <v>4.038462</v>
      </c>
      <c r="Z1277">
        <v>3.8846150000000002</v>
      </c>
      <c r="AB1277">
        <v>3.9230770000000001</v>
      </c>
      <c r="AC1277">
        <v>13</v>
      </c>
    </row>
    <row r="1278" spans="1:29" x14ac:dyDescent="0.2">
      <c r="A1278" t="s">
        <v>3881</v>
      </c>
      <c r="B1278" t="s">
        <v>2668</v>
      </c>
      <c r="C1278" t="s">
        <v>3841</v>
      </c>
      <c r="D1278" t="s">
        <v>725</v>
      </c>
      <c r="E1278" t="s">
        <v>3882</v>
      </c>
      <c r="F1278" t="s">
        <v>3883</v>
      </c>
      <c r="G1278">
        <v>5.3</v>
      </c>
      <c r="H1278" t="str">
        <f t="shared" si="43"/>
        <v>ABV btwn 4 &amp; 8</v>
      </c>
      <c r="I1278">
        <v>20</v>
      </c>
      <c r="J1278">
        <v>30</v>
      </c>
      <c r="K1278">
        <v>3</v>
      </c>
      <c r="L1278">
        <v>11</v>
      </c>
      <c r="M1278">
        <v>3</v>
      </c>
      <c r="N1278">
        <v>6</v>
      </c>
      <c r="O1278">
        <v>15</v>
      </c>
      <c r="P1278">
        <v>2</v>
      </c>
      <c r="Q1278">
        <v>0</v>
      </c>
      <c r="R1278">
        <v>2</v>
      </c>
      <c r="S1278">
        <v>6</v>
      </c>
      <c r="T1278">
        <v>51</v>
      </c>
      <c r="U1278">
        <v>34</v>
      </c>
      <c r="V1278">
        <f t="shared" si="42"/>
        <v>133</v>
      </c>
      <c r="W1278">
        <v>3.9285709999999998</v>
      </c>
      <c r="X1278">
        <v>4.0714290000000002</v>
      </c>
      <c r="Y1278">
        <v>4.2857139999999996</v>
      </c>
      <c r="Z1278">
        <v>4.2857139999999996</v>
      </c>
      <c r="AB1278">
        <v>4.2857139999999996</v>
      </c>
      <c r="AC1278">
        <v>7</v>
      </c>
    </row>
    <row r="1279" spans="1:29" x14ac:dyDescent="0.2">
      <c r="A1279" t="s">
        <v>3884</v>
      </c>
      <c r="B1279" t="s">
        <v>2668</v>
      </c>
      <c r="C1279" t="s">
        <v>3841</v>
      </c>
      <c r="D1279" t="s">
        <v>1073</v>
      </c>
      <c r="E1279" t="s">
        <v>3885</v>
      </c>
      <c r="F1279" t="s">
        <v>40</v>
      </c>
      <c r="G1279">
        <v>8</v>
      </c>
      <c r="H1279" t="str">
        <f t="shared" si="43"/>
        <v>ABV btwn 8 &amp;12</v>
      </c>
      <c r="I1279">
        <v>20</v>
      </c>
      <c r="J1279">
        <v>30</v>
      </c>
      <c r="K1279">
        <v>3</v>
      </c>
      <c r="L1279">
        <v>30</v>
      </c>
      <c r="M1279">
        <v>3</v>
      </c>
      <c r="N1279">
        <v>3</v>
      </c>
      <c r="O1279">
        <v>23</v>
      </c>
      <c r="P1279">
        <v>10</v>
      </c>
      <c r="Q1279">
        <v>1</v>
      </c>
      <c r="R1279">
        <v>7</v>
      </c>
      <c r="S1279">
        <v>2</v>
      </c>
      <c r="T1279">
        <v>33</v>
      </c>
      <c r="U1279">
        <v>22</v>
      </c>
      <c r="V1279">
        <f t="shared" si="42"/>
        <v>137</v>
      </c>
      <c r="W1279">
        <v>3.75</v>
      </c>
      <c r="X1279">
        <v>3.5625</v>
      </c>
      <c r="Y1279">
        <v>3.5</v>
      </c>
      <c r="Z1279">
        <v>3.625</v>
      </c>
      <c r="AB1279">
        <v>3.625</v>
      </c>
      <c r="AC1279">
        <v>8</v>
      </c>
    </row>
    <row r="1280" spans="1:29" x14ac:dyDescent="0.2">
      <c r="A1280" t="s">
        <v>3886</v>
      </c>
      <c r="B1280" t="s">
        <v>2668</v>
      </c>
      <c r="C1280" t="s">
        <v>3841</v>
      </c>
      <c r="D1280" t="s">
        <v>3887</v>
      </c>
      <c r="E1280" t="s">
        <v>3888</v>
      </c>
      <c r="F1280" t="s">
        <v>3889</v>
      </c>
      <c r="G1280">
        <v>6.2</v>
      </c>
      <c r="H1280" t="str">
        <f t="shared" si="43"/>
        <v>ABV btwn 4 &amp; 8</v>
      </c>
      <c r="I1280">
        <v>20</v>
      </c>
      <c r="J1280">
        <v>30</v>
      </c>
      <c r="K1280">
        <v>2</v>
      </c>
      <c r="L1280">
        <v>11</v>
      </c>
      <c r="M1280">
        <v>4</v>
      </c>
      <c r="N1280">
        <v>3</v>
      </c>
      <c r="O1280">
        <v>16</v>
      </c>
      <c r="P1280">
        <v>6</v>
      </c>
      <c r="Q1280">
        <v>0</v>
      </c>
      <c r="R1280">
        <v>6</v>
      </c>
      <c r="S1280">
        <v>5</v>
      </c>
      <c r="T1280">
        <v>38</v>
      </c>
      <c r="U1280">
        <v>18</v>
      </c>
      <c r="V1280">
        <f t="shared" si="42"/>
        <v>109</v>
      </c>
      <c r="W1280">
        <v>3.6666669999999999</v>
      </c>
      <c r="X1280">
        <v>3.5833330000000001</v>
      </c>
      <c r="Y1280">
        <v>3.3333330000000001</v>
      </c>
      <c r="Z1280">
        <v>3.25</v>
      </c>
      <c r="AB1280">
        <v>3.3333330000000001</v>
      </c>
      <c r="AC1280">
        <v>6</v>
      </c>
    </row>
    <row r="1281" spans="1:29" x14ac:dyDescent="0.2">
      <c r="A1281" t="s">
        <v>3890</v>
      </c>
      <c r="B1281" t="s">
        <v>2668</v>
      </c>
      <c r="C1281" t="s">
        <v>3841</v>
      </c>
      <c r="D1281" t="s">
        <v>3891</v>
      </c>
      <c r="E1281" t="s">
        <v>3892</v>
      </c>
      <c r="F1281" t="s">
        <v>3893</v>
      </c>
      <c r="G1281">
        <v>5.2</v>
      </c>
      <c r="H1281" t="str">
        <f t="shared" si="43"/>
        <v>ABV btwn 4 &amp; 8</v>
      </c>
      <c r="I1281">
        <v>20</v>
      </c>
      <c r="J1281">
        <v>30</v>
      </c>
      <c r="K1281">
        <v>4</v>
      </c>
      <c r="L1281">
        <v>12</v>
      </c>
      <c r="M1281">
        <v>2</v>
      </c>
      <c r="N1281">
        <v>5</v>
      </c>
      <c r="O1281">
        <v>11</v>
      </c>
      <c r="P1281">
        <v>0</v>
      </c>
      <c r="Q1281">
        <v>0</v>
      </c>
      <c r="R1281">
        <v>0</v>
      </c>
      <c r="S1281">
        <v>7</v>
      </c>
      <c r="T1281">
        <v>19</v>
      </c>
      <c r="U1281">
        <v>22</v>
      </c>
      <c r="V1281">
        <f t="shared" si="42"/>
        <v>82</v>
      </c>
      <c r="W1281">
        <v>4</v>
      </c>
      <c r="X1281">
        <v>3.6666669999999999</v>
      </c>
      <c r="Y1281">
        <v>4.5</v>
      </c>
      <c r="Z1281">
        <v>4.5</v>
      </c>
      <c r="AB1281">
        <v>4.3333329999999997</v>
      </c>
      <c r="AC1281">
        <v>3</v>
      </c>
    </row>
    <row r="1282" spans="1:29" x14ac:dyDescent="0.2">
      <c r="A1282" t="s">
        <v>3872</v>
      </c>
      <c r="B1282" t="s">
        <v>2668</v>
      </c>
      <c r="C1282" t="s">
        <v>3841</v>
      </c>
      <c r="D1282" t="s">
        <v>3894</v>
      </c>
      <c r="E1282" t="s">
        <v>3895</v>
      </c>
      <c r="F1282" t="s">
        <v>3896</v>
      </c>
      <c r="G1282">
        <v>3.8</v>
      </c>
      <c r="H1282" t="str">
        <f t="shared" si="43"/>
        <v>ABV&lt;4</v>
      </c>
      <c r="I1282">
        <v>20</v>
      </c>
      <c r="J1282">
        <v>30</v>
      </c>
      <c r="K1282">
        <v>10</v>
      </c>
      <c r="L1282">
        <v>32</v>
      </c>
      <c r="M1282">
        <v>12</v>
      </c>
      <c r="N1282">
        <v>10</v>
      </c>
      <c r="O1282">
        <v>56</v>
      </c>
      <c r="P1282">
        <v>27</v>
      </c>
      <c r="Q1282">
        <v>2</v>
      </c>
      <c r="R1282">
        <v>32</v>
      </c>
      <c r="S1282">
        <v>6</v>
      </c>
      <c r="T1282">
        <v>87</v>
      </c>
      <c r="U1282">
        <v>45</v>
      </c>
      <c r="V1282">
        <f t="shared" si="42"/>
        <v>319</v>
      </c>
      <c r="W1282">
        <v>3.875</v>
      </c>
      <c r="X1282">
        <v>3.875</v>
      </c>
      <c r="Y1282">
        <v>3.7749999999999999</v>
      </c>
      <c r="Z1282">
        <v>3.9249999999999998</v>
      </c>
      <c r="AB1282">
        <v>3.9750000000000001</v>
      </c>
      <c r="AC1282">
        <v>20</v>
      </c>
    </row>
    <row r="1283" spans="1:29" x14ac:dyDescent="0.2">
      <c r="A1283" t="s">
        <v>3897</v>
      </c>
      <c r="B1283" t="s">
        <v>2668</v>
      </c>
      <c r="C1283" t="s">
        <v>3841</v>
      </c>
      <c r="D1283" t="s">
        <v>3898</v>
      </c>
      <c r="E1283" t="s">
        <v>3899</v>
      </c>
      <c r="F1283" t="s">
        <v>40</v>
      </c>
      <c r="G1283">
        <v>5.3</v>
      </c>
      <c r="H1283" t="str">
        <f t="shared" si="43"/>
        <v>ABV btwn 4 &amp; 8</v>
      </c>
      <c r="I1283">
        <v>20</v>
      </c>
      <c r="J1283">
        <v>30</v>
      </c>
      <c r="K1283">
        <v>11</v>
      </c>
      <c r="L1283">
        <v>29</v>
      </c>
      <c r="M1283">
        <v>8</v>
      </c>
      <c r="N1283">
        <v>19</v>
      </c>
      <c r="O1283">
        <v>24</v>
      </c>
      <c r="P1283">
        <v>13</v>
      </c>
      <c r="Q1283">
        <v>0</v>
      </c>
      <c r="R1283">
        <v>9</v>
      </c>
      <c r="S1283">
        <v>24</v>
      </c>
      <c r="T1283">
        <v>54</v>
      </c>
      <c r="U1283">
        <v>27</v>
      </c>
      <c r="V1283">
        <f t="shared" ref="V1283:V1346" si="44">SUM(K1283:U1283)</f>
        <v>218</v>
      </c>
      <c r="W1283">
        <v>3.730769</v>
      </c>
      <c r="X1283">
        <v>3.730769</v>
      </c>
      <c r="Y1283">
        <v>3.3076919999999999</v>
      </c>
      <c r="Z1283">
        <v>3.5</v>
      </c>
      <c r="AB1283">
        <v>3.461538</v>
      </c>
      <c r="AC1283">
        <v>13</v>
      </c>
    </row>
    <row r="1284" spans="1:29" x14ac:dyDescent="0.2">
      <c r="A1284" t="s">
        <v>3900</v>
      </c>
      <c r="B1284" t="s">
        <v>2668</v>
      </c>
      <c r="C1284" t="s">
        <v>3841</v>
      </c>
      <c r="D1284" t="s">
        <v>3901</v>
      </c>
      <c r="E1284" t="s">
        <v>3902</v>
      </c>
      <c r="F1284" t="s">
        <v>40</v>
      </c>
      <c r="G1284">
        <v>5</v>
      </c>
      <c r="H1284" t="str">
        <f t="shared" si="43"/>
        <v>ABV btwn 4 &amp; 8</v>
      </c>
      <c r="I1284">
        <v>20</v>
      </c>
      <c r="J1284">
        <v>30</v>
      </c>
      <c r="K1284">
        <v>6</v>
      </c>
      <c r="L1284">
        <v>13</v>
      </c>
      <c r="M1284">
        <v>6</v>
      </c>
      <c r="N1284">
        <v>8</v>
      </c>
      <c r="O1284">
        <v>16</v>
      </c>
      <c r="P1284">
        <v>2</v>
      </c>
      <c r="Q1284">
        <v>3</v>
      </c>
      <c r="R1284">
        <v>3</v>
      </c>
      <c r="S1284">
        <v>10</v>
      </c>
      <c r="T1284">
        <v>34</v>
      </c>
      <c r="U1284">
        <v>27</v>
      </c>
      <c r="V1284">
        <f t="shared" si="44"/>
        <v>128</v>
      </c>
      <c r="W1284">
        <v>4.25</v>
      </c>
      <c r="X1284">
        <v>3.75</v>
      </c>
      <c r="Y1284">
        <v>4.125</v>
      </c>
      <c r="Z1284">
        <v>4.125</v>
      </c>
      <c r="AB1284">
        <v>3.875</v>
      </c>
      <c r="AC1284">
        <v>4</v>
      </c>
    </row>
    <row r="1285" spans="1:29" x14ac:dyDescent="0.2">
      <c r="A1285" t="s">
        <v>3903</v>
      </c>
      <c r="B1285" t="s">
        <v>2668</v>
      </c>
      <c r="C1285" t="s">
        <v>3841</v>
      </c>
      <c r="D1285" t="s">
        <v>1278</v>
      </c>
      <c r="E1285" t="s">
        <v>3904</v>
      </c>
      <c r="F1285" t="s">
        <v>40</v>
      </c>
      <c r="G1285">
        <v>7</v>
      </c>
      <c r="H1285" t="str">
        <f t="shared" si="43"/>
        <v>ABV btwn 4 &amp; 8</v>
      </c>
      <c r="I1285">
        <v>20</v>
      </c>
      <c r="J1285">
        <v>30</v>
      </c>
      <c r="K1285">
        <v>6</v>
      </c>
      <c r="L1285">
        <v>26</v>
      </c>
      <c r="M1285">
        <v>9</v>
      </c>
      <c r="N1285">
        <v>15</v>
      </c>
      <c r="O1285">
        <v>17</v>
      </c>
      <c r="P1285">
        <v>3</v>
      </c>
      <c r="Q1285">
        <v>0</v>
      </c>
      <c r="R1285">
        <v>4</v>
      </c>
      <c r="S1285">
        <v>19</v>
      </c>
      <c r="T1285">
        <v>55</v>
      </c>
      <c r="U1285">
        <v>42</v>
      </c>
      <c r="V1285">
        <f t="shared" si="44"/>
        <v>196</v>
      </c>
      <c r="W1285">
        <v>3.5833330000000001</v>
      </c>
      <c r="X1285">
        <v>3.9583330000000001</v>
      </c>
      <c r="Y1285">
        <v>3.4583330000000001</v>
      </c>
      <c r="Z1285">
        <v>3.5</v>
      </c>
      <c r="AB1285">
        <v>3.5416669999999999</v>
      </c>
      <c r="AC1285">
        <v>12</v>
      </c>
    </row>
    <row r="1286" spans="1:29" x14ac:dyDescent="0.2">
      <c r="A1286" t="s">
        <v>3905</v>
      </c>
      <c r="B1286" t="s">
        <v>2668</v>
      </c>
      <c r="C1286" t="s">
        <v>3841</v>
      </c>
      <c r="D1286" t="s">
        <v>3906</v>
      </c>
      <c r="E1286" t="s">
        <v>3907</v>
      </c>
      <c r="F1286" t="s">
        <v>40</v>
      </c>
      <c r="G1286">
        <v>4.8</v>
      </c>
      <c r="H1286" t="str">
        <f t="shared" si="43"/>
        <v>ABV btwn 4 &amp; 8</v>
      </c>
      <c r="I1286">
        <v>20</v>
      </c>
      <c r="J1286">
        <v>30</v>
      </c>
      <c r="K1286">
        <v>8</v>
      </c>
      <c r="L1286">
        <v>9</v>
      </c>
      <c r="M1286">
        <v>5</v>
      </c>
      <c r="N1286">
        <v>2</v>
      </c>
      <c r="O1286">
        <v>7</v>
      </c>
      <c r="P1286">
        <v>3</v>
      </c>
      <c r="Q1286">
        <v>0</v>
      </c>
      <c r="R1286">
        <v>2</v>
      </c>
      <c r="S1286">
        <v>2</v>
      </c>
      <c r="T1286">
        <v>23</v>
      </c>
      <c r="U1286">
        <v>20</v>
      </c>
      <c r="V1286">
        <f t="shared" si="44"/>
        <v>81</v>
      </c>
      <c r="W1286">
        <v>4.25</v>
      </c>
      <c r="X1286">
        <v>3.5</v>
      </c>
      <c r="Y1286">
        <v>3.75</v>
      </c>
      <c r="Z1286">
        <v>3.5</v>
      </c>
      <c r="AB1286">
        <v>3.5</v>
      </c>
      <c r="AC1286">
        <v>2</v>
      </c>
    </row>
    <row r="1287" spans="1:29" x14ac:dyDescent="0.2">
      <c r="A1287" t="s">
        <v>3908</v>
      </c>
      <c r="B1287" t="s">
        <v>2668</v>
      </c>
      <c r="C1287" t="s">
        <v>3841</v>
      </c>
      <c r="D1287" t="s">
        <v>1610</v>
      </c>
      <c r="E1287" t="s">
        <v>3909</v>
      </c>
      <c r="F1287" t="s">
        <v>3910</v>
      </c>
      <c r="G1287">
        <v>5.6</v>
      </c>
      <c r="H1287" t="str">
        <f t="shared" si="43"/>
        <v>ABV btwn 4 &amp; 8</v>
      </c>
      <c r="I1287">
        <v>20</v>
      </c>
      <c r="J1287">
        <v>30</v>
      </c>
      <c r="K1287">
        <v>3</v>
      </c>
      <c r="L1287">
        <v>15</v>
      </c>
      <c r="M1287">
        <v>1</v>
      </c>
      <c r="N1287">
        <v>5</v>
      </c>
      <c r="O1287">
        <v>19</v>
      </c>
      <c r="P1287">
        <v>4</v>
      </c>
      <c r="Q1287">
        <v>2</v>
      </c>
      <c r="R1287">
        <v>5</v>
      </c>
      <c r="S1287">
        <v>6</v>
      </c>
      <c r="T1287">
        <v>37</v>
      </c>
      <c r="U1287">
        <v>30</v>
      </c>
      <c r="V1287">
        <f t="shared" si="44"/>
        <v>127</v>
      </c>
      <c r="W1287">
        <v>3.25</v>
      </c>
      <c r="X1287">
        <v>3.9375</v>
      </c>
      <c r="Y1287">
        <v>3.3125</v>
      </c>
      <c r="Z1287">
        <v>3.5</v>
      </c>
      <c r="AB1287">
        <v>3.5</v>
      </c>
      <c r="AC1287">
        <v>8</v>
      </c>
    </row>
    <row r="1288" spans="1:29" x14ac:dyDescent="0.2">
      <c r="A1288" t="s">
        <v>3911</v>
      </c>
      <c r="B1288" t="s">
        <v>2668</v>
      </c>
      <c r="C1288" t="s">
        <v>3912</v>
      </c>
      <c r="D1288" t="s">
        <v>234</v>
      </c>
      <c r="E1288" t="s">
        <v>3913</v>
      </c>
      <c r="F1288" t="s">
        <v>3914</v>
      </c>
      <c r="G1288">
        <v>4.9000000000000004</v>
      </c>
      <c r="H1288" t="str">
        <f t="shared" si="43"/>
        <v>ABV btwn 4 &amp; 8</v>
      </c>
      <c r="I1288">
        <v>20</v>
      </c>
      <c r="J1288">
        <v>30</v>
      </c>
      <c r="K1288">
        <v>16</v>
      </c>
      <c r="L1288">
        <v>57</v>
      </c>
      <c r="M1288">
        <v>3</v>
      </c>
      <c r="N1288">
        <v>45</v>
      </c>
      <c r="O1288">
        <v>38</v>
      </c>
      <c r="P1288">
        <v>3</v>
      </c>
      <c r="Q1288">
        <v>0</v>
      </c>
      <c r="R1288">
        <v>5</v>
      </c>
      <c r="S1288">
        <v>18</v>
      </c>
      <c r="T1288">
        <v>4</v>
      </c>
      <c r="U1288">
        <v>94</v>
      </c>
      <c r="V1288">
        <f t="shared" si="44"/>
        <v>283</v>
      </c>
      <c r="W1288">
        <v>3.6321949999999998</v>
      </c>
      <c r="X1288">
        <v>3.890228</v>
      </c>
      <c r="Y1288">
        <v>3.7483270000000002</v>
      </c>
      <c r="Z1288">
        <v>3.8507359999999999</v>
      </c>
      <c r="AB1288">
        <v>3.9076309999999999</v>
      </c>
      <c r="AC1288">
        <v>1494</v>
      </c>
    </row>
    <row r="1289" spans="1:29" x14ac:dyDescent="0.2">
      <c r="A1289" t="s">
        <v>3915</v>
      </c>
      <c r="B1289" t="s">
        <v>2668</v>
      </c>
      <c r="C1289" t="s">
        <v>3912</v>
      </c>
      <c r="D1289" t="s">
        <v>3916</v>
      </c>
      <c r="E1289" t="s">
        <v>3917</v>
      </c>
      <c r="F1289" t="s">
        <v>3918</v>
      </c>
      <c r="G1289">
        <v>4.8</v>
      </c>
      <c r="H1289" t="str">
        <f t="shared" si="43"/>
        <v>ABV btwn 4 &amp; 8</v>
      </c>
      <c r="I1289">
        <v>20</v>
      </c>
      <c r="J1289">
        <v>30</v>
      </c>
      <c r="K1289">
        <v>26</v>
      </c>
      <c r="L1289">
        <v>80</v>
      </c>
      <c r="M1289">
        <v>13</v>
      </c>
      <c r="N1289">
        <v>59</v>
      </c>
      <c r="O1289">
        <v>51</v>
      </c>
      <c r="P1289">
        <v>17</v>
      </c>
      <c r="Q1289">
        <v>1</v>
      </c>
      <c r="R1289">
        <v>13</v>
      </c>
      <c r="S1289">
        <v>41</v>
      </c>
      <c r="T1289">
        <v>24</v>
      </c>
      <c r="U1289">
        <v>123</v>
      </c>
      <c r="V1289">
        <f t="shared" si="44"/>
        <v>448</v>
      </c>
      <c r="W1289">
        <v>3.6625899999999998</v>
      </c>
      <c r="X1289">
        <v>4.0410069999999996</v>
      </c>
      <c r="Y1289">
        <v>3.784173</v>
      </c>
      <c r="Z1289">
        <v>3.890647</v>
      </c>
      <c r="AB1289">
        <v>4.0388489999999999</v>
      </c>
      <c r="AC1289">
        <v>695</v>
      </c>
    </row>
    <row r="1290" spans="1:29" x14ac:dyDescent="0.2">
      <c r="A1290" t="s">
        <v>3919</v>
      </c>
      <c r="B1290" t="s">
        <v>2668</v>
      </c>
      <c r="C1290" t="s">
        <v>3912</v>
      </c>
      <c r="D1290" t="s">
        <v>1116</v>
      </c>
      <c r="E1290" t="s">
        <v>3920</v>
      </c>
      <c r="F1290" t="s">
        <v>3921</v>
      </c>
      <c r="G1290">
        <v>4.9000000000000004</v>
      </c>
      <c r="H1290" t="str">
        <f t="shared" si="43"/>
        <v>ABV btwn 4 &amp; 8</v>
      </c>
      <c r="I1290">
        <v>20</v>
      </c>
      <c r="J1290">
        <v>30</v>
      </c>
      <c r="K1290">
        <v>8</v>
      </c>
      <c r="L1290">
        <v>47</v>
      </c>
      <c r="M1290">
        <v>6</v>
      </c>
      <c r="N1290">
        <v>52</v>
      </c>
      <c r="O1290">
        <v>36</v>
      </c>
      <c r="P1290">
        <v>4</v>
      </c>
      <c r="Q1290">
        <v>0</v>
      </c>
      <c r="R1290">
        <v>5</v>
      </c>
      <c r="S1290">
        <v>35</v>
      </c>
      <c r="T1290">
        <v>5</v>
      </c>
      <c r="U1290">
        <v>91</v>
      </c>
      <c r="V1290">
        <f t="shared" si="44"/>
        <v>289</v>
      </c>
      <c r="W1290">
        <v>3.3290989999999998</v>
      </c>
      <c r="X1290">
        <v>3.6593529999999999</v>
      </c>
      <c r="Y1290">
        <v>3.3510390000000001</v>
      </c>
      <c r="Z1290">
        <v>3.4515009999999999</v>
      </c>
      <c r="AB1290">
        <v>3.6327940000000001</v>
      </c>
      <c r="AC1290">
        <v>433</v>
      </c>
    </row>
    <row r="1291" spans="1:29" x14ac:dyDescent="0.2">
      <c r="A1291" t="s">
        <v>3922</v>
      </c>
      <c r="B1291" t="s">
        <v>2668</v>
      </c>
      <c r="C1291" t="s">
        <v>3912</v>
      </c>
      <c r="D1291" t="s">
        <v>209</v>
      </c>
      <c r="E1291" t="s">
        <v>3923</v>
      </c>
      <c r="F1291" t="s">
        <v>3924</v>
      </c>
      <c r="G1291">
        <v>4</v>
      </c>
      <c r="H1291" t="str">
        <f t="shared" si="43"/>
        <v>ABV btwn 4 &amp; 8</v>
      </c>
      <c r="I1291">
        <v>20</v>
      </c>
      <c r="J1291">
        <v>30</v>
      </c>
      <c r="K1291">
        <v>28</v>
      </c>
      <c r="L1291">
        <v>69</v>
      </c>
      <c r="M1291">
        <v>4</v>
      </c>
      <c r="N1291">
        <v>48</v>
      </c>
      <c r="O1291">
        <v>41</v>
      </c>
      <c r="P1291">
        <v>9</v>
      </c>
      <c r="Q1291">
        <v>0</v>
      </c>
      <c r="R1291">
        <v>9</v>
      </c>
      <c r="S1291">
        <v>29</v>
      </c>
      <c r="T1291">
        <v>13</v>
      </c>
      <c r="U1291">
        <v>101</v>
      </c>
      <c r="V1291">
        <f t="shared" si="44"/>
        <v>351</v>
      </c>
      <c r="W1291">
        <v>3.5</v>
      </c>
      <c r="X1291">
        <v>3.9</v>
      </c>
      <c r="Y1291">
        <v>3.733333</v>
      </c>
      <c r="Z1291">
        <v>3.5</v>
      </c>
      <c r="AB1291">
        <v>3.5666669999999998</v>
      </c>
      <c r="AC1291">
        <v>15</v>
      </c>
    </row>
    <row r="1292" spans="1:29" x14ac:dyDescent="0.2">
      <c r="A1292" t="s">
        <v>3925</v>
      </c>
      <c r="B1292" t="s">
        <v>2668</v>
      </c>
      <c r="C1292" t="s">
        <v>3912</v>
      </c>
      <c r="D1292" t="s">
        <v>1164</v>
      </c>
      <c r="E1292" t="s">
        <v>3926</v>
      </c>
      <c r="F1292" t="s">
        <v>3927</v>
      </c>
      <c r="G1292">
        <v>5.5</v>
      </c>
      <c r="H1292" t="str">
        <f t="shared" si="43"/>
        <v>ABV btwn 4 &amp; 8</v>
      </c>
      <c r="I1292">
        <v>20</v>
      </c>
      <c r="J1292">
        <v>30</v>
      </c>
      <c r="K1292">
        <v>19</v>
      </c>
      <c r="L1292">
        <v>43</v>
      </c>
      <c r="M1292">
        <v>3</v>
      </c>
      <c r="N1292">
        <v>31</v>
      </c>
      <c r="O1292">
        <v>57</v>
      </c>
      <c r="P1292">
        <v>10</v>
      </c>
      <c r="Q1292">
        <v>0</v>
      </c>
      <c r="R1292">
        <v>15</v>
      </c>
      <c r="S1292">
        <v>34</v>
      </c>
      <c r="T1292">
        <v>3</v>
      </c>
      <c r="U1292">
        <v>73</v>
      </c>
      <c r="V1292">
        <f t="shared" si="44"/>
        <v>288</v>
      </c>
      <c r="W1292">
        <v>3.5451199999999998</v>
      </c>
      <c r="X1292">
        <v>3.8130760000000001</v>
      </c>
      <c r="Y1292">
        <v>3.5966849999999999</v>
      </c>
      <c r="Z1292">
        <v>3.7486190000000001</v>
      </c>
      <c r="AB1292">
        <v>3.8084709999999999</v>
      </c>
      <c r="AC1292">
        <v>543</v>
      </c>
    </row>
    <row r="1293" spans="1:29" x14ac:dyDescent="0.2">
      <c r="A1293" t="s">
        <v>3928</v>
      </c>
      <c r="B1293" t="s">
        <v>2668</v>
      </c>
      <c r="C1293" t="s">
        <v>3912</v>
      </c>
      <c r="D1293" t="s">
        <v>670</v>
      </c>
      <c r="E1293" t="s">
        <v>3929</v>
      </c>
      <c r="F1293" t="s">
        <v>3930</v>
      </c>
      <c r="G1293">
        <v>4.5999999999999996</v>
      </c>
      <c r="H1293" t="str">
        <f t="shared" si="43"/>
        <v>ABV btwn 4 &amp; 8</v>
      </c>
      <c r="I1293">
        <v>20</v>
      </c>
      <c r="J1293">
        <v>30</v>
      </c>
      <c r="K1293">
        <v>22</v>
      </c>
      <c r="L1293">
        <v>74</v>
      </c>
      <c r="M1293">
        <v>7</v>
      </c>
      <c r="N1293">
        <v>69</v>
      </c>
      <c r="O1293">
        <v>42</v>
      </c>
      <c r="P1293">
        <v>4</v>
      </c>
      <c r="Q1293">
        <v>0</v>
      </c>
      <c r="R1293">
        <v>2</v>
      </c>
      <c r="S1293">
        <v>33</v>
      </c>
      <c r="T1293">
        <v>14</v>
      </c>
      <c r="U1293">
        <v>114</v>
      </c>
      <c r="V1293">
        <f t="shared" si="44"/>
        <v>381</v>
      </c>
      <c r="W1293">
        <v>3.578811</v>
      </c>
      <c r="X1293">
        <v>3.8294570000000001</v>
      </c>
      <c r="Y1293">
        <v>3.680879</v>
      </c>
      <c r="Z1293">
        <v>3.7170540000000001</v>
      </c>
      <c r="AB1293">
        <v>3.8126609999999999</v>
      </c>
      <c r="AC1293">
        <v>387</v>
      </c>
    </row>
    <row r="1294" spans="1:29" x14ac:dyDescent="0.2">
      <c r="A1294" t="s">
        <v>3931</v>
      </c>
      <c r="B1294" t="s">
        <v>2668</v>
      </c>
      <c r="C1294" t="s">
        <v>3912</v>
      </c>
      <c r="D1294" t="s">
        <v>953</v>
      </c>
      <c r="E1294" t="s">
        <v>3932</v>
      </c>
      <c r="F1294" t="s">
        <v>3933</v>
      </c>
      <c r="G1294">
        <v>6</v>
      </c>
      <c r="H1294" t="str">
        <f t="shared" si="43"/>
        <v>ABV btwn 4 &amp; 8</v>
      </c>
      <c r="I1294">
        <v>20</v>
      </c>
      <c r="J1294">
        <v>30</v>
      </c>
      <c r="K1294">
        <v>9</v>
      </c>
      <c r="L1294">
        <v>59</v>
      </c>
      <c r="M1294">
        <v>9</v>
      </c>
      <c r="N1294">
        <v>58</v>
      </c>
      <c r="O1294">
        <v>37</v>
      </c>
      <c r="P1294">
        <v>4</v>
      </c>
      <c r="Q1294">
        <v>0</v>
      </c>
      <c r="R1294">
        <v>3</v>
      </c>
      <c r="S1294">
        <v>30</v>
      </c>
      <c r="T1294">
        <v>9</v>
      </c>
      <c r="U1294">
        <v>107</v>
      </c>
      <c r="V1294">
        <f t="shared" si="44"/>
        <v>325</v>
      </c>
      <c r="W1294">
        <v>3.9052129999999998</v>
      </c>
      <c r="X1294">
        <v>4.0936019999999997</v>
      </c>
      <c r="Y1294">
        <v>4.0272509999999997</v>
      </c>
      <c r="Z1294">
        <v>4.1623219999999996</v>
      </c>
      <c r="AB1294">
        <v>4.132701</v>
      </c>
      <c r="AC1294">
        <v>422</v>
      </c>
    </row>
    <row r="1295" spans="1:29" x14ac:dyDescent="0.2">
      <c r="A1295" t="s">
        <v>3934</v>
      </c>
      <c r="B1295" t="s">
        <v>2668</v>
      </c>
      <c r="C1295" t="s">
        <v>3912</v>
      </c>
      <c r="D1295" t="s">
        <v>871</v>
      </c>
      <c r="E1295" t="s">
        <v>3935</v>
      </c>
      <c r="F1295" t="s">
        <v>40</v>
      </c>
      <c r="G1295">
        <v>4.9000000000000004</v>
      </c>
      <c r="H1295" t="str">
        <f t="shared" si="43"/>
        <v>ABV btwn 4 &amp; 8</v>
      </c>
      <c r="I1295">
        <v>20</v>
      </c>
      <c r="J1295">
        <v>30</v>
      </c>
      <c r="K1295">
        <v>13</v>
      </c>
      <c r="L1295">
        <v>70</v>
      </c>
      <c r="M1295">
        <v>5</v>
      </c>
      <c r="N1295">
        <v>43</v>
      </c>
      <c r="O1295">
        <v>52</v>
      </c>
      <c r="P1295">
        <v>11</v>
      </c>
      <c r="Q1295">
        <v>1</v>
      </c>
      <c r="R1295">
        <v>14</v>
      </c>
      <c r="S1295">
        <v>34</v>
      </c>
      <c r="T1295">
        <v>7</v>
      </c>
      <c r="U1295">
        <v>100</v>
      </c>
      <c r="V1295">
        <f t="shared" si="44"/>
        <v>350</v>
      </c>
      <c r="W1295">
        <v>3.8512749999999998</v>
      </c>
      <c r="X1295">
        <v>4.0566570000000004</v>
      </c>
      <c r="Y1295">
        <v>3.9206799999999999</v>
      </c>
      <c r="Z1295">
        <v>4.032578</v>
      </c>
      <c r="AB1295">
        <v>4.1898020000000002</v>
      </c>
      <c r="AC1295">
        <v>353</v>
      </c>
    </row>
    <row r="1296" spans="1:29" x14ac:dyDescent="0.2">
      <c r="A1296" t="s">
        <v>3936</v>
      </c>
      <c r="B1296" t="s">
        <v>2668</v>
      </c>
      <c r="C1296" t="s">
        <v>3912</v>
      </c>
      <c r="D1296" t="s">
        <v>130</v>
      </c>
      <c r="E1296" t="s">
        <v>3937</v>
      </c>
      <c r="F1296" t="s">
        <v>40</v>
      </c>
      <c r="G1296">
        <v>4.5</v>
      </c>
      <c r="H1296" t="str">
        <f t="shared" si="43"/>
        <v>ABV btwn 4 &amp; 8</v>
      </c>
      <c r="I1296">
        <v>20</v>
      </c>
      <c r="J1296">
        <v>30</v>
      </c>
      <c r="K1296">
        <v>14</v>
      </c>
      <c r="L1296">
        <v>53</v>
      </c>
      <c r="M1296">
        <v>4</v>
      </c>
      <c r="N1296">
        <v>40</v>
      </c>
      <c r="O1296">
        <v>55</v>
      </c>
      <c r="P1296">
        <v>2</v>
      </c>
      <c r="Q1296">
        <v>1</v>
      </c>
      <c r="R1296">
        <v>1</v>
      </c>
      <c r="S1296">
        <v>26</v>
      </c>
      <c r="T1296">
        <v>8</v>
      </c>
      <c r="U1296">
        <v>75</v>
      </c>
      <c r="V1296">
        <f t="shared" si="44"/>
        <v>279</v>
      </c>
      <c r="W1296">
        <v>3.53125</v>
      </c>
      <c r="X1296">
        <v>3.7673610000000002</v>
      </c>
      <c r="Y1296">
        <v>3.4930560000000002</v>
      </c>
      <c r="Z1296">
        <v>3.6076389999999998</v>
      </c>
      <c r="AB1296">
        <v>3.7256939999999998</v>
      </c>
      <c r="AC1296">
        <v>144</v>
      </c>
    </row>
    <row r="1297" spans="1:29" x14ac:dyDescent="0.2">
      <c r="A1297" t="s">
        <v>3938</v>
      </c>
      <c r="B1297" t="s">
        <v>2668</v>
      </c>
      <c r="C1297" t="s">
        <v>3912</v>
      </c>
      <c r="D1297" t="s">
        <v>3939</v>
      </c>
      <c r="E1297" t="s">
        <v>3940</v>
      </c>
      <c r="F1297" t="s">
        <v>40</v>
      </c>
      <c r="G1297">
        <v>3.8</v>
      </c>
      <c r="H1297" t="str">
        <f t="shared" si="43"/>
        <v>ABV&lt;4</v>
      </c>
      <c r="I1297">
        <v>20</v>
      </c>
      <c r="J1297">
        <v>30</v>
      </c>
      <c r="K1297">
        <v>24</v>
      </c>
      <c r="L1297">
        <v>58</v>
      </c>
      <c r="M1297">
        <v>3</v>
      </c>
      <c r="N1297">
        <v>58</v>
      </c>
      <c r="O1297">
        <v>40</v>
      </c>
      <c r="P1297">
        <v>6</v>
      </c>
      <c r="Q1297">
        <v>0</v>
      </c>
      <c r="R1297">
        <v>7</v>
      </c>
      <c r="S1297">
        <v>49</v>
      </c>
      <c r="T1297">
        <v>6</v>
      </c>
      <c r="U1297">
        <v>91</v>
      </c>
      <c r="V1297">
        <f t="shared" si="44"/>
        <v>342</v>
      </c>
      <c r="W1297">
        <v>3.449735</v>
      </c>
      <c r="X1297">
        <v>3.8518520000000001</v>
      </c>
      <c r="Y1297">
        <v>3.465608</v>
      </c>
      <c r="Z1297">
        <v>3.5264549999999999</v>
      </c>
      <c r="AB1297">
        <v>3.6851850000000002</v>
      </c>
      <c r="AC1297">
        <v>189</v>
      </c>
    </row>
    <row r="1298" spans="1:29" x14ac:dyDescent="0.2">
      <c r="A1298" t="s">
        <v>3941</v>
      </c>
      <c r="B1298" t="s">
        <v>2668</v>
      </c>
      <c r="C1298" t="s">
        <v>3912</v>
      </c>
      <c r="D1298" t="s">
        <v>699</v>
      </c>
      <c r="E1298" t="s">
        <v>3942</v>
      </c>
      <c r="F1298" t="s">
        <v>40</v>
      </c>
      <c r="G1298">
        <v>5.5</v>
      </c>
      <c r="H1298" t="str">
        <f t="shared" si="43"/>
        <v>ABV btwn 4 &amp; 8</v>
      </c>
      <c r="I1298">
        <v>20</v>
      </c>
      <c r="J1298">
        <v>30</v>
      </c>
      <c r="K1298">
        <v>31</v>
      </c>
      <c r="L1298">
        <v>73</v>
      </c>
      <c r="M1298">
        <v>5</v>
      </c>
      <c r="N1298">
        <v>68</v>
      </c>
      <c r="O1298">
        <v>64</v>
      </c>
      <c r="P1298">
        <v>11</v>
      </c>
      <c r="Q1298">
        <v>0</v>
      </c>
      <c r="R1298">
        <v>9</v>
      </c>
      <c r="S1298">
        <v>55</v>
      </c>
      <c r="T1298">
        <v>2</v>
      </c>
      <c r="U1298">
        <v>123</v>
      </c>
      <c r="V1298">
        <f t="shared" si="44"/>
        <v>441</v>
      </c>
      <c r="W1298">
        <v>3.3453240000000002</v>
      </c>
      <c r="X1298">
        <v>3.6151080000000002</v>
      </c>
      <c r="Y1298">
        <v>3.4928059999999999</v>
      </c>
      <c r="Z1298">
        <v>3.55036</v>
      </c>
      <c r="AB1298">
        <v>3.6366909999999999</v>
      </c>
      <c r="AC1298">
        <v>139</v>
      </c>
    </row>
    <row r="1299" spans="1:29" x14ac:dyDescent="0.2">
      <c r="A1299" t="s">
        <v>3915</v>
      </c>
      <c r="B1299" t="s">
        <v>2668</v>
      </c>
      <c r="C1299" t="s">
        <v>3912</v>
      </c>
      <c r="D1299" t="s">
        <v>245</v>
      </c>
      <c r="E1299" t="s">
        <v>3943</v>
      </c>
      <c r="F1299" t="s">
        <v>3944</v>
      </c>
      <c r="G1299">
        <v>5.8</v>
      </c>
      <c r="H1299" t="str">
        <f t="shared" si="43"/>
        <v>ABV btwn 4 &amp; 8</v>
      </c>
      <c r="I1299">
        <v>20</v>
      </c>
      <c r="J1299">
        <v>30</v>
      </c>
      <c r="K1299">
        <v>21</v>
      </c>
      <c r="L1299">
        <v>78</v>
      </c>
      <c r="M1299">
        <v>6</v>
      </c>
      <c r="N1299">
        <v>83</v>
      </c>
      <c r="O1299">
        <v>37</v>
      </c>
      <c r="P1299">
        <v>3</v>
      </c>
      <c r="Q1299">
        <v>2</v>
      </c>
      <c r="R1299">
        <v>5</v>
      </c>
      <c r="S1299">
        <v>59</v>
      </c>
      <c r="T1299">
        <v>26</v>
      </c>
      <c r="U1299">
        <v>131</v>
      </c>
      <c r="V1299">
        <f t="shared" si="44"/>
        <v>451</v>
      </c>
      <c r="W1299">
        <v>4.0036759999999996</v>
      </c>
      <c r="X1299">
        <v>4.0294119999999998</v>
      </c>
      <c r="Y1299">
        <v>3.8602940000000001</v>
      </c>
      <c r="Z1299">
        <v>4.0845589999999996</v>
      </c>
      <c r="AB1299">
        <v>4.0735289999999997</v>
      </c>
      <c r="AC1299">
        <v>136</v>
      </c>
    </row>
    <row r="1300" spans="1:29" x14ac:dyDescent="0.2">
      <c r="A1300" t="s">
        <v>3945</v>
      </c>
      <c r="B1300" t="s">
        <v>2668</v>
      </c>
      <c r="C1300" t="s">
        <v>3912</v>
      </c>
      <c r="D1300" t="s">
        <v>3946</v>
      </c>
      <c r="E1300" t="s">
        <v>3947</v>
      </c>
      <c r="F1300" t="s">
        <v>3948</v>
      </c>
      <c r="G1300">
        <v>6</v>
      </c>
      <c r="H1300" t="str">
        <f t="shared" si="43"/>
        <v>ABV btwn 4 &amp; 8</v>
      </c>
      <c r="I1300">
        <v>20</v>
      </c>
      <c r="J1300">
        <v>30</v>
      </c>
      <c r="K1300">
        <v>7</v>
      </c>
      <c r="L1300">
        <v>61</v>
      </c>
      <c r="M1300">
        <v>2</v>
      </c>
      <c r="N1300">
        <v>46</v>
      </c>
      <c r="O1300">
        <v>34</v>
      </c>
      <c r="P1300">
        <v>2</v>
      </c>
      <c r="Q1300">
        <v>0</v>
      </c>
      <c r="R1300">
        <v>2</v>
      </c>
      <c r="S1300">
        <v>30</v>
      </c>
      <c r="T1300">
        <v>14</v>
      </c>
      <c r="U1300">
        <v>109</v>
      </c>
      <c r="V1300">
        <f t="shared" si="44"/>
        <v>307</v>
      </c>
      <c r="W1300">
        <v>3.8</v>
      </c>
      <c r="X1300">
        <v>3.9</v>
      </c>
      <c r="Y1300">
        <v>4</v>
      </c>
      <c r="Z1300">
        <v>4.2</v>
      </c>
      <c r="AB1300">
        <v>4.3</v>
      </c>
      <c r="AC1300">
        <v>5</v>
      </c>
    </row>
    <row r="1301" spans="1:29" x14ac:dyDescent="0.2">
      <c r="A1301" t="s">
        <v>3949</v>
      </c>
      <c r="B1301" t="s">
        <v>2668</v>
      </c>
      <c r="C1301" t="s">
        <v>3912</v>
      </c>
      <c r="D1301" t="s">
        <v>3950</v>
      </c>
      <c r="E1301" t="s">
        <v>3951</v>
      </c>
      <c r="F1301" t="s">
        <v>40</v>
      </c>
      <c r="G1301">
        <v>4.7</v>
      </c>
      <c r="H1301" t="str">
        <f t="shared" si="43"/>
        <v>ABV btwn 4 &amp; 8</v>
      </c>
      <c r="I1301">
        <v>20</v>
      </c>
      <c r="J1301">
        <v>30</v>
      </c>
      <c r="K1301">
        <v>17</v>
      </c>
      <c r="L1301">
        <v>47</v>
      </c>
      <c r="M1301">
        <v>3</v>
      </c>
      <c r="N1301">
        <v>34</v>
      </c>
      <c r="O1301">
        <v>36</v>
      </c>
      <c r="P1301">
        <v>1</v>
      </c>
      <c r="Q1301">
        <v>0</v>
      </c>
      <c r="R1301">
        <v>1</v>
      </c>
      <c r="S1301">
        <v>24</v>
      </c>
      <c r="T1301">
        <v>8</v>
      </c>
      <c r="U1301">
        <v>88</v>
      </c>
      <c r="V1301">
        <f t="shared" si="44"/>
        <v>259</v>
      </c>
      <c r="W1301">
        <v>3.375</v>
      </c>
      <c r="X1301">
        <v>3.90625</v>
      </c>
      <c r="Y1301">
        <v>3.5</v>
      </c>
      <c r="Z1301">
        <v>3.59375</v>
      </c>
      <c r="AB1301">
        <v>3.65625</v>
      </c>
      <c r="AC1301">
        <v>16</v>
      </c>
    </row>
    <row r="1302" spans="1:29" x14ac:dyDescent="0.2">
      <c r="A1302" t="s">
        <v>3952</v>
      </c>
      <c r="B1302" t="s">
        <v>2668</v>
      </c>
      <c r="C1302" t="s">
        <v>3912</v>
      </c>
      <c r="D1302" t="s">
        <v>963</v>
      </c>
      <c r="E1302" t="s">
        <v>3953</v>
      </c>
      <c r="F1302" t="s">
        <v>40</v>
      </c>
      <c r="G1302">
        <v>4.9000000000000004</v>
      </c>
      <c r="H1302" t="str">
        <f t="shared" si="43"/>
        <v>ABV btwn 4 &amp; 8</v>
      </c>
      <c r="I1302">
        <v>20</v>
      </c>
      <c r="J1302">
        <v>30</v>
      </c>
      <c r="K1302">
        <v>21</v>
      </c>
      <c r="L1302">
        <v>69</v>
      </c>
      <c r="M1302">
        <v>6</v>
      </c>
      <c r="N1302">
        <v>56</v>
      </c>
      <c r="O1302">
        <v>59</v>
      </c>
      <c r="P1302">
        <v>13</v>
      </c>
      <c r="Q1302">
        <v>0</v>
      </c>
      <c r="R1302">
        <v>26</v>
      </c>
      <c r="S1302">
        <v>47</v>
      </c>
      <c r="T1302">
        <v>5</v>
      </c>
      <c r="U1302">
        <v>131</v>
      </c>
      <c r="V1302">
        <f t="shared" si="44"/>
        <v>433</v>
      </c>
      <c r="W1302">
        <v>3.640244</v>
      </c>
      <c r="X1302">
        <v>3.7469510000000001</v>
      </c>
      <c r="Y1302">
        <v>3.6707320000000001</v>
      </c>
      <c r="Z1302">
        <v>3.6737799999999998</v>
      </c>
      <c r="AB1302">
        <v>3.7896339999999999</v>
      </c>
      <c r="AC1302">
        <v>164</v>
      </c>
    </row>
    <row r="1303" spans="1:29" x14ac:dyDescent="0.2">
      <c r="A1303" t="s">
        <v>3954</v>
      </c>
      <c r="B1303" t="s">
        <v>2668</v>
      </c>
      <c r="C1303" t="s">
        <v>3912</v>
      </c>
      <c r="D1303" t="s">
        <v>3955</v>
      </c>
      <c r="E1303" t="s">
        <v>3956</v>
      </c>
      <c r="F1303" t="s">
        <v>3957</v>
      </c>
      <c r="G1303">
        <v>5.7</v>
      </c>
      <c r="H1303" t="str">
        <f t="shared" si="43"/>
        <v>ABV btwn 4 &amp; 8</v>
      </c>
      <c r="I1303">
        <v>20</v>
      </c>
      <c r="J1303">
        <v>30</v>
      </c>
      <c r="K1303">
        <v>10</v>
      </c>
      <c r="L1303">
        <v>67</v>
      </c>
      <c r="M1303">
        <v>10</v>
      </c>
      <c r="N1303">
        <v>47</v>
      </c>
      <c r="O1303">
        <v>31</v>
      </c>
      <c r="P1303">
        <v>15</v>
      </c>
      <c r="Q1303">
        <v>0</v>
      </c>
      <c r="R1303">
        <v>12</v>
      </c>
      <c r="S1303">
        <v>31</v>
      </c>
      <c r="T1303">
        <v>12</v>
      </c>
      <c r="U1303">
        <v>79</v>
      </c>
      <c r="V1303">
        <f t="shared" si="44"/>
        <v>314</v>
      </c>
      <c r="W1303">
        <v>3.548387</v>
      </c>
      <c r="X1303">
        <v>3.8064520000000002</v>
      </c>
      <c r="Y1303">
        <v>3.4193549999999999</v>
      </c>
      <c r="Z1303">
        <v>3.6129030000000002</v>
      </c>
      <c r="AB1303">
        <v>3.7580650000000002</v>
      </c>
      <c r="AC1303">
        <v>31</v>
      </c>
    </row>
    <row r="1304" spans="1:29" x14ac:dyDescent="0.2">
      <c r="A1304" t="s">
        <v>3915</v>
      </c>
      <c r="B1304" t="s">
        <v>2668</v>
      </c>
      <c r="C1304" t="s">
        <v>3912</v>
      </c>
      <c r="D1304" t="s">
        <v>931</v>
      </c>
      <c r="E1304" t="s">
        <v>3958</v>
      </c>
      <c r="F1304" t="s">
        <v>3959</v>
      </c>
      <c r="G1304">
        <v>4.2</v>
      </c>
      <c r="H1304" t="str">
        <f t="shared" si="43"/>
        <v>ABV btwn 4 &amp; 8</v>
      </c>
      <c r="I1304">
        <v>20</v>
      </c>
      <c r="J1304">
        <v>30</v>
      </c>
      <c r="K1304">
        <v>21</v>
      </c>
      <c r="L1304">
        <v>72</v>
      </c>
      <c r="M1304">
        <v>0</v>
      </c>
      <c r="N1304">
        <v>40</v>
      </c>
      <c r="O1304">
        <v>54</v>
      </c>
      <c r="P1304">
        <v>7</v>
      </c>
      <c r="Q1304">
        <v>1</v>
      </c>
      <c r="R1304">
        <v>4</v>
      </c>
      <c r="S1304">
        <v>11</v>
      </c>
      <c r="T1304">
        <v>15</v>
      </c>
      <c r="U1304">
        <v>107</v>
      </c>
      <c r="V1304">
        <f t="shared" si="44"/>
        <v>332</v>
      </c>
      <c r="W1304">
        <v>3.6346150000000002</v>
      </c>
      <c r="X1304">
        <v>3.8525640000000001</v>
      </c>
      <c r="Y1304">
        <v>3.6025640000000001</v>
      </c>
      <c r="Z1304">
        <v>3.7628210000000002</v>
      </c>
      <c r="AB1304">
        <v>3.8846150000000002</v>
      </c>
      <c r="AC1304">
        <v>78</v>
      </c>
    </row>
    <row r="1305" spans="1:29" x14ac:dyDescent="0.2">
      <c r="A1305" t="s">
        <v>3960</v>
      </c>
      <c r="B1305" t="s">
        <v>2668</v>
      </c>
      <c r="C1305" t="s">
        <v>3912</v>
      </c>
      <c r="D1305" t="s">
        <v>3961</v>
      </c>
      <c r="E1305" t="s">
        <v>3962</v>
      </c>
      <c r="F1305" t="s">
        <v>40</v>
      </c>
      <c r="G1305">
        <v>5.2</v>
      </c>
      <c r="H1305" t="str">
        <f t="shared" si="43"/>
        <v>ABV btwn 4 &amp; 8</v>
      </c>
      <c r="I1305">
        <v>20</v>
      </c>
      <c r="J1305">
        <v>30</v>
      </c>
      <c r="K1305">
        <v>23</v>
      </c>
      <c r="L1305">
        <v>70</v>
      </c>
      <c r="M1305">
        <v>4</v>
      </c>
      <c r="N1305">
        <v>61</v>
      </c>
      <c r="O1305">
        <v>47</v>
      </c>
      <c r="P1305">
        <v>9</v>
      </c>
      <c r="Q1305">
        <v>0</v>
      </c>
      <c r="R1305">
        <v>6</v>
      </c>
      <c r="S1305">
        <v>41</v>
      </c>
      <c r="T1305">
        <v>4</v>
      </c>
      <c r="U1305">
        <v>127</v>
      </c>
      <c r="V1305">
        <f t="shared" si="44"/>
        <v>392</v>
      </c>
      <c r="W1305">
        <v>3.75</v>
      </c>
      <c r="X1305">
        <v>4</v>
      </c>
      <c r="Y1305">
        <v>4</v>
      </c>
      <c r="Z1305">
        <v>3.75</v>
      </c>
      <c r="AB1305">
        <v>3.75</v>
      </c>
      <c r="AC1305">
        <v>2</v>
      </c>
    </row>
    <row r="1306" spans="1:29" x14ac:dyDescent="0.2">
      <c r="A1306" t="s">
        <v>3963</v>
      </c>
      <c r="B1306" t="s">
        <v>2668</v>
      </c>
      <c r="C1306" t="s">
        <v>3912</v>
      </c>
      <c r="D1306" t="s">
        <v>329</v>
      </c>
      <c r="E1306" t="s">
        <v>3964</v>
      </c>
      <c r="F1306" t="s">
        <v>3965</v>
      </c>
      <c r="G1306">
        <v>9.6999999999999993</v>
      </c>
      <c r="H1306" t="str">
        <f t="shared" si="43"/>
        <v>ABV btwn 8 &amp;12</v>
      </c>
      <c r="I1306">
        <v>20</v>
      </c>
      <c r="J1306">
        <v>30</v>
      </c>
      <c r="K1306">
        <v>16</v>
      </c>
      <c r="L1306">
        <v>129</v>
      </c>
      <c r="M1306">
        <v>40</v>
      </c>
      <c r="N1306">
        <v>143</v>
      </c>
      <c r="O1306">
        <v>92</v>
      </c>
      <c r="P1306">
        <v>19</v>
      </c>
      <c r="Q1306">
        <v>0</v>
      </c>
      <c r="R1306">
        <v>22</v>
      </c>
      <c r="S1306">
        <v>39</v>
      </c>
      <c r="T1306">
        <v>13</v>
      </c>
      <c r="U1306">
        <v>214</v>
      </c>
      <c r="V1306">
        <f t="shared" si="44"/>
        <v>727</v>
      </c>
      <c r="W1306">
        <v>4.3478260000000004</v>
      </c>
      <c r="X1306">
        <v>4.086957</v>
      </c>
      <c r="Y1306">
        <v>3.9782609999999998</v>
      </c>
      <c r="Z1306">
        <v>4.2391300000000003</v>
      </c>
      <c r="AB1306">
        <v>4.0434780000000003</v>
      </c>
      <c r="AC1306">
        <v>23</v>
      </c>
    </row>
    <row r="1307" spans="1:29" x14ac:dyDescent="0.2">
      <c r="A1307" t="s">
        <v>3966</v>
      </c>
      <c r="B1307" t="s">
        <v>2668</v>
      </c>
      <c r="C1307" t="s">
        <v>3912</v>
      </c>
      <c r="D1307" t="s">
        <v>442</v>
      </c>
      <c r="E1307" t="s">
        <v>3967</v>
      </c>
      <c r="F1307" t="s">
        <v>3968</v>
      </c>
      <c r="G1307">
        <v>6.5</v>
      </c>
      <c r="H1307" t="str">
        <f t="shared" si="43"/>
        <v>ABV btwn 4 &amp; 8</v>
      </c>
      <c r="I1307">
        <v>20</v>
      </c>
      <c r="J1307">
        <v>30</v>
      </c>
      <c r="K1307">
        <v>14</v>
      </c>
      <c r="L1307">
        <v>98</v>
      </c>
      <c r="M1307">
        <v>126</v>
      </c>
      <c r="N1307">
        <v>28</v>
      </c>
      <c r="O1307">
        <v>67</v>
      </c>
      <c r="P1307">
        <v>23</v>
      </c>
      <c r="Q1307">
        <v>0</v>
      </c>
      <c r="R1307">
        <v>17</v>
      </c>
      <c r="S1307">
        <v>18</v>
      </c>
      <c r="T1307">
        <v>31</v>
      </c>
      <c r="U1307">
        <v>159</v>
      </c>
      <c r="V1307">
        <f t="shared" si="44"/>
        <v>581</v>
      </c>
      <c r="W1307">
        <v>3.9552239999999999</v>
      </c>
      <c r="X1307">
        <v>3.940299</v>
      </c>
      <c r="Y1307">
        <v>3.7686570000000001</v>
      </c>
      <c r="Z1307">
        <v>3.9477609999999999</v>
      </c>
      <c r="AB1307">
        <v>3.9552239999999999</v>
      </c>
      <c r="AC1307">
        <v>67</v>
      </c>
    </row>
    <row r="1308" spans="1:29" x14ac:dyDescent="0.2">
      <c r="A1308" t="s">
        <v>3969</v>
      </c>
      <c r="B1308" t="s">
        <v>2668</v>
      </c>
      <c r="C1308" t="s">
        <v>3912</v>
      </c>
      <c r="D1308" t="s">
        <v>442</v>
      </c>
      <c r="E1308" t="s">
        <v>3970</v>
      </c>
      <c r="F1308" t="s">
        <v>40</v>
      </c>
      <c r="G1308">
        <v>6</v>
      </c>
      <c r="H1308" t="str">
        <f t="shared" si="43"/>
        <v>ABV btwn 4 &amp; 8</v>
      </c>
      <c r="I1308">
        <v>20</v>
      </c>
      <c r="J1308">
        <v>30</v>
      </c>
      <c r="K1308">
        <v>20</v>
      </c>
      <c r="L1308">
        <v>101</v>
      </c>
      <c r="M1308">
        <v>22</v>
      </c>
      <c r="N1308">
        <v>89</v>
      </c>
      <c r="O1308">
        <v>71</v>
      </c>
      <c r="P1308">
        <v>27</v>
      </c>
      <c r="Q1308">
        <v>0</v>
      </c>
      <c r="R1308">
        <v>21</v>
      </c>
      <c r="S1308">
        <v>70</v>
      </c>
      <c r="T1308">
        <v>30</v>
      </c>
      <c r="U1308">
        <v>119</v>
      </c>
      <c r="V1308">
        <f t="shared" si="44"/>
        <v>570</v>
      </c>
      <c r="W1308">
        <v>3.7152780000000001</v>
      </c>
      <c r="X1308">
        <v>3.8333330000000001</v>
      </c>
      <c r="Y1308">
        <v>3.6944439999999998</v>
      </c>
      <c r="Z1308">
        <v>3.7847219999999999</v>
      </c>
      <c r="AB1308">
        <v>3.8055560000000002</v>
      </c>
      <c r="AC1308">
        <v>72</v>
      </c>
    </row>
    <row r="1309" spans="1:29" x14ac:dyDescent="0.2">
      <c r="A1309" t="s">
        <v>3971</v>
      </c>
      <c r="B1309" t="s">
        <v>2668</v>
      </c>
      <c r="C1309" t="s">
        <v>3912</v>
      </c>
      <c r="D1309" t="s">
        <v>3972</v>
      </c>
      <c r="E1309" t="s">
        <v>3973</v>
      </c>
      <c r="F1309" t="s">
        <v>3974</v>
      </c>
      <c r="G1309">
        <v>8</v>
      </c>
      <c r="H1309" t="str">
        <f t="shared" ref="H1309:H1372" si="45">IF(G1309&lt;4, "ABV&lt;4", IF(G1309&lt;8, "ABV btwn 4 &amp; 8", IF(G1309&lt;12, "ABV btwn 8 &amp;12", IF(G1309&lt;16, "ABV btwn 12 &amp; 16", "ABV&gt;16"))))</f>
        <v>ABV btwn 8 &amp;12</v>
      </c>
      <c r="I1309">
        <v>20</v>
      </c>
      <c r="J1309">
        <v>30</v>
      </c>
      <c r="K1309">
        <v>15</v>
      </c>
      <c r="L1309">
        <v>86</v>
      </c>
      <c r="M1309">
        <v>28</v>
      </c>
      <c r="N1309">
        <v>48</v>
      </c>
      <c r="O1309">
        <v>96</v>
      </c>
      <c r="P1309">
        <v>19</v>
      </c>
      <c r="Q1309">
        <v>0</v>
      </c>
      <c r="R1309">
        <v>22</v>
      </c>
      <c r="S1309">
        <v>34</v>
      </c>
      <c r="T1309">
        <v>23</v>
      </c>
      <c r="U1309">
        <v>140</v>
      </c>
      <c r="V1309">
        <f t="shared" si="44"/>
        <v>511</v>
      </c>
      <c r="W1309">
        <v>3.5535709999999998</v>
      </c>
      <c r="X1309">
        <v>3.785714</v>
      </c>
      <c r="Y1309">
        <v>3.6428569999999998</v>
      </c>
      <c r="Z1309">
        <v>3.6428569999999998</v>
      </c>
      <c r="AB1309">
        <v>3.6071430000000002</v>
      </c>
      <c r="AC1309">
        <v>28</v>
      </c>
    </row>
    <row r="1310" spans="1:29" x14ac:dyDescent="0.2">
      <c r="A1310" t="s">
        <v>3975</v>
      </c>
      <c r="B1310" t="s">
        <v>2668</v>
      </c>
      <c r="C1310" t="s">
        <v>3912</v>
      </c>
      <c r="D1310" t="s">
        <v>3976</v>
      </c>
      <c r="E1310" t="s">
        <v>3977</v>
      </c>
      <c r="F1310" t="s">
        <v>40</v>
      </c>
      <c r="G1310">
        <v>4.9000000000000004</v>
      </c>
      <c r="H1310" t="str">
        <f t="shared" si="45"/>
        <v>ABV btwn 4 &amp; 8</v>
      </c>
      <c r="I1310">
        <v>20</v>
      </c>
      <c r="J1310">
        <v>30</v>
      </c>
      <c r="K1310">
        <v>31</v>
      </c>
      <c r="L1310">
        <v>88</v>
      </c>
      <c r="M1310">
        <v>9</v>
      </c>
      <c r="N1310">
        <v>70</v>
      </c>
      <c r="O1310">
        <v>67</v>
      </c>
      <c r="P1310">
        <v>20</v>
      </c>
      <c r="Q1310">
        <v>1</v>
      </c>
      <c r="R1310">
        <v>21</v>
      </c>
      <c r="S1310">
        <v>46</v>
      </c>
      <c r="T1310">
        <v>14</v>
      </c>
      <c r="U1310">
        <v>123</v>
      </c>
      <c r="V1310">
        <f t="shared" si="44"/>
        <v>490</v>
      </c>
      <c r="W1310">
        <v>3.6166670000000001</v>
      </c>
      <c r="X1310">
        <v>3.7083330000000001</v>
      </c>
      <c r="Y1310">
        <v>3.641667</v>
      </c>
      <c r="Z1310">
        <v>3.6333329999999999</v>
      </c>
      <c r="AB1310">
        <v>3.7416670000000001</v>
      </c>
      <c r="AC1310">
        <v>60</v>
      </c>
    </row>
    <row r="1311" spans="1:29" x14ac:dyDescent="0.2">
      <c r="A1311" t="s">
        <v>3978</v>
      </c>
      <c r="B1311" t="s">
        <v>2668</v>
      </c>
      <c r="C1311" t="s">
        <v>3912</v>
      </c>
      <c r="D1311" t="s">
        <v>3979</v>
      </c>
      <c r="E1311" t="s">
        <v>3980</v>
      </c>
      <c r="F1311" t="s">
        <v>3981</v>
      </c>
      <c r="G1311">
        <v>5.25</v>
      </c>
      <c r="H1311" t="str">
        <f t="shared" si="45"/>
        <v>ABV btwn 4 &amp; 8</v>
      </c>
      <c r="I1311">
        <v>20</v>
      </c>
      <c r="J1311">
        <v>30</v>
      </c>
      <c r="K1311">
        <v>13</v>
      </c>
      <c r="L1311">
        <v>57</v>
      </c>
      <c r="M1311">
        <v>7</v>
      </c>
      <c r="N1311">
        <v>41</v>
      </c>
      <c r="O1311">
        <v>46</v>
      </c>
      <c r="P1311">
        <v>16</v>
      </c>
      <c r="Q1311">
        <v>0</v>
      </c>
      <c r="R1311">
        <v>14</v>
      </c>
      <c r="S1311">
        <v>27</v>
      </c>
      <c r="T1311">
        <v>5</v>
      </c>
      <c r="U1311">
        <v>90</v>
      </c>
      <c r="V1311">
        <f t="shared" si="44"/>
        <v>316</v>
      </c>
      <c r="W1311">
        <v>3.9166669999999999</v>
      </c>
      <c r="X1311">
        <v>3.5</v>
      </c>
      <c r="Y1311">
        <v>3.75</v>
      </c>
      <c r="Z1311">
        <v>3.5</v>
      </c>
      <c r="AB1311">
        <v>3.3333330000000001</v>
      </c>
      <c r="AC1311">
        <v>6</v>
      </c>
    </row>
    <row r="1312" spans="1:29" x14ac:dyDescent="0.2">
      <c r="A1312" t="s">
        <v>3982</v>
      </c>
      <c r="B1312" t="s">
        <v>2668</v>
      </c>
      <c r="C1312" t="s">
        <v>3912</v>
      </c>
      <c r="D1312" t="s">
        <v>3983</v>
      </c>
      <c r="E1312" t="s">
        <v>3984</v>
      </c>
      <c r="F1312" t="s">
        <v>40</v>
      </c>
      <c r="G1312">
        <v>5.3</v>
      </c>
      <c r="H1312" t="str">
        <f t="shared" si="45"/>
        <v>ABV btwn 4 &amp; 8</v>
      </c>
      <c r="I1312">
        <v>20</v>
      </c>
      <c r="J1312">
        <v>30</v>
      </c>
      <c r="K1312">
        <v>20</v>
      </c>
      <c r="L1312">
        <v>66</v>
      </c>
      <c r="M1312">
        <v>5</v>
      </c>
      <c r="N1312">
        <v>52</v>
      </c>
      <c r="O1312">
        <v>47</v>
      </c>
      <c r="P1312">
        <v>11</v>
      </c>
      <c r="Q1312">
        <v>0</v>
      </c>
      <c r="R1312">
        <v>11</v>
      </c>
      <c r="S1312">
        <v>28</v>
      </c>
      <c r="T1312">
        <v>6</v>
      </c>
      <c r="U1312">
        <v>113</v>
      </c>
      <c r="V1312">
        <f t="shared" si="44"/>
        <v>359</v>
      </c>
      <c r="W1312">
        <v>3.3723399999999999</v>
      </c>
      <c r="X1312">
        <v>3.6808510000000001</v>
      </c>
      <c r="Y1312">
        <v>3.574468</v>
      </c>
      <c r="Z1312">
        <v>3.5319150000000001</v>
      </c>
      <c r="AB1312">
        <v>3.5319150000000001</v>
      </c>
      <c r="AC1312">
        <v>47</v>
      </c>
    </row>
    <row r="1313" spans="1:29" x14ac:dyDescent="0.2">
      <c r="A1313" t="s">
        <v>3985</v>
      </c>
      <c r="B1313" t="s">
        <v>2668</v>
      </c>
      <c r="C1313" t="s">
        <v>3912</v>
      </c>
      <c r="D1313" t="s">
        <v>3986</v>
      </c>
      <c r="E1313" t="s">
        <v>3987</v>
      </c>
      <c r="F1313" t="s">
        <v>40</v>
      </c>
      <c r="G1313">
        <v>4.9000000000000004</v>
      </c>
      <c r="H1313" t="str">
        <f t="shared" si="45"/>
        <v>ABV btwn 4 &amp; 8</v>
      </c>
      <c r="I1313">
        <v>20</v>
      </c>
      <c r="J1313">
        <v>30</v>
      </c>
      <c r="K1313">
        <v>18</v>
      </c>
      <c r="L1313">
        <v>72</v>
      </c>
      <c r="M1313">
        <v>2</v>
      </c>
      <c r="N1313">
        <v>45</v>
      </c>
      <c r="O1313">
        <v>68</v>
      </c>
      <c r="P1313">
        <v>8</v>
      </c>
      <c r="Q1313">
        <v>0</v>
      </c>
      <c r="R1313">
        <v>11</v>
      </c>
      <c r="S1313">
        <v>36</v>
      </c>
      <c r="T1313">
        <v>5</v>
      </c>
      <c r="U1313">
        <v>134</v>
      </c>
      <c r="V1313">
        <f t="shared" si="44"/>
        <v>399</v>
      </c>
      <c r="W1313">
        <v>3.6315789999999999</v>
      </c>
      <c r="X1313">
        <v>3.8684210000000001</v>
      </c>
      <c r="Y1313">
        <v>3.7105260000000002</v>
      </c>
      <c r="Z1313">
        <v>3.7105260000000002</v>
      </c>
      <c r="AB1313">
        <v>3.8947370000000001</v>
      </c>
      <c r="AC1313">
        <v>19</v>
      </c>
    </row>
    <row r="1314" spans="1:29" x14ac:dyDescent="0.2">
      <c r="A1314" t="s">
        <v>3988</v>
      </c>
      <c r="B1314" t="s">
        <v>2668</v>
      </c>
      <c r="C1314" t="s">
        <v>3912</v>
      </c>
      <c r="D1314" t="s">
        <v>3989</v>
      </c>
      <c r="E1314" t="s">
        <v>3990</v>
      </c>
      <c r="F1314" t="s">
        <v>40</v>
      </c>
      <c r="G1314">
        <v>5.2</v>
      </c>
      <c r="H1314" t="str">
        <f t="shared" si="45"/>
        <v>ABV btwn 4 &amp; 8</v>
      </c>
      <c r="I1314">
        <v>20</v>
      </c>
      <c r="J1314">
        <v>30</v>
      </c>
      <c r="K1314">
        <v>12</v>
      </c>
      <c r="L1314">
        <v>77</v>
      </c>
      <c r="M1314">
        <v>7</v>
      </c>
      <c r="N1314">
        <v>40</v>
      </c>
      <c r="O1314">
        <v>61</v>
      </c>
      <c r="P1314">
        <v>8</v>
      </c>
      <c r="Q1314">
        <v>0</v>
      </c>
      <c r="R1314">
        <v>4</v>
      </c>
      <c r="S1314">
        <v>17</v>
      </c>
      <c r="T1314">
        <v>8</v>
      </c>
      <c r="U1314">
        <v>108</v>
      </c>
      <c r="V1314">
        <f t="shared" si="44"/>
        <v>342</v>
      </c>
      <c r="W1314">
        <v>3.3684210000000001</v>
      </c>
      <c r="X1314">
        <v>3.6666669999999999</v>
      </c>
      <c r="Y1314">
        <v>3.45614</v>
      </c>
      <c r="Z1314">
        <v>3.54386</v>
      </c>
      <c r="AB1314">
        <v>3.6315789999999999</v>
      </c>
      <c r="AC1314">
        <v>57</v>
      </c>
    </row>
    <row r="1315" spans="1:29" x14ac:dyDescent="0.2">
      <c r="A1315" t="s">
        <v>3991</v>
      </c>
      <c r="B1315" t="s">
        <v>2668</v>
      </c>
      <c r="C1315" t="s">
        <v>3912</v>
      </c>
      <c r="D1315" t="s">
        <v>836</v>
      </c>
      <c r="E1315" t="s">
        <v>3992</v>
      </c>
      <c r="F1315" t="s">
        <v>3993</v>
      </c>
      <c r="G1315">
        <v>5.3</v>
      </c>
      <c r="H1315" t="str">
        <f t="shared" si="45"/>
        <v>ABV btwn 4 &amp; 8</v>
      </c>
      <c r="I1315">
        <v>20</v>
      </c>
      <c r="J1315">
        <v>30</v>
      </c>
      <c r="K1315">
        <v>18</v>
      </c>
      <c r="L1315">
        <v>81</v>
      </c>
      <c r="M1315">
        <v>13</v>
      </c>
      <c r="N1315">
        <v>58</v>
      </c>
      <c r="O1315">
        <v>82</v>
      </c>
      <c r="P1315">
        <v>14</v>
      </c>
      <c r="Q1315">
        <v>0</v>
      </c>
      <c r="R1315">
        <v>5</v>
      </c>
      <c r="S1315">
        <v>29</v>
      </c>
      <c r="T1315">
        <v>15</v>
      </c>
      <c r="U1315">
        <v>121</v>
      </c>
      <c r="V1315">
        <f t="shared" si="44"/>
        <v>436</v>
      </c>
      <c r="W1315">
        <v>3.4764710000000001</v>
      </c>
      <c r="X1315">
        <v>3.7117650000000002</v>
      </c>
      <c r="Y1315">
        <v>3.4705879999999998</v>
      </c>
      <c r="Z1315">
        <v>3.4941179999999998</v>
      </c>
      <c r="AB1315">
        <v>3.5411760000000001</v>
      </c>
      <c r="AC1315">
        <v>85</v>
      </c>
    </row>
    <row r="1316" spans="1:29" x14ac:dyDescent="0.2">
      <c r="A1316" t="s">
        <v>3994</v>
      </c>
      <c r="B1316" t="s">
        <v>2668</v>
      </c>
      <c r="C1316" t="s">
        <v>3912</v>
      </c>
      <c r="D1316" t="s">
        <v>1164</v>
      </c>
      <c r="E1316" t="s">
        <v>3995</v>
      </c>
      <c r="F1316" t="s">
        <v>40</v>
      </c>
      <c r="G1316">
        <v>5.5</v>
      </c>
      <c r="H1316" t="str">
        <f t="shared" si="45"/>
        <v>ABV btwn 4 &amp; 8</v>
      </c>
      <c r="I1316">
        <v>20</v>
      </c>
      <c r="J1316">
        <v>30</v>
      </c>
      <c r="K1316">
        <v>8</v>
      </c>
      <c r="L1316">
        <v>67</v>
      </c>
      <c r="M1316">
        <v>9</v>
      </c>
      <c r="N1316">
        <v>52</v>
      </c>
      <c r="O1316">
        <v>50</v>
      </c>
      <c r="P1316">
        <v>5</v>
      </c>
      <c r="Q1316">
        <v>0</v>
      </c>
      <c r="R1316">
        <v>5</v>
      </c>
      <c r="S1316">
        <v>53</v>
      </c>
      <c r="T1316">
        <v>4</v>
      </c>
      <c r="U1316">
        <v>103</v>
      </c>
      <c r="V1316">
        <f t="shared" si="44"/>
        <v>356</v>
      </c>
      <c r="W1316">
        <v>3.295455</v>
      </c>
      <c r="X1316">
        <v>3.606061</v>
      </c>
      <c r="Y1316">
        <v>3.469697</v>
      </c>
      <c r="Z1316">
        <v>3.3787880000000001</v>
      </c>
      <c r="AB1316">
        <v>3.545455</v>
      </c>
      <c r="AC1316">
        <v>66</v>
      </c>
    </row>
    <row r="1317" spans="1:29" x14ac:dyDescent="0.2">
      <c r="A1317" t="s">
        <v>3996</v>
      </c>
      <c r="B1317" t="s">
        <v>2668</v>
      </c>
      <c r="C1317" t="s">
        <v>3912</v>
      </c>
      <c r="D1317" t="s">
        <v>3997</v>
      </c>
      <c r="E1317" t="s">
        <v>3998</v>
      </c>
      <c r="F1317" t="s">
        <v>40</v>
      </c>
      <c r="G1317">
        <v>5.2</v>
      </c>
      <c r="H1317" t="str">
        <f t="shared" si="45"/>
        <v>ABV btwn 4 &amp; 8</v>
      </c>
      <c r="I1317">
        <v>20</v>
      </c>
      <c r="J1317">
        <v>30</v>
      </c>
      <c r="K1317">
        <v>14</v>
      </c>
      <c r="L1317">
        <v>83</v>
      </c>
      <c r="M1317">
        <v>9</v>
      </c>
      <c r="N1317">
        <v>71</v>
      </c>
      <c r="O1317">
        <v>71</v>
      </c>
      <c r="P1317">
        <v>17</v>
      </c>
      <c r="Q1317">
        <v>0</v>
      </c>
      <c r="R1317">
        <v>27</v>
      </c>
      <c r="S1317">
        <v>43</v>
      </c>
      <c r="T1317">
        <v>23</v>
      </c>
      <c r="U1317">
        <v>128</v>
      </c>
      <c r="V1317">
        <f t="shared" si="44"/>
        <v>486</v>
      </c>
      <c r="W1317">
        <v>3.89011</v>
      </c>
      <c r="X1317">
        <v>4.0714290000000002</v>
      </c>
      <c r="Y1317">
        <v>3.9010989999999999</v>
      </c>
      <c r="Z1317">
        <v>4.0054949999999998</v>
      </c>
      <c r="AB1317">
        <v>4.0714290000000002</v>
      </c>
      <c r="AC1317">
        <v>91</v>
      </c>
    </row>
    <row r="1318" spans="1:29" x14ac:dyDescent="0.2">
      <c r="A1318" t="s">
        <v>3999</v>
      </c>
      <c r="B1318" t="s">
        <v>2668</v>
      </c>
      <c r="C1318" t="s">
        <v>4000</v>
      </c>
      <c r="D1318" t="s">
        <v>234</v>
      </c>
      <c r="E1318" t="s">
        <v>4001</v>
      </c>
      <c r="F1318" t="s">
        <v>4002</v>
      </c>
      <c r="G1318">
        <v>5</v>
      </c>
      <c r="H1318" t="str">
        <f t="shared" si="45"/>
        <v>ABV btwn 4 &amp; 8</v>
      </c>
      <c r="I1318">
        <v>15</v>
      </c>
      <c r="J1318">
        <v>30</v>
      </c>
      <c r="K1318">
        <v>17</v>
      </c>
      <c r="L1318">
        <v>25</v>
      </c>
      <c r="M1318">
        <v>4</v>
      </c>
      <c r="N1318">
        <v>41</v>
      </c>
      <c r="O1318">
        <v>33</v>
      </c>
      <c r="P1318">
        <v>10</v>
      </c>
      <c r="Q1318">
        <v>0</v>
      </c>
      <c r="R1318">
        <v>7</v>
      </c>
      <c r="S1318">
        <v>54</v>
      </c>
      <c r="T1318">
        <v>7</v>
      </c>
      <c r="U1318">
        <v>83</v>
      </c>
      <c r="V1318">
        <f t="shared" si="44"/>
        <v>281</v>
      </c>
      <c r="W1318">
        <v>3.6633580000000001</v>
      </c>
      <c r="X1318">
        <v>3.886476</v>
      </c>
      <c r="Y1318">
        <v>3.774194</v>
      </c>
      <c r="Z1318">
        <v>3.8724150000000002</v>
      </c>
      <c r="AB1318">
        <v>4.044251</v>
      </c>
      <c r="AC1318">
        <v>2418</v>
      </c>
    </row>
    <row r="1319" spans="1:29" x14ac:dyDescent="0.2">
      <c r="A1319" t="s">
        <v>4003</v>
      </c>
      <c r="B1319" t="s">
        <v>2668</v>
      </c>
      <c r="C1319" t="s">
        <v>4000</v>
      </c>
      <c r="D1319" t="s">
        <v>459</v>
      </c>
      <c r="E1319" t="s">
        <v>4004</v>
      </c>
      <c r="F1319" t="s">
        <v>4005</v>
      </c>
      <c r="G1319">
        <v>6.1</v>
      </c>
      <c r="H1319" t="str">
        <f t="shared" si="45"/>
        <v>ABV btwn 4 &amp; 8</v>
      </c>
      <c r="I1319">
        <v>15</v>
      </c>
      <c r="J1319">
        <v>30</v>
      </c>
      <c r="K1319">
        <v>16</v>
      </c>
      <c r="L1319">
        <v>37</v>
      </c>
      <c r="M1319">
        <v>9</v>
      </c>
      <c r="N1319">
        <v>39</v>
      </c>
      <c r="O1319">
        <v>44</v>
      </c>
      <c r="P1319">
        <v>12</v>
      </c>
      <c r="Q1319">
        <v>0</v>
      </c>
      <c r="R1319">
        <v>22</v>
      </c>
      <c r="S1319">
        <v>42</v>
      </c>
      <c r="T1319">
        <v>5</v>
      </c>
      <c r="U1319">
        <v>78</v>
      </c>
      <c r="V1319">
        <f t="shared" si="44"/>
        <v>304</v>
      </c>
      <c r="W1319">
        <v>3.883918</v>
      </c>
      <c r="X1319">
        <v>4.1172909999999998</v>
      </c>
      <c r="Y1319">
        <v>4.0604589999999998</v>
      </c>
      <c r="Z1319">
        <v>4.1432890000000002</v>
      </c>
      <c r="AB1319">
        <v>4.2091900000000004</v>
      </c>
      <c r="AC1319">
        <v>827</v>
      </c>
    </row>
    <row r="1320" spans="1:29" x14ac:dyDescent="0.2">
      <c r="A1320" t="s">
        <v>4006</v>
      </c>
      <c r="B1320" t="s">
        <v>2668</v>
      </c>
      <c r="C1320" t="s">
        <v>4000</v>
      </c>
      <c r="D1320" t="s">
        <v>1154</v>
      </c>
      <c r="E1320" t="s">
        <v>4007</v>
      </c>
      <c r="F1320" t="s">
        <v>4008</v>
      </c>
      <c r="G1320">
        <v>4.7</v>
      </c>
      <c r="H1320" t="str">
        <f t="shared" si="45"/>
        <v>ABV btwn 4 &amp; 8</v>
      </c>
      <c r="I1320">
        <v>15</v>
      </c>
      <c r="J1320">
        <v>30</v>
      </c>
      <c r="K1320">
        <v>14</v>
      </c>
      <c r="L1320">
        <v>32</v>
      </c>
      <c r="M1320">
        <v>3</v>
      </c>
      <c r="N1320">
        <v>28</v>
      </c>
      <c r="O1320">
        <v>53</v>
      </c>
      <c r="P1320">
        <v>11</v>
      </c>
      <c r="Q1320">
        <v>3</v>
      </c>
      <c r="R1320">
        <v>10</v>
      </c>
      <c r="S1320">
        <v>57</v>
      </c>
      <c r="T1320">
        <v>16</v>
      </c>
      <c r="U1320">
        <v>94</v>
      </c>
      <c r="V1320">
        <f t="shared" si="44"/>
        <v>321</v>
      </c>
      <c r="W1320">
        <v>2.8841640000000002</v>
      </c>
      <c r="X1320">
        <v>3.2793260000000002</v>
      </c>
      <c r="Y1320">
        <v>3.066716</v>
      </c>
      <c r="Z1320">
        <v>3.0887099999999998</v>
      </c>
      <c r="AB1320">
        <v>3.3504399999999999</v>
      </c>
      <c r="AC1320">
        <v>682</v>
      </c>
    </row>
    <row r="1321" spans="1:29" x14ac:dyDescent="0.2">
      <c r="A1321" t="s">
        <v>4009</v>
      </c>
      <c r="B1321" t="s">
        <v>2668</v>
      </c>
      <c r="C1321" t="s">
        <v>4000</v>
      </c>
      <c r="D1321" t="s">
        <v>1704</v>
      </c>
      <c r="E1321" t="s">
        <v>4010</v>
      </c>
      <c r="F1321" t="s">
        <v>4011</v>
      </c>
      <c r="G1321">
        <v>5.2</v>
      </c>
      <c r="H1321" t="str">
        <f t="shared" si="45"/>
        <v>ABV btwn 4 &amp; 8</v>
      </c>
      <c r="I1321">
        <v>15</v>
      </c>
      <c r="J1321">
        <v>30</v>
      </c>
      <c r="K1321">
        <v>7</v>
      </c>
      <c r="L1321">
        <v>30</v>
      </c>
      <c r="M1321">
        <v>2</v>
      </c>
      <c r="N1321">
        <v>31</v>
      </c>
      <c r="O1321">
        <v>31</v>
      </c>
      <c r="P1321">
        <v>8</v>
      </c>
      <c r="Q1321">
        <v>0</v>
      </c>
      <c r="R1321">
        <v>4</v>
      </c>
      <c r="S1321">
        <v>44</v>
      </c>
      <c r="T1321">
        <v>3</v>
      </c>
      <c r="U1321">
        <v>67</v>
      </c>
      <c r="V1321">
        <f t="shared" si="44"/>
        <v>227</v>
      </c>
      <c r="W1321">
        <v>3.8636360000000001</v>
      </c>
      <c r="X1321">
        <v>4</v>
      </c>
      <c r="Y1321">
        <v>3.9090910000000001</v>
      </c>
      <c r="Z1321">
        <v>4.0909089999999999</v>
      </c>
      <c r="AB1321">
        <v>4.1818179999999998</v>
      </c>
      <c r="AC1321">
        <v>11</v>
      </c>
    </row>
    <row r="1322" spans="1:29" x14ac:dyDescent="0.2">
      <c r="A1322" t="s">
        <v>4012</v>
      </c>
      <c r="B1322" t="s">
        <v>2668</v>
      </c>
      <c r="C1322" t="s">
        <v>4000</v>
      </c>
      <c r="D1322" t="s">
        <v>1701</v>
      </c>
      <c r="E1322" t="s">
        <v>4013</v>
      </c>
      <c r="F1322" t="s">
        <v>4014</v>
      </c>
      <c r="G1322">
        <v>5.3</v>
      </c>
      <c r="H1322" t="str">
        <f t="shared" si="45"/>
        <v>ABV btwn 4 &amp; 8</v>
      </c>
      <c r="I1322">
        <v>15</v>
      </c>
      <c r="J1322">
        <v>30</v>
      </c>
      <c r="K1322">
        <v>30</v>
      </c>
      <c r="L1322">
        <v>38</v>
      </c>
      <c r="M1322">
        <v>4</v>
      </c>
      <c r="N1322">
        <v>41</v>
      </c>
      <c r="O1322">
        <v>62</v>
      </c>
      <c r="P1322">
        <v>20</v>
      </c>
      <c r="Q1322">
        <v>0</v>
      </c>
      <c r="R1322">
        <v>23</v>
      </c>
      <c r="S1322">
        <v>66</v>
      </c>
      <c r="T1322">
        <v>23</v>
      </c>
      <c r="U1322">
        <v>103</v>
      </c>
      <c r="V1322">
        <f t="shared" si="44"/>
        <v>410</v>
      </c>
      <c r="W1322">
        <v>3.5</v>
      </c>
      <c r="X1322">
        <v>3.7</v>
      </c>
      <c r="Y1322">
        <v>3.6</v>
      </c>
      <c r="Z1322">
        <v>3.8</v>
      </c>
      <c r="AB1322">
        <v>3.8</v>
      </c>
      <c r="AC1322">
        <v>5</v>
      </c>
    </row>
    <row r="1323" spans="1:29" x14ac:dyDescent="0.2">
      <c r="A1323" t="s">
        <v>4015</v>
      </c>
      <c r="B1323" t="s">
        <v>2668</v>
      </c>
      <c r="C1323" t="s">
        <v>4000</v>
      </c>
      <c r="D1323" t="s">
        <v>1925</v>
      </c>
      <c r="E1323" t="s">
        <v>4016</v>
      </c>
      <c r="F1323" t="s">
        <v>40</v>
      </c>
      <c r="G1323">
        <v>4.9000000000000004</v>
      </c>
      <c r="H1323" t="str">
        <f t="shared" si="45"/>
        <v>ABV btwn 4 &amp; 8</v>
      </c>
      <c r="I1323">
        <v>15</v>
      </c>
      <c r="J1323">
        <v>30</v>
      </c>
      <c r="K1323">
        <v>17</v>
      </c>
      <c r="L1323">
        <v>26</v>
      </c>
      <c r="M1323">
        <v>7</v>
      </c>
      <c r="N1323">
        <v>42</v>
      </c>
      <c r="O1323">
        <v>28</v>
      </c>
      <c r="P1323">
        <v>4</v>
      </c>
      <c r="Q1323">
        <v>0</v>
      </c>
      <c r="R1323">
        <v>6</v>
      </c>
      <c r="S1323">
        <v>65</v>
      </c>
      <c r="T1323">
        <v>7</v>
      </c>
      <c r="U1323">
        <v>80</v>
      </c>
      <c r="V1323">
        <f t="shared" si="44"/>
        <v>282</v>
      </c>
      <c r="W1323">
        <v>3.0373830000000002</v>
      </c>
      <c r="X1323">
        <v>3.4392520000000002</v>
      </c>
      <c r="Y1323">
        <v>3.0560749999999999</v>
      </c>
      <c r="Z1323">
        <v>3.1510899999999999</v>
      </c>
      <c r="AB1323">
        <v>3.3239879999999999</v>
      </c>
      <c r="AC1323">
        <v>321</v>
      </c>
    </row>
    <row r="1324" spans="1:29" x14ac:dyDescent="0.2">
      <c r="A1324" t="s">
        <v>4017</v>
      </c>
      <c r="B1324" t="s">
        <v>2668</v>
      </c>
      <c r="C1324" t="s">
        <v>4000</v>
      </c>
      <c r="D1324" t="s">
        <v>2540</v>
      </c>
      <c r="E1324" t="s">
        <v>4018</v>
      </c>
      <c r="F1324" t="s">
        <v>40</v>
      </c>
      <c r="G1324">
        <v>4</v>
      </c>
      <c r="H1324" t="str">
        <f t="shared" si="45"/>
        <v>ABV btwn 4 &amp; 8</v>
      </c>
      <c r="I1324">
        <v>15</v>
      </c>
      <c r="J1324">
        <v>30</v>
      </c>
      <c r="K1324">
        <v>10</v>
      </c>
      <c r="L1324">
        <v>16</v>
      </c>
      <c r="M1324">
        <v>5</v>
      </c>
      <c r="N1324">
        <v>9</v>
      </c>
      <c r="O1324">
        <v>23</v>
      </c>
      <c r="P1324">
        <v>7</v>
      </c>
      <c r="Q1324">
        <v>0</v>
      </c>
      <c r="R1324">
        <v>4</v>
      </c>
      <c r="S1324">
        <v>14</v>
      </c>
      <c r="T1324">
        <v>8</v>
      </c>
      <c r="U1324">
        <v>54</v>
      </c>
      <c r="V1324">
        <f t="shared" si="44"/>
        <v>150</v>
      </c>
      <c r="W1324">
        <v>2.8258429999999999</v>
      </c>
      <c r="X1324">
        <v>3.1573030000000002</v>
      </c>
      <c r="Y1324">
        <v>2.9831460000000001</v>
      </c>
      <c r="Z1324">
        <v>3.0112359999999998</v>
      </c>
      <c r="AB1324">
        <v>3.2247189999999999</v>
      </c>
      <c r="AC1324">
        <v>89</v>
      </c>
    </row>
    <row r="1325" spans="1:29" x14ac:dyDescent="0.2">
      <c r="A1325" t="s">
        <v>4019</v>
      </c>
      <c r="B1325" t="s">
        <v>2668</v>
      </c>
      <c r="C1325" t="s">
        <v>4000</v>
      </c>
      <c r="D1325" t="s">
        <v>95</v>
      </c>
      <c r="E1325" t="s">
        <v>4020</v>
      </c>
      <c r="F1325" t="s">
        <v>4021</v>
      </c>
      <c r="G1325">
        <v>5</v>
      </c>
      <c r="H1325" t="str">
        <f t="shared" si="45"/>
        <v>ABV btwn 4 &amp; 8</v>
      </c>
      <c r="I1325">
        <v>15</v>
      </c>
      <c r="J1325">
        <v>30</v>
      </c>
      <c r="K1325">
        <v>11</v>
      </c>
      <c r="L1325">
        <v>35</v>
      </c>
      <c r="M1325">
        <v>8</v>
      </c>
      <c r="N1325">
        <v>42</v>
      </c>
      <c r="O1325">
        <v>40</v>
      </c>
      <c r="P1325">
        <v>12</v>
      </c>
      <c r="Q1325">
        <v>0</v>
      </c>
      <c r="R1325">
        <v>10</v>
      </c>
      <c r="S1325">
        <v>55</v>
      </c>
      <c r="T1325">
        <v>16</v>
      </c>
      <c r="U1325">
        <v>85</v>
      </c>
      <c r="V1325">
        <f t="shared" si="44"/>
        <v>314</v>
      </c>
      <c r="W1325">
        <v>3.4534880000000001</v>
      </c>
      <c r="X1325">
        <v>3.7697669999999999</v>
      </c>
      <c r="Y1325">
        <v>3.5837210000000002</v>
      </c>
      <c r="Z1325">
        <v>3.6697669999999998</v>
      </c>
      <c r="AB1325">
        <v>3.8348840000000002</v>
      </c>
      <c r="AC1325">
        <v>215</v>
      </c>
    </row>
    <row r="1326" spans="1:29" x14ac:dyDescent="0.2">
      <c r="A1326" t="s">
        <v>4022</v>
      </c>
      <c r="B1326" t="s">
        <v>2668</v>
      </c>
      <c r="C1326" t="s">
        <v>4000</v>
      </c>
      <c r="D1326" t="s">
        <v>956</v>
      </c>
      <c r="E1326" t="s">
        <v>4023</v>
      </c>
      <c r="F1326" t="s">
        <v>4024</v>
      </c>
      <c r="G1326">
        <v>5</v>
      </c>
      <c r="H1326" t="str">
        <f t="shared" si="45"/>
        <v>ABV btwn 4 &amp; 8</v>
      </c>
      <c r="I1326">
        <v>15</v>
      </c>
      <c r="J1326">
        <v>30</v>
      </c>
      <c r="K1326">
        <v>25</v>
      </c>
      <c r="L1326">
        <v>37</v>
      </c>
      <c r="M1326">
        <v>4</v>
      </c>
      <c r="N1326">
        <v>31</v>
      </c>
      <c r="O1326">
        <v>39</v>
      </c>
      <c r="P1326">
        <v>9</v>
      </c>
      <c r="Q1326">
        <v>0</v>
      </c>
      <c r="R1326">
        <v>10</v>
      </c>
      <c r="S1326">
        <v>45</v>
      </c>
      <c r="T1326">
        <v>2</v>
      </c>
      <c r="U1326">
        <v>88</v>
      </c>
      <c r="V1326">
        <f t="shared" si="44"/>
        <v>290</v>
      </c>
      <c r="W1326">
        <v>3.4711110000000001</v>
      </c>
      <c r="X1326">
        <v>3.66</v>
      </c>
      <c r="Y1326">
        <v>3.6888890000000001</v>
      </c>
      <c r="Z1326">
        <v>3.66</v>
      </c>
      <c r="AB1326">
        <v>3.806667</v>
      </c>
      <c r="AC1326">
        <v>225</v>
      </c>
    </row>
    <row r="1327" spans="1:29" x14ac:dyDescent="0.2">
      <c r="A1327" t="s">
        <v>4025</v>
      </c>
      <c r="B1327" t="s">
        <v>2668</v>
      </c>
      <c r="C1327" t="s">
        <v>4000</v>
      </c>
      <c r="D1327" t="s">
        <v>953</v>
      </c>
      <c r="E1327" t="s">
        <v>4026</v>
      </c>
      <c r="F1327" t="s">
        <v>4027</v>
      </c>
      <c r="G1327">
        <v>5</v>
      </c>
      <c r="H1327" t="str">
        <f t="shared" si="45"/>
        <v>ABV btwn 4 &amp; 8</v>
      </c>
      <c r="I1327">
        <v>15</v>
      </c>
      <c r="J1327">
        <v>30</v>
      </c>
      <c r="K1327">
        <v>14</v>
      </c>
      <c r="L1327">
        <v>38</v>
      </c>
      <c r="M1327">
        <v>7</v>
      </c>
      <c r="N1327">
        <v>51</v>
      </c>
      <c r="O1327">
        <v>57</v>
      </c>
      <c r="P1327">
        <v>23</v>
      </c>
      <c r="Q1327">
        <v>0</v>
      </c>
      <c r="R1327">
        <v>28</v>
      </c>
      <c r="S1327">
        <v>71</v>
      </c>
      <c r="T1327">
        <v>12</v>
      </c>
      <c r="U1327">
        <v>90</v>
      </c>
      <c r="V1327">
        <f t="shared" si="44"/>
        <v>391</v>
      </c>
      <c r="W1327">
        <v>3.4588610000000002</v>
      </c>
      <c r="X1327">
        <v>3.693038</v>
      </c>
      <c r="Y1327">
        <v>3.6392410000000002</v>
      </c>
      <c r="Z1327">
        <v>3.5949369999999998</v>
      </c>
      <c r="AB1327">
        <v>3.7373419999999999</v>
      </c>
      <c r="AC1327">
        <v>158</v>
      </c>
    </row>
    <row r="1328" spans="1:29" x14ac:dyDescent="0.2">
      <c r="A1328" t="s">
        <v>4028</v>
      </c>
      <c r="B1328" t="s">
        <v>2668</v>
      </c>
      <c r="C1328" t="s">
        <v>4000</v>
      </c>
      <c r="D1328" t="s">
        <v>1154</v>
      </c>
      <c r="E1328" t="s">
        <v>4029</v>
      </c>
      <c r="F1328" t="s">
        <v>40</v>
      </c>
      <c r="G1328">
        <v>4.0999999999999996</v>
      </c>
      <c r="H1328" t="str">
        <f t="shared" si="45"/>
        <v>ABV btwn 4 &amp; 8</v>
      </c>
      <c r="I1328">
        <v>15</v>
      </c>
      <c r="J1328">
        <v>30</v>
      </c>
      <c r="K1328">
        <v>4</v>
      </c>
      <c r="L1328">
        <v>24</v>
      </c>
      <c r="M1328">
        <v>4</v>
      </c>
      <c r="N1328">
        <v>8</v>
      </c>
      <c r="O1328">
        <v>40</v>
      </c>
      <c r="P1328">
        <v>8</v>
      </c>
      <c r="Q1328">
        <v>4</v>
      </c>
      <c r="R1328">
        <v>6</v>
      </c>
      <c r="S1328">
        <v>8</v>
      </c>
      <c r="T1328">
        <v>1</v>
      </c>
      <c r="U1328">
        <v>58</v>
      </c>
      <c r="V1328">
        <f t="shared" si="44"/>
        <v>165</v>
      </c>
      <c r="W1328">
        <v>3.2428569999999999</v>
      </c>
      <c r="X1328">
        <v>3.5428570000000001</v>
      </c>
      <c r="Y1328">
        <v>3.4</v>
      </c>
      <c r="Z1328">
        <v>3.371429</v>
      </c>
      <c r="AB1328">
        <v>3.7571430000000001</v>
      </c>
      <c r="AC1328">
        <v>35</v>
      </c>
    </row>
    <row r="1329" spans="1:29" x14ac:dyDescent="0.2">
      <c r="A1329" t="s">
        <v>4030</v>
      </c>
      <c r="B1329" t="s">
        <v>2668</v>
      </c>
      <c r="C1329" t="s">
        <v>4000</v>
      </c>
      <c r="D1329" t="s">
        <v>1160</v>
      </c>
      <c r="E1329" t="s">
        <v>4031</v>
      </c>
      <c r="F1329" t="s">
        <v>4032</v>
      </c>
      <c r="G1329">
        <v>4.9000000000000004</v>
      </c>
      <c r="H1329" t="str">
        <f t="shared" si="45"/>
        <v>ABV btwn 4 &amp; 8</v>
      </c>
      <c r="I1329">
        <v>15</v>
      </c>
      <c r="J1329">
        <v>30</v>
      </c>
      <c r="K1329">
        <v>24</v>
      </c>
      <c r="L1329">
        <v>30</v>
      </c>
      <c r="M1329">
        <v>13</v>
      </c>
      <c r="N1329">
        <v>37</v>
      </c>
      <c r="O1329">
        <v>72</v>
      </c>
      <c r="P1329">
        <v>19</v>
      </c>
      <c r="Q1329">
        <v>4</v>
      </c>
      <c r="R1329">
        <v>12</v>
      </c>
      <c r="S1329">
        <v>48</v>
      </c>
      <c r="T1329">
        <v>5</v>
      </c>
      <c r="U1329">
        <v>117</v>
      </c>
      <c r="V1329">
        <f t="shared" si="44"/>
        <v>381</v>
      </c>
      <c r="W1329">
        <v>3.4429820000000002</v>
      </c>
      <c r="X1329">
        <v>3.5745610000000001</v>
      </c>
      <c r="Y1329">
        <v>3.535088</v>
      </c>
      <c r="Z1329">
        <v>3.5701749999999999</v>
      </c>
      <c r="AB1329">
        <v>3.714912</v>
      </c>
      <c r="AC1329">
        <v>114</v>
      </c>
    </row>
    <row r="1330" spans="1:29" x14ac:dyDescent="0.2">
      <c r="A1330" t="s">
        <v>4033</v>
      </c>
      <c r="B1330" t="s">
        <v>2668</v>
      </c>
      <c r="C1330" t="s">
        <v>4000</v>
      </c>
      <c r="D1330" t="s">
        <v>1238</v>
      </c>
      <c r="E1330" t="s">
        <v>4034</v>
      </c>
      <c r="F1330" t="s">
        <v>40</v>
      </c>
      <c r="G1330">
        <v>4.9000000000000004</v>
      </c>
      <c r="H1330" t="str">
        <f t="shared" si="45"/>
        <v>ABV btwn 4 &amp; 8</v>
      </c>
      <c r="I1330">
        <v>15</v>
      </c>
      <c r="J1330">
        <v>30</v>
      </c>
      <c r="K1330">
        <v>16</v>
      </c>
      <c r="L1330">
        <v>33</v>
      </c>
      <c r="M1330">
        <v>11</v>
      </c>
      <c r="N1330">
        <v>35</v>
      </c>
      <c r="O1330">
        <v>31</v>
      </c>
      <c r="P1330">
        <v>13</v>
      </c>
      <c r="Q1330">
        <v>1</v>
      </c>
      <c r="R1330">
        <v>9</v>
      </c>
      <c r="S1330">
        <v>56</v>
      </c>
      <c r="T1330">
        <v>5</v>
      </c>
      <c r="U1330">
        <v>91</v>
      </c>
      <c r="V1330">
        <f t="shared" si="44"/>
        <v>301</v>
      </c>
      <c r="W1330">
        <v>3.5256409999999998</v>
      </c>
      <c r="X1330">
        <v>3.769231</v>
      </c>
      <c r="Y1330">
        <v>3.5641029999999998</v>
      </c>
      <c r="Z1330">
        <v>3.6282049999999999</v>
      </c>
      <c r="AB1330">
        <v>3.7051280000000002</v>
      </c>
      <c r="AC1330">
        <v>39</v>
      </c>
    </row>
    <row r="1331" spans="1:29" x14ac:dyDescent="0.2">
      <c r="A1331" t="s">
        <v>4035</v>
      </c>
      <c r="B1331" t="s">
        <v>2668</v>
      </c>
      <c r="C1331" t="s">
        <v>4000</v>
      </c>
      <c r="D1331" t="s">
        <v>1164</v>
      </c>
      <c r="E1331" t="s">
        <v>4036</v>
      </c>
      <c r="F1331" t="s">
        <v>40</v>
      </c>
      <c r="G1331">
        <v>5.3</v>
      </c>
      <c r="H1331" t="str">
        <f t="shared" si="45"/>
        <v>ABV btwn 4 &amp; 8</v>
      </c>
      <c r="I1331">
        <v>15</v>
      </c>
      <c r="J1331">
        <v>30</v>
      </c>
      <c r="K1331">
        <v>26</v>
      </c>
      <c r="L1331">
        <v>39</v>
      </c>
      <c r="M1331">
        <v>9</v>
      </c>
      <c r="N1331">
        <v>46</v>
      </c>
      <c r="O1331">
        <v>54</v>
      </c>
      <c r="P1331">
        <v>9</v>
      </c>
      <c r="Q1331">
        <v>1</v>
      </c>
      <c r="R1331">
        <v>10</v>
      </c>
      <c r="S1331">
        <v>51</v>
      </c>
      <c r="T1331">
        <v>12</v>
      </c>
      <c r="U1331">
        <v>130</v>
      </c>
      <c r="V1331">
        <f t="shared" si="44"/>
        <v>387</v>
      </c>
      <c r="W1331">
        <v>3.3895029999999999</v>
      </c>
      <c r="X1331">
        <v>3.6988949999999998</v>
      </c>
      <c r="Y1331">
        <v>3.4558010000000001</v>
      </c>
      <c r="Z1331">
        <v>3.51105</v>
      </c>
      <c r="AB1331">
        <v>3.5883980000000002</v>
      </c>
      <c r="AC1331">
        <v>181</v>
      </c>
    </row>
    <row r="1332" spans="1:29" x14ac:dyDescent="0.2">
      <c r="A1332" t="s">
        <v>4037</v>
      </c>
      <c r="B1332" t="s">
        <v>2668</v>
      </c>
      <c r="C1332" t="s">
        <v>4000</v>
      </c>
      <c r="D1332" t="s">
        <v>102</v>
      </c>
      <c r="E1332" t="s">
        <v>4038</v>
      </c>
      <c r="F1332" t="s">
        <v>4039</v>
      </c>
      <c r="G1332">
        <v>5.8</v>
      </c>
      <c r="H1332" t="str">
        <f t="shared" si="45"/>
        <v>ABV btwn 4 &amp; 8</v>
      </c>
      <c r="I1332">
        <v>15</v>
      </c>
      <c r="J1332">
        <v>30</v>
      </c>
      <c r="K1332">
        <v>19</v>
      </c>
      <c r="L1332">
        <v>41</v>
      </c>
      <c r="M1332">
        <v>8</v>
      </c>
      <c r="N1332">
        <v>40</v>
      </c>
      <c r="O1332">
        <v>57</v>
      </c>
      <c r="P1332">
        <v>11</v>
      </c>
      <c r="Q1332">
        <v>4</v>
      </c>
      <c r="R1332">
        <v>15</v>
      </c>
      <c r="S1332">
        <v>55</v>
      </c>
      <c r="T1332">
        <v>6</v>
      </c>
      <c r="U1332">
        <v>112</v>
      </c>
      <c r="V1332">
        <f t="shared" si="44"/>
        <v>368</v>
      </c>
      <c r="W1332">
        <v>3.625</v>
      </c>
      <c r="X1332">
        <v>3.8083330000000002</v>
      </c>
      <c r="Y1332">
        <v>3.85</v>
      </c>
      <c r="Z1332">
        <v>3.75</v>
      </c>
      <c r="AB1332">
        <v>3.9916670000000001</v>
      </c>
      <c r="AC1332">
        <v>60</v>
      </c>
    </row>
    <row r="1333" spans="1:29" x14ac:dyDescent="0.2">
      <c r="A1333" t="s">
        <v>4040</v>
      </c>
      <c r="B1333" t="s">
        <v>2668</v>
      </c>
      <c r="C1333" t="s">
        <v>4000</v>
      </c>
      <c r="D1333" t="s">
        <v>4041</v>
      </c>
      <c r="E1333" t="s">
        <v>4042</v>
      </c>
      <c r="F1333" t="s">
        <v>4043</v>
      </c>
      <c r="G1333">
        <v>5.2</v>
      </c>
      <c r="H1333" t="str">
        <f t="shared" si="45"/>
        <v>ABV btwn 4 &amp; 8</v>
      </c>
      <c r="I1333">
        <v>15</v>
      </c>
      <c r="J1333">
        <v>30</v>
      </c>
      <c r="K1333">
        <v>14</v>
      </c>
      <c r="L1333">
        <v>45</v>
      </c>
      <c r="M1333">
        <v>7</v>
      </c>
      <c r="N1333">
        <v>38</v>
      </c>
      <c r="O1333">
        <v>53</v>
      </c>
      <c r="P1333">
        <v>9</v>
      </c>
      <c r="Q1333">
        <v>0</v>
      </c>
      <c r="R1333">
        <v>5</v>
      </c>
      <c r="S1333">
        <v>48</v>
      </c>
      <c r="T1333">
        <v>7</v>
      </c>
      <c r="U1333">
        <v>80</v>
      </c>
      <c r="V1333">
        <f t="shared" si="44"/>
        <v>306</v>
      </c>
      <c r="W1333">
        <v>3.25</v>
      </c>
      <c r="X1333">
        <v>3.5625</v>
      </c>
      <c r="Y1333">
        <v>3.625</v>
      </c>
      <c r="Z1333">
        <v>3.625</v>
      </c>
      <c r="AB1333">
        <v>3.625</v>
      </c>
      <c r="AC1333">
        <v>8</v>
      </c>
    </row>
    <row r="1334" spans="1:29" x14ac:dyDescent="0.2">
      <c r="A1334" t="s">
        <v>4044</v>
      </c>
      <c r="B1334" t="s">
        <v>2668</v>
      </c>
      <c r="C1334" t="s">
        <v>4000</v>
      </c>
      <c r="D1334" t="s">
        <v>4045</v>
      </c>
      <c r="E1334" t="s">
        <v>4046</v>
      </c>
      <c r="F1334" t="s">
        <v>4047</v>
      </c>
      <c r="G1334">
        <v>5.25</v>
      </c>
      <c r="H1334" t="str">
        <f t="shared" si="45"/>
        <v>ABV btwn 4 &amp; 8</v>
      </c>
      <c r="I1334">
        <v>15</v>
      </c>
      <c r="J1334">
        <v>30</v>
      </c>
      <c r="K1334">
        <v>24</v>
      </c>
      <c r="L1334">
        <v>30</v>
      </c>
      <c r="M1334">
        <v>7</v>
      </c>
      <c r="N1334">
        <v>26</v>
      </c>
      <c r="O1334">
        <v>54</v>
      </c>
      <c r="P1334">
        <v>17</v>
      </c>
      <c r="Q1334">
        <v>1</v>
      </c>
      <c r="R1334">
        <v>18</v>
      </c>
      <c r="S1334">
        <v>37</v>
      </c>
      <c r="T1334">
        <v>11</v>
      </c>
      <c r="U1334">
        <v>92</v>
      </c>
      <c r="V1334">
        <f t="shared" si="44"/>
        <v>317</v>
      </c>
      <c r="W1334">
        <v>3.370968</v>
      </c>
      <c r="X1334">
        <v>3.3870969999999998</v>
      </c>
      <c r="Y1334">
        <v>3.4919349999999998</v>
      </c>
      <c r="Z1334">
        <v>3.5322580000000001</v>
      </c>
      <c r="AB1334">
        <v>3.629032</v>
      </c>
      <c r="AC1334">
        <v>62</v>
      </c>
    </row>
    <row r="1335" spans="1:29" x14ac:dyDescent="0.2">
      <c r="A1335" t="s">
        <v>4048</v>
      </c>
      <c r="B1335" t="s">
        <v>2668</v>
      </c>
      <c r="C1335" t="s">
        <v>4000</v>
      </c>
      <c r="D1335" t="s">
        <v>4049</v>
      </c>
      <c r="E1335" t="s">
        <v>4050</v>
      </c>
      <c r="F1335" t="s">
        <v>4051</v>
      </c>
      <c r="G1335">
        <v>4.8</v>
      </c>
      <c r="H1335" t="str">
        <f t="shared" si="45"/>
        <v>ABV btwn 4 &amp; 8</v>
      </c>
      <c r="I1335">
        <v>15</v>
      </c>
      <c r="J1335">
        <v>30</v>
      </c>
      <c r="K1335">
        <v>12</v>
      </c>
      <c r="L1335">
        <v>54</v>
      </c>
      <c r="M1335">
        <v>8</v>
      </c>
      <c r="N1335">
        <v>35</v>
      </c>
      <c r="O1335">
        <v>78</v>
      </c>
      <c r="P1335">
        <v>11</v>
      </c>
      <c r="Q1335">
        <v>3</v>
      </c>
      <c r="R1335">
        <v>16</v>
      </c>
      <c r="S1335">
        <v>53</v>
      </c>
      <c r="T1335">
        <v>2</v>
      </c>
      <c r="U1335">
        <v>134</v>
      </c>
      <c r="V1335">
        <f t="shared" si="44"/>
        <v>406</v>
      </c>
      <c r="W1335">
        <v>3.6907890000000001</v>
      </c>
      <c r="X1335">
        <v>3.7960530000000001</v>
      </c>
      <c r="Y1335">
        <v>3.8157890000000001</v>
      </c>
      <c r="Z1335">
        <v>3.7960530000000001</v>
      </c>
      <c r="AB1335">
        <v>3.9671050000000001</v>
      </c>
      <c r="AC1335">
        <v>76</v>
      </c>
    </row>
    <row r="1336" spans="1:29" hidden="1" x14ac:dyDescent="0.2">
      <c r="A1336" t="s">
        <v>4052</v>
      </c>
      <c r="B1336" t="s">
        <v>2668</v>
      </c>
      <c r="C1336" t="s">
        <v>4000</v>
      </c>
      <c r="D1336" t="s">
        <v>3290</v>
      </c>
      <c r="E1336" t="s">
        <v>4053</v>
      </c>
      <c r="F1336" t="s">
        <v>4054</v>
      </c>
      <c r="G1336">
        <v>6.5</v>
      </c>
      <c r="H1336" t="str">
        <f t="shared" si="45"/>
        <v>ABV btwn 4 &amp; 8</v>
      </c>
      <c r="I1336">
        <v>15</v>
      </c>
      <c r="J1336">
        <v>30</v>
      </c>
      <c r="K1336">
        <v>21</v>
      </c>
      <c r="L1336">
        <v>26</v>
      </c>
      <c r="M1336">
        <v>9</v>
      </c>
      <c r="N1336">
        <v>34</v>
      </c>
      <c r="O1336">
        <v>47</v>
      </c>
      <c r="P1336">
        <v>10</v>
      </c>
      <c r="Q1336">
        <v>3</v>
      </c>
      <c r="R1336">
        <v>10</v>
      </c>
      <c r="S1336">
        <v>61</v>
      </c>
      <c r="T1336">
        <v>7</v>
      </c>
      <c r="U1336">
        <v>88</v>
      </c>
      <c r="V1336">
        <f t="shared" si="44"/>
        <v>316</v>
      </c>
      <c r="W1336">
        <v>2.8250000000000002</v>
      </c>
      <c r="X1336">
        <v>3.25</v>
      </c>
      <c r="Y1336">
        <v>3.1</v>
      </c>
      <c r="Z1336">
        <v>2.9</v>
      </c>
      <c r="AB1336">
        <v>2.9</v>
      </c>
      <c r="AC1336">
        <v>20</v>
      </c>
    </row>
    <row r="1337" spans="1:29" x14ac:dyDescent="0.2">
      <c r="A1337" t="s">
        <v>4055</v>
      </c>
      <c r="B1337" t="s">
        <v>2668</v>
      </c>
      <c r="C1337" t="s">
        <v>4000</v>
      </c>
      <c r="D1337" t="s">
        <v>4056</v>
      </c>
      <c r="E1337" t="s">
        <v>4057</v>
      </c>
      <c r="F1337" t="s">
        <v>4058</v>
      </c>
      <c r="G1337">
        <v>6</v>
      </c>
      <c r="H1337" t="str">
        <f t="shared" si="45"/>
        <v>ABV btwn 4 &amp; 8</v>
      </c>
      <c r="I1337">
        <v>15</v>
      </c>
      <c r="J1337">
        <v>30</v>
      </c>
      <c r="K1337">
        <v>25</v>
      </c>
      <c r="L1337">
        <v>28</v>
      </c>
      <c r="M1337">
        <v>18</v>
      </c>
      <c r="N1337">
        <v>26</v>
      </c>
      <c r="O1337">
        <v>51</v>
      </c>
      <c r="P1337">
        <v>19</v>
      </c>
      <c r="Q1337">
        <v>0</v>
      </c>
      <c r="R1337">
        <v>9</v>
      </c>
      <c r="S1337">
        <v>57</v>
      </c>
      <c r="T1337">
        <v>5</v>
      </c>
      <c r="U1337">
        <v>126</v>
      </c>
      <c r="V1337">
        <f t="shared" si="44"/>
        <v>364</v>
      </c>
      <c r="W1337">
        <v>3.4166669999999999</v>
      </c>
      <c r="X1337">
        <v>3.5</v>
      </c>
      <c r="Y1337">
        <v>3.4583330000000001</v>
      </c>
      <c r="Z1337">
        <v>3.5833330000000001</v>
      </c>
      <c r="AB1337">
        <v>3.5416669999999999</v>
      </c>
      <c r="AC1337">
        <v>12</v>
      </c>
    </row>
    <row r="1338" spans="1:29" x14ac:dyDescent="0.2">
      <c r="A1338" t="s">
        <v>4059</v>
      </c>
      <c r="B1338" t="s">
        <v>2668</v>
      </c>
      <c r="C1338" t="s">
        <v>4000</v>
      </c>
      <c r="D1338" t="s">
        <v>858</v>
      </c>
      <c r="E1338" t="s">
        <v>4060</v>
      </c>
      <c r="F1338" t="s">
        <v>4061</v>
      </c>
      <c r="G1338">
        <v>5</v>
      </c>
      <c r="H1338" t="str">
        <f t="shared" si="45"/>
        <v>ABV btwn 4 &amp; 8</v>
      </c>
      <c r="I1338">
        <v>15</v>
      </c>
      <c r="J1338">
        <v>30</v>
      </c>
      <c r="K1338">
        <v>16</v>
      </c>
      <c r="L1338">
        <v>45</v>
      </c>
      <c r="M1338">
        <v>46</v>
      </c>
      <c r="N1338">
        <v>28</v>
      </c>
      <c r="O1338">
        <v>66</v>
      </c>
      <c r="P1338">
        <v>32</v>
      </c>
      <c r="Q1338">
        <v>2</v>
      </c>
      <c r="R1338">
        <v>30</v>
      </c>
      <c r="S1338">
        <v>44</v>
      </c>
      <c r="T1338">
        <v>21</v>
      </c>
      <c r="U1338">
        <v>113</v>
      </c>
      <c r="V1338">
        <f t="shared" si="44"/>
        <v>443</v>
      </c>
      <c r="W1338">
        <v>3.2525770000000001</v>
      </c>
      <c r="X1338">
        <v>3.319588</v>
      </c>
      <c r="Y1338">
        <v>3.319588</v>
      </c>
      <c r="Z1338">
        <v>3.2371129999999999</v>
      </c>
      <c r="AB1338">
        <v>3.2938139999999998</v>
      </c>
      <c r="AC1338">
        <v>97</v>
      </c>
    </row>
    <row r="1339" spans="1:29" x14ac:dyDescent="0.2">
      <c r="A1339" t="s">
        <v>4062</v>
      </c>
      <c r="B1339" t="s">
        <v>2668</v>
      </c>
      <c r="C1339" t="s">
        <v>4000</v>
      </c>
      <c r="D1339" t="s">
        <v>4063</v>
      </c>
      <c r="E1339" t="s">
        <v>4064</v>
      </c>
      <c r="F1339" t="s">
        <v>40</v>
      </c>
      <c r="G1339">
        <v>0</v>
      </c>
      <c r="H1339" t="str">
        <f t="shared" si="45"/>
        <v>ABV&lt;4</v>
      </c>
      <c r="I1339">
        <v>15</v>
      </c>
      <c r="J1339">
        <v>30</v>
      </c>
      <c r="K1339">
        <v>24</v>
      </c>
      <c r="L1339">
        <v>40</v>
      </c>
      <c r="M1339">
        <v>8</v>
      </c>
      <c r="N1339">
        <v>48</v>
      </c>
      <c r="O1339">
        <v>34</v>
      </c>
      <c r="P1339">
        <v>20</v>
      </c>
      <c r="Q1339">
        <v>0</v>
      </c>
      <c r="R1339">
        <v>12</v>
      </c>
      <c r="S1339">
        <v>63</v>
      </c>
      <c r="T1339">
        <v>4</v>
      </c>
      <c r="U1339">
        <v>58</v>
      </c>
      <c r="V1339">
        <f t="shared" si="44"/>
        <v>311</v>
      </c>
      <c r="W1339">
        <v>3.0144929999999999</v>
      </c>
      <c r="X1339">
        <v>3.3152170000000001</v>
      </c>
      <c r="Y1339">
        <v>3.0579710000000002</v>
      </c>
      <c r="Z1339">
        <v>3.0398550000000002</v>
      </c>
      <c r="AB1339">
        <v>3.2282609999999998</v>
      </c>
      <c r="AC1339">
        <v>138</v>
      </c>
    </row>
    <row r="1340" spans="1:29" x14ac:dyDescent="0.2">
      <c r="A1340" t="s">
        <v>3748</v>
      </c>
      <c r="B1340" t="s">
        <v>2668</v>
      </c>
      <c r="C1340" t="s">
        <v>4000</v>
      </c>
      <c r="D1340" t="s">
        <v>4065</v>
      </c>
      <c r="E1340" t="s">
        <v>4066</v>
      </c>
      <c r="F1340" t="s">
        <v>4067</v>
      </c>
      <c r="G1340">
        <v>6</v>
      </c>
      <c r="H1340" t="str">
        <f t="shared" si="45"/>
        <v>ABV btwn 4 &amp; 8</v>
      </c>
      <c r="I1340">
        <v>15</v>
      </c>
      <c r="J1340">
        <v>30</v>
      </c>
      <c r="K1340">
        <v>26</v>
      </c>
      <c r="L1340">
        <v>61</v>
      </c>
      <c r="M1340">
        <v>16</v>
      </c>
      <c r="N1340">
        <v>70</v>
      </c>
      <c r="O1340">
        <v>35</v>
      </c>
      <c r="P1340">
        <v>26</v>
      </c>
      <c r="Q1340">
        <v>2</v>
      </c>
      <c r="R1340">
        <v>22</v>
      </c>
      <c r="S1340">
        <v>91</v>
      </c>
      <c r="T1340">
        <v>4</v>
      </c>
      <c r="U1340">
        <v>112</v>
      </c>
      <c r="V1340">
        <f t="shared" si="44"/>
        <v>465</v>
      </c>
      <c r="W1340">
        <v>3.7586210000000002</v>
      </c>
      <c r="X1340">
        <v>3.7586210000000002</v>
      </c>
      <c r="Y1340">
        <v>3.862069</v>
      </c>
      <c r="Z1340">
        <v>3.862069</v>
      </c>
      <c r="AB1340">
        <v>3.9655170000000002</v>
      </c>
      <c r="AC1340">
        <v>29</v>
      </c>
    </row>
    <row r="1341" spans="1:29" hidden="1" x14ac:dyDescent="0.2">
      <c r="A1341" t="s">
        <v>4068</v>
      </c>
      <c r="B1341" t="s">
        <v>2668</v>
      </c>
      <c r="C1341" t="s">
        <v>4000</v>
      </c>
      <c r="D1341" t="s">
        <v>4069</v>
      </c>
      <c r="E1341" t="s">
        <v>4070</v>
      </c>
      <c r="F1341" t="s">
        <v>4071</v>
      </c>
      <c r="G1341">
        <v>5</v>
      </c>
      <c r="H1341" t="str">
        <f t="shared" si="45"/>
        <v>ABV btwn 4 &amp; 8</v>
      </c>
      <c r="I1341">
        <v>15</v>
      </c>
      <c r="J1341">
        <v>30</v>
      </c>
      <c r="K1341">
        <v>19</v>
      </c>
      <c r="L1341">
        <v>35</v>
      </c>
      <c r="M1341">
        <v>4</v>
      </c>
      <c r="N1341">
        <v>27</v>
      </c>
      <c r="O1341">
        <v>58</v>
      </c>
      <c r="P1341">
        <v>13</v>
      </c>
      <c r="Q1341">
        <v>0</v>
      </c>
      <c r="R1341">
        <v>12</v>
      </c>
      <c r="S1341">
        <v>36</v>
      </c>
      <c r="T1341">
        <v>3</v>
      </c>
      <c r="U1341">
        <v>108</v>
      </c>
      <c r="V1341">
        <f t="shared" si="44"/>
        <v>315</v>
      </c>
      <c r="W1341">
        <v>3.25</v>
      </c>
      <c r="X1341">
        <v>3.75</v>
      </c>
      <c r="Y1341">
        <v>3</v>
      </c>
      <c r="Z1341">
        <v>2.875</v>
      </c>
      <c r="AB1341">
        <v>3.375</v>
      </c>
      <c r="AC1341">
        <v>4</v>
      </c>
    </row>
    <row r="1342" spans="1:29" x14ac:dyDescent="0.2">
      <c r="A1342" t="s">
        <v>4072</v>
      </c>
      <c r="B1342" t="s">
        <v>2668</v>
      </c>
      <c r="C1342" t="s">
        <v>4000</v>
      </c>
      <c r="D1342" t="s">
        <v>4073</v>
      </c>
      <c r="E1342" t="s">
        <v>4074</v>
      </c>
      <c r="F1342" t="s">
        <v>40</v>
      </c>
      <c r="G1342">
        <v>4.5999999999999996</v>
      </c>
      <c r="H1342" t="str">
        <f t="shared" si="45"/>
        <v>ABV btwn 4 &amp; 8</v>
      </c>
      <c r="I1342">
        <v>15</v>
      </c>
      <c r="J1342">
        <v>30</v>
      </c>
      <c r="K1342">
        <v>20</v>
      </c>
      <c r="L1342">
        <v>26</v>
      </c>
      <c r="M1342">
        <v>2</v>
      </c>
      <c r="N1342">
        <v>28</v>
      </c>
      <c r="O1342">
        <v>37</v>
      </c>
      <c r="P1342">
        <v>13</v>
      </c>
      <c r="Q1342">
        <v>5</v>
      </c>
      <c r="R1342">
        <v>9</v>
      </c>
      <c r="S1342">
        <v>43</v>
      </c>
      <c r="T1342">
        <v>5</v>
      </c>
      <c r="U1342">
        <v>73</v>
      </c>
      <c r="V1342">
        <f t="shared" si="44"/>
        <v>261</v>
      </c>
      <c r="W1342">
        <v>3.1617649999999999</v>
      </c>
      <c r="X1342">
        <v>3.2426469999999998</v>
      </c>
      <c r="Y1342">
        <v>3.308824</v>
      </c>
      <c r="Z1342">
        <v>3.3235290000000002</v>
      </c>
      <c r="AB1342">
        <v>3.4485290000000002</v>
      </c>
      <c r="AC1342">
        <v>68</v>
      </c>
    </row>
    <row r="1343" spans="1:29" x14ac:dyDescent="0.2">
      <c r="A1343" t="s">
        <v>4075</v>
      </c>
      <c r="B1343" t="s">
        <v>2668</v>
      </c>
      <c r="C1343" t="s">
        <v>4000</v>
      </c>
      <c r="D1343" t="s">
        <v>1154</v>
      </c>
      <c r="E1343" t="s">
        <v>4076</v>
      </c>
      <c r="F1343" t="s">
        <v>4077</v>
      </c>
      <c r="G1343">
        <v>5.5</v>
      </c>
      <c r="H1343" t="str">
        <f t="shared" si="45"/>
        <v>ABV btwn 4 &amp; 8</v>
      </c>
      <c r="I1343">
        <v>15</v>
      </c>
      <c r="J1343">
        <v>30</v>
      </c>
      <c r="K1343">
        <v>13</v>
      </c>
      <c r="L1343">
        <v>39</v>
      </c>
      <c r="M1343">
        <v>11</v>
      </c>
      <c r="N1343">
        <v>24</v>
      </c>
      <c r="O1343">
        <v>50</v>
      </c>
      <c r="P1343">
        <v>11</v>
      </c>
      <c r="Q1343">
        <v>0</v>
      </c>
      <c r="R1343">
        <v>17</v>
      </c>
      <c r="S1343">
        <v>25</v>
      </c>
      <c r="T1343">
        <v>2</v>
      </c>
      <c r="U1343">
        <v>107</v>
      </c>
      <c r="V1343">
        <f t="shared" si="44"/>
        <v>299</v>
      </c>
      <c r="W1343">
        <v>3.1764709999999998</v>
      </c>
      <c r="X1343">
        <v>3.5882350000000001</v>
      </c>
      <c r="Y1343">
        <v>3.558824</v>
      </c>
      <c r="Z1343">
        <v>3.6176469999999998</v>
      </c>
      <c r="AB1343">
        <v>3.7352940000000001</v>
      </c>
      <c r="AC1343">
        <v>17</v>
      </c>
    </row>
    <row r="1344" spans="1:29" x14ac:dyDescent="0.2">
      <c r="A1344" t="s">
        <v>4078</v>
      </c>
      <c r="B1344" t="s">
        <v>2668</v>
      </c>
      <c r="C1344" t="s">
        <v>4000</v>
      </c>
      <c r="D1344" t="s">
        <v>1164</v>
      </c>
      <c r="E1344" t="s">
        <v>4079</v>
      </c>
      <c r="F1344" t="s">
        <v>40</v>
      </c>
      <c r="G1344">
        <v>5.9</v>
      </c>
      <c r="H1344" t="str">
        <f t="shared" si="45"/>
        <v>ABV btwn 4 &amp; 8</v>
      </c>
      <c r="I1344">
        <v>15</v>
      </c>
      <c r="J1344">
        <v>30</v>
      </c>
      <c r="K1344">
        <v>12</v>
      </c>
      <c r="L1344">
        <v>34</v>
      </c>
      <c r="M1344">
        <v>3</v>
      </c>
      <c r="N1344">
        <v>30</v>
      </c>
      <c r="O1344">
        <v>62</v>
      </c>
      <c r="P1344">
        <v>1</v>
      </c>
      <c r="Q1344">
        <v>0</v>
      </c>
      <c r="R1344">
        <v>2</v>
      </c>
      <c r="S1344">
        <v>41</v>
      </c>
      <c r="T1344">
        <v>14</v>
      </c>
      <c r="U1344">
        <v>102</v>
      </c>
      <c r="V1344">
        <f t="shared" si="44"/>
        <v>301</v>
      </c>
      <c r="W1344">
        <v>3.4344260000000002</v>
      </c>
      <c r="X1344">
        <v>3.7868849999999998</v>
      </c>
      <c r="Y1344">
        <v>3.4836070000000001</v>
      </c>
      <c r="Z1344">
        <v>3.4508200000000002</v>
      </c>
      <c r="AB1344">
        <v>3.7049180000000002</v>
      </c>
      <c r="AC1344">
        <v>61</v>
      </c>
    </row>
    <row r="1345" spans="1:29" x14ac:dyDescent="0.2">
      <c r="A1345" t="s">
        <v>4080</v>
      </c>
      <c r="B1345" t="s">
        <v>2668</v>
      </c>
      <c r="C1345" t="s">
        <v>4000</v>
      </c>
      <c r="D1345" t="s">
        <v>4081</v>
      </c>
      <c r="E1345" t="s">
        <v>4082</v>
      </c>
      <c r="F1345" t="s">
        <v>4083</v>
      </c>
      <c r="G1345">
        <v>5</v>
      </c>
      <c r="H1345" t="str">
        <f t="shared" si="45"/>
        <v>ABV btwn 4 &amp; 8</v>
      </c>
      <c r="I1345">
        <v>15</v>
      </c>
      <c r="J1345">
        <v>30</v>
      </c>
      <c r="K1345">
        <v>19</v>
      </c>
      <c r="L1345">
        <v>43</v>
      </c>
      <c r="M1345">
        <v>8</v>
      </c>
      <c r="N1345">
        <v>27</v>
      </c>
      <c r="O1345">
        <v>51</v>
      </c>
      <c r="P1345">
        <v>15</v>
      </c>
      <c r="Q1345">
        <v>0</v>
      </c>
      <c r="R1345">
        <v>17</v>
      </c>
      <c r="S1345">
        <v>38</v>
      </c>
      <c r="T1345">
        <v>2</v>
      </c>
      <c r="U1345">
        <v>88</v>
      </c>
      <c r="V1345">
        <f t="shared" si="44"/>
        <v>308</v>
      </c>
      <c r="W1345">
        <v>3.6666669999999999</v>
      </c>
      <c r="X1345">
        <v>3.5</v>
      </c>
      <c r="Y1345">
        <v>3.8333330000000001</v>
      </c>
      <c r="Z1345">
        <v>3.8333330000000001</v>
      </c>
      <c r="AB1345">
        <v>3.6666669999999999</v>
      </c>
      <c r="AC1345">
        <v>3</v>
      </c>
    </row>
    <row r="1346" spans="1:29" x14ac:dyDescent="0.2">
      <c r="A1346" t="s">
        <v>4084</v>
      </c>
      <c r="B1346" t="s">
        <v>2668</v>
      </c>
      <c r="C1346" t="s">
        <v>4000</v>
      </c>
      <c r="D1346" t="s">
        <v>1116</v>
      </c>
      <c r="E1346" t="s">
        <v>4085</v>
      </c>
      <c r="F1346" t="s">
        <v>4086</v>
      </c>
      <c r="G1346">
        <v>4.9000000000000004</v>
      </c>
      <c r="H1346" t="str">
        <f t="shared" si="45"/>
        <v>ABV btwn 4 &amp; 8</v>
      </c>
      <c r="I1346">
        <v>15</v>
      </c>
      <c r="J1346">
        <v>30</v>
      </c>
      <c r="K1346">
        <v>23</v>
      </c>
      <c r="L1346">
        <v>43</v>
      </c>
      <c r="M1346">
        <v>7</v>
      </c>
      <c r="N1346">
        <v>55</v>
      </c>
      <c r="O1346">
        <v>49</v>
      </c>
      <c r="P1346">
        <v>12</v>
      </c>
      <c r="Q1346">
        <v>5</v>
      </c>
      <c r="R1346">
        <v>14</v>
      </c>
      <c r="S1346">
        <v>80</v>
      </c>
      <c r="T1346">
        <v>5</v>
      </c>
      <c r="U1346">
        <v>100</v>
      </c>
      <c r="V1346">
        <f t="shared" si="44"/>
        <v>393</v>
      </c>
      <c r="W1346">
        <v>3.4</v>
      </c>
      <c r="X1346">
        <v>3.7</v>
      </c>
      <c r="Y1346">
        <v>3.3846150000000002</v>
      </c>
      <c r="Z1346">
        <v>3.5153850000000002</v>
      </c>
      <c r="AB1346">
        <v>3.6461540000000001</v>
      </c>
      <c r="AC1346">
        <v>65</v>
      </c>
    </row>
    <row r="1347" spans="1:29" x14ac:dyDescent="0.2">
      <c r="A1347" t="s">
        <v>4087</v>
      </c>
      <c r="B1347" t="s">
        <v>2668</v>
      </c>
      <c r="C1347" t="s">
        <v>4000</v>
      </c>
      <c r="D1347" t="s">
        <v>4088</v>
      </c>
      <c r="E1347" t="s">
        <v>4089</v>
      </c>
      <c r="F1347" t="s">
        <v>40</v>
      </c>
      <c r="G1347">
        <v>6.4</v>
      </c>
      <c r="H1347" t="str">
        <f t="shared" si="45"/>
        <v>ABV btwn 4 &amp; 8</v>
      </c>
      <c r="I1347">
        <v>15</v>
      </c>
      <c r="J1347">
        <v>30</v>
      </c>
      <c r="K1347">
        <v>12</v>
      </c>
      <c r="L1347">
        <v>31</v>
      </c>
      <c r="M1347">
        <v>11</v>
      </c>
      <c r="N1347">
        <v>30</v>
      </c>
      <c r="O1347">
        <v>58</v>
      </c>
      <c r="P1347">
        <v>16</v>
      </c>
      <c r="Q1347">
        <v>0</v>
      </c>
      <c r="R1347">
        <v>11</v>
      </c>
      <c r="S1347">
        <v>42</v>
      </c>
      <c r="T1347">
        <v>6</v>
      </c>
      <c r="U1347">
        <v>98</v>
      </c>
      <c r="V1347">
        <f t="shared" ref="V1347:V1410" si="46">SUM(K1347:U1347)</f>
        <v>315</v>
      </c>
      <c r="W1347">
        <v>3.4166669999999999</v>
      </c>
      <c r="X1347">
        <v>3.9166669999999999</v>
      </c>
      <c r="Y1347">
        <v>3.5833330000000001</v>
      </c>
      <c r="Z1347">
        <v>3.3333330000000001</v>
      </c>
      <c r="AB1347">
        <v>3.5</v>
      </c>
      <c r="AC1347">
        <v>6</v>
      </c>
    </row>
    <row r="1348" spans="1:29" x14ac:dyDescent="0.2">
      <c r="A1348" t="s">
        <v>4090</v>
      </c>
      <c r="B1348" t="s">
        <v>2668</v>
      </c>
      <c r="C1348" t="s">
        <v>4000</v>
      </c>
      <c r="D1348" t="s">
        <v>3894</v>
      </c>
      <c r="E1348" t="s">
        <v>4091</v>
      </c>
      <c r="F1348" t="s">
        <v>4092</v>
      </c>
      <c r="G1348">
        <v>4.4000000000000004</v>
      </c>
      <c r="H1348" t="str">
        <f t="shared" si="45"/>
        <v>ABV btwn 4 &amp; 8</v>
      </c>
      <c r="I1348">
        <v>15</v>
      </c>
      <c r="J1348">
        <v>30</v>
      </c>
      <c r="K1348">
        <v>29</v>
      </c>
      <c r="L1348">
        <v>58</v>
      </c>
      <c r="M1348">
        <v>4</v>
      </c>
      <c r="N1348">
        <v>39</v>
      </c>
      <c r="O1348">
        <v>59</v>
      </c>
      <c r="P1348">
        <v>12</v>
      </c>
      <c r="Q1348">
        <v>0</v>
      </c>
      <c r="R1348">
        <v>11</v>
      </c>
      <c r="S1348">
        <v>53</v>
      </c>
      <c r="T1348">
        <v>7</v>
      </c>
      <c r="U1348">
        <v>102</v>
      </c>
      <c r="V1348">
        <f t="shared" si="46"/>
        <v>374</v>
      </c>
      <c r="W1348">
        <v>3.2708330000000001</v>
      </c>
      <c r="X1348">
        <v>3.6666669999999999</v>
      </c>
      <c r="Y1348">
        <v>3.6458330000000001</v>
      </c>
      <c r="Z1348">
        <v>3.6666669999999999</v>
      </c>
      <c r="AB1348">
        <v>3.7708330000000001</v>
      </c>
      <c r="AC1348">
        <v>24</v>
      </c>
    </row>
    <row r="1349" spans="1:29" x14ac:dyDescent="0.2">
      <c r="A1349" t="s">
        <v>4093</v>
      </c>
      <c r="B1349" t="s">
        <v>2668</v>
      </c>
      <c r="C1349" t="s">
        <v>4000</v>
      </c>
      <c r="D1349" t="s">
        <v>881</v>
      </c>
      <c r="E1349" t="s">
        <v>4094</v>
      </c>
      <c r="F1349" t="s">
        <v>4095</v>
      </c>
      <c r="G1349">
        <v>5.5</v>
      </c>
      <c r="H1349" t="str">
        <f t="shared" si="45"/>
        <v>ABV btwn 4 &amp; 8</v>
      </c>
      <c r="I1349">
        <v>15</v>
      </c>
      <c r="J1349">
        <v>30</v>
      </c>
      <c r="K1349">
        <v>26</v>
      </c>
      <c r="L1349">
        <v>46</v>
      </c>
      <c r="M1349">
        <v>10</v>
      </c>
      <c r="N1349">
        <v>33</v>
      </c>
      <c r="O1349">
        <v>70</v>
      </c>
      <c r="P1349">
        <v>29</v>
      </c>
      <c r="Q1349">
        <v>1</v>
      </c>
      <c r="R1349">
        <v>30</v>
      </c>
      <c r="S1349">
        <v>46</v>
      </c>
      <c r="T1349">
        <v>8</v>
      </c>
      <c r="U1349">
        <v>84</v>
      </c>
      <c r="V1349">
        <f t="shared" si="46"/>
        <v>383</v>
      </c>
      <c r="W1349">
        <v>3.0555560000000002</v>
      </c>
      <c r="X1349">
        <v>3.7777780000000001</v>
      </c>
      <c r="Y1349">
        <v>3.1111110000000002</v>
      </c>
      <c r="Z1349">
        <v>3</v>
      </c>
      <c r="AB1349">
        <v>3.1666669999999999</v>
      </c>
      <c r="AC1349">
        <v>9</v>
      </c>
    </row>
    <row r="1350" spans="1:29" x14ac:dyDescent="0.2">
      <c r="A1350" t="s">
        <v>4096</v>
      </c>
      <c r="B1350" t="s">
        <v>2668</v>
      </c>
      <c r="C1350" t="s">
        <v>4000</v>
      </c>
      <c r="D1350" t="s">
        <v>4097</v>
      </c>
      <c r="E1350" t="s">
        <v>4098</v>
      </c>
      <c r="F1350" t="s">
        <v>4099</v>
      </c>
      <c r="G1350">
        <v>5.8</v>
      </c>
      <c r="H1350" t="str">
        <f t="shared" si="45"/>
        <v>ABV btwn 4 &amp; 8</v>
      </c>
      <c r="I1350">
        <v>15</v>
      </c>
      <c r="J1350">
        <v>30</v>
      </c>
      <c r="K1350">
        <v>8</v>
      </c>
      <c r="L1350">
        <v>38</v>
      </c>
      <c r="M1350">
        <v>6</v>
      </c>
      <c r="N1350">
        <v>27</v>
      </c>
      <c r="O1350">
        <v>14</v>
      </c>
      <c r="P1350">
        <v>9</v>
      </c>
      <c r="Q1350">
        <v>0</v>
      </c>
      <c r="R1350">
        <v>8</v>
      </c>
      <c r="S1350">
        <v>31</v>
      </c>
      <c r="T1350">
        <v>3</v>
      </c>
      <c r="U1350">
        <v>51</v>
      </c>
      <c r="V1350">
        <f t="shared" si="46"/>
        <v>195</v>
      </c>
      <c r="W1350">
        <v>3.09375</v>
      </c>
      <c r="X1350">
        <v>3.6875</v>
      </c>
      <c r="Y1350">
        <v>3.34375</v>
      </c>
      <c r="Z1350">
        <v>3.5</v>
      </c>
      <c r="AB1350">
        <v>3.53125</v>
      </c>
      <c r="AC1350">
        <v>16</v>
      </c>
    </row>
    <row r="1351" spans="1:29" x14ac:dyDescent="0.2">
      <c r="A1351" t="s">
        <v>4100</v>
      </c>
      <c r="B1351" t="s">
        <v>2668</v>
      </c>
      <c r="C1351" t="s">
        <v>4000</v>
      </c>
      <c r="D1351" t="s">
        <v>4101</v>
      </c>
      <c r="E1351" t="s">
        <v>4102</v>
      </c>
      <c r="F1351" t="s">
        <v>40</v>
      </c>
      <c r="G1351">
        <v>4.9000000000000004</v>
      </c>
      <c r="H1351" t="str">
        <f t="shared" si="45"/>
        <v>ABV btwn 4 &amp; 8</v>
      </c>
      <c r="I1351">
        <v>15</v>
      </c>
      <c r="J1351">
        <v>30</v>
      </c>
      <c r="K1351">
        <v>16</v>
      </c>
      <c r="L1351">
        <v>27</v>
      </c>
      <c r="M1351">
        <v>5</v>
      </c>
      <c r="N1351">
        <v>22</v>
      </c>
      <c r="O1351">
        <v>49</v>
      </c>
      <c r="P1351">
        <v>33</v>
      </c>
      <c r="Q1351">
        <v>0</v>
      </c>
      <c r="R1351">
        <v>27</v>
      </c>
      <c r="S1351">
        <v>25</v>
      </c>
      <c r="T1351">
        <v>4</v>
      </c>
      <c r="U1351">
        <v>67</v>
      </c>
      <c r="V1351">
        <f t="shared" si="46"/>
        <v>275</v>
      </c>
      <c r="W1351">
        <v>2.8717950000000001</v>
      </c>
      <c r="X1351">
        <v>3.3717950000000001</v>
      </c>
      <c r="Y1351">
        <v>3.0128210000000002</v>
      </c>
      <c r="Z1351">
        <v>3.089744</v>
      </c>
      <c r="AB1351">
        <v>3.3333330000000001</v>
      </c>
      <c r="AC1351">
        <v>39</v>
      </c>
    </row>
    <row r="1352" spans="1:29" x14ac:dyDescent="0.2">
      <c r="A1352" t="s">
        <v>4103</v>
      </c>
      <c r="B1352" t="s">
        <v>2668</v>
      </c>
      <c r="C1352" t="s">
        <v>4000</v>
      </c>
      <c r="D1352" t="s">
        <v>76</v>
      </c>
      <c r="E1352" t="s">
        <v>4104</v>
      </c>
      <c r="F1352" t="s">
        <v>40</v>
      </c>
      <c r="G1352">
        <v>5.6</v>
      </c>
      <c r="H1352" t="str">
        <f t="shared" si="45"/>
        <v>ABV btwn 4 &amp; 8</v>
      </c>
      <c r="I1352">
        <v>15</v>
      </c>
      <c r="J1352">
        <v>30</v>
      </c>
      <c r="K1352">
        <v>7</v>
      </c>
      <c r="L1352">
        <v>10</v>
      </c>
      <c r="M1352">
        <v>1</v>
      </c>
      <c r="N1352">
        <v>13</v>
      </c>
      <c r="O1352">
        <v>22</v>
      </c>
      <c r="P1352">
        <v>7</v>
      </c>
      <c r="Q1352">
        <v>0</v>
      </c>
      <c r="R1352">
        <v>5</v>
      </c>
      <c r="S1352">
        <v>22</v>
      </c>
      <c r="T1352">
        <v>2</v>
      </c>
      <c r="U1352">
        <v>39</v>
      </c>
      <c r="V1352">
        <f t="shared" si="46"/>
        <v>128</v>
      </c>
      <c r="W1352">
        <v>2.875</v>
      </c>
      <c r="X1352">
        <v>3.75</v>
      </c>
      <c r="Y1352">
        <v>3.875</v>
      </c>
      <c r="Z1352">
        <v>3.875</v>
      </c>
      <c r="AB1352">
        <v>3.75</v>
      </c>
      <c r="AC1352">
        <v>4</v>
      </c>
    </row>
    <row r="1353" spans="1:29" hidden="1" x14ac:dyDescent="0.2">
      <c r="A1353" t="s">
        <v>4105</v>
      </c>
      <c r="B1353" t="s">
        <v>2668</v>
      </c>
      <c r="C1353" t="s">
        <v>4000</v>
      </c>
      <c r="D1353" t="s">
        <v>3101</v>
      </c>
      <c r="E1353" t="s">
        <v>4106</v>
      </c>
      <c r="F1353" t="s">
        <v>40</v>
      </c>
      <c r="G1353">
        <v>4.5999999999999996</v>
      </c>
      <c r="H1353" t="str">
        <f t="shared" si="45"/>
        <v>ABV btwn 4 &amp; 8</v>
      </c>
      <c r="I1353">
        <v>15</v>
      </c>
      <c r="J1353">
        <v>30</v>
      </c>
      <c r="K1353">
        <v>15</v>
      </c>
      <c r="L1353">
        <v>10</v>
      </c>
      <c r="M1353">
        <v>8</v>
      </c>
      <c r="N1353">
        <v>25</v>
      </c>
      <c r="O1353">
        <v>10</v>
      </c>
      <c r="P1353">
        <v>2</v>
      </c>
      <c r="Q1353">
        <v>1</v>
      </c>
      <c r="R1353">
        <v>2</v>
      </c>
      <c r="S1353">
        <v>31</v>
      </c>
      <c r="T1353">
        <v>2</v>
      </c>
      <c r="U1353">
        <v>34</v>
      </c>
      <c r="V1353">
        <f t="shared" si="46"/>
        <v>140</v>
      </c>
      <c r="W1353">
        <v>2.5</v>
      </c>
      <c r="X1353">
        <v>2.9285709999999998</v>
      </c>
      <c r="Y1353">
        <v>3.035714</v>
      </c>
      <c r="Z1353">
        <v>2.714286</v>
      </c>
      <c r="AB1353">
        <v>3.1785709999999998</v>
      </c>
      <c r="AC1353">
        <v>14</v>
      </c>
    </row>
    <row r="1354" spans="1:29" hidden="1" x14ac:dyDescent="0.2">
      <c r="A1354" t="s">
        <v>4107</v>
      </c>
      <c r="B1354" t="s">
        <v>2668</v>
      </c>
      <c r="C1354" t="s">
        <v>4000</v>
      </c>
      <c r="D1354" t="s">
        <v>574</v>
      </c>
      <c r="E1354" t="s">
        <v>4108</v>
      </c>
      <c r="F1354" t="s">
        <v>4109</v>
      </c>
      <c r="G1354">
        <v>4.5</v>
      </c>
      <c r="H1354" t="str">
        <f t="shared" si="45"/>
        <v>ABV btwn 4 &amp; 8</v>
      </c>
      <c r="I1354">
        <v>15</v>
      </c>
      <c r="J1354">
        <v>30</v>
      </c>
      <c r="K1354">
        <v>27</v>
      </c>
      <c r="L1354">
        <v>41</v>
      </c>
      <c r="M1354">
        <v>6</v>
      </c>
      <c r="N1354">
        <v>44</v>
      </c>
      <c r="O1354">
        <v>48</v>
      </c>
      <c r="P1354">
        <v>19</v>
      </c>
      <c r="Q1354">
        <v>3</v>
      </c>
      <c r="R1354">
        <v>20</v>
      </c>
      <c r="S1354">
        <v>63</v>
      </c>
      <c r="T1354">
        <v>1</v>
      </c>
      <c r="U1354">
        <v>71</v>
      </c>
      <c r="V1354">
        <f t="shared" si="46"/>
        <v>343</v>
      </c>
      <c r="W1354">
        <v>2.9418600000000001</v>
      </c>
      <c r="X1354">
        <v>3.104651</v>
      </c>
      <c r="Y1354">
        <v>3.0232559999999999</v>
      </c>
      <c r="Z1354">
        <v>2.8139530000000001</v>
      </c>
      <c r="AB1354">
        <v>3.0930230000000001</v>
      </c>
      <c r="AC1354">
        <v>43</v>
      </c>
    </row>
    <row r="1355" spans="1:29" x14ac:dyDescent="0.2">
      <c r="A1355" t="s">
        <v>4110</v>
      </c>
      <c r="B1355" t="s">
        <v>7610</v>
      </c>
      <c r="C1355" t="s">
        <v>4111</v>
      </c>
      <c r="D1355" t="s">
        <v>4112</v>
      </c>
      <c r="E1355" t="s">
        <v>4113</v>
      </c>
      <c r="F1355" t="s">
        <v>40</v>
      </c>
      <c r="G1355">
        <v>5</v>
      </c>
      <c r="H1355" t="str">
        <f t="shared" si="45"/>
        <v>ABV btwn 4 &amp; 8</v>
      </c>
      <c r="I1355">
        <v>0</v>
      </c>
      <c r="J1355">
        <v>10</v>
      </c>
      <c r="K1355">
        <v>12</v>
      </c>
      <c r="L1355">
        <v>58</v>
      </c>
      <c r="M1355">
        <v>6</v>
      </c>
      <c r="N1355">
        <v>17</v>
      </c>
      <c r="O1355">
        <v>92</v>
      </c>
      <c r="P1355">
        <v>85</v>
      </c>
      <c r="Q1355">
        <v>0</v>
      </c>
      <c r="R1355">
        <v>37</v>
      </c>
      <c r="S1355">
        <v>21</v>
      </c>
      <c r="T1355">
        <v>21</v>
      </c>
      <c r="U1355">
        <v>44</v>
      </c>
      <c r="V1355">
        <f t="shared" si="46"/>
        <v>393</v>
      </c>
      <c r="W1355">
        <v>3.875</v>
      </c>
      <c r="X1355">
        <v>3.875</v>
      </c>
      <c r="Y1355">
        <v>3.8541669999999999</v>
      </c>
      <c r="Z1355">
        <v>3.9166669999999999</v>
      </c>
      <c r="AB1355">
        <v>3.9166669999999999</v>
      </c>
      <c r="AC1355">
        <v>24</v>
      </c>
    </row>
    <row r="1356" spans="1:29" x14ac:dyDescent="0.2">
      <c r="A1356" t="s">
        <v>4114</v>
      </c>
      <c r="B1356" t="s">
        <v>7610</v>
      </c>
      <c r="C1356" t="s">
        <v>4111</v>
      </c>
      <c r="D1356" t="s">
        <v>4115</v>
      </c>
      <c r="E1356" t="s">
        <v>4116</v>
      </c>
      <c r="F1356" t="s">
        <v>40</v>
      </c>
      <c r="G1356">
        <v>4.75</v>
      </c>
      <c r="H1356" t="str">
        <f t="shared" si="45"/>
        <v>ABV btwn 4 &amp; 8</v>
      </c>
      <c r="I1356">
        <v>0</v>
      </c>
      <c r="J1356">
        <v>10</v>
      </c>
      <c r="K1356">
        <v>24</v>
      </c>
      <c r="L1356">
        <v>35</v>
      </c>
      <c r="M1356">
        <v>13</v>
      </c>
      <c r="N1356">
        <v>7</v>
      </c>
      <c r="O1356">
        <v>178</v>
      </c>
      <c r="P1356">
        <v>132</v>
      </c>
      <c r="Q1356">
        <v>0</v>
      </c>
      <c r="R1356">
        <v>76</v>
      </c>
      <c r="S1356">
        <v>9</v>
      </c>
      <c r="T1356">
        <v>2</v>
      </c>
      <c r="U1356">
        <v>40</v>
      </c>
      <c r="V1356">
        <f t="shared" si="46"/>
        <v>516</v>
      </c>
      <c r="W1356">
        <v>3.375</v>
      </c>
      <c r="X1356">
        <v>3.5486110000000002</v>
      </c>
      <c r="Y1356">
        <v>3.3958330000000001</v>
      </c>
      <c r="Z1356">
        <v>3.4166669999999999</v>
      </c>
      <c r="AB1356">
        <v>3.2777780000000001</v>
      </c>
      <c r="AC1356">
        <v>72</v>
      </c>
    </row>
    <row r="1357" spans="1:29" x14ac:dyDescent="0.2">
      <c r="A1357" t="s">
        <v>4117</v>
      </c>
      <c r="B1357" t="s">
        <v>7610</v>
      </c>
      <c r="C1357" t="s">
        <v>4111</v>
      </c>
      <c r="D1357" t="s">
        <v>4118</v>
      </c>
      <c r="E1357" t="s">
        <v>4119</v>
      </c>
      <c r="F1357" t="s">
        <v>40</v>
      </c>
      <c r="G1357">
        <v>5</v>
      </c>
      <c r="H1357" t="str">
        <f t="shared" si="45"/>
        <v>ABV btwn 4 &amp; 8</v>
      </c>
      <c r="I1357">
        <v>0</v>
      </c>
      <c r="J1357">
        <v>10</v>
      </c>
      <c r="K1357">
        <v>27</v>
      </c>
      <c r="L1357">
        <v>37</v>
      </c>
      <c r="M1357">
        <v>5</v>
      </c>
      <c r="N1357">
        <v>10</v>
      </c>
      <c r="O1357">
        <v>132</v>
      </c>
      <c r="P1357">
        <v>103</v>
      </c>
      <c r="Q1357">
        <v>0</v>
      </c>
      <c r="R1357">
        <v>50</v>
      </c>
      <c r="S1357">
        <v>17</v>
      </c>
      <c r="T1357">
        <v>27</v>
      </c>
      <c r="U1357">
        <v>64</v>
      </c>
      <c r="V1357">
        <f t="shared" si="46"/>
        <v>472</v>
      </c>
      <c r="W1357">
        <v>3.72</v>
      </c>
      <c r="X1357">
        <v>3.94</v>
      </c>
      <c r="Y1357">
        <v>3.7</v>
      </c>
      <c r="Z1357">
        <v>3.64</v>
      </c>
      <c r="AB1357">
        <v>3.74</v>
      </c>
      <c r="AC1357">
        <v>25</v>
      </c>
    </row>
    <row r="1358" spans="1:29" x14ac:dyDescent="0.2">
      <c r="A1358" t="s">
        <v>4120</v>
      </c>
      <c r="B1358" t="s">
        <v>7610</v>
      </c>
      <c r="C1358" t="s">
        <v>4111</v>
      </c>
      <c r="D1358" t="s">
        <v>4121</v>
      </c>
      <c r="E1358" t="s">
        <v>4122</v>
      </c>
      <c r="F1358" t="s">
        <v>40</v>
      </c>
      <c r="G1358">
        <v>4</v>
      </c>
      <c r="H1358" t="str">
        <f t="shared" si="45"/>
        <v>ABV btwn 4 &amp; 8</v>
      </c>
      <c r="I1358">
        <v>0</v>
      </c>
      <c r="J1358">
        <v>10</v>
      </c>
      <c r="K1358">
        <v>13</v>
      </c>
      <c r="L1358">
        <v>17</v>
      </c>
      <c r="M1358">
        <v>3</v>
      </c>
      <c r="N1358">
        <v>5</v>
      </c>
      <c r="O1358">
        <v>101</v>
      </c>
      <c r="P1358">
        <v>67</v>
      </c>
      <c r="Q1358">
        <v>0</v>
      </c>
      <c r="R1358">
        <v>39</v>
      </c>
      <c r="S1358">
        <v>9</v>
      </c>
      <c r="T1358">
        <v>0</v>
      </c>
      <c r="U1358">
        <v>22</v>
      </c>
      <c r="V1358">
        <f t="shared" si="46"/>
        <v>276</v>
      </c>
      <c r="W1358">
        <v>3.25</v>
      </c>
      <c r="X1358">
        <v>3.3333330000000001</v>
      </c>
      <c r="Y1358">
        <v>3.0833330000000001</v>
      </c>
      <c r="Z1358">
        <v>3.3333330000000001</v>
      </c>
      <c r="AB1358">
        <v>3.4166669999999999</v>
      </c>
      <c r="AC1358">
        <v>6</v>
      </c>
    </row>
    <row r="1359" spans="1:29" x14ac:dyDescent="0.2">
      <c r="A1359" t="s">
        <v>4110</v>
      </c>
      <c r="B1359" t="s">
        <v>7610</v>
      </c>
      <c r="C1359" t="s">
        <v>4111</v>
      </c>
      <c r="D1359" t="s">
        <v>4123</v>
      </c>
      <c r="E1359" t="s">
        <v>4124</v>
      </c>
      <c r="F1359" t="s">
        <v>4125</v>
      </c>
      <c r="G1359">
        <v>4</v>
      </c>
      <c r="H1359" t="str">
        <f t="shared" si="45"/>
        <v>ABV btwn 4 &amp; 8</v>
      </c>
      <c r="I1359">
        <v>0</v>
      </c>
      <c r="J1359">
        <v>10</v>
      </c>
      <c r="K1359">
        <v>10</v>
      </c>
      <c r="L1359">
        <v>20</v>
      </c>
      <c r="M1359">
        <v>2</v>
      </c>
      <c r="N1359">
        <v>2</v>
      </c>
      <c r="O1359">
        <v>89</v>
      </c>
      <c r="P1359">
        <v>79</v>
      </c>
      <c r="Q1359">
        <v>1</v>
      </c>
      <c r="R1359">
        <v>54</v>
      </c>
      <c r="S1359">
        <v>7</v>
      </c>
      <c r="T1359">
        <v>5</v>
      </c>
      <c r="U1359">
        <v>26</v>
      </c>
      <c r="V1359">
        <f t="shared" si="46"/>
        <v>295</v>
      </c>
      <c r="W1359">
        <v>3.6</v>
      </c>
      <c r="X1359">
        <v>3.9</v>
      </c>
      <c r="Y1359">
        <v>3.8</v>
      </c>
      <c r="Z1359">
        <v>3.8</v>
      </c>
      <c r="AB1359">
        <v>3.7</v>
      </c>
      <c r="AC1359">
        <v>5</v>
      </c>
    </row>
    <row r="1360" spans="1:29" x14ac:dyDescent="0.2">
      <c r="A1360" t="s">
        <v>4126</v>
      </c>
      <c r="B1360" t="s">
        <v>7610</v>
      </c>
      <c r="C1360" t="s">
        <v>4111</v>
      </c>
      <c r="D1360" t="s">
        <v>4127</v>
      </c>
      <c r="E1360" t="s">
        <v>4128</v>
      </c>
      <c r="F1360" t="s">
        <v>40</v>
      </c>
      <c r="G1360">
        <v>5</v>
      </c>
      <c r="H1360" t="str">
        <f t="shared" si="45"/>
        <v>ABV btwn 4 &amp; 8</v>
      </c>
      <c r="I1360">
        <v>0</v>
      </c>
      <c r="J1360">
        <v>10</v>
      </c>
      <c r="K1360">
        <v>3</v>
      </c>
      <c r="L1360">
        <v>10</v>
      </c>
      <c r="M1360">
        <v>4</v>
      </c>
      <c r="N1360">
        <v>1</v>
      </c>
      <c r="O1360">
        <v>38</v>
      </c>
      <c r="P1360">
        <v>21</v>
      </c>
      <c r="Q1360">
        <v>0</v>
      </c>
      <c r="R1360">
        <v>7</v>
      </c>
      <c r="S1360">
        <v>1</v>
      </c>
      <c r="T1360">
        <v>0</v>
      </c>
      <c r="U1360">
        <v>15</v>
      </c>
      <c r="V1360">
        <f t="shared" si="46"/>
        <v>100</v>
      </c>
      <c r="W1360">
        <v>3.5</v>
      </c>
      <c r="X1360">
        <v>3.6428569999999998</v>
      </c>
      <c r="Y1360">
        <v>3.5714290000000002</v>
      </c>
      <c r="Z1360">
        <v>3.6428569999999998</v>
      </c>
      <c r="AB1360">
        <v>4.0714290000000002</v>
      </c>
      <c r="AC1360">
        <v>7</v>
      </c>
    </row>
    <row r="1361" spans="1:29" x14ac:dyDescent="0.2">
      <c r="A1361" t="s">
        <v>4129</v>
      </c>
      <c r="B1361" t="s">
        <v>7610</v>
      </c>
      <c r="C1361" t="s">
        <v>4111</v>
      </c>
      <c r="D1361" t="s">
        <v>768</v>
      </c>
      <c r="E1361" t="s">
        <v>4130</v>
      </c>
      <c r="F1361" t="s">
        <v>40</v>
      </c>
      <c r="G1361">
        <v>3.2</v>
      </c>
      <c r="H1361" t="str">
        <f t="shared" si="45"/>
        <v>ABV&lt;4</v>
      </c>
      <c r="I1361">
        <v>0</v>
      </c>
      <c r="J1361">
        <v>10</v>
      </c>
      <c r="K1361">
        <v>3</v>
      </c>
      <c r="L1361">
        <v>4</v>
      </c>
      <c r="M1361">
        <v>1</v>
      </c>
      <c r="N1361">
        <v>1</v>
      </c>
      <c r="O1361">
        <v>34</v>
      </c>
      <c r="P1361">
        <v>30</v>
      </c>
      <c r="Q1361">
        <v>1</v>
      </c>
      <c r="R1361">
        <v>10</v>
      </c>
      <c r="S1361">
        <v>1</v>
      </c>
      <c r="T1361">
        <v>0</v>
      </c>
      <c r="U1361">
        <v>11</v>
      </c>
      <c r="V1361">
        <f t="shared" si="46"/>
        <v>96</v>
      </c>
      <c r="W1361">
        <v>3.4375</v>
      </c>
      <c r="X1361">
        <v>3.625</v>
      </c>
      <c r="Y1361">
        <v>3.5625</v>
      </c>
      <c r="Z1361">
        <v>3.5</v>
      </c>
      <c r="AB1361">
        <v>3.3125</v>
      </c>
      <c r="AC1361">
        <v>8</v>
      </c>
    </row>
    <row r="1362" spans="1:29" x14ac:dyDescent="0.2">
      <c r="A1362" t="s">
        <v>4131</v>
      </c>
      <c r="B1362" t="s">
        <v>7610</v>
      </c>
      <c r="C1362" t="s">
        <v>4111</v>
      </c>
      <c r="D1362" t="s">
        <v>4132</v>
      </c>
      <c r="E1362" t="s">
        <v>4133</v>
      </c>
      <c r="F1362" t="s">
        <v>40</v>
      </c>
      <c r="G1362">
        <v>4.8</v>
      </c>
      <c r="H1362" t="str">
        <f t="shared" si="45"/>
        <v>ABV btwn 4 &amp; 8</v>
      </c>
      <c r="I1362">
        <v>0</v>
      </c>
      <c r="J1362">
        <v>10</v>
      </c>
      <c r="K1362">
        <v>0</v>
      </c>
      <c r="L1362">
        <v>2</v>
      </c>
      <c r="M1362">
        <v>1</v>
      </c>
      <c r="N1362">
        <v>2</v>
      </c>
      <c r="O1362">
        <v>19</v>
      </c>
      <c r="P1362">
        <v>18</v>
      </c>
      <c r="Q1362">
        <v>0</v>
      </c>
      <c r="R1362">
        <v>16</v>
      </c>
      <c r="S1362">
        <v>3</v>
      </c>
      <c r="T1362">
        <v>0</v>
      </c>
      <c r="U1362">
        <v>2</v>
      </c>
      <c r="V1362">
        <f t="shared" si="46"/>
        <v>63</v>
      </c>
      <c r="W1362">
        <v>3.25</v>
      </c>
      <c r="X1362">
        <v>3</v>
      </c>
      <c r="Y1362">
        <v>3.25</v>
      </c>
      <c r="Z1362">
        <v>3.25</v>
      </c>
      <c r="AB1362">
        <v>3</v>
      </c>
      <c r="AC1362">
        <v>2</v>
      </c>
    </row>
    <row r="1363" spans="1:29" x14ac:dyDescent="0.2">
      <c r="A1363" t="s">
        <v>4134</v>
      </c>
      <c r="B1363" t="s">
        <v>7610</v>
      </c>
      <c r="C1363" t="s">
        <v>4111</v>
      </c>
      <c r="D1363" t="s">
        <v>4135</v>
      </c>
      <c r="E1363" t="s">
        <v>4136</v>
      </c>
      <c r="F1363" t="s">
        <v>40</v>
      </c>
      <c r="G1363">
        <v>5</v>
      </c>
      <c r="H1363" t="str">
        <f t="shared" si="45"/>
        <v>ABV btwn 4 &amp; 8</v>
      </c>
      <c r="I1363">
        <v>0</v>
      </c>
      <c r="J1363">
        <v>10</v>
      </c>
      <c r="K1363">
        <v>0</v>
      </c>
      <c r="L1363">
        <v>0</v>
      </c>
      <c r="M1363">
        <v>0</v>
      </c>
      <c r="N1363">
        <v>0</v>
      </c>
      <c r="O1363">
        <v>0</v>
      </c>
      <c r="P1363">
        <v>0</v>
      </c>
      <c r="Q1363">
        <v>0</v>
      </c>
      <c r="R1363">
        <v>0</v>
      </c>
      <c r="S1363">
        <v>0</v>
      </c>
      <c r="T1363">
        <v>0</v>
      </c>
      <c r="U1363">
        <v>0</v>
      </c>
      <c r="V1363">
        <f t="shared" si="46"/>
        <v>0</v>
      </c>
      <c r="W1363">
        <v>3</v>
      </c>
      <c r="X1363">
        <v>3</v>
      </c>
      <c r="Y1363">
        <v>3.5</v>
      </c>
      <c r="Z1363">
        <v>4</v>
      </c>
      <c r="AB1363">
        <v>3.5</v>
      </c>
      <c r="AC1363">
        <v>1</v>
      </c>
    </row>
    <row r="1364" spans="1:29" x14ac:dyDescent="0.2">
      <c r="A1364" t="s">
        <v>4137</v>
      </c>
      <c r="B1364" t="s">
        <v>7610</v>
      </c>
      <c r="C1364" t="s">
        <v>4138</v>
      </c>
      <c r="D1364" t="s">
        <v>4112</v>
      </c>
      <c r="E1364" t="s">
        <v>4139</v>
      </c>
      <c r="F1364" t="s">
        <v>4140</v>
      </c>
      <c r="G1364">
        <v>5.5</v>
      </c>
      <c r="H1364" t="str">
        <f t="shared" si="45"/>
        <v>ABV btwn 4 &amp; 8</v>
      </c>
      <c r="I1364">
        <v>15</v>
      </c>
      <c r="J1364">
        <v>21</v>
      </c>
      <c r="K1364">
        <v>21</v>
      </c>
      <c r="L1364">
        <v>17</v>
      </c>
      <c r="M1364">
        <v>2</v>
      </c>
      <c r="N1364">
        <v>4</v>
      </c>
      <c r="O1364">
        <v>66</v>
      </c>
      <c r="P1364">
        <v>112</v>
      </c>
      <c r="Q1364">
        <v>1</v>
      </c>
      <c r="R1364">
        <v>107</v>
      </c>
      <c r="S1364">
        <v>16</v>
      </c>
      <c r="T1364">
        <v>1</v>
      </c>
      <c r="U1364">
        <v>5</v>
      </c>
      <c r="V1364">
        <f t="shared" si="46"/>
        <v>352</v>
      </c>
      <c r="W1364">
        <v>4.4458479999999998</v>
      </c>
      <c r="X1364">
        <v>4.1913359999999997</v>
      </c>
      <c r="Y1364">
        <v>4.3176899999999998</v>
      </c>
      <c r="Z1364">
        <v>4.4530690000000002</v>
      </c>
      <c r="AB1364">
        <v>4.3465699999999998</v>
      </c>
      <c r="AC1364">
        <v>277</v>
      </c>
    </row>
    <row r="1365" spans="1:29" x14ac:dyDescent="0.2">
      <c r="A1365" t="s">
        <v>4141</v>
      </c>
      <c r="B1365" t="s">
        <v>7610</v>
      </c>
      <c r="C1365" t="s">
        <v>4138</v>
      </c>
      <c r="D1365" t="s">
        <v>4142</v>
      </c>
      <c r="E1365" t="s">
        <v>4143</v>
      </c>
      <c r="F1365" t="s">
        <v>4144</v>
      </c>
      <c r="G1365">
        <v>2.5</v>
      </c>
      <c r="H1365" t="str">
        <f t="shared" si="45"/>
        <v>ABV&lt;4</v>
      </c>
      <c r="I1365">
        <v>15</v>
      </c>
      <c r="J1365">
        <v>21</v>
      </c>
      <c r="K1365">
        <v>21</v>
      </c>
      <c r="L1365">
        <v>50</v>
      </c>
      <c r="M1365">
        <v>13</v>
      </c>
      <c r="N1365">
        <v>5</v>
      </c>
      <c r="O1365">
        <v>174</v>
      </c>
      <c r="P1365">
        <v>91</v>
      </c>
      <c r="Q1365">
        <v>0</v>
      </c>
      <c r="R1365">
        <v>125</v>
      </c>
      <c r="S1365">
        <v>10</v>
      </c>
      <c r="T1365">
        <v>9</v>
      </c>
      <c r="U1365">
        <v>23</v>
      </c>
      <c r="V1365">
        <f t="shared" si="46"/>
        <v>521</v>
      </c>
      <c r="W1365">
        <v>4.0625689999999999</v>
      </c>
      <c r="X1365">
        <v>4.0952380000000002</v>
      </c>
      <c r="Y1365">
        <v>3.8770760000000002</v>
      </c>
      <c r="Z1365">
        <v>3.9872649999999998</v>
      </c>
      <c r="AB1365">
        <v>3.8438539999999999</v>
      </c>
      <c r="AC1365">
        <v>903</v>
      </c>
    </row>
    <row r="1366" spans="1:29" x14ac:dyDescent="0.2">
      <c r="A1366" t="s">
        <v>4145</v>
      </c>
      <c r="B1366" t="s">
        <v>7610</v>
      </c>
      <c r="C1366" t="s">
        <v>4138</v>
      </c>
      <c r="D1366" t="s">
        <v>4112</v>
      </c>
      <c r="E1366" t="s">
        <v>4146</v>
      </c>
      <c r="F1366" t="s">
        <v>40</v>
      </c>
      <c r="G1366">
        <v>5</v>
      </c>
      <c r="H1366" t="str">
        <f t="shared" si="45"/>
        <v>ABV btwn 4 &amp; 8</v>
      </c>
      <c r="I1366">
        <v>15</v>
      </c>
      <c r="J1366">
        <v>21</v>
      </c>
      <c r="K1366">
        <v>25</v>
      </c>
      <c r="L1366">
        <v>36</v>
      </c>
      <c r="M1366">
        <v>5</v>
      </c>
      <c r="N1366">
        <v>2</v>
      </c>
      <c r="O1366">
        <v>42</v>
      </c>
      <c r="P1366">
        <v>98</v>
      </c>
      <c r="Q1366">
        <v>0</v>
      </c>
      <c r="R1366">
        <v>98</v>
      </c>
      <c r="S1366">
        <v>16</v>
      </c>
      <c r="T1366">
        <v>17</v>
      </c>
      <c r="U1366">
        <v>10</v>
      </c>
      <c r="V1366">
        <f t="shared" si="46"/>
        <v>349</v>
      </c>
      <c r="W1366">
        <v>4.1601119999999998</v>
      </c>
      <c r="X1366">
        <v>4.1573029999999997</v>
      </c>
      <c r="Y1366">
        <v>4.0842700000000001</v>
      </c>
      <c r="Z1366">
        <v>4.2537450000000003</v>
      </c>
      <c r="AB1366">
        <v>3.9962550000000001</v>
      </c>
      <c r="AC1366">
        <v>534</v>
      </c>
    </row>
    <row r="1367" spans="1:29" x14ac:dyDescent="0.2">
      <c r="A1367" t="s">
        <v>4147</v>
      </c>
      <c r="B1367" t="s">
        <v>7610</v>
      </c>
      <c r="C1367" t="s">
        <v>4138</v>
      </c>
      <c r="D1367" t="s">
        <v>4112</v>
      </c>
      <c r="E1367" t="s">
        <v>4148</v>
      </c>
      <c r="F1367" t="s">
        <v>4149</v>
      </c>
      <c r="G1367">
        <v>5</v>
      </c>
      <c r="H1367" t="str">
        <f t="shared" si="45"/>
        <v>ABV btwn 4 &amp; 8</v>
      </c>
      <c r="I1367">
        <v>15</v>
      </c>
      <c r="J1367">
        <v>21</v>
      </c>
      <c r="K1367">
        <v>29</v>
      </c>
      <c r="L1367">
        <v>37</v>
      </c>
      <c r="M1367">
        <v>3</v>
      </c>
      <c r="N1367">
        <v>6</v>
      </c>
      <c r="O1367">
        <v>118</v>
      </c>
      <c r="P1367">
        <v>117</v>
      </c>
      <c r="Q1367">
        <v>0</v>
      </c>
      <c r="R1367">
        <v>104</v>
      </c>
      <c r="S1367">
        <v>17</v>
      </c>
      <c r="T1367">
        <v>3</v>
      </c>
      <c r="U1367">
        <v>14</v>
      </c>
      <c r="V1367">
        <f t="shared" si="46"/>
        <v>448</v>
      </c>
      <c r="W1367">
        <v>4.1556940000000004</v>
      </c>
      <c r="X1367">
        <v>4.1094309999999998</v>
      </c>
      <c r="Y1367">
        <v>4.0907470000000004</v>
      </c>
      <c r="Z1367">
        <v>4.1708189999999998</v>
      </c>
      <c r="AB1367">
        <v>4.0097860000000001</v>
      </c>
      <c r="AC1367">
        <v>562</v>
      </c>
    </row>
    <row r="1368" spans="1:29" x14ac:dyDescent="0.2">
      <c r="A1368" t="s">
        <v>4150</v>
      </c>
      <c r="B1368" t="s">
        <v>7610</v>
      </c>
      <c r="C1368" t="s">
        <v>4138</v>
      </c>
      <c r="D1368" t="s">
        <v>4112</v>
      </c>
      <c r="E1368" t="s">
        <v>4151</v>
      </c>
      <c r="F1368" t="s">
        <v>4152</v>
      </c>
      <c r="G1368">
        <v>7</v>
      </c>
      <c r="H1368" t="str">
        <f t="shared" si="45"/>
        <v>ABV btwn 4 &amp; 8</v>
      </c>
      <c r="I1368">
        <v>15</v>
      </c>
      <c r="J1368">
        <v>21</v>
      </c>
      <c r="K1368">
        <v>48</v>
      </c>
      <c r="L1368">
        <v>36</v>
      </c>
      <c r="M1368">
        <v>13</v>
      </c>
      <c r="N1368">
        <v>5</v>
      </c>
      <c r="O1368">
        <v>101</v>
      </c>
      <c r="P1368">
        <v>143</v>
      </c>
      <c r="Q1368">
        <v>3</v>
      </c>
      <c r="R1368">
        <v>121</v>
      </c>
      <c r="S1368">
        <v>13</v>
      </c>
      <c r="T1368">
        <v>4</v>
      </c>
      <c r="U1368">
        <v>16</v>
      </c>
      <c r="V1368">
        <f t="shared" si="46"/>
        <v>503</v>
      </c>
      <c r="W1368">
        <v>4.2961429999999998</v>
      </c>
      <c r="X1368">
        <v>4.2823690000000001</v>
      </c>
      <c r="Y1368">
        <v>4.3085399999999998</v>
      </c>
      <c r="Z1368">
        <v>4.4683200000000003</v>
      </c>
      <c r="AB1368">
        <v>4.373278</v>
      </c>
      <c r="AC1368">
        <v>363</v>
      </c>
    </row>
    <row r="1369" spans="1:29" x14ac:dyDescent="0.2">
      <c r="A1369" t="s">
        <v>4153</v>
      </c>
      <c r="B1369" t="s">
        <v>7610</v>
      </c>
      <c r="C1369" t="s">
        <v>4138</v>
      </c>
      <c r="D1369" t="s">
        <v>4112</v>
      </c>
      <c r="E1369" t="s">
        <v>4154</v>
      </c>
      <c r="F1369" t="s">
        <v>40</v>
      </c>
      <c r="G1369">
        <v>5</v>
      </c>
      <c r="H1369" t="str">
        <f t="shared" si="45"/>
        <v>ABV btwn 4 &amp; 8</v>
      </c>
      <c r="I1369">
        <v>15</v>
      </c>
      <c r="J1369">
        <v>21</v>
      </c>
      <c r="K1369">
        <v>23</v>
      </c>
      <c r="L1369">
        <v>22</v>
      </c>
      <c r="M1369">
        <v>4</v>
      </c>
      <c r="N1369">
        <v>2</v>
      </c>
      <c r="O1369">
        <v>44</v>
      </c>
      <c r="P1369">
        <v>96</v>
      </c>
      <c r="Q1369">
        <v>0</v>
      </c>
      <c r="R1369">
        <v>74</v>
      </c>
      <c r="S1369">
        <v>7</v>
      </c>
      <c r="T1369">
        <v>5</v>
      </c>
      <c r="U1369">
        <v>13</v>
      </c>
      <c r="V1369">
        <f t="shared" si="46"/>
        <v>290</v>
      </c>
      <c r="W1369">
        <v>4.3162060000000002</v>
      </c>
      <c r="X1369">
        <v>4.3577079999999997</v>
      </c>
      <c r="Y1369">
        <v>4.300395</v>
      </c>
      <c r="Z1369">
        <v>4.4624509999999997</v>
      </c>
      <c r="AB1369">
        <v>4.3201580000000002</v>
      </c>
      <c r="AC1369">
        <v>253</v>
      </c>
    </row>
    <row r="1370" spans="1:29" x14ac:dyDescent="0.2">
      <c r="A1370" t="s">
        <v>4155</v>
      </c>
      <c r="B1370" t="s">
        <v>7610</v>
      </c>
      <c r="C1370" t="s">
        <v>4138</v>
      </c>
      <c r="D1370" t="s">
        <v>4112</v>
      </c>
      <c r="E1370" t="s">
        <v>4156</v>
      </c>
      <c r="F1370" t="s">
        <v>4157</v>
      </c>
      <c r="G1370">
        <v>5</v>
      </c>
      <c r="H1370" t="str">
        <f t="shared" si="45"/>
        <v>ABV btwn 4 &amp; 8</v>
      </c>
      <c r="I1370">
        <v>15</v>
      </c>
      <c r="J1370">
        <v>21</v>
      </c>
      <c r="K1370">
        <v>37</v>
      </c>
      <c r="L1370">
        <v>30</v>
      </c>
      <c r="M1370">
        <v>7</v>
      </c>
      <c r="N1370">
        <v>10</v>
      </c>
      <c r="O1370">
        <v>103</v>
      </c>
      <c r="P1370">
        <v>143</v>
      </c>
      <c r="Q1370">
        <v>3</v>
      </c>
      <c r="R1370">
        <v>145</v>
      </c>
      <c r="S1370">
        <v>22</v>
      </c>
      <c r="T1370">
        <v>3</v>
      </c>
      <c r="U1370">
        <v>26</v>
      </c>
      <c r="V1370">
        <f t="shared" si="46"/>
        <v>529</v>
      </c>
      <c r="W1370">
        <v>4.1681819999999998</v>
      </c>
      <c r="X1370">
        <v>3.888636</v>
      </c>
      <c r="Y1370">
        <v>4.0818180000000002</v>
      </c>
      <c r="Z1370">
        <v>4.2772730000000001</v>
      </c>
      <c r="AB1370">
        <v>4.1340909999999997</v>
      </c>
      <c r="AC1370">
        <v>220</v>
      </c>
    </row>
    <row r="1371" spans="1:29" x14ac:dyDescent="0.2">
      <c r="A1371" t="s">
        <v>4158</v>
      </c>
      <c r="B1371" t="s">
        <v>7610</v>
      </c>
      <c r="C1371" t="s">
        <v>4138</v>
      </c>
      <c r="D1371" t="s">
        <v>4112</v>
      </c>
      <c r="E1371" t="s">
        <v>4159</v>
      </c>
      <c r="F1371" t="s">
        <v>4160</v>
      </c>
      <c r="G1371">
        <v>5.5</v>
      </c>
      <c r="H1371" t="str">
        <f t="shared" si="45"/>
        <v>ABV btwn 4 &amp; 8</v>
      </c>
      <c r="I1371">
        <v>15</v>
      </c>
      <c r="J1371">
        <v>21</v>
      </c>
      <c r="K1371">
        <v>26</v>
      </c>
      <c r="L1371">
        <v>23</v>
      </c>
      <c r="M1371">
        <v>6</v>
      </c>
      <c r="N1371">
        <v>4</v>
      </c>
      <c r="O1371">
        <v>80</v>
      </c>
      <c r="P1371">
        <v>98</v>
      </c>
      <c r="Q1371">
        <v>1</v>
      </c>
      <c r="R1371">
        <v>77</v>
      </c>
      <c r="S1371">
        <v>5</v>
      </c>
      <c r="T1371">
        <v>3</v>
      </c>
      <c r="U1371">
        <v>8</v>
      </c>
      <c r="V1371">
        <f t="shared" si="46"/>
        <v>331</v>
      </c>
      <c r="W1371">
        <v>4.4230770000000001</v>
      </c>
      <c r="X1371">
        <v>4.1538459999999997</v>
      </c>
      <c r="Y1371">
        <v>4.1153849999999998</v>
      </c>
      <c r="Z1371">
        <v>4.1153849999999998</v>
      </c>
      <c r="AB1371">
        <v>4</v>
      </c>
      <c r="AC1371">
        <v>13</v>
      </c>
    </row>
    <row r="1372" spans="1:29" x14ac:dyDescent="0.2">
      <c r="A1372" t="s">
        <v>4161</v>
      </c>
      <c r="B1372" t="s">
        <v>7610</v>
      </c>
      <c r="C1372" t="s">
        <v>4138</v>
      </c>
      <c r="D1372" t="s">
        <v>4142</v>
      </c>
      <c r="E1372" t="s">
        <v>4162</v>
      </c>
      <c r="F1372" t="s">
        <v>4163</v>
      </c>
      <c r="G1372">
        <v>3.5</v>
      </c>
      <c r="H1372" t="str">
        <f t="shared" si="45"/>
        <v>ABV&lt;4</v>
      </c>
      <c r="I1372">
        <v>15</v>
      </c>
      <c r="J1372">
        <v>21</v>
      </c>
      <c r="K1372">
        <v>22</v>
      </c>
      <c r="L1372">
        <v>28</v>
      </c>
      <c r="M1372">
        <v>10</v>
      </c>
      <c r="N1372">
        <v>3</v>
      </c>
      <c r="O1372">
        <v>87</v>
      </c>
      <c r="P1372">
        <v>89</v>
      </c>
      <c r="Q1372">
        <v>0</v>
      </c>
      <c r="R1372">
        <v>102</v>
      </c>
      <c r="S1372">
        <v>7</v>
      </c>
      <c r="T1372">
        <v>9</v>
      </c>
      <c r="U1372">
        <v>13</v>
      </c>
      <c r="V1372">
        <f t="shared" si="46"/>
        <v>370</v>
      </c>
      <c r="W1372">
        <v>3.920382</v>
      </c>
      <c r="X1372">
        <v>4.031847</v>
      </c>
      <c r="Y1372">
        <v>3.8471340000000001</v>
      </c>
      <c r="Z1372">
        <v>3.9150740000000002</v>
      </c>
      <c r="AB1372">
        <v>3.83758</v>
      </c>
      <c r="AC1372">
        <v>471</v>
      </c>
    </row>
    <row r="1373" spans="1:29" x14ac:dyDescent="0.2">
      <c r="A1373" t="s">
        <v>4164</v>
      </c>
      <c r="B1373" t="s">
        <v>7610</v>
      </c>
      <c r="C1373" t="s">
        <v>4138</v>
      </c>
      <c r="D1373" t="s">
        <v>3437</v>
      </c>
      <c r="E1373" t="s">
        <v>4165</v>
      </c>
      <c r="F1373" t="s">
        <v>4166</v>
      </c>
      <c r="G1373">
        <v>6.5</v>
      </c>
      <c r="H1373" t="str">
        <f t="shared" ref="H1373:H1436" si="47">IF(G1373&lt;4, "ABV&lt;4", IF(G1373&lt;8, "ABV btwn 4 &amp; 8", IF(G1373&lt;12, "ABV btwn 8 &amp;12", IF(G1373&lt;16, "ABV btwn 12 &amp; 16", "ABV&gt;16"))))</f>
        <v>ABV btwn 4 &amp; 8</v>
      </c>
      <c r="I1373">
        <v>15</v>
      </c>
      <c r="J1373">
        <v>21</v>
      </c>
      <c r="K1373">
        <v>38</v>
      </c>
      <c r="L1373">
        <v>33</v>
      </c>
      <c r="M1373">
        <v>11</v>
      </c>
      <c r="N1373">
        <v>4</v>
      </c>
      <c r="O1373">
        <v>66</v>
      </c>
      <c r="P1373">
        <v>135</v>
      </c>
      <c r="Q1373">
        <v>1</v>
      </c>
      <c r="R1373">
        <v>113</v>
      </c>
      <c r="S1373">
        <v>15</v>
      </c>
      <c r="T1373">
        <v>9</v>
      </c>
      <c r="U1373">
        <v>14</v>
      </c>
      <c r="V1373">
        <f t="shared" si="46"/>
        <v>439</v>
      </c>
      <c r="W1373">
        <v>4.15991</v>
      </c>
      <c r="X1373">
        <v>4.0878379999999996</v>
      </c>
      <c r="Y1373">
        <v>4.0270270000000004</v>
      </c>
      <c r="Z1373">
        <v>4.2162160000000002</v>
      </c>
      <c r="AB1373">
        <v>4.1238739999999998</v>
      </c>
      <c r="AC1373">
        <v>222</v>
      </c>
    </row>
    <row r="1374" spans="1:29" x14ac:dyDescent="0.2">
      <c r="A1374" t="s">
        <v>4167</v>
      </c>
      <c r="B1374" t="s">
        <v>7610</v>
      </c>
      <c r="C1374" t="s">
        <v>4138</v>
      </c>
      <c r="D1374" t="s">
        <v>4142</v>
      </c>
      <c r="E1374" t="s">
        <v>4168</v>
      </c>
      <c r="F1374" t="s">
        <v>4169</v>
      </c>
      <c r="G1374">
        <v>2.5</v>
      </c>
      <c r="H1374" t="str">
        <f t="shared" si="47"/>
        <v>ABV&lt;4</v>
      </c>
      <c r="I1374">
        <v>15</v>
      </c>
      <c r="J1374">
        <v>21</v>
      </c>
      <c r="K1374">
        <v>11</v>
      </c>
      <c r="L1374">
        <v>21</v>
      </c>
      <c r="M1374">
        <v>9</v>
      </c>
      <c r="N1374">
        <v>1</v>
      </c>
      <c r="O1374">
        <v>73</v>
      </c>
      <c r="P1374">
        <v>43</v>
      </c>
      <c r="Q1374">
        <v>0</v>
      </c>
      <c r="R1374">
        <v>96</v>
      </c>
      <c r="S1374">
        <v>1</v>
      </c>
      <c r="T1374">
        <v>0</v>
      </c>
      <c r="U1374">
        <v>11</v>
      </c>
      <c r="V1374">
        <f t="shared" si="46"/>
        <v>266</v>
      </c>
      <c r="W1374">
        <v>3.9296120000000001</v>
      </c>
      <c r="X1374">
        <v>3.8313109999999999</v>
      </c>
      <c r="Y1374">
        <v>3.88835</v>
      </c>
      <c r="Z1374">
        <v>4.01335</v>
      </c>
      <c r="AB1374">
        <v>3.9587379999999999</v>
      </c>
      <c r="AC1374">
        <v>412</v>
      </c>
    </row>
    <row r="1375" spans="1:29" x14ac:dyDescent="0.2">
      <c r="A1375" t="s">
        <v>4170</v>
      </c>
      <c r="B1375" t="s">
        <v>7610</v>
      </c>
      <c r="C1375" t="s">
        <v>4138</v>
      </c>
      <c r="D1375" t="s">
        <v>3437</v>
      </c>
      <c r="E1375" t="s">
        <v>4171</v>
      </c>
      <c r="F1375" t="s">
        <v>4172</v>
      </c>
      <c r="G1375">
        <v>6</v>
      </c>
      <c r="H1375" t="str">
        <f t="shared" si="47"/>
        <v>ABV btwn 4 &amp; 8</v>
      </c>
      <c r="I1375">
        <v>15</v>
      </c>
      <c r="J1375">
        <v>21</v>
      </c>
      <c r="K1375">
        <v>28</v>
      </c>
      <c r="L1375">
        <v>15</v>
      </c>
      <c r="M1375">
        <v>3</v>
      </c>
      <c r="N1375">
        <v>5</v>
      </c>
      <c r="O1375">
        <v>88</v>
      </c>
      <c r="P1375">
        <v>103</v>
      </c>
      <c r="Q1375">
        <v>0</v>
      </c>
      <c r="R1375">
        <v>102</v>
      </c>
      <c r="S1375">
        <v>14</v>
      </c>
      <c r="T1375">
        <v>1</v>
      </c>
      <c r="U1375">
        <v>9</v>
      </c>
      <c r="V1375">
        <f t="shared" si="46"/>
        <v>368</v>
      </c>
      <c r="W1375">
        <v>4.33908</v>
      </c>
      <c r="X1375">
        <v>4.2183909999999996</v>
      </c>
      <c r="Y1375">
        <v>4.33908</v>
      </c>
      <c r="Z1375">
        <v>4.4942529999999996</v>
      </c>
      <c r="AB1375">
        <v>4.3908050000000003</v>
      </c>
      <c r="AC1375">
        <v>87</v>
      </c>
    </row>
    <row r="1376" spans="1:29" x14ac:dyDescent="0.2">
      <c r="A1376" t="s">
        <v>4173</v>
      </c>
      <c r="B1376" t="s">
        <v>7610</v>
      </c>
      <c r="C1376" t="s">
        <v>4138</v>
      </c>
      <c r="D1376" t="s">
        <v>3437</v>
      </c>
      <c r="E1376" t="s">
        <v>4174</v>
      </c>
      <c r="F1376" t="s">
        <v>4175</v>
      </c>
      <c r="G1376">
        <v>6</v>
      </c>
      <c r="H1376" t="str">
        <f t="shared" si="47"/>
        <v>ABV btwn 4 &amp; 8</v>
      </c>
      <c r="I1376">
        <v>15</v>
      </c>
      <c r="J1376">
        <v>21</v>
      </c>
      <c r="K1376">
        <v>39</v>
      </c>
      <c r="L1376">
        <v>31</v>
      </c>
      <c r="M1376">
        <v>8</v>
      </c>
      <c r="N1376">
        <v>2</v>
      </c>
      <c r="O1376">
        <v>52</v>
      </c>
      <c r="P1376">
        <v>116</v>
      </c>
      <c r="Q1376">
        <v>0</v>
      </c>
      <c r="R1376">
        <v>100</v>
      </c>
      <c r="S1376">
        <v>18</v>
      </c>
      <c r="T1376">
        <v>7</v>
      </c>
      <c r="U1376">
        <v>13</v>
      </c>
      <c r="V1376">
        <f t="shared" si="46"/>
        <v>386</v>
      </c>
      <c r="W1376">
        <v>4.3497269999999997</v>
      </c>
      <c r="X1376">
        <v>4.2158470000000001</v>
      </c>
      <c r="Y1376">
        <v>4.2377050000000001</v>
      </c>
      <c r="Z1376">
        <v>4.3879780000000004</v>
      </c>
      <c r="AB1376">
        <v>4.3633879999999996</v>
      </c>
      <c r="AC1376">
        <v>183</v>
      </c>
    </row>
    <row r="1377" spans="1:29" x14ac:dyDescent="0.2">
      <c r="A1377" t="s">
        <v>4176</v>
      </c>
      <c r="B1377" t="s">
        <v>7610</v>
      </c>
      <c r="C1377" t="s">
        <v>4138</v>
      </c>
      <c r="D1377" t="s">
        <v>4112</v>
      </c>
      <c r="E1377" t="s">
        <v>4177</v>
      </c>
      <c r="F1377" t="s">
        <v>4178</v>
      </c>
      <c r="G1377">
        <v>5</v>
      </c>
      <c r="H1377" t="str">
        <f t="shared" si="47"/>
        <v>ABV btwn 4 &amp; 8</v>
      </c>
      <c r="I1377">
        <v>15</v>
      </c>
      <c r="J1377">
        <v>21</v>
      </c>
      <c r="K1377">
        <v>37</v>
      </c>
      <c r="L1377">
        <v>20</v>
      </c>
      <c r="M1377">
        <v>5</v>
      </c>
      <c r="N1377">
        <v>10</v>
      </c>
      <c r="O1377">
        <v>16</v>
      </c>
      <c r="P1377">
        <v>90</v>
      </c>
      <c r="Q1377">
        <v>0</v>
      </c>
      <c r="R1377">
        <v>44</v>
      </c>
      <c r="S1377">
        <v>78</v>
      </c>
      <c r="T1377">
        <v>26</v>
      </c>
      <c r="U1377">
        <v>4</v>
      </c>
      <c r="V1377">
        <f t="shared" si="46"/>
        <v>330</v>
      </c>
      <c r="W1377">
        <v>4.0506330000000004</v>
      </c>
      <c r="X1377">
        <v>4.1202529999999999</v>
      </c>
      <c r="Y1377">
        <v>4.0822779999999996</v>
      </c>
      <c r="Z1377">
        <v>4.0443040000000003</v>
      </c>
      <c r="AB1377">
        <v>4</v>
      </c>
      <c r="AC1377">
        <v>79</v>
      </c>
    </row>
    <row r="1378" spans="1:29" x14ac:dyDescent="0.2">
      <c r="A1378" t="s">
        <v>4179</v>
      </c>
      <c r="B1378" t="s">
        <v>7610</v>
      </c>
      <c r="C1378" t="s">
        <v>4138</v>
      </c>
      <c r="D1378" t="s">
        <v>4112</v>
      </c>
      <c r="E1378" t="s">
        <v>4180</v>
      </c>
      <c r="F1378" t="s">
        <v>4181</v>
      </c>
      <c r="G1378">
        <v>5</v>
      </c>
      <c r="H1378" t="str">
        <f t="shared" si="47"/>
        <v>ABV btwn 4 &amp; 8</v>
      </c>
      <c r="I1378">
        <v>15</v>
      </c>
      <c r="J1378">
        <v>21</v>
      </c>
      <c r="K1378">
        <v>30</v>
      </c>
      <c r="L1378">
        <v>25</v>
      </c>
      <c r="M1378">
        <v>6</v>
      </c>
      <c r="N1378">
        <v>5</v>
      </c>
      <c r="O1378">
        <v>99</v>
      </c>
      <c r="P1378">
        <v>119</v>
      </c>
      <c r="Q1378">
        <v>0</v>
      </c>
      <c r="R1378">
        <v>113</v>
      </c>
      <c r="S1378">
        <v>12</v>
      </c>
      <c r="T1378">
        <v>0</v>
      </c>
      <c r="U1378">
        <v>8</v>
      </c>
      <c r="V1378">
        <f t="shared" si="46"/>
        <v>417</v>
      </c>
      <c r="W1378">
        <v>4.5288459999999997</v>
      </c>
      <c r="X1378">
        <v>4.6442310000000004</v>
      </c>
      <c r="Y1378">
        <v>4.4935900000000002</v>
      </c>
      <c r="Z1378">
        <v>4.6282050000000003</v>
      </c>
      <c r="AB1378">
        <v>4.6282050000000003</v>
      </c>
      <c r="AC1378">
        <v>156</v>
      </c>
    </row>
    <row r="1379" spans="1:29" x14ac:dyDescent="0.2">
      <c r="A1379" t="s">
        <v>4182</v>
      </c>
      <c r="B1379" t="s">
        <v>7610</v>
      </c>
      <c r="C1379" t="s">
        <v>4138</v>
      </c>
      <c r="D1379" t="s">
        <v>4142</v>
      </c>
      <c r="E1379" t="s">
        <v>4183</v>
      </c>
      <c r="F1379" t="s">
        <v>4184</v>
      </c>
      <c r="G1379">
        <v>4</v>
      </c>
      <c r="H1379" t="str">
        <f t="shared" si="47"/>
        <v>ABV btwn 4 &amp; 8</v>
      </c>
      <c r="I1379">
        <v>15</v>
      </c>
      <c r="J1379">
        <v>21</v>
      </c>
      <c r="K1379">
        <v>14</v>
      </c>
      <c r="L1379">
        <v>19</v>
      </c>
      <c r="M1379">
        <v>8</v>
      </c>
      <c r="N1379">
        <v>6</v>
      </c>
      <c r="O1379">
        <v>159</v>
      </c>
      <c r="P1379">
        <v>185</v>
      </c>
      <c r="Q1379">
        <v>3</v>
      </c>
      <c r="R1379">
        <v>136</v>
      </c>
      <c r="S1379">
        <v>7</v>
      </c>
      <c r="T1379">
        <v>2</v>
      </c>
      <c r="U1379">
        <v>20</v>
      </c>
      <c r="V1379">
        <f t="shared" si="46"/>
        <v>559</v>
      </c>
      <c r="W1379">
        <v>3.7777780000000001</v>
      </c>
      <c r="X1379">
        <v>3.6827960000000002</v>
      </c>
      <c r="Y1379">
        <v>3.6702509999999999</v>
      </c>
      <c r="Z1379">
        <v>3.7096770000000001</v>
      </c>
      <c r="AB1379">
        <v>3.6523300000000001</v>
      </c>
      <c r="AC1379">
        <v>279</v>
      </c>
    </row>
    <row r="1380" spans="1:29" x14ac:dyDescent="0.2">
      <c r="A1380" t="s">
        <v>4185</v>
      </c>
      <c r="B1380" t="s">
        <v>7610</v>
      </c>
      <c r="C1380" t="s">
        <v>4138</v>
      </c>
      <c r="D1380" t="s">
        <v>4186</v>
      </c>
      <c r="E1380" t="s">
        <v>4187</v>
      </c>
      <c r="F1380" t="s">
        <v>40</v>
      </c>
      <c r="G1380">
        <v>6.5</v>
      </c>
      <c r="H1380" t="str">
        <f t="shared" si="47"/>
        <v>ABV btwn 4 &amp; 8</v>
      </c>
      <c r="I1380">
        <v>15</v>
      </c>
      <c r="J1380">
        <v>21</v>
      </c>
      <c r="K1380">
        <v>28</v>
      </c>
      <c r="L1380">
        <v>42</v>
      </c>
      <c r="M1380">
        <v>6</v>
      </c>
      <c r="N1380">
        <v>4</v>
      </c>
      <c r="O1380">
        <v>29</v>
      </c>
      <c r="P1380">
        <v>102</v>
      </c>
      <c r="Q1380">
        <v>0</v>
      </c>
      <c r="R1380">
        <v>81</v>
      </c>
      <c r="S1380">
        <v>12</v>
      </c>
      <c r="T1380">
        <v>15</v>
      </c>
      <c r="U1380">
        <v>8</v>
      </c>
      <c r="V1380">
        <f t="shared" si="46"/>
        <v>327</v>
      </c>
      <c r="W1380">
        <v>4.1606430000000003</v>
      </c>
      <c r="X1380">
        <v>4.2931730000000003</v>
      </c>
      <c r="Y1380">
        <v>4.1044179999999999</v>
      </c>
      <c r="Z1380">
        <v>4.1847390000000004</v>
      </c>
      <c r="AB1380">
        <v>4.12249</v>
      </c>
      <c r="AC1380">
        <v>249</v>
      </c>
    </row>
    <row r="1381" spans="1:29" x14ac:dyDescent="0.2">
      <c r="A1381" t="s">
        <v>4188</v>
      </c>
      <c r="B1381" t="s">
        <v>7610</v>
      </c>
      <c r="C1381" t="s">
        <v>4138</v>
      </c>
      <c r="D1381" t="s">
        <v>3437</v>
      </c>
      <c r="E1381" t="s">
        <v>4189</v>
      </c>
      <c r="F1381" t="s">
        <v>4190</v>
      </c>
      <c r="G1381">
        <v>5</v>
      </c>
      <c r="H1381" t="str">
        <f t="shared" si="47"/>
        <v>ABV btwn 4 &amp; 8</v>
      </c>
      <c r="I1381">
        <v>15</v>
      </c>
      <c r="J1381">
        <v>21</v>
      </c>
      <c r="K1381">
        <v>26</v>
      </c>
      <c r="L1381">
        <v>20</v>
      </c>
      <c r="M1381">
        <v>4</v>
      </c>
      <c r="N1381">
        <v>4</v>
      </c>
      <c r="O1381">
        <v>97</v>
      </c>
      <c r="P1381">
        <v>95</v>
      </c>
      <c r="Q1381">
        <v>0</v>
      </c>
      <c r="R1381">
        <v>94</v>
      </c>
      <c r="S1381">
        <v>8</v>
      </c>
      <c r="T1381">
        <v>0</v>
      </c>
      <c r="U1381">
        <v>8</v>
      </c>
      <c r="V1381">
        <f t="shared" si="46"/>
        <v>356</v>
      </c>
      <c r="W1381">
        <v>4.7</v>
      </c>
      <c r="X1381">
        <v>4.5</v>
      </c>
      <c r="Y1381">
        <v>4.5</v>
      </c>
      <c r="Z1381">
        <v>4.75</v>
      </c>
      <c r="AB1381">
        <v>4.7</v>
      </c>
      <c r="AC1381">
        <v>10</v>
      </c>
    </row>
    <row r="1382" spans="1:29" x14ac:dyDescent="0.2">
      <c r="A1382" t="s">
        <v>4164</v>
      </c>
      <c r="B1382" t="s">
        <v>7610</v>
      </c>
      <c r="C1382" t="s">
        <v>4138</v>
      </c>
      <c r="D1382" t="s">
        <v>4191</v>
      </c>
      <c r="E1382" t="s">
        <v>4192</v>
      </c>
      <c r="F1382" t="s">
        <v>40</v>
      </c>
      <c r="G1382">
        <v>6</v>
      </c>
      <c r="H1382" t="str">
        <f t="shared" si="47"/>
        <v>ABV btwn 4 &amp; 8</v>
      </c>
      <c r="I1382">
        <v>15</v>
      </c>
      <c r="J1382">
        <v>21</v>
      </c>
      <c r="K1382">
        <v>30</v>
      </c>
      <c r="L1382">
        <v>34</v>
      </c>
      <c r="M1382">
        <v>9</v>
      </c>
      <c r="N1382">
        <v>0</v>
      </c>
      <c r="O1382">
        <v>36</v>
      </c>
      <c r="P1382">
        <v>157</v>
      </c>
      <c r="Q1382">
        <v>0</v>
      </c>
      <c r="R1382">
        <v>91</v>
      </c>
      <c r="S1382">
        <v>6</v>
      </c>
      <c r="T1382">
        <v>5</v>
      </c>
      <c r="U1382">
        <v>8</v>
      </c>
      <c r="V1382">
        <f t="shared" si="46"/>
        <v>376</v>
      </c>
      <c r="W1382">
        <v>4.0137799999999997</v>
      </c>
      <c r="X1382">
        <v>3.9055119999999999</v>
      </c>
      <c r="Y1382">
        <v>3.883858</v>
      </c>
      <c r="Z1382">
        <v>4.1220470000000002</v>
      </c>
      <c r="AB1382">
        <v>3.9232279999999999</v>
      </c>
      <c r="AC1382">
        <v>254</v>
      </c>
    </row>
    <row r="1383" spans="1:29" x14ac:dyDescent="0.2">
      <c r="A1383" t="s">
        <v>4193</v>
      </c>
      <c r="B1383" t="s">
        <v>7610</v>
      </c>
      <c r="C1383" t="s">
        <v>4138</v>
      </c>
      <c r="D1383" t="s">
        <v>1696</v>
      </c>
      <c r="E1383" t="s">
        <v>4194</v>
      </c>
      <c r="F1383" t="s">
        <v>4195</v>
      </c>
      <c r="G1383">
        <v>6.2</v>
      </c>
      <c r="H1383" t="str">
        <f t="shared" si="47"/>
        <v>ABV btwn 4 &amp; 8</v>
      </c>
      <c r="I1383">
        <v>15</v>
      </c>
      <c r="J1383">
        <v>21</v>
      </c>
      <c r="K1383">
        <v>40</v>
      </c>
      <c r="L1383">
        <v>18</v>
      </c>
      <c r="M1383">
        <v>7</v>
      </c>
      <c r="N1383">
        <v>2</v>
      </c>
      <c r="O1383">
        <v>74</v>
      </c>
      <c r="P1383">
        <v>113</v>
      </c>
      <c r="Q1383">
        <v>1</v>
      </c>
      <c r="R1383">
        <v>83</v>
      </c>
      <c r="S1383">
        <v>10</v>
      </c>
      <c r="T1383">
        <v>3</v>
      </c>
      <c r="U1383">
        <v>10</v>
      </c>
      <c r="V1383">
        <f t="shared" si="46"/>
        <v>361</v>
      </c>
      <c r="W1383">
        <v>4.3392860000000004</v>
      </c>
      <c r="X1383">
        <v>4.2142860000000004</v>
      </c>
      <c r="Y1383">
        <v>4.25</v>
      </c>
      <c r="Z1383">
        <v>4.375</v>
      </c>
      <c r="AB1383">
        <v>4.4285709999999998</v>
      </c>
      <c r="AC1383">
        <v>28</v>
      </c>
    </row>
    <row r="1384" spans="1:29" x14ac:dyDescent="0.2">
      <c r="A1384" t="s">
        <v>4196</v>
      </c>
      <c r="B1384" t="s">
        <v>7610</v>
      </c>
      <c r="C1384" t="s">
        <v>4138</v>
      </c>
      <c r="D1384" t="s">
        <v>4142</v>
      </c>
      <c r="E1384" t="s">
        <v>4197</v>
      </c>
      <c r="F1384" t="s">
        <v>4198</v>
      </c>
      <c r="G1384">
        <v>3.5</v>
      </c>
      <c r="H1384" t="str">
        <f t="shared" si="47"/>
        <v>ABV&lt;4</v>
      </c>
      <c r="I1384">
        <v>15</v>
      </c>
      <c r="J1384">
        <v>21</v>
      </c>
      <c r="K1384">
        <v>26</v>
      </c>
      <c r="L1384">
        <v>22</v>
      </c>
      <c r="M1384">
        <v>8</v>
      </c>
      <c r="N1384">
        <v>4</v>
      </c>
      <c r="O1384">
        <v>125</v>
      </c>
      <c r="P1384">
        <v>118</v>
      </c>
      <c r="Q1384">
        <v>0</v>
      </c>
      <c r="R1384">
        <v>111</v>
      </c>
      <c r="S1384">
        <v>10</v>
      </c>
      <c r="T1384">
        <v>0</v>
      </c>
      <c r="U1384">
        <v>9</v>
      </c>
      <c r="V1384">
        <f t="shared" si="46"/>
        <v>433</v>
      </c>
      <c r="W1384">
        <v>3.9175080000000002</v>
      </c>
      <c r="X1384">
        <v>4.0606059999999999</v>
      </c>
      <c r="Y1384">
        <v>3.824916</v>
      </c>
      <c r="Z1384">
        <v>3.9225590000000001</v>
      </c>
      <c r="AB1384">
        <v>3.781145</v>
      </c>
      <c r="AC1384">
        <v>297</v>
      </c>
    </row>
    <row r="1385" spans="1:29" x14ac:dyDescent="0.2">
      <c r="A1385" t="s">
        <v>4199</v>
      </c>
      <c r="B1385" t="s">
        <v>7610</v>
      </c>
      <c r="C1385" t="s">
        <v>4138</v>
      </c>
      <c r="D1385" t="s">
        <v>4121</v>
      </c>
      <c r="E1385" t="s">
        <v>4200</v>
      </c>
      <c r="F1385" t="s">
        <v>4201</v>
      </c>
      <c r="G1385">
        <v>5</v>
      </c>
      <c r="H1385" t="str">
        <f t="shared" si="47"/>
        <v>ABV btwn 4 &amp; 8</v>
      </c>
      <c r="I1385">
        <v>15</v>
      </c>
      <c r="J1385">
        <v>21</v>
      </c>
      <c r="K1385">
        <v>14</v>
      </c>
      <c r="L1385">
        <v>34</v>
      </c>
      <c r="M1385">
        <v>12</v>
      </c>
      <c r="N1385">
        <v>2</v>
      </c>
      <c r="O1385">
        <v>52</v>
      </c>
      <c r="P1385">
        <v>76</v>
      </c>
      <c r="Q1385">
        <v>0</v>
      </c>
      <c r="R1385">
        <v>95</v>
      </c>
      <c r="S1385">
        <v>0</v>
      </c>
      <c r="T1385">
        <v>4</v>
      </c>
      <c r="U1385">
        <v>20</v>
      </c>
      <c r="V1385">
        <f t="shared" si="46"/>
        <v>309</v>
      </c>
      <c r="W1385">
        <v>3.680723</v>
      </c>
      <c r="X1385">
        <v>3.936747</v>
      </c>
      <c r="Y1385">
        <v>3.5933730000000002</v>
      </c>
      <c r="Z1385">
        <v>3.5150600000000001</v>
      </c>
      <c r="AB1385">
        <v>3.683735</v>
      </c>
      <c r="AC1385">
        <v>166</v>
      </c>
    </row>
    <row r="1386" spans="1:29" x14ac:dyDescent="0.2">
      <c r="A1386" t="s">
        <v>4202</v>
      </c>
      <c r="B1386" t="s">
        <v>7610</v>
      </c>
      <c r="C1386" t="s">
        <v>4138</v>
      </c>
      <c r="D1386" t="s">
        <v>4121</v>
      </c>
      <c r="E1386" t="s">
        <v>4203</v>
      </c>
      <c r="F1386" t="s">
        <v>40</v>
      </c>
      <c r="G1386">
        <v>8</v>
      </c>
      <c r="H1386" t="str">
        <f t="shared" si="47"/>
        <v>ABV btwn 8 &amp;12</v>
      </c>
      <c r="I1386">
        <v>15</v>
      </c>
      <c r="J1386">
        <v>21</v>
      </c>
      <c r="K1386">
        <v>34</v>
      </c>
      <c r="L1386">
        <v>41</v>
      </c>
      <c r="M1386">
        <v>11</v>
      </c>
      <c r="N1386">
        <v>8</v>
      </c>
      <c r="O1386">
        <v>69</v>
      </c>
      <c r="P1386">
        <v>109</v>
      </c>
      <c r="Q1386">
        <v>0</v>
      </c>
      <c r="R1386">
        <v>104</v>
      </c>
      <c r="S1386">
        <v>8</v>
      </c>
      <c r="T1386">
        <v>10</v>
      </c>
      <c r="U1386">
        <v>13</v>
      </c>
      <c r="V1386">
        <f t="shared" si="46"/>
        <v>407</v>
      </c>
      <c r="W1386">
        <v>4.1102939999999997</v>
      </c>
      <c r="X1386">
        <v>4.2132350000000001</v>
      </c>
      <c r="Y1386">
        <v>4.1029410000000004</v>
      </c>
      <c r="Z1386">
        <v>4.1838240000000004</v>
      </c>
      <c r="AB1386">
        <v>4.1838240000000004</v>
      </c>
      <c r="AC1386">
        <v>68</v>
      </c>
    </row>
    <row r="1387" spans="1:29" x14ac:dyDescent="0.2">
      <c r="A1387" t="s">
        <v>4204</v>
      </c>
      <c r="B1387" t="s">
        <v>7610</v>
      </c>
      <c r="C1387" t="s">
        <v>4138</v>
      </c>
      <c r="D1387" t="s">
        <v>4191</v>
      </c>
      <c r="E1387" t="s">
        <v>4205</v>
      </c>
      <c r="F1387" t="s">
        <v>40</v>
      </c>
      <c r="G1387">
        <v>6</v>
      </c>
      <c r="H1387" t="str">
        <f t="shared" si="47"/>
        <v>ABV btwn 4 &amp; 8</v>
      </c>
      <c r="I1387">
        <v>15</v>
      </c>
      <c r="J1387">
        <v>21</v>
      </c>
      <c r="K1387">
        <v>45</v>
      </c>
      <c r="L1387">
        <v>38</v>
      </c>
      <c r="M1387">
        <v>12</v>
      </c>
      <c r="N1387">
        <v>9</v>
      </c>
      <c r="O1387">
        <v>70</v>
      </c>
      <c r="P1387">
        <v>188</v>
      </c>
      <c r="Q1387">
        <v>7</v>
      </c>
      <c r="R1387">
        <v>119</v>
      </c>
      <c r="S1387">
        <v>14</v>
      </c>
      <c r="T1387">
        <v>7</v>
      </c>
      <c r="U1387">
        <v>21</v>
      </c>
      <c r="V1387">
        <f t="shared" si="46"/>
        <v>530</v>
      </c>
      <c r="W1387">
        <v>3.8520409999999998</v>
      </c>
      <c r="X1387">
        <v>3.4744899999999999</v>
      </c>
      <c r="Y1387">
        <v>3.4948980000000001</v>
      </c>
      <c r="Z1387">
        <v>3.8188780000000002</v>
      </c>
      <c r="AB1387">
        <v>3.584184</v>
      </c>
      <c r="AC1387">
        <v>196</v>
      </c>
    </row>
    <row r="1388" spans="1:29" x14ac:dyDescent="0.2">
      <c r="A1388" t="s">
        <v>4206</v>
      </c>
      <c r="B1388" t="s">
        <v>7610</v>
      </c>
      <c r="C1388" t="s">
        <v>4138</v>
      </c>
      <c r="D1388" t="s">
        <v>4121</v>
      </c>
      <c r="E1388" t="s">
        <v>4207</v>
      </c>
      <c r="F1388" t="s">
        <v>40</v>
      </c>
      <c r="G1388">
        <v>5.5</v>
      </c>
      <c r="H1388" t="str">
        <f t="shared" si="47"/>
        <v>ABV btwn 4 &amp; 8</v>
      </c>
      <c r="I1388">
        <v>15</v>
      </c>
      <c r="J1388">
        <v>21</v>
      </c>
      <c r="K1388">
        <v>24</v>
      </c>
      <c r="L1388">
        <v>32</v>
      </c>
      <c r="M1388">
        <v>7</v>
      </c>
      <c r="N1388">
        <v>1</v>
      </c>
      <c r="O1388">
        <v>112</v>
      </c>
      <c r="P1388">
        <v>94</v>
      </c>
      <c r="Q1388">
        <v>1</v>
      </c>
      <c r="R1388">
        <v>94</v>
      </c>
      <c r="S1388">
        <v>12</v>
      </c>
      <c r="T1388">
        <v>5</v>
      </c>
      <c r="U1388">
        <v>22</v>
      </c>
      <c r="V1388">
        <f t="shared" si="46"/>
        <v>404</v>
      </c>
      <c r="W1388">
        <v>3.7916669999999999</v>
      </c>
      <c r="X1388">
        <v>3.714744</v>
      </c>
      <c r="Y1388">
        <v>3.730769</v>
      </c>
      <c r="Z1388">
        <v>3.7467950000000001</v>
      </c>
      <c r="AB1388">
        <v>3.7243590000000002</v>
      </c>
      <c r="AC1388">
        <v>156</v>
      </c>
    </row>
    <row r="1389" spans="1:29" x14ac:dyDescent="0.2">
      <c r="A1389" t="s">
        <v>4208</v>
      </c>
      <c r="B1389" t="s">
        <v>7610</v>
      </c>
      <c r="C1389" t="s">
        <v>4138</v>
      </c>
      <c r="D1389" t="s">
        <v>4209</v>
      </c>
      <c r="E1389" t="s">
        <v>4210</v>
      </c>
      <c r="F1389" t="s">
        <v>4211</v>
      </c>
      <c r="G1389">
        <v>6</v>
      </c>
      <c r="H1389" t="str">
        <f t="shared" si="47"/>
        <v>ABV btwn 4 &amp; 8</v>
      </c>
      <c r="I1389">
        <v>15</v>
      </c>
      <c r="J1389">
        <v>21</v>
      </c>
      <c r="K1389">
        <v>60</v>
      </c>
      <c r="L1389">
        <v>41</v>
      </c>
      <c r="M1389">
        <v>11</v>
      </c>
      <c r="N1389">
        <v>0</v>
      </c>
      <c r="O1389">
        <v>70</v>
      </c>
      <c r="P1389">
        <v>185</v>
      </c>
      <c r="Q1389">
        <v>4</v>
      </c>
      <c r="R1389">
        <v>147</v>
      </c>
      <c r="S1389">
        <v>11</v>
      </c>
      <c r="T1389">
        <v>7</v>
      </c>
      <c r="U1389">
        <v>39</v>
      </c>
      <c r="V1389">
        <f t="shared" si="46"/>
        <v>575</v>
      </c>
      <c r="W1389">
        <v>3.90625</v>
      </c>
      <c r="X1389">
        <v>3.6625000000000001</v>
      </c>
      <c r="Y1389">
        <v>3.6875</v>
      </c>
      <c r="Z1389">
        <v>3.8374999999999999</v>
      </c>
      <c r="AB1389">
        <v>3.9312499999999999</v>
      </c>
      <c r="AC1389">
        <v>80</v>
      </c>
    </row>
    <row r="1390" spans="1:29" x14ac:dyDescent="0.2">
      <c r="A1390" t="s">
        <v>4212</v>
      </c>
      <c r="B1390" t="s">
        <v>7610</v>
      </c>
      <c r="C1390" t="s">
        <v>4138</v>
      </c>
      <c r="D1390" t="s">
        <v>4209</v>
      </c>
      <c r="E1390" t="s">
        <v>4213</v>
      </c>
      <c r="F1390" t="s">
        <v>4214</v>
      </c>
      <c r="G1390">
        <v>6</v>
      </c>
      <c r="H1390" t="str">
        <f t="shared" si="47"/>
        <v>ABV btwn 4 &amp; 8</v>
      </c>
      <c r="I1390">
        <v>15</v>
      </c>
      <c r="J1390">
        <v>21</v>
      </c>
      <c r="K1390">
        <v>57</v>
      </c>
      <c r="L1390">
        <v>28</v>
      </c>
      <c r="M1390">
        <v>11</v>
      </c>
      <c r="N1390">
        <v>1</v>
      </c>
      <c r="O1390">
        <v>103</v>
      </c>
      <c r="P1390">
        <v>219</v>
      </c>
      <c r="Q1390">
        <v>0</v>
      </c>
      <c r="R1390">
        <v>117</v>
      </c>
      <c r="S1390">
        <v>5</v>
      </c>
      <c r="T1390">
        <v>5</v>
      </c>
      <c r="U1390">
        <v>3</v>
      </c>
      <c r="V1390">
        <f t="shared" si="46"/>
        <v>549</v>
      </c>
      <c r="W1390">
        <v>3.9928569999999999</v>
      </c>
      <c r="X1390">
        <v>4.0071430000000001</v>
      </c>
      <c r="Y1390">
        <v>4.0285710000000003</v>
      </c>
      <c r="Z1390">
        <v>4.121429</v>
      </c>
      <c r="AB1390">
        <v>4.0928570000000004</v>
      </c>
      <c r="AC1390">
        <v>70</v>
      </c>
    </row>
    <row r="1391" spans="1:29" x14ac:dyDescent="0.2">
      <c r="A1391" t="s">
        <v>4215</v>
      </c>
      <c r="B1391" t="s">
        <v>7610</v>
      </c>
      <c r="C1391" t="s">
        <v>4138</v>
      </c>
      <c r="D1391" t="s">
        <v>4209</v>
      </c>
      <c r="E1391" t="s">
        <v>4216</v>
      </c>
      <c r="F1391" t="s">
        <v>40</v>
      </c>
      <c r="G1391">
        <v>6.95</v>
      </c>
      <c r="H1391" t="str">
        <f t="shared" si="47"/>
        <v>ABV btwn 4 &amp; 8</v>
      </c>
      <c r="I1391">
        <v>15</v>
      </c>
      <c r="J1391">
        <v>21</v>
      </c>
      <c r="K1391">
        <v>51</v>
      </c>
      <c r="L1391">
        <v>32</v>
      </c>
      <c r="M1391">
        <v>6</v>
      </c>
      <c r="N1391">
        <v>5</v>
      </c>
      <c r="O1391">
        <v>65</v>
      </c>
      <c r="P1391">
        <v>227</v>
      </c>
      <c r="Q1391">
        <v>1</v>
      </c>
      <c r="R1391">
        <v>145</v>
      </c>
      <c r="S1391">
        <v>11</v>
      </c>
      <c r="T1391">
        <v>0</v>
      </c>
      <c r="U1391">
        <v>13</v>
      </c>
      <c r="V1391">
        <f t="shared" si="46"/>
        <v>556</v>
      </c>
      <c r="W1391">
        <v>3.7823530000000001</v>
      </c>
      <c r="X1391">
        <v>3.6411760000000002</v>
      </c>
      <c r="Y1391">
        <v>3.8529409999999999</v>
      </c>
      <c r="Z1391">
        <v>3.8470589999999998</v>
      </c>
      <c r="AB1391">
        <v>3.9470589999999999</v>
      </c>
      <c r="AC1391">
        <v>85</v>
      </c>
    </row>
    <row r="1392" spans="1:29" x14ac:dyDescent="0.2">
      <c r="A1392" t="s">
        <v>4217</v>
      </c>
      <c r="B1392" t="s">
        <v>7610</v>
      </c>
      <c r="C1392" t="s">
        <v>4138</v>
      </c>
      <c r="D1392" t="s">
        <v>4209</v>
      </c>
      <c r="E1392" t="s">
        <v>4218</v>
      </c>
      <c r="F1392" t="s">
        <v>40</v>
      </c>
      <c r="G1392">
        <v>6.95</v>
      </c>
      <c r="H1392" t="str">
        <f t="shared" si="47"/>
        <v>ABV btwn 4 &amp; 8</v>
      </c>
      <c r="I1392">
        <v>15</v>
      </c>
      <c r="J1392">
        <v>21</v>
      </c>
      <c r="K1392">
        <v>54</v>
      </c>
      <c r="L1392">
        <v>28</v>
      </c>
      <c r="M1392">
        <v>5</v>
      </c>
      <c r="N1392">
        <v>10</v>
      </c>
      <c r="O1392">
        <v>69</v>
      </c>
      <c r="P1392">
        <v>233</v>
      </c>
      <c r="Q1392">
        <v>0</v>
      </c>
      <c r="R1392">
        <v>117</v>
      </c>
      <c r="S1392">
        <v>4</v>
      </c>
      <c r="T1392">
        <v>3</v>
      </c>
      <c r="U1392">
        <v>12</v>
      </c>
      <c r="V1392">
        <f t="shared" si="46"/>
        <v>535</v>
      </c>
      <c r="W1392">
        <v>4.1176469999999998</v>
      </c>
      <c r="X1392">
        <v>3.9215689999999999</v>
      </c>
      <c r="Y1392">
        <v>4.0686270000000002</v>
      </c>
      <c r="Z1392">
        <v>4.2450979999999996</v>
      </c>
      <c r="AB1392">
        <v>4.2843140000000002</v>
      </c>
      <c r="AC1392">
        <v>51</v>
      </c>
    </row>
    <row r="1393" spans="1:29" x14ac:dyDescent="0.2">
      <c r="A1393" t="s">
        <v>4219</v>
      </c>
      <c r="B1393" t="s">
        <v>7610</v>
      </c>
      <c r="C1393" t="s">
        <v>4138</v>
      </c>
      <c r="D1393" t="s">
        <v>4186</v>
      </c>
      <c r="E1393" t="s">
        <v>4220</v>
      </c>
      <c r="F1393" t="s">
        <v>40</v>
      </c>
      <c r="G1393">
        <v>5</v>
      </c>
      <c r="H1393" t="str">
        <f t="shared" si="47"/>
        <v>ABV btwn 4 &amp; 8</v>
      </c>
      <c r="I1393">
        <v>15</v>
      </c>
      <c r="J1393">
        <v>21</v>
      </c>
      <c r="K1393">
        <v>38</v>
      </c>
      <c r="L1393">
        <v>29</v>
      </c>
      <c r="M1393">
        <v>8</v>
      </c>
      <c r="N1393">
        <v>12</v>
      </c>
      <c r="O1393">
        <v>148</v>
      </c>
      <c r="P1393">
        <v>123</v>
      </c>
      <c r="Q1393">
        <v>2</v>
      </c>
      <c r="R1393">
        <v>124</v>
      </c>
      <c r="S1393">
        <v>25</v>
      </c>
      <c r="T1393">
        <v>10</v>
      </c>
      <c r="U1393">
        <v>22</v>
      </c>
      <c r="V1393">
        <f t="shared" si="46"/>
        <v>541</v>
      </c>
      <c r="W1393">
        <v>3.8489209999999998</v>
      </c>
      <c r="X1393">
        <v>3.820144</v>
      </c>
      <c r="Y1393">
        <v>3.7769780000000002</v>
      </c>
      <c r="Z1393">
        <v>3.7877700000000001</v>
      </c>
      <c r="AB1393">
        <v>3.8273380000000001</v>
      </c>
      <c r="AC1393">
        <v>139</v>
      </c>
    </row>
    <row r="1394" spans="1:29" x14ac:dyDescent="0.2">
      <c r="A1394" t="s">
        <v>4221</v>
      </c>
      <c r="B1394" t="s">
        <v>7610</v>
      </c>
      <c r="C1394" t="s">
        <v>4138</v>
      </c>
      <c r="D1394" t="s">
        <v>277</v>
      </c>
      <c r="E1394" t="s">
        <v>4222</v>
      </c>
      <c r="F1394" t="s">
        <v>40</v>
      </c>
      <c r="G1394">
        <v>7.7</v>
      </c>
      <c r="H1394" t="str">
        <f t="shared" si="47"/>
        <v>ABV btwn 4 &amp; 8</v>
      </c>
      <c r="I1394">
        <v>15</v>
      </c>
      <c r="J1394">
        <v>21</v>
      </c>
      <c r="K1394">
        <v>30</v>
      </c>
      <c r="L1394">
        <v>25</v>
      </c>
      <c r="M1394">
        <v>14</v>
      </c>
      <c r="N1394">
        <v>7</v>
      </c>
      <c r="O1394">
        <v>104</v>
      </c>
      <c r="P1394">
        <v>138</v>
      </c>
      <c r="Q1394">
        <v>4</v>
      </c>
      <c r="R1394">
        <v>96</v>
      </c>
      <c r="S1394">
        <v>10</v>
      </c>
      <c r="T1394">
        <v>10</v>
      </c>
      <c r="U1394">
        <v>20</v>
      </c>
      <c r="V1394">
        <f t="shared" si="46"/>
        <v>458</v>
      </c>
      <c r="W1394">
        <v>3.625</v>
      </c>
      <c r="X1394">
        <v>4.25</v>
      </c>
      <c r="Y1394">
        <v>4.25</v>
      </c>
      <c r="Z1394">
        <v>3.875</v>
      </c>
      <c r="AB1394">
        <v>3.75</v>
      </c>
      <c r="AC1394">
        <v>4</v>
      </c>
    </row>
    <row r="1395" spans="1:29" x14ac:dyDescent="0.2">
      <c r="A1395" t="s">
        <v>4223</v>
      </c>
      <c r="B1395" t="s">
        <v>7610</v>
      </c>
      <c r="C1395" t="s">
        <v>4138</v>
      </c>
      <c r="D1395" t="s">
        <v>4209</v>
      </c>
      <c r="E1395" t="s">
        <v>4224</v>
      </c>
      <c r="F1395" t="s">
        <v>4225</v>
      </c>
      <c r="G1395">
        <v>6</v>
      </c>
      <c r="H1395" t="str">
        <f t="shared" si="47"/>
        <v>ABV btwn 4 &amp; 8</v>
      </c>
      <c r="I1395">
        <v>15</v>
      </c>
      <c r="J1395">
        <v>21</v>
      </c>
      <c r="K1395">
        <v>53</v>
      </c>
      <c r="L1395">
        <v>29</v>
      </c>
      <c r="M1395">
        <v>6</v>
      </c>
      <c r="N1395">
        <v>3</v>
      </c>
      <c r="O1395">
        <v>56</v>
      </c>
      <c r="P1395">
        <v>173</v>
      </c>
      <c r="Q1395">
        <v>0</v>
      </c>
      <c r="R1395">
        <v>119</v>
      </c>
      <c r="S1395">
        <v>7</v>
      </c>
      <c r="T1395">
        <v>8</v>
      </c>
      <c r="U1395">
        <v>36</v>
      </c>
      <c r="V1395">
        <f t="shared" si="46"/>
        <v>490</v>
      </c>
      <c r="W1395">
        <v>3.877049</v>
      </c>
      <c r="X1395">
        <v>3.778689</v>
      </c>
      <c r="Y1395">
        <v>3.8196720000000002</v>
      </c>
      <c r="Z1395">
        <v>3.8442620000000001</v>
      </c>
      <c r="AB1395">
        <v>3.8278690000000002</v>
      </c>
      <c r="AC1395">
        <v>61</v>
      </c>
    </row>
    <row r="1396" spans="1:29" x14ac:dyDescent="0.2">
      <c r="A1396" t="s">
        <v>4226</v>
      </c>
      <c r="B1396" t="s">
        <v>7610</v>
      </c>
      <c r="C1396" t="s">
        <v>4138</v>
      </c>
      <c r="D1396" t="s">
        <v>4127</v>
      </c>
      <c r="E1396" t="s">
        <v>4227</v>
      </c>
      <c r="F1396" t="s">
        <v>40</v>
      </c>
      <c r="G1396">
        <v>4.5</v>
      </c>
      <c r="H1396" t="str">
        <f t="shared" si="47"/>
        <v>ABV btwn 4 &amp; 8</v>
      </c>
      <c r="I1396">
        <v>15</v>
      </c>
      <c r="J1396">
        <v>21</v>
      </c>
      <c r="K1396">
        <v>15</v>
      </c>
      <c r="L1396">
        <v>19</v>
      </c>
      <c r="M1396">
        <v>6</v>
      </c>
      <c r="N1396">
        <v>1</v>
      </c>
      <c r="O1396">
        <v>68</v>
      </c>
      <c r="P1396">
        <v>70</v>
      </c>
      <c r="Q1396">
        <v>0</v>
      </c>
      <c r="R1396">
        <v>70</v>
      </c>
      <c r="S1396">
        <v>6</v>
      </c>
      <c r="T1396">
        <v>0</v>
      </c>
      <c r="U1396">
        <v>4</v>
      </c>
      <c r="V1396">
        <f t="shared" si="46"/>
        <v>259</v>
      </c>
      <c r="W1396">
        <v>3.5249999999999999</v>
      </c>
      <c r="X1396">
        <v>3.8450000000000002</v>
      </c>
      <c r="Y1396">
        <v>3.55</v>
      </c>
      <c r="Z1396">
        <v>3.5350000000000001</v>
      </c>
      <c r="AB1396">
        <v>3.585</v>
      </c>
      <c r="AC1396">
        <v>100</v>
      </c>
    </row>
    <row r="1397" spans="1:29" x14ac:dyDescent="0.2">
      <c r="A1397" t="s">
        <v>4228</v>
      </c>
      <c r="B1397" t="s">
        <v>7610</v>
      </c>
      <c r="C1397" t="s">
        <v>4138</v>
      </c>
      <c r="D1397" t="s">
        <v>768</v>
      </c>
      <c r="E1397" t="s">
        <v>4229</v>
      </c>
      <c r="F1397" t="s">
        <v>40</v>
      </c>
      <c r="G1397">
        <v>4.5</v>
      </c>
      <c r="H1397" t="str">
        <f t="shared" si="47"/>
        <v>ABV btwn 4 &amp; 8</v>
      </c>
      <c r="I1397">
        <v>15</v>
      </c>
      <c r="J1397">
        <v>21</v>
      </c>
      <c r="K1397">
        <v>22</v>
      </c>
      <c r="L1397">
        <v>28</v>
      </c>
      <c r="M1397">
        <v>8</v>
      </c>
      <c r="N1397">
        <v>7</v>
      </c>
      <c r="O1397">
        <v>159</v>
      </c>
      <c r="P1397">
        <v>84</v>
      </c>
      <c r="Q1397">
        <v>0</v>
      </c>
      <c r="R1397">
        <v>115</v>
      </c>
      <c r="S1397">
        <v>9</v>
      </c>
      <c r="T1397">
        <v>4</v>
      </c>
      <c r="U1397">
        <v>17</v>
      </c>
      <c r="V1397">
        <f t="shared" si="46"/>
        <v>453</v>
      </c>
      <c r="W1397">
        <v>3.6756760000000002</v>
      </c>
      <c r="X1397">
        <v>3.7432430000000001</v>
      </c>
      <c r="Y1397">
        <v>3.364865</v>
      </c>
      <c r="Z1397">
        <v>3.5135139999999998</v>
      </c>
      <c r="AB1397">
        <v>3.5810810000000002</v>
      </c>
      <c r="AC1397">
        <v>37</v>
      </c>
    </row>
    <row r="1398" spans="1:29" x14ac:dyDescent="0.2">
      <c r="A1398" t="s">
        <v>4230</v>
      </c>
      <c r="B1398" t="s">
        <v>7610</v>
      </c>
      <c r="C1398" t="s">
        <v>4138</v>
      </c>
      <c r="D1398" t="s">
        <v>1696</v>
      </c>
      <c r="E1398" t="s">
        <v>4231</v>
      </c>
      <c r="F1398" t="s">
        <v>4232</v>
      </c>
      <c r="G1398">
        <v>8.1</v>
      </c>
      <c r="H1398" t="str">
        <f t="shared" si="47"/>
        <v>ABV btwn 8 &amp;12</v>
      </c>
      <c r="I1398">
        <v>15</v>
      </c>
      <c r="J1398">
        <v>21</v>
      </c>
      <c r="K1398">
        <v>49</v>
      </c>
      <c r="L1398">
        <v>33</v>
      </c>
      <c r="M1398">
        <v>16</v>
      </c>
      <c r="N1398">
        <v>2</v>
      </c>
      <c r="O1398">
        <v>44</v>
      </c>
      <c r="P1398">
        <v>197</v>
      </c>
      <c r="Q1398">
        <v>0</v>
      </c>
      <c r="R1398">
        <v>115</v>
      </c>
      <c r="S1398">
        <v>18</v>
      </c>
      <c r="T1398">
        <v>22</v>
      </c>
      <c r="U1398">
        <v>18</v>
      </c>
      <c r="V1398">
        <f t="shared" si="46"/>
        <v>514</v>
      </c>
      <c r="W1398">
        <v>4.3125</v>
      </c>
      <c r="X1398">
        <v>3.9375</v>
      </c>
      <c r="Y1398">
        <v>4.125</v>
      </c>
      <c r="Z1398">
        <v>4.3125</v>
      </c>
      <c r="AB1398">
        <v>4.25</v>
      </c>
      <c r="AC1398">
        <v>8</v>
      </c>
    </row>
    <row r="1399" spans="1:29" x14ac:dyDescent="0.2">
      <c r="A1399" t="s">
        <v>4233</v>
      </c>
      <c r="B1399" t="s">
        <v>7610</v>
      </c>
      <c r="C1399" t="s">
        <v>4138</v>
      </c>
      <c r="D1399" t="s">
        <v>4191</v>
      </c>
      <c r="E1399" t="s">
        <v>4234</v>
      </c>
      <c r="F1399" t="s">
        <v>4235</v>
      </c>
      <c r="G1399">
        <v>6</v>
      </c>
      <c r="H1399" t="str">
        <f t="shared" si="47"/>
        <v>ABV btwn 4 &amp; 8</v>
      </c>
      <c r="I1399">
        <v>15</v>
      </c>
      <c r="J1399">
        <v>21</v>
      </c>
      <c r="K1399">
        <v>76</v>
      </c>
      <c r="L1399">
        <v>32</v>
      </c>
      <c r="M1399">
        <v>15</v>
      </c>
      <c r="N1399">
        <v>3</v>
      </c>
      <c r="O1399">
        <v>119</v>
      </c>
      <c r="P1399">
        <v>241</v>
      </c>
      <c r="Q1399">
        <v>5</v>
      </c>
      <c r="R1399">
        <v>138</v>
      </c>
      <c r="S1399">
        <v>15</v>
      </c>
      <c r="T1399">
        <v>7</v>
      </c>
      <c r="U1399">
        <v>23</v>
      </c>
      <c r="V1399">
        <f t="shared" si="46"/>
        <v>674</v>
      </c>
      <c r="W1399">
        <v>3.6714289999999998</v>
      </c>
      <c r="X1399">
        <v>3.3928569999999998</v>
      </c>
      <c r="Y1399">
        <v>3.1785709999999998</v>
      </c>
      <c r="Z1399">
        <v>3.35</v>
      </c>
      <c r="AB1399">
        <v>3.0285709999999999</v>
      </c>
      <c r="AC1399">
        <v>70</v>
      </c>
    </row>
    <row r="1400" spans="1:29" x14ac:dyDescent="0.2">
      <c r="A1400" t="s">
        <v>4236</v>
      </c>
      <c r="B1400" t="s">
        <v>7610</v>
      </c>
      <c r="C1400" t="s">
        <v>4138</v>
      </c>
      <c r="D1400" t="s">
        <v>4191</v>
      </c>
      <c r="E1400" t="s">
        <v>4237</v>
      </c>
      <c r="F1400" t="s">
        <v>4238</v>
      </c>
      <c r="G1400">
        <v>6</v>
      </c>
      <c r="H1400" t="str">
        <f t="shared" si="47"/>
        <v>ABV btwn 4 &amp; 8</v>
      </c>
      <c r="I1400">
        <v>15</v>
      </c>
      <c r="J1400">
        <v>21</v>
      </c>
      <c r="K1400">
        <v>60</v>
      </c>
      <c r="L1400">
        <v>35</v>
      </c>
      <c r="M1400">
        <v>7</v>
      </c>
      <c r="N1400">
        <v>6</v>
      </c>
      <c r="O1400">
        <v>68</v>
      </c>
      <c r="P1400">
        <v>182</v>
      </c>
      <c r="Q1400">
        <v>0</v>
      </c>
      <c r="R1400">
        <v>97</v>
      </c>
      <c r="S1400">
        <v>5</v>
      </c>
      <c r="T1400">
        <v>3</v>
      </c>
      <c r="U1400">
        <v>2</v>
      </c>
      <c r="V1400">
        <f t="shared" si="46"/>
        <v>465</v>
      </c>
      <c r="W1400">
        <v>3.75</v>
      </c>
      <c r="X1400">
        <v>3.6136360000000001</v>
      </c>
      <c r="Y1400">
        <v>3.325758</v>
      </c>
      <c r="Z1400">
        <v>3.7727270000000002</v>
      </c>
      <c r="AB1400">
        <v>3.5984850000000002</v>
      </c>
      <c r="AC1400">
        <v>66</v>
      </c>
    </row>
    <row r="1401" spans="1:29" hidden="1" x14ac:dyDescent="0.2">
      <c r="A1401" t="s">
        <v>4239</v>
      </c>
      <c r="B1401" t="s">
        <v>7610</v>
      </c>
      <c r="C1401" t="s">
        <v>4138</v>
      </c>
      <c r="D1401" t="s">
        <v>4123</v>
      </c>
      <c r="E1401" t="s">
        <v>4240</v>
      </c>
      <c r="F1401" t="s">
        <v>4241</v>
      </c>
      <c r="G1401">
        <v>4</v>
      </c>
      <c r="H1401" t="str">
        <f t="shared" si="47"/>
        <v>ABV btwn 4 &amp; 8</v>
      </c>
      <c r="I1401">
        <v>15</v>
      </c>
      <c r="J1401">
        <v>21</v>
      </c>
      <c r="K1401">
        <v>20</v>
      </c>
      <c r="L1401">
        <v>27</v>
      </c>
      <c r="M1401">
        <v>6</v>
      </c>
      <c r="N1401">
        <v>8</v>
      </c>
      <c r="O1401">
        <v>67</v>
      </c>
      <c r="P1401">
        <v>57</v>
      </c>
      <c r="Q1401">
        <v>0</v>
      </c>
      <c r="R1401">
        <v>94</v>
      </c>
      <c r="S1401">
        <v>25</v>
      </c>
      <c r="T1401">
        <v>5</v>
      </c>
      <c r="U1401">
        <v>21</v>
      </c>
      <c r="V1401">
        <f t="shared" si="46"/>
        <v>330</v>
      </c>
      <c r="W1401">
        <v>3.1875</v>
      </c>
      <c r="X1401">
        <v>3.46875</v>
      </c>
      <c r="Y1401">
        <v>3.03125</v>
      </c>
      <c r="Z1401">
        <v>2.78125</v>
      </c>
      <c r="AB1401">
        <v>2.875</v>
      </c>
      <c r="AC1401">
        <v>32</v>
      </c>
    </row>
    <row r="1402" spans="1:29" x14ac:dyDescent="0.2">
      <c r="A1402" t="s">
        <v>4242</v>
      </c>
      <c r="B1402" t="s">
        <v>7610</v>
      </c>
      <c r="C1402" t="s">
        <v>4138</v>
      </c>
      <c r="D1402" t="s">
        <v>4123</v>
      </c>
      <c r="E1402" t="s">
        <v>4243</v>
      </c>
      <c r="F1402" t="s">
        <v>4244</v>
      </c>
      <c r="G1402">
        <v>4</v>
      </c>
      <c r="H1402" t="str">
        <f t="shared" si="47"/>
        <v>ABV btwn 4 &amp; 8</v>
      </c>
      <c r="I1402">
        <v>15</v>
      </c>
      <c r="J1402">
        <v>21</v>
      </c>
      <c r="K1402">
        <v>20</v>
      </c>
      <c r="L1402">
        <v>33</v>
      </c>
      <c r="M1402">
        <v>10</v>
      </c>
      <c r="N1402">
        <v>5</v>
      </c>
      <c r="O1402">
        <v>187</v>
      </c>
      <c r="P1402">
        <v>90</v>
      </c>
      <c r="Q1402">
        <v>0</v>
      </c>
      <c r="R1402">
        <v>121</v>
      </c>
      <c r="S1402">
        <v>9</v>
      </c>
      <c r="T1402">
        <v>2</v>
      </c>
      <c r="U1402">
        <v>27</v>
      </c>
      <c r="V1402">
        <f t="shared" si="46"/>
        <v>504</v>
      </c>
      <c r="W1402">
        <v>3.1949149999999999</v>
      </c>
      <c r="X1402">
        <v>3.6186440000000002</v>
      </c>
      <c r="Y1402">
        <v>3.2033900000000002</v>
      </c>
      <c r="Z1402">
        <v>3</v>
      </c>
      <c r="AB1402">
        <v>3.1186440000000002</v>
      </c>
      <c r="AC1402">
        <v>59</v>
      </c>
    </row>
    <row r="1403" spans="1:29" x14ac:dyDescent="0.2">
      <c r="A1403" t="s">
        <v>4245</v>
      </c>
      <c r="B1403" t="s">
        <v>7610</v>
      </c>
      <c r="C1403" t="s">
        <v>4138</v>
      </c>
      <c r="D1403" t="s">
        <v>4191</v>
      </c>
      <c r="E1403" t="s">
        <v>4246</v>
      </c>
      <c r="F1403" t="s">
        <v>4247</v>
      </c>
      <c r="G1403">
        <v>6</v>
      </c>
      <c r="H1403" t="str">
        <f t="shared" si="47"/>
        <v>ABV btwn 4 &amp; 8</v>
      </c>
      <c r="I1403">
        <v>15</v>
      </c>
      <c r="J1403">
        <v>21</v>
      </c>
      <c r="K1403">
        <v>57</v>
      </c>
      <c r="L1403">
        <v>35</v>
      </c>
      <c r="M1403">
        <v>12</v>
      </c>
      <c r="N1403">
        <v>3</v>
      </c>
      <c r="O1403">
        <v>48</v>
      </c>
      <c r="P1403">
        <v>170</v>
      </c>
      <c r="Q1403">
        <v>0</v>
      </c>
      <c r="R1403">
        <v>105</v>
      </c>
      <c r="S1403">
        <v>12</v>
      </c>
      <c r="T1403">
        <v>6</v>
      </c>
      <c r="U1403">
        <v>14</v>
      </c>
      <c r="V1403">
        <f t="shared" si="46"/>
        <v>462</v>
      </c>
      <c r="W1403">
        <v>4.1511630000000004</v>
      </c>
      <c r="X1403">
        <v>3.767442</v>
      </c>
      <c r="Y1403">
        <v>3.383721</v>
      </c>
      <c r="Z1403">
        <v>4.1046509999999996</v>
      </c>
      <c r="AB1403">
        <v>3.9069769999999999</v>
      </c>
      <c r="AC1403">
        <v>43</v>
      </c>
    </row>
    <row r="1404" spans="1:29" x14ac:dyDescent="0.2">
      <c r="A1404" t="s">
        <v>4248</v>
      </c>
      <c r="B1404" t="s">
        <v>7610</v>
      </c>
      <c r="C1404" t="s">
        <v>4138</v>
      </c>
      <c r="D1404" t="s">
        <v>4249</v>
      </c>
      <c r="E1404" t="s">
        <v>4250</v>
      </c>
      <c r="F1404" t="s">
        <v>40</v>
      </c>
      <c r="G1404">
        <v>5.2</v>
      </c>
      <c r="H1404" t="str">
        <f t="shared" si="47"/>
        <v>ABV btwn 4 &amp; 8</v>
      </c>
      <c r="I1404">
        <v>15</v>
      </c>
      <c r="J1404">
        <v>21</v>
      </c>
      <c r="K1404">
        <v>6</v>
      </c>
      <c r="L1404">
        <v>25</v>
      </c>
      <c r="M1404">
        <v>3</v>
      </c>
      <c r="N1404">
        <v>5</v>
      </c>
      <c r="O1404">
        <v>71</v>
      </c>
      <c r="P1404">
        <v>44</v>
      </c>
      <c r="Q1404">
        <v>0</v>
      </c>
      <c r="R1404">
        <v>62</v>
      </c>
      <c r="S1404">
        <v>7</v>
      </c>
      <c r="T1404">
        <v>0</v>
      </c>
      <c r="U1404">
        <v>3</v>
      </c>
      <c r="V1404">
        <f t="shared" si="46"/>
        <v>226</v>
      </c>
      <c r="W1404">
        <v>3.5927419999999999</v>
      </c>
      <c r="X1404">
        <v>3.8911289999999998</v>
      </c>
      <c r="Y1404">
        <v>3.423387</v>
      </c>
      <c r="Z1404">
        <v>3.4637099999999998</v>
      </c>
      <c r="AB1404">
        <v>3.4556450000000001</v>
      </c>
      <c r="AC1404">
        <v>124</v>
      </c>
    </row>
    <row r="1405" spans="1:29" x14ac:dyDescent="0.2">
      <c r="A1405" t="s">
        <v>4251</v>
      </c>
      <c r="B1405" t="s">
        <v>7610</v>
      </c>
      <c r="C1405" t="s">
        <v>4138</v>
      </c>
      <c r="D1405" t="s">
        <v>230</v>
      </c>
      <c r="E1405" t="s">
        <v>4252</v>
      </c>
      <c r="F1405" t="s">
        <v>40</v>
      </c>
      <c r="G1405">
        <v>5.8</v>
      </c>
      <c r="H1405" t="str">
        <f t="shared" si="47"/>
        <v>ABV btwn 4 &amp; 8</v>
      </c>
      <c r="I1405">
        <v>15</v>
      </c>
      <c r="J1405">
        <v>21</v>
      </c>
      <c r="K1405">
        <v>35</v>
      </c>
      <c r="L1405">
        <v>50</v>
      </c>
      <c r="M1405">
        <v>6</v>
      </c>
      <c r="N1405">
        <v>0</v>
      </c>
      <c r="O1405">
        <v>43</v>
      </c>
      <c r="P1405">
        <v>134</v>
      </c>
      <c r="Q1405">
        <v>0</v>
      </c>
      <c r="R1405">
        <v>85</v>
      </c>
      <c r="S1405">
        <v>7</v>
      </c>
      <c r="T1405">
        <v>7</v>
      </c>
      <c r="U1405">
        <v>11</v>
      </c>
      <c r="V1405">
        <f t="shared" si="46"/>
        <v>378</v>
      </c>
      <c r="W1405">
        <v>3.9693879999999999</v>
      </c>
      <c r="X1405">
        <v>3.785714</v>
      </c>
      <c r="Y1405">
        <v>3.877551</v>
      </c>
      <c r="Z1405">
        <v>4.0510200000000003</v>
      </c>
      <c r="AB1405">
        <v>4.0714290000000002</v>
      </c>
      <c r="AC1405">
        <v>49</v>
      </c>
    </row>
    <row r="1406" spans="1:29" x14ac:dyDescent="0.2">
      <c r="A1406" t="s">
        <v>4253</v>
      </c>
      <c r="B1406" t="s">
        <v>7610</v>
      </c>
      <c r="C1406" t="s">
        <v>4254</v>
      </c>
      <c r="D1406" t="s">
        <v>4112</v>
      </c>
      <c r="E1406" t="s">
        <v>4255</v>
      </c>
      <c r="F1406" t="s">
        <v>4256</v>
      </c>
      <c r="G1406">
        <v>5</v>
      </c>
      <c r="H1406" t="str">
        <f t="shared" si="47"/>
        <v>ABV btwn 4 &amp; 8</v>
      </c>
      <c r="I1406">
        <v>0</v>
      </c>
      <c r="J1406">
        <v>10</v>
      </c>
      <c r="K1406">
        <v>32</v>
      </c>
      <c r="L1406">
        <v>23</v>
      </c>
      <c r="M1406">
        <v>9</v>
      </c>
      <c r="N1406">
        <v>14</v>
      </c>
      <c r="O1406">
        <v>53</v>
      </c>
      <c r="P1406">
        <v>149</v>
      </c>
      <c r="Q1406">
        <v>1</v>
      </c>
      <c r="R1406">
        <v>78</v>
      </c>
      <c r="S1406">
        <v>25</v>
      </c>
      <c r="T1406">
        <v>7</v>
      </c>
      <c r="U1406">
        <v>9</v>
      </c>
      <c r="V1406">
        <f t="shared" si="46"/>
        <v>400</v>
      </c>
      <c r="W1406">
        <v>4.2759039999999997</v>
      </c>
      <c r="X1406">
        <v>4.126506</v>
      </c>
      <c r="Y1406">
        <v>4.2493980000000002</v>
      </c>
      <c r="Z1406">
        <v>4.3879520000000003</v>
      </c>
      <c r="AB1406">
        <v>4.2578310000000004</v>
      </c>
      <c r="AC1406">
        <v>415</v>
      </c>
    </row>
    <row r="1407" spans="1:29" x14ac:dyDescent="0.2">
      <c r="A1407" t="s">
        <v>4257</v>
      </c>
      <c r="B1407" t="s">
        <v>7610</v>
      </c>
      <c r="C1407" t="s">
        <v>4254</v>
      </c>
      <c r="D1407" t="s">
        <v>3437</v>
      </c>
      <c r="E1407" t="s">
        <v>4258</v>
      </c>
      <c r="F1407" t="s">
        <v>4259</v>
      </c>
      <c r="G1407">
        <v>6</v>
      </c>
      <c r="H1407" t="str">
        <f t="shared" si="47"/>
        <v>ABV btwn 4 &amp; 8</v>
      </c>
      <c r="I1407">
        <v>0</v>
      </c>
      <c r="J1407">
        <v>10</v>
      </c>
      <c r="K1407">
        <v>59</v>
      </c>
      <c r="L1407">
        <v>31</v>
      </c>
      <c r="M1407">
        <v>9</v>
      </c>
      <c r="N1407">
        <v>10</v>
      </c>
      <c r="O1407">
        <v>50</v>
      </c>
      <c r="P1407">
        <v>206</v>
      </c>
      <c r="Q1407">
        <v>2</v>
      </c>
      <c r="R1407">
        <v>112</v>
      </c>
      <c r="S1407">
        <v>24</v>
      </c>
      <c r="T1407">
        <v>8</v>
      </c>
      <c r="U1407">
        <v>19</v>
      </c>
      <c r="V1407">
        <f t="shared" si="46"/>
        <v>530</v>
      </c>
      <c r="W1407">
        <v>4.3052080000000004</v>
      </c>
      <c r="X1407">
        <v>4.2239579999999997</v>
      </c>
      <c r="Y1407">
        <v>4.2114580000000004</v>
      </c>
      <c r="Z1407">
        <v>4.3375000000000004</v>
      </c>
      <c r="AB1407">
        <v>4.2677079999999998</v>
      </c>
      <c r="AC1407">
        <v>480</v>
      </c>
    </row>
    <row r="1408" spans="1:29" x14ac:dyDescent="0.2">
      <c r="A1408" t="s">
        <v>4260</v>
      </c>
      <c r="B1408" t="s">
        <v>7610</v>
      </c>
      <c r="C1408" t="s">
        <v>4254</v>
      </c>
      <c r="D1408" t="s">
        <v>4132</v>
      </c>
      <c r="E1408" t="s">
        <v>4261</v>
      </c>
      <c r="F1408" t="s">
        <v>4262</v>
      </c>
      <c r="G1408">
        <v>6.4</v>
      </c>
      <c r="H1408" t="str">
        <f t="shared" si="47"/>
        <v>ABV btwn 4 &amp; 8</v>
      </c>
      <c r="I1408">
        <v>0</v>
      </c>
      <c r="J1408">
        <v>10</v>
      </c>
      <c r="K1408">
        <v>53</v>
      </c>
      <c r="L1408">
        <v>36</v>
      </c>
      <c r="M1408">
        <v>18</v>
      </c>
      <c r="N1408">
        <v>17</v>
      </c>
      <c r="O1408">
        <v>74</v>
      </c>
      <c r="P1408">
        <v>198</v>
      </c>
      <c r="Q1408">
        <v>0</v>
      </c>
      <c r="R1408">
        <v>114</v>
      </c>
      <c r="S1408">
        <v>23</v>
      </c>
      <c r="T1408">
        <v>7</v>
      </c>
      <c r="U1408">
        <v>20</v>
      </c>
      <c r="V1408">
        <f t="shared" si="46"/>
        <v>560</v>
      </c>
      <c r="W1408">
        <v>4.1451609999999999</v>
      </c>
      <c r="X1408">
        <v>4.048387</v>
      </c>
      <c r="Y1408">
        <v>4.0913979999999999</v>
      </c>
      <c r="Z1408">
        <v>4.2150540000000003</v>
      </c>
      <c r="AB1408">
        <v>4.2043010000000001</v>
      </c>
      <c r="AC1408">
        <v>93</v>
      </c>
    </row>
    <row r="1409" spans="1:29" x14ac:dyDescent="0.2">
      <c r="A1409" t="s">
        <v>4263</v>
      </c>
      <c r="B1409" t="s">
        <v>7610</v>
      </c>
      <c r="C1409" t="s">
        <v>4254</v>
      </c>
      <c r="D1409" t="s">
        <v>747</v>
      </c>
      <c r="E1409" t="s">
        <v>4264</v>
      </c>
      <c r="F1409" t="s">
        <v>4265</v>
      </c>
      <c r="G1409">
        <v>7</v>
      </c>
      <c r="H1409" t="str">
        <f t="shared" si="47"/>
        <v>ABV btwn 4 &amp; 8</v>
      </c>
      <c r="I1409">
        <v>0</v>
      </c>
      <c r="J1409">
        <v>10</v>
      </c>
      <c r="K1409">
        <v>31</v>
      </c>
      <c r="L1409">
        <v>23</v>
      </c>
      <c r="M1409">
        <v>5</v>
      </c>
      <c r="N1409">
        <v>5</v>
      </c>
      <c r="O1409">
        <v>48</v>
      </c>
      <c r="P1409">
        <v>137</v>
      </c>
      <c r="Q1409">
        <v>0</v>
      </c>
      <c r="R1409">
        <v>65</v>
      </c>
      <c r="S1409">
        <v>10</v>
      </c>
      <c r="T1409">
        <v>1</v>
      </c>
      <c r="U1409">
        <v>9</v>
      </c>
      <c r="V1409">
        <f t="shared" si="46"/>
        <v>334</v>
      </c>
      <c r="W1409">
        <v>4.4120879999999998</v>
      </c>
      <c r="X1409">
        <v>4.2472529999999997</v>
      </c>
      <c r="Y1409">
        <v>4.4120879999999998</v>
      </c>
      <c r="Z1409">
        <v>4.5796700000000001</v>
      </c>
      <c r="AB1409">
        <v>4.538462</v>
      </c>
      <c r="AC1409">
        <v>182</v>
      </c>
    </row>
    <row r="1410" spans="1:29" x14ac:dyDescent="0.2">
      <c r="A1410" t="s">
        <v>4266</v>
      </c>
      <c r="B1410" t="s">
        <v>7610</v>
      </c>
      <c r="C1410" t="s">
        <v>4254</v>
      </c>
      <c r="D1410" t="s">
        <v>4191</v>
      </c>
      <c r="E1410" t="s">
        <v>4267</v>
      </c>
      <c r="F1410" t="s">
        <v>4268</v>
      </c>
      <c r="G1410">
        <v>6</v>
      </c>
      <c r="H1410" t="str">
        <f t="shared" si="47"/>
        <v>ABV btwn 4 &amp; 8</v>
      </c>
      <c r="I1410">
        <v>0</v>
      </c>
      <c r="J1410">
        <v>10</v>
      </c>
      <c r="K1410">
        <v>44</v>
      </c>
      <c r="L1410">
        <v>34</v>
      </c>
      <c r="M1410">
        <v>15</v>
      </c>
      <c r="N1410">
        <v>8</v>
      </c>
      <c r="O1410">
        <v>77</v>
      </c>
      <c r="P1410">
        <v>197</v>
      </c>
      <c r="Q1410">
        <v>3</v>
      </c>
      <c r="R1410">
        <v>117</v>
      </c>
      <c r="S1410">
        <v>17</v>
      </c>
      <c r="T1410">
        <v>9</v>
      </c>
      <c r="U1410">
        <v>23</v>
      </c>
      <c r="V1410">
        <f t="shared" si="46"/>
        <v>544</v>
      </c>
      <c r="W1410">
        <v>4.2021860000000002</v>
      </c>
      <c r="X1410">
        <v>4.019126</v>
      </c>
      <c r="Y1410">
        <v>4.0969949999999997</v>
      </c>
      <c r="Z1410">
        <v>4.2554639999999999</v>
      </c>
      <c r="AB1410">
        <v>4.1065569999999996</v>
      </c>
      <c r="AC1410">
        <v>366</v>
      </c>
    </row>
    <row r="1411" spans="1:29" x14ac:dyDescent="0.2">
      <c r="A1411" t="s">
        <v>4269</v>
      </c>
      <c r="B1411" t="s">
        <v>7610</v>
      </c>
      <c r="C1411" t="s">
        <v>4254</v>
      </c>
      <c r="D1411" t="s">
        <v>4112</v>
      </c>
      <c r="E1411" t="s">
        <v>4270</v>
      </c>
      <c r="F1411" t="s">
        <v>40</v>
      </c>
      <c r="G1411">
        <v>5</v>
      </c>
      <c r="H1411" t="str">
        <f t="shared" si="47"/>
        <v>ABV btwn 4 &amp; 8</v>
      </c>
      <c r="I1411">
        <v>0</v>
      </c>
      <c r="J1411">
        <v>10</v>
      </c>
      <c r="K1411">
        <v>23</v>
      </c>
      <c r="L1411">
        <v>23</v>
      </c>
      <c r="M1411">
        <v>3</v>
      </c>
      <c r="N1411">
        <v>3</v>
      </c>
      <c r="O1411">
        <v>34</v>
      </c>
      <c r="P1411">
        <v>116</v>
      </c>
      <c r="Q1411">
        <v>1</v>
      </c>
      <c r="R1411">
        <v>54</v>
      </c>
      <c r="S1411">
        <v>6</v>
      </c>
      <c r="T1411">
        <v>2</v>
      </c>
      <c r="U1411">
        <v>5</v>
      </c>
      <c r="V1411">
        <f t="shared" ref="V1411:V1474" si="48">SUM(K1411:U1411)</f>
        <v>270</v>
      </c>
      <c r="W1411">
        <v>4.3359379999999996</v>
      </c>
      <c r="X1411">
        <v>4.1132809999999997</v>
      </c>
      <c r="Y1411">
        <v>4.2304690000000003</v>
      </c>
      <c r="Z1411">
        <v>4.3789059999999997</v>
      </c>
      <c r="AB1411">
        <v>4.40625</v>
      </c>
      <c r="AC1411">
        <v>128</v>
      </c>
    </row>
    <row r="1412" spans="1:29" x14ac:dyDescent="0.2">
      <c r="A1412" t="s">
        <v>4271</v>
      </c>
      <c r="B1412" t="s">
        <v>7610</v>
      </c>
      <c r="C1412" t="s">
        <v>4254</v>
      </c>
      <c r="D1412" t="s">
        <v>4118</v>
      </c>
      <c r="E1412" t="s">
        <v>4272</v>
      </c>
      <c r="F1412" t="s">
        <v>4273</v>
      </c>
      <c r="G1412">
        <v>5</v>
      </c>
      <c r="H1412" t="str">
        <f t="shared" si="47"/>
        <v>ABV btwn 4 &amp; 8</v>
      </c>
      <c r="I1412">
        <v>0</v>
      </c>
      <c r="J1412">
        <v>10</v>
      </c>
      <c r="K1412">
        <v>34</v>
      </c>
      <c r="L1412">
        <v>32</v>
      </c>
      <c r="M1412">
        <v>4</v>
      </c>
      <c r="N1412">
        <v>13</v>
      </c>
      <c r="O1412">
        <v>45</v>
      </c>
      <c r="P1412">
        <v>169</v>
      </c>
      <c r="Q1412">
        <v>0</v>
      </c>
      <c r="R1412">
        <v>98</v>
      </c>
      <c r="S1412">
        <v>22</v>
      </c>
      <c r="T1412">
        <v>10</v>
      </c>
      <c r="U1412">
        <v>11</v>
      </c>
      <c r="V1412">
        <f t="shared" si="48"/>
        <v>438</v>
      </c>
      <c r="W1412">
        <v>4.28355</v>
      </c>
      <c r="X1412">
        <v>4.1764070000000002</v>
      </c>
      <c r="Y1412">
        <v>4.2370130000000001</v>
      </c>
      <c r="Z1412">
        <v>4.3668829999999996</v>
      </c>
      <c r="AB1412">
        <v>4.2575760000000002</v>
      </c>
      <c r="AC1412">
        <v>462</v>
      </c>
    </row>
    <row r="1413" spans="1:29" x14ac:dyDescent="0.2">
      <c r="A1413" t="s">
        <v>4274</v>
      </c>
      <c r="B1413" t="s">
        <v>7610</v>
      </c>
      <c r="C1413" t="s">
        <v>4254</v>
      </c>
      <c r="D1413" t="s">
        <v>4121</v>
      </c>
      <c r="E1413" t="s">
        <v>4275</v>
      </c>
      <c r="F1413" t="s">
        <v>40</v>
      </c>
      <c r="G1413">
        <v>8</v>
      </c>
      <c r="H1413" t="str">
        <f t="shared" si="47"/>
        <v>ABV btwn 8 &amp;12</v>
      </c>
      <c r="I1413">
        <v>0</v>
      </c>
      <c r="J1413">
        <v>10</v>
      </c>
      <c r="K1413">
        <v>35</v>
      </c>
      <c r="L1413">
        <v>31</v>
      </c>
      <c r="M1413">
        <v>7</v>
      </c>
      <c r="N1413">
        <v>8</v>
      </c>
      <c r="O1413">
        <v>80</v>
      </c>
      <c r="P1413">
        <v>169</v>
      </c>
      <c r="Q1413">
        <v>1</v>
      </c>
      <c r="R1413">
        <v>103</v>
      </c>
      <c r="S1413">
        <v>23</v>
      </c>
      <c r="T1413">
        <v>13</v>
      </c>
      <c r="U1413">
        <v>18</v>
      </c>
      <c r="V1413">
        <f t="shared" si="48"/>
        <v>488</v>
      </c>
      <c r="W1413">
        <v>4.1734229999999997</v>
      </c>
      <c r="X1413">
        <v>4.0923420000000004</v>
      </c>
      <c r="Y1413">
        <v>4.0382879999999997</v>
      </c>
      <c r="Z1413">
        <v>4.0878379999999996</v>
      </c>
      <c r="AB1413">
        <v>4.1013510000000002</v>
      </c>
      <c r="AC1413">
        <v>222</v>
      </c>
    </row>
    <row r="1414" spans="1:29" x14ac:dyDescent="0.2">
      <c r="A1414" t="s">
        <v>4276</v>
      </c>
      <c r="B1414" t="s">
        <v>7610</v>
      </c>
      <c r="C1414" t="s">
        <v>4254</v>
      </c>
      <c r="D1414" t="s">
        <v>768</v>
      </c>
      <c r="E1414" t="s">
        <v>4277</v>
      </c>
      <c r="F1414" t="s">
        <v>4278</v>
      </c>
      <c r="G1414">
        <v>5</v>
      </c>
      <c r="H1414" t="str">
        <f t="shared" si="47"/>
        <v>ABV btwn 4 &amp; 8</v>
      </c>
      <c r="I1414">
        <v>0</v>
      </c>
      <c r="J1414">
        <v>10</v>
      </c>
      <c r="K1414">
        <v>35</v>
      </c>
      <c r="L1414">
        <v>41</v>
      </c>
      <c r="M1414">
        <v>9</v>
      </c>
      <c r="N1414">
        <v>14</v>
      </c>
      <c r="O1414">
        <v>67</v>
      </c>
      <c r="P1414">
        <v>178</v>
      </c>
      <c r="Q1414">
        <v>0</v>
      </c>
      <c r="R1414">
        <v>117</v>
      </c>
      <c r="S1414">
        <v>32</v>
      </c>
      <c r="T1414">
        <v>11</v>
      </c>
      <c r="U1414">
        <v>13</v>
      </c>
      <c r="V1414">
        <f t="shared" si="48"/>
        <v>517</v>
      </c>
      <c r="W1414">
        <v>3.9</v>
      </c>
      <c r="X1414">
        <v>3.8589739999999999</v>
      </c>
      <c r="Y1414">
        <v>3.9307690000000002</v>
      </c>
      <c r="Z1414">
        <v>3.9128210000000001</v>
      </c>
      <c r="AB1414">
        <v>3.9051279999999999</v>
      </c>
      <c r="AC1414">
        <v>195</v>
      </c>
    </row>
    <row r="1415" spans="1:29" x14ac:dyDescent="0.2">
      <c r="A1415" t="s">
        <v>4279</v>
      </c>
      <c r="B1415" t="s">
        <v>7610</v>
      </c>
      <c r="C1415" t="s">
        <v>4254</v>
      </c>
      <c r="D1415" t="s">
        <v>4186</v>
      </c>
      <c r="E1415" t="s">
        <v>4280</v>
      </c>
      <c r="F1415" t="s">
        <v>40</v>
      </c>
      <c r="G1415">
        <v>6</v>
      </c>
      <c r="H1415" t="str">
        <f t="shared" si="47"/>
        <v>ABV btwn 4 &amp; 8</v>
      </c>
      <c r="I1415">
        <v>0</v>
      </c>
      <c r="J1415">
        <v>10</v>
      </c>
      <c r="K1415">
        <v>41</v>
      </c>
      <c r="L1415">
        <v>38</v>
      </c>
      <c r="M1415">
        <v>16</v>
      </c>
      <c r="N1415">
        <v>12</v>
      </c>
      <c r="O1415">
        <v>64</v>
      </c>
      <c r="P1415">
        <v>183</v>
      </c>
      <c r="Q1415">
        <v>0</v>
      </c>
      <c r="R1415">
        <v>87</v>
      </c>
      <c r="S1415">
        <v>21</v>
      </c>
      <c r="T1415">
        <v>7</v>
      </c>
      <c r="U1415">
        <v>14</v>
      </c>
      <c r="V1415">
        <f t="shared" si="48"/>
        <v>483</v>
      </c>
      <c r="W1415">
        <v>4.0577509999999997</v>
      </c>
      <c r="X1415">
        <v>4.0668689999999996</v>
      </c>
      <c r="Y1415">
        <v>4.0075989999999999</v>
      </c>
      <c r="Z1415">
        <v>3.9878420000000001</v>
      </c>
      <c r="AB1415">
        <v>4.0425529999999998</v>
      </c>
      <c r="AC1415">
        <v>329</v>
      </c>
    </row>
    <row r="1416" spans="1:29" x14ac:dyDescent="0.2">
      <c r="A1416" t="s">
        <v>4281</v>
      </c>
      <c r="B1416" t="s">
        <v>7610</v>
      </c>
      <c r="C1416" t="s">
        <v>4254</v>
      </c>
      <c r="D1416" t="s">
        <v>1696</v>
      </c>
      <c r="E1416" t="s">
        <v>4282</v>
      </c>
      <c r="F1416" t="s">
        <v>4283</v>
      </c>
      <c r="G1416">
        <v>6.3</v>
      </c>
      <c r="H1416" t="str">
        <f t="shared" si="47"/>
        <v>ABV btwn 4 &amp; 8</v>
      </c>
      <c r="I1416">
        <v>0</v>
      </c>
      <c r="J1416">
        <v>10</v>
      </c>
      <c r="K1416">
        <v>47</v>
      </c>
      <c r="L1416">
        <v>27</v>
      </c>
      <c r="M1416">
        <v>13</v>
      </c>
      <c r="N1416">
        <v>22</v>
      </c>
      <c r="O1416">
        <v>68</v>
      </c>
      <c r="P1416">
        <v>185</v>
      </c>
      <c r="Q1416">
        <v>0</v>
      </c>
      <c r="R1416">
        <v>127</v>
      </c>
      <c r="S1416">
        <v>22</v>
      </c>
      <c r="T1416">
        <v>11</v>
      </c>
      <c r="U1416">
        <v>18</v>
      </c>
      <c r="V1416">
        <f t="shared" si="48"/>
        <v>540</v>
      </c>
      <c r="W1416">
        <v>4.3333329999999997</v>
      </c>
      <c r="X1416">
        <v>4.3333329999999997</v>
      </c>
      <c r="Y1416">
        <v>4.1666670000000003</v>
      </c>
      <c r="Z1416">
        <v>4.3333329999999997</v>
      </c>
      <c r="AB1416">
        <v>4.5</v>
      </c>
      <c r="AC1416">
        <v>3</v>
      </c>
    </row>
    <row r="1417" spans="1:29" x14ac:dyDescent="0.2">
      <c r="A1417" t="s">
        <v>4284</v>
      </c>
      <c r="B1417" t="s">
        <v>7610</v>
      </c>
      <c r="C1417" t="s">
        <v>4254</v>
      </c>
      <c r="D1417" t="s">
        <v>4121</v>
      </c>
      <c r="E1417" t="s">
        <v>4285</v>
      </c>
      <c r="F1417" t="s">
        <v>4286</v>
      </c>
      <c r="G1417">
        <v>7</v>
      </c>
      <c r="H1417" t="str">
        <f t="shared" si="47"/>
        <v>ABV btwn 4 &amp; 8</v>
      </c>
      <c r="I1417">
        <v>0</v>
      </c>
      <c r="J1417">
        <v>10</v>
      </c>
      <c r="K1417">
        <v>33</v>
      </c>
      <c r="L1417">
        <v>24</v>
      </c>
      <c r="M1417">
        <v>6</v>
      </c>
      <c r="N1417">
        <v>20</v>
      </c>
      <c r="O1417">
        <v>50</v>
      </c>
      <c r="P1417">
        <v>145</v>
      </c>
      <c r="Q1417">
        <v>2</v>
      </c>
      <c r="R1417">
        <v>93</v>
      </c>
      <c r="S1417">
        <v>20</v>
      </c>
      <c r="T1417">
        <v>11</v>
      </c>
      <c r="U1417">
        <v>19</v>
      </c>
      <c r="V1417">
        <f t="shared" si="48"/>
        <v>423</v>
      </c>
      <c r="W1417">
        <v>3.866438</v>
      </c>
      <c r="X1417">
        <v>4.0308219999999997</v>
      </c>
      <c r="Y1417">
        <v>3.866438</v>
      </c>
      <c r="Z1417">
        <v>3.8013699999999999</v>
      </c>
      <c r="AB1417">
        <v>3.8219180000000001</v>
      </c>
      <c r="AC1417">
        <v>146</v>
      </c>
    </row>
    <row r="1418" spans="1:29" x14ac:dyDescent="0.2">
      <c r="A1418" t="s">
        <v>4287</v>
      </c>
      <c r="B1418" t="s">
        <v>7610</v>
      </c>
      <c r="C1418" t="s">
        <v>4254</v>
      </c>
      <c r="D1418" t="s">
        <v>4132</v>
      </c>
      <c r="E1418" t="s">
        <v>4288</v>
      </c>
      <c r="F1418" t="s">
        <v>4289</v>
      </c>
      <c r="G1418">
        <v>4.8</v>
      </c>
      <c r="H1418" t="str">
        <f t="shared" si="47"/>
        <v>ABV btwn 4 &amp; 8</v>
      </c>
      <c r="I1418">
        <v>0</v>
      </c>
      <c r="J1418">
        <v>10</v>
      </c>
      <c r="K1418">
        <v>31</v>
      </c>
      <c r="L1418">
        <v>29</v>
      </c>
      <c r="M1418">
        <v>16</v>
      </c>
      <c r="N1418">
        <v>9</v>
      </c>
      <c r="O1418">
        <v>29</v>
      </c>
      <c r="P1418">
        <v>136</v>
      </c>
      <c r="Q1418">
        <v>1</v>
      </c>
      <c r="R1418">
        <v>62</v>
      </c>
      <c r="S1418">
        <v>13</v>
      </c>
      <c r="T1418">
        <v>5</v>
      </c>
      <c r="U1418">
        <v>4</v>
      </c>
      <c r="V1418">
        <f t="shared" si="48"/>
        <v>335</v>
      </c>
      <c r="W1418">
        <v>4.1486489999999998</v>
      </c>
      <c r="X1418">
        <v>3.8243239999999998</v>
      </c>
      <c r="Y1418">
        <v>4.0135139999999998</v>
      </c>
      <c r="Z1418">
        <v>4.1081079999999996</v>
      </c>
      <c r="AB1418">
        <v>4.0675679999999996</v>
      </c>
      <c r="AC1418">
        <v>37</v>
      </c>
    </row>
    <row r="1419" spans="1:29" x14ac:dyDescent="0.2">
      <c r="A1419" t="s">
        <v>4290</v>
      </c>
      <c r="B1419" t="s">
        <v>7610</v>
      </c>
      <c r="C1419" t="s">
        <v>4254</v>
      </c>
      <c r="D1419" t="s">
        <v>3437</v>
      </c>
      <c r="E1419" t="s">
        <v>4291</v>
      </c>
      <c r="F1419" t="s">
        <v>40</v>
      </c>
      <c r="G1419">
        <v>6</v>
      </c>
      <c r="H1419" t="str">
        <f t="shared" si="47"/>
        <v>ABV btwn 4 &amp; 8</v>
      </c>
      <c r="I1419">
        <v>0</v>
      </c>
      <c r="J1419">
        <v>10</v>
      </c>
      <c r="K1419">
        <v>48</v>
      </c>
      <c r="L1419">
        <v>41</v>
      </c>
      <c r="M1419">
        <v>4</v>
      </c>
      <c r="N1419">
        <v>14</v>
      </c>
      <c r="O1419">
        <v>53</v>
      </c>
      <c r="P1419">
        <v>160</v>
      </c>
      <c r="Q1419">
        <v>0</v>
      </c>
      <c r="R1419">
        <v>80</v>
      </c>
      <c r="S1419">
        <v>26</v>
      </c>
      <c r="T1419">
        <v>5</v>
      </c>
      <c r="U1419">
        <v>28</v>
      </c>
      <c r="V1419">
        <f t="shared" si="48"/>
        <v>459</v>
      </c>
      <c r="W1419">
        <v>4.0873020000000002</v>
      </c>
      <c r="X1419">
        <v>3.7023809999999999</v>
      </c>
      <c r="Y1419">
        <v>3.7817460000000001</v>
      </c>
      <c r="Z1419">
        <v>3.9761899999999999</v>
      </c>
      <c r="AB1419">
        <v>3.9047619999999998</v>
      </c>
      <c r="AC1419">
        <v>126</v>
      </c>
    </row>
    <row r="1420" spans="1:29" x14ac:dyDescent="0.2">
      <c r="A1420" t="s">
        <v>4292</v>
      </c>
      <c r="B1420" t="s">
        <v>7610</v>
      </c>
      <c r="C1420" t="s">
        <v>4254</v>
      </c>
      <c r="D1420" t="s">
        <v>4209</v>
      </c>
      <c r="E1420" t="s">
        <v>4293</v>
      </c>
      <c r="F1420" t="s">
        <v>4294</v>
      </c>
      <c r="G1420">
        <v>6</v>
      </c>
      <c r="H1420" t="str">
        <f t="shared" si="47"/>
        <v>ABV btwn 4 &amp; 8</v>
      </c>
      <c r="I1420">
        <v>0</v>
      </c>
      <c r="J1420">
        <v>10</v>
      </c>
      <c r="K1420">
        <v>81</v>
      </c>
      <c r="L1420">
        <v>40</v>
      </c>
      <c r="M1420">
        <v>5</v>
      </c>
      <c r="N1420">
        <v>6</v>
      </c>
      <c r="O1420">
        <v>74</v>
      </c>
      <c r="P1420">
        <v>284</v>
      </c>
      <c r="Q1420">
        <v>8</v>
      </c>
      <c r="R1420">
        <v>141</v>
      </c>
      <c r="S1420">
        <v>15</v>
      </c>
      <c r="T1420">
        <v>15</v>
      </c>
      <c r="U1420">
        <v>38</v>
      </c>
      <c r="V1420">
        <f t="shared" si="48"/>
        <v>707</v>
      </c>
      <c r="W1420">
        <v>4.2692310000000004</v>
      </c>
      <c r="X1420">
        <v>3.6153849999999998</v>
      </c>
      <c r="Y1420">
        <v>4.1538459999999997</v>
      </c>
      <c r="Z1420">
        <v>4.2692310000000004</v>
      </c>
      <c r="AB1420">
        <v>4.1538459999999997</v>
      </c>
      <c r="AC1420">
        <v>13</v>
      </c>
    </row>
    <row r="1421" spans="1:29" x14ac:dyDescent="0.2">
      <c r="A1421" t="s">
        <v>4295</v>
      </c>
      <c r="B1421" t="s">
        <v>7610</v>
      </c>
      <c r="C1421" t="s">
        <v>4254</v>
      </c>
      <c r="D1421" t="s">
        <v>4142</v>
      </c>
      <c r="E1421" t="s">
        <v>4296</v>
      </c>
      <c r="F1421" t="s">
        <v>4297</v>
      </c>
      <c r="G1421">
        <v>5</v>
      </c>
      <c r="H1421" t="str">
        <f t="shared" si="47"/>
        <v>ABV btwn 4 &amp; 8</v>
      </c>
      <c r="I1421">
        <v>0</v>
      </c>
      <c r="J1421">
        <v>10</v>
      </c>
      <c r="K1421">
        <v>31</v>
      </c>
      <c r="L1421">
        <v>32</v>
      </c>
      <c r="M1421">
        <v>7</v>
      </c>
      <c r="N1421">
        <v>8</v>
      </c>
      <c r="O1421">
        <v>131</v>
      </c>
      <c r="P1421">
        <v>183</v>
      </c>
      <c r="Q1421">
        <v>0</v>
      </c>
      <c r="R1421">
        <v>97</v>
      </c>
      <c r="S1421">
        <v>24</v>
      </c>
      <c r="T1421">
        <v>3</v>
      </c>
      <c r="U1421">
        <v>24</v>
      </c>
      <c r="V1421">
        <f t="shared" si="48"/>
        <v>540</v>
      </c>
      <c r="W1421">
        <v>3.6408049999999998</v>
      </c>
      <c r="X1421">
        <v>3.7471260000000002</v>
      </c>
      <c r="Y1421">
        <v>3.6350570000000002</v>
      </c>
      <c r="Z1421">
        <v>3.6178159999999999</v>
      </c>
      <c r="AB1421">
        <v>3.6494249999999999</v>
      </c>
      <c r="AC1421">
        <v>174</v>
      </c>
    </row>
    <row r="1422" spans="1:29" x14ac:dyDescent="0.2">
      <c r="A1422" t="s">
        <v>4298</v>
      </c>
      <c r="B1422" t="s">
        <v>7610</v>
      </c>
      <c r="C1422" t="s">
        <v>4254</v>
      </c>
      <c r="D1422" t="s">
        <v>4127</v>
      </c>
      <c r="E1422" t="s">
        <v>4299</v>
      </c>
      <c r="F1422" t="s">
        <v>40</v>
      </c>
      <c r="G1422">
        <v>4.5</v>
      </c>
      <c r="H1422" t="str">
        <f t="shared" si="47"/>
        <v>ABV btwn 4 &amp; 8</v>
      </c>
      <c r="I1422">
        <v>0</v>
      </c>
      <c r="J1422">
        <v>10</v>
      </c>
      <c r="K1422">
        <v>12</v>
      </c>
      <c r="L1422">
        <v>20</v>
      </c>
      <c r="M1422">
        <v>6</v>
      </c>
      <c r="N1422">
        <v>3</v>
      </c>
      <c r="O1422">
        <v>86</v>
      </c>
      <c r="P1422">
        <v>95</v>
      </c>
      <c r="Q1422">
        <v>0</v>
      </c>
      <c r="R1422">
        <v>60</v>
      </c>
      <c r="S1422">
        <v>9</v>
      </c>
      <c r="T1422">
        <v>5</v>
      </c>
      <c r="U1422">
        <v>14</v>
      </c>
      <c r="V1422">
        <f t="shared" si="48"/>
        <v>310</v>
      </c>
      <c r="W1422">
        <v>3.5</v>
      </c>
      <c r="X1422">
        <v>3.7454550000000002</v>
      </c>
      <c r="Y1422">
        <v>3.4090910000000001</v>
      </c>
      <c r="Z1422">
        <v>3.3636360000000001</v>
      </c>
      <c r="AB1422">
        <v>3.5272730000000001</v>
      </c>
      <c r="AC1422">
        <v>110</v>
      </c>
    </row>
    <row r="1423" spans="1:29" x14ac:dyDescent="0.2">
      <c r="A1423" t="s">
        <v>4300</v>
      </c>
      <c r="B1423" t="s">
        <v>7610</v>
      </c>
      <c r="C1423" t="s">
        <v>4254</v>
      </c>
      <c r="D1423" t="s">
        <v>4135</v>
      </c>
      <c r="E1423" t="s">
        <v>4301</v>
      </c>
      <c r="F1423" t="s">
        <v>40</v>
      </c>
      <c r="G1423">
        <v>5.5</v>
      </c>
      <c r="H1423" t="str">
        <f t="shared" si="47"/>
        <v>ABV btwn 4 &amp; 8</v>
      </c>
      <c r="I1423">
        <v>0</v>
      </c>
      <c r="J1423">
        <v>10</v>
      </c>
      <c r="K1423">
        <v>63</v>
      </c>
      <c r="L1423">
        <v>55</v>
      </c>
      <c r="M1423">
        <v>9</v>
      </c>
      <c r="N1423">
        <v>11</v>
      </c>
      <c r="O1423">
        <v>62</v>
      </c>
      <c r="P1423">
        <v>229</v>
      </c>
      <c r="Q1423">
        <v>1</v>
      </c>
      <c r="R1423">
        <v>115</v>
      </c>
      <c r="S1423">
        <v>38</v>
      </c>
      <c r="T1423">
        <v>10</v>
      </c>
      <c r="U1423">
        <v>19</v>
      </c>
      <c r="V1423">
        <f t="shared" si="48"/>
        <v>612</v>
      </c>
      <c r="W1423">
        <v>4.2767860000000004</v>
      </c>
      <c r="X1423">
        <v>4.1428570000000002</v>
      </c>
      <c r="Y1423">
        <v>4.1339290000000002</v>
      </c>
      <c r="Z1423">
        <v>4.4017860000000004</v>
      </c>
      <c r="AB1423">
        <v>4.3125</v>
      </c>
      <c r="AC1423">
        <v>56</v>
      </c>
    </row>
    <row r="1424" spans="1:29" hidden="1" x14ac:dyDescent="0.2">
      <c r="A1424" t="s">
        <v>4302</v>
      </c>
      <c r="B1424" t="s">
        <v>7610</v>
      </c>
      <c r="C1424" t="s">
        <v>4254</v>
      </c>
      <c r="D1424" t="s">
        <v>4249</v>
      </c>
      <c r="E1424" t="s">
        <v>4303</v>
      </c>
      <c r="F1424" t="s">
        <v>40</v>
      </c>
      <c r="G1424">
        <v>5.5</v>
      </c>
      <c r="H1424" t="str">
        <f t="shared" si="47"/>
        <v>ABV btwn 4 &amp; 8</v>
      </c>
      <c r="I1424">
        <v>0</v>
      </c>
      <c r="J1424">
        <v>10</v>
      </c>
      <c r="K1424">
        <v>23</v>
      </c>
      <c r="L1424">
        <v>38</v>
      </c>
      <c r="M1424">
        <v>4</v>
      </c>
      <c r="N1424">
        <v>10</v>
      </c>
      <c r="O1424">
        <v>91</v>
      </c>
      <c r="P1424">
        <v>101</v>
      </c>
      <c r="Q1424">
        <v>3</v>
      </c>
      <c r="R1424">
        <v>44</v>
      </c>
      <c r="S1424">
        <v>18</v>
      </c>
      <c r="T1424">
        <v>4</v>
      </c>
      <c r="U1424">
        <v>41</v>
      </c>
      <c r="V1424">
        <f t="shared" si="48"/>
        <v>377</v>
      </c>
      <c r="W1424">
        <v>3.1463410000000001</v>
      </c>
      <c r="X1424">
        <v>3.390244</v>
      </c>
      <c r="Y1424">
        <v>3.195122</v>
      </c>
      <c r="Z1424">
        <v>2.9634149999999999</v>
      </c>
      <c r="AB1424">
        <v>3.1707320000000001</v>
      </c>
      <c r="AC1424">
        <v>41</v>
      </c>
    </row>
    <row r="1425" spans="1:29" x14ac:dyDescent="0.2">
      <c r="A1425" t="s">
        <v>4304</v>
      </c>
      <c r="B1425" t="s">
        <v>7610</v>
      </c>
      <c r="C1425" t="s">
        <v>4254</v>
      </c>
      <c r="D1425" t="s">
        <v>4115</v>
      </c>
      <c r="E1425" t="s">
        <v>4305</v>
      </c>
      <c r="F1425" t="s">
        <v>40</v>
      </c>
      <c r="G1425">
        <v>5.5</v>
      </c>
      <c r="H1425" t="str">
        <f t="shared" si="47"/>
        <v>ABV btwn 4 &amp; 8</v>
      </c>
      <c r="I1425">
        <v>0</v>
      </c>
      <c r="J1425">
        <v>10</v>
      </c>
      <c r="K1425">
        <v>51</v>
      </c>
      <c r="L1425">
        <v>23</v>
      </c>
      <c r="M1425">
        <v>5</v>
      </c>
      <c r="N1425">
        <v>14</v>
      </c>
      <c r="O1425">
        <v>49</v>
      </c>
      <c r="P1425">
        <v>200</v>
      </c>
      <c r="Q1425">
        <v>7</v>
      </c>
      <c r="R1425">
        <v>96</v>
      </c>
      <c r="S1425">
        <v>8</v>
      </c>
      <c r="T1425">
        <v>14</v>
      </c>
      <c r="U1425">
        <v>30</v>
      </c>
      <c r="V1425">
        <f t="shared" si="48"/>
        <v>497</v>
      </c>
      <c r="W1425">
        <v>4.75</v>
      </c>
      <c r="X1425">
        <v>4.25</v>
      </c>
      <c r="Y1425">
        <v>4.25</v>
      </c>
      <c r="Z1425">
        <v>4.75</v>
      </c>
      <c r="AB1425">
        <v>4.75</v>
      </c>
      <c r="AC1425">
        <v>2</v>
      </c>
    </row>
    <row r="1426" spans="1:29" x14ac:dyDescent="0.2">
      <c r="A1426" t="s">
        <v>4306</v>
      </c>
      <c r="B1426" t="s">
        <v>7610</v>
      </c>
      <c r="C1426" t="s">
        <v>4254</v>
      </c>
      <c r="D1426" t="s">
        <v>4118</v>
      </c>
      <c r="E1426" t="s">
        <v>4307</v>
      </c>
      <c r="F1426" t="s">
        <v>4308</v>
      </c>
      <c r="G1426">
        <v>5</v>
      </c>
      <c r="H1426" t="str">
        <f t="shared" si="47"/>
        <v>ABV btwn 4 &amp; 8</v>
      </c>
      <c r="I1426">
        <v>0</v>
      </c>
      <c r="J1426">
        <v>10</v>
      </c>
      <c r="K1426">
        <v>34</v>
      </c>
      <c r="L1426">
        <v>30</v>
      </c>
      <c r="M1426">
        <v>4</v>
      </c>
      <c r="N1426">
        <v>14</v>
      </c>
      <c r="O1426">
        <v>83</v>
      </c>
      <c r="P1426">
        <v>163</v>
      </c>
      <c r="Q1426">
        <v>0</v>
      </c>
      <c r="R1426">
        <v>88</v>
      </c>
      <c r="S1426">
        <v>27</v>
      </c>
      <c r="T1426">
        <v>14</v>
      </c>
      <c r="U1426">
        <v>18</v>
      </c>
      <c r="V1426">
        <f t="shared" si="48"/>
        <v>475</v>
      </c>
      <c r="W1426">
        <v>3.870968</v>
      </c>
      <c r="X1426">
        <v>4.0161290000000003</v>
      </c>
      <c r="Y1426">
        <v>3.9677419999999999</v>
      </c>
      <c r="Z1426">
        <v>4.0161290000000003</v>
      </c>
      <c r="AB1426">
        <v>4</v>
      </c>
      <c r="AC1426">
        <v>31</v>
      </c>
    </row>
    <row r="1427" spans="1:29" x14ac:dyDescent="0.2">
      <c r="A1427" t="s">
        <v>4309</v>
      </c>
      <c r="B1427" t="s">
        <v>7610</v>
      </c>
      <c r="C1427" t="s">
        <v>4254</v>
      </c>
      <c r="D1427" t="s">
        <v>4112</v>
      </c>
      <c r="E1427" t="s">
        <v>4310</v>
      </c>
      <c r="F1427" t="s">
        <v>4311</v>
      </c>
      <c r="G1427">
        <v>5</v>
      </c>
      <c r="H1427" t="str">
        <f t="shared" si="47"/>
        <v>ABV btwn 4 &amp; 8</v>
      </c>
      <c r="I1427">
        <v>0</v>
      </c>
      <c r="J1427">
        <v>10</v>
      </c>
      <c r="K1427">
        <v>42</v>
      </c>
      <c r="L1427">
        <v>36</v>
      </c>
      <c r="M1427">
        <v>5</v>
      </c>
      <c r="N1427">
        <v>18</v>
      </c>
      <c r="O1427">
        <v>29</v>
      </c>
      <c r="P1427">
        <v>169</v>
      </c>
      <c r="Q1427">
        <v>0</v>
      </c>
      <c r="R1427">
        <v>80</v>
      </c>
      <c r="S1427">
        <v>11</v>
      </c>
      <c r="T1427">
        <v>2</v>
      </c>
      <c r="U1427">
        <v>7</v>
      </c>
      <c r="V1427">
        <f t="shared" si="48"/>
        <v>399</v>
      </c>
      <c r="W1427">
        <v>4.0952380000000002</v>
      </c>
      <c r="X1427">
        <v>4.0952380000000002</v>
      </c>
      <c r="Y1427">
        <v>4.2142860000000004</v>
      </c>
      <c r="Z1427">
        <v>4.3095239999999997</v>
      </c>
      <c r="AB1427">
        <v>4.1666670000000003</v>
      </c>
      <c r="AC1427">
        <v>21</v>
      </c>
    </row>
    <row r="1428" spans="1:29" x14ac:dyDescent="0.2">
      <c r="A1428" t="s">
        <v>4312</v>
      </c>
      <c r="B1428" t="s">
        <v>7610</v>
      </c>
      <c r="C1428" t="s">
        <v>4254</v>
      </c>
      <c r="D1428" t="s">
        <v>4127</v>
      </c>
      <c r="E1428" t="s">
        <v>4313</v>
      </c>
      <c r="F1428" t="s">
        <v>40</v>
      </c>
      <c r="G1428">
        <v>7</v>
      </c>
      <c r="H1428" t="str">
        <f t="shared" si="47"/>
        <v>ABV btwn 4 &amp; 8</v>
      </c>
      <c r="I1428">
        <v>0</v>
      </c>
      <c r="J1428">
        <v>10</v>
      </c>
      <c r="K1428">
        <v>26</v>
      </c>
      <c r="L1428">
        <v>38</v>
      </c>
      <c r="M1428">
        <v>10</v>
      </c>
      <c r="N1428">
        <v>9</v>
      </c>
      <c r="O1428">
        <v>82</v>
      </c>
      <c r="P1428">
        <v>159</v>
      </c>
      <c r="Q1428">
        <v>1</v>
      </c>
      <c r="R1428">
        <v>92</v>
      </c>
      <c r="S1428">
        <v>6</v>
      </c>
      <c r="T1428">
        <v>7</v>
      </c>
      <c r="U1428">
        <v>33</v>
      </c>
      <c r="V1428">
        <f t="shared" si="48"/>
        <v>463</v>
      </c>
      <c r="W1428">
        <v>3.769231</v>
      </c>
      <c r="X1428">
        <v>3.8846150000000002</v>
      </c>
      <c r="Y1428">
        <v>3.769231</v>
      </c>
      <c r="Z1428">
        <v>3.8461539999999999</v>
      </c>
      <c r="AB1428">
        <v>3.6538460000000001</v>
      </c>
      <c r="AC1428">
        <v>13</v>
      </c>
    </row>
    <row r="1429" spans="1:29" x14ac:dyDescent="0.2">
      <c r="A1429" t="s">
        <v>4314</v>
      </c>
      <c r="B1429" t="s">
        <v>7610</v>
      </c>
      <c r="C1429" t="s">
        <v>4254</v>
      </c>
      <c r="D1429" t="s">
        <v>777</v>
      </c>
      <c r="E1429" t="s">
        <v>4315</v>
      </c>
      <c r="F1429" t="s">
        <v>4316</v>
      </c>
      <c r="G1429">
        <v>5.8</v>
      </c>
      <c r="H1429" t="str">
        <f t="shared" si="47"/>
        <v>ABV btwn 4 &amp; 8</v>
      </c>
      <c r="I1429">
        <v>0</v>
      </c>
      <c r="J1429">
        <v>10</v>
      </c>
      <c r="K1429">
        <v>15</v>
      </c>
      <c r="L1429">
        <v>7</v>
      </c>
      <c r="M1429">
        <v>7</v>
      </c>
      <c r="N1429">
        <v>15</v>
      </c>
      <c r="O1429">
        <v>16</v>
      </c>
      <c r="P1429">
        <v>75</v>
      </c>
      <c r="Q1429">
        <v>2</v>
      </c>
      <c r="R1429">
        <v>18</v>
      </c>
      <c r="S1429">
        <v>21</v>
      </c>
      <c r="T1429">
        <v>0</v>
      </c>
      <c r="U1429">
        <v>18</v>
      </c>
      <c r="V1429">
        <f t="shared" si="48"/>
        <v>194</v>
      </c>
      <c r="W1429">
        <v>3.25</v>
      </c>
      <c r="X1429">
        <v>3.25</v>
      </c>
      <c r="Y1429">
        <v>3.5</v>
      </c>
      <c r="Z1429">
        <v>3.5</v>
      </c>
      <c r="AB1429">
        <v>3.75</v>
      </c>
      <c r="AC1429">
        <v>2</v>
      </c>
    </row>
    <row r="1430" spans="1:29" hidden="1" x14ac:dyDescent="0.2">
      <c r="A1430" t="s">
        <v>4317</v>
      </c>
      <c r="B1430" t="s">
        <v>7610</v>
      </c>
      <c r="C1430" t="s">
        <v>4254</v>
      </c>
      <c r="D1430" t="s">
        <v>4115</v>
      </c>
      <c r="E1430" t="s">
        <v>4318</v>
      </c>
      <c r="F1430" t="s">
        <v>40</v>
      </c>
      <c r="G1430">
        <v>5.5</v>
      </c>
      <c r="H1430" t="str">
        <f t="shared" si="47"/>
        <v>ABV btwn 4 &amp; 8</v>
      </c>
      <c r="I1430">
        <v>0</v>
      </c>
      <c r="J1430">
        <v>10</v>
      </c>
      <c r="K1430">
        <v>6</v>
      </c>
      <c r="L1430">
        <v>16</v>
      </c>
      <c r="M1430">
        <v>6</v>
      </c>
      <c r="N1430">
        <v>1</v>
      </c>
      <c r="O1430">
        <v>69</v>
      </c>
      <c r="P1430">
        <v>69</v>
      </c>
      <c r="Q1430">
        <v>0</v>
      </c>
      <c r="R1430">
        <v>52</v>
      </c>
      <c r="S1430">
        <v>3</v>
      </c>
      <c r="T1430">
        <v>0</v>
      </c>
      <c r="U1430">
        <v>10</v>
      </c>
      <c r="V1430">
        <f t="shared" si="48"/>
        <v>232</v>
      </c>
      <c r="W1430">
        <v>2.7727270000000002</v>
      </c>
      <c r="X1430">
        <v>3.0909089999999999</v>
      </c>
      <c r="Y1430">
        <v>2.8636360000000001</v>
      </c>
      <c r="Z1430">
        <v>2.5909089999999999</v>
      </c>
      <c r="AB1430">
        <v>2.545455</v>
      </c>
      <c r="AC1430">
        <v>11</v>
      </c>
    </row>
    <row r="1431" spans="1:29" x14ac:dyDescent="0.2">
      <c r="A1431" t="s">
        <v>4319</v>
      </c>
      <c r="B1431" t="s">
        <v>7610</v>
      </c>
      <c r="C1431" t="s">
        <v>4320</v>
      </c>
      <c r="D1431" t="s">
        <v>4112</v>
      </c>
      <c r="E1431" t="s">
        <v>4321</v>
      </c>
      <c r="F1431" t="s">
        <v>4322</v>
      </c>
      <c r="G1431">
        <v>6.5</v>
      </c>
      <c r="H1431" t="str">
        <f t="shared" si="47"/>
        <v>ABV btwn 4 &amp; 8</v>
      </c>
      <c r="I1431">
        <v>0</v>
      </c>
      <c r="J1431">
        <v>10</v>
      </c>
      <c r="K1431">
        <v>69</v>
      </c>
      <c r="L1431">
        <v>34</v>
      </c>
      <c r="M1431">
        <v>16</v>
      </c>
      <c r="N1431">
        <v>90</v>
      </c>
      <c r="O1431">
        <v>59</v>
      </c>
      <c r="P1431">
        <v>191</v>
      </c>
      <c r="Q1431">
        <v>4</v>
      </c>
      <c r="R1431">
        <v>123</v>
      </c>
      <c r="S1431">
        <v>100</v>
      </c>
      <c r="T1431">
        <v>17</v>
      </c>
      <c r="U1431">
        <v>56</v>
      </c>
      <c r="V1431">
        <f t="shared" si="48"/>
        <v>759</v>
      </c>
      <c r="W1431">
        <v>4.197832</v>
      </c>
      <c r="X1431">
        <v>4.0392950000000001</v>
      </c>
      <c r="Y1431">
        <v>4.1233060000000004</v>
      </c>
      <c r="Z1431">
        <v>4.2262870000000001</v>
      </c>
      <c r="AB1431">
        <v>4.093496</v>
      </c>
      <c r="AC1431">
        <v>369</v>
      </c>
    </row>
    <row r="1432" spans="1:29" x14ac:dyDescent="0.2">
      <c r="A1432" t="s">
        <v>4323</v>
      </c>
      <c r="B1432" t="s">
        <v>7610</v>
      </c>
      <c r="C1432" t="s">
        <v>4320</v>
      </c>
      <c r="D1432" t="s">
        <v>4112</v>
      </c>
      <c r="E1432" t="s">
        <v>4324</v>
      </c>
      <c r="F1432" t="s">
        <v>40</v>
      </c>
      <c r="G1432">
        <v>5</v>
      </c>
      <c r="H1432" t="str">
        <f t="shared" si="47"/>
        <v>ABV btwn 4 &amp; 8</v>
      </c>
      <c r="I1432">
        <v>0</v>
      </c>
      <c r="J1432">
        <v>10</v>
      </c>
      <c r="K1432">
        <v>29</v>
      </c>
      <c r="L1432">
        <v>23</v>
      </c>
      <c r="M1432">
        <v>6</v>
      </c>
      <c r="N1432">
        <v>13</v>
      </c>
      <c r="O1432">
        <v>40</v>
      </c>
      <c r="P1432">
        <v>122</v>
      </c>
      <c r="Q1432">
        <v>0</v>
      </c>
      <c r="R1432">
        <v>58</v>
      </c>
      <c r="S1432">
        <v>16</v>
      </c>
      <c r="T1432">
        <v>6</v>
      </c>
      <c r="U1432">
        <v>11</v>
      </c>
      <c r="V1432">
        <f t="shared" si="48"/>
        <v>324</v>
      </c>
      <c r="W1432">
        <v>4.0473249999999998</v>
      </c>
      <c r="X1432">
        <v>3.744856</v>
      </c>
      <c r="Y1432">
        <v>3.658436</v>
      </c>
      <c r="Z1432">
        <v>3.9362140000000001</v>
      </c>
      <c r="AB1432">
        <v>3.8868309999999999</v>
      </c>
      <c r="AC1432">
        <v>243</v>
      </c>
    </row>
    <row r="1433" spans="1:29" x14ac:dyDescent="0.2">
      <c r="A1433" t="s">
        <v>4325</v>
      </c>
      <c r="B1433" t="s">
        <v>7610</v>
      </c>
      <c r="C1433" t="s">
        <v>4320</v>
      </c>
      <c r="D1433" t="s">
        <v>4112</v>
      </c>
      <c r="E1433" t="s">
        <v>4326</v>
      </c>
      <c r="F1433" t="s">
        <v>4327</v>
      </c>
      <c r="G1433">
        <v>7</v>
      </c>
      <c r="H1433" t="str">
        <f t="shared" si="47"/>
        <v>ABV btwn 4 &amp; 8</v>
      </c>
      <c r="I1433">
        <v>0</v>
      </c>
      <c r="J1433">
        <v>10</v>
      </c>
      <c r="K1433">
        <v>21</v>
      </c>
      <c r="L1433">
        <v>38</v>
      </c>
      <c r="M1433">
        <v>29</v>
      </c>
      <c r="N1433">
        <v>17</v>
      </c>
      <c r="O1433">
        <v>62</v>
      </c>
      <c r="P1433">
        <v>106</v>
      </c>
      <c r="Q1433">
        <v>0</v>
      </c>
      <c r="R1433">
        <v>66</v>
      </c>
      <c r="S1433">
        <v>25</v>
      </c>
      <c r="T1433">
        <v>5</v>
      </c>
      <c r="U1433">
        <v>15</v>
      </c>
      <c r="V1433">
        <f t="shared" si="48"/>
        <v>384</v>
      </c>
      <c r="W1433">
        <v>4.3106059999999999</v>
      </c>
      <c r="X1433">
        <v>4.0681820000000002</v>
      </c>
      <c r="Y1433">
        <v>4.1666670000000003</v>
      </c>
      <c r="Z1433">
        <v>4.2954549999999996</v>
      </c>
      <c r="AB1433">
        <v>4.2348480000000004</v>
      </c>
      <c r="AC1433">
        <v>66</v>
      </c>
    </row>
    <row r="1434" spans="1:29" x14ac:dyDescent="0.2">
      <c r="A1434" t="s">
        <v>4328</v>
      </c>
      <c r="B1434" t="s">
        <v>7610</v>
      </c>
      <c r="C1434" t="s">
        <v>4320</v>
      </c>
      <c r="D1434" t="s">
        <v>4135</v>
      </c>
      <c r="E1434" t="s">
        <v>4329</v>
      </c>
      <c r="F1434" t="s">
        <v>40</v>
      </c>
      <c r="G1434">
        <v>4.8</v>
      </c>
      <c r="H1434" t="str">
        <f t="shared" si="47"/>
        <v>ABV btwn 4 &amp; 8</v>
      </c>
      <c r="I1434">
        <v>0</v>
      </c>
      <c r="J1434">
        <v>10</v>
      </c>
      <c r="K1434">
        <v>55</v>
      </c>
      <c r="L1434">
        <v>33</v>
      </c>
      <c r="M1434">
        <v>11</v>
      </c>
      <c r="N1434">
        <v>16</v>
      </c>
      <c r="O1434">
        <v>61</v>
      </c>
      <c r="P1434">
        <v>213</v>
      </c>
      <c r="Q1434">
        <v>2</v>
      </c>
      <c r="R1434">
        <v>94</v>
      </c>
      <c r="S1434">
        <v>23</v>
      </c>
      <c r="T1434">
        <v>7</v>
      </c>
      <c r="U1434">
        <v>21</v>
      </c>
      <c r="V1434">
        <f t="shared" si="48"/>
        <v>536</v>
      </c>
      <c r="W1434">
        <v>4.328125</v>
      </c>
      <c r="X1434">
        <v>3.96875</v>
      </c>
      <c r="Y1434">
        <v>4.1796879999999996</v>
      </c>
      <c r="Z1434">
        <v>4.3515620000000004</v>
      </c>
      <c r="AB1434">
        <v>4.390625</v>
      </c>
      <c r="AC1434">
        <v>64</v>
      </c>
    </row>
    <row r="1435" spans="1:29" x14ac:dyDescent="0.2">
      <c r="A1435" t="s">
        <v>4330</v>
      </c>
      <c r="B1435" t="s">
        <v>7610</v>
      </c>
      <c r="C1435" t="s">
        <v>4320</v>
      </c>
      <c r="D1435" t="s">
        <v>4112</v>
      </c>
      <c r="E1435" t="s">
        <v>4331</v>
      </c>
      <c r="F1435" t="s">
        <v>40</v>
      </c>
      <c r="G1435">
        <v>5</v>
      </c>
      <c r="H1435" t="str">
        <f t="shared" si="47"/>
        <v>ABV btwn 4 &amp; 8</v>
      </c>
      <c r="I1435">
        <v>0</v>
      </c>
      <c r="J1435">
        <v>10</v>
      </c>
      <c r="K1435">
        <v>33</v>
      </c>
      <c r="L1435">
        <v>43</v>
      </c>
      <c r="M1435">
        <v>2</v>
      </c>
      <c r="N1435">
        <v>9</v>
      </c>
      <c r="O1435">
        <v>18</v>
      </c>
      <c r="P1435">
        <v>107</v>
      </c>
      <c r="Q1435">
        <v>0</v>
      </c>
      <c r="R1435">
        <v>34</v>
      </c>
      <c r="S1435">
        <v>14</v>
      </c>
      <c r="T1435">
        <v>12</v>
      </c>
      <c r="U1435">
        <v>14</v>
      </c>
      <c r="V1435">
        <f t="shared" si="48"/>
        <v>286</v>
      </c>
      <c r="W1435">
        <v>4.0769229999999999</v>
      </c>
      <c r="X1435">
        <v>3.9423080000000001</v>
      </c>
      <c r="Y1435">
        <v>4.038462</v>
      </c>
      <c r="Z1435">
        <v>4.211538</v>
      </c>
      <c r="AB1435">
        <v>4.1346150000000002</v>
      </c>
      <c r="AC1435">
        <v>26</v>
      </c>
    </row>
    <row r="1436" spans="1:29" x14ac:dyDescent="0.2">
      <c r="A1436" t="s">
        <v>4332</v>
      </c>
      <c r="B1436" t="s">
        <v>7610</v>
      </c>
      <c r="C1436" t="s">
        <v>4320</v>
      </c>
      <c r="D1436" t="s">
        <v>4333</v>
      </c>
      <c r="E1436" t="s">
        <v>4334</v>
      </c>
      <c r="F1436" t="s">
        <v>4335</v>
      </c>
      <c r="G1436">
        <v>11</v>
      </c>
      <c r="H1436" t="str">
        <f t="shared" si="47"/>
        <v>ABV btwn 8 &amp;12</v>
      </c>
      <c r="I1436">
        <v>0</v>
      </c>
      <c r="J1436">
        <v>10</v>
      </c>
      <c r="K1436">
        <v>33</v>
      </c>
      <c r="L1436">
        <v>43</v>
      </c>
      <c r="M1436">
        <v>40</v>
      </c>
      <c r="N1436">
        <v>19</v>
      </c>
      <c r="O1436">
        <v>48</v>
      </c>
      <c r="P1436">
        <v>157</v>
      </c>
      <c r="Q1436">
        <v>0</v>
      </c>
      <c r="R1436">
        <v>91</v>
      </c>
      <c r="S1436">
        <v>30</v>
      </c>
      <c r="T1436">
        <v>15</v>
      </c>
      <c r="U1436">
        <v>24</v>
      </c>
      <c r="V1436">
        <f t="shared" si="48"/>
        <v>500</v>
      </c>
      <c r="W1436">
        <v>4.163043</v>
      </c>
      <c r="X1436">
        <v>3.9239130000000002</v>
      </c>
      <c r="Y1436">
        <v>3.847826</v>
      </c>
      <c r="Z1436">
        <v>3.8804349999999999</v>
      </c>
      <c r="AB1436">
        <v>3.836957</v>
      </c>
      <c r="AC1436">
        <v>46</v>
      </c>
    </row>
    <row r="1437" spans="1:29" x14ac:dyDescent="0.2">
      <c r="A1437" t="s">
        <v>4336</v>
      </c>
      <c r="B1437" t="s">
        <v>7610</v>
      </c>
      <c r="C1437" t="s">
        <v>4320</v>
      </c>
      <c r="D1437" t="s">
        <v>4337</v>
      </c>
      <c r="E1437" t="s">
        <v>4338</v>
      </c>
      <c r="F1437" t="s">
        <v>40</v>
      </c>
      <c r="G1437">
        <v>5.5</v>
      </c>
      <c r="H1437" t="str">
        <f t="shared" ref="H1437:H1486" si="49">IF(G1437&lt;4, "ABV&lt;4", IF(G1437&lt;8, "ABV btwn 4 &amp; 8", IF(G1437&lt;12, "ABV btwn 8 &amp;12", IF(G1437&lt;16, "ABV btwn 12 &amp; 16", "ABV&gt;16"))))</f>
        <v>ABV btwn 4 &amp; 8</v>
      </c>
      <c r="I1437">
        <v>0</v>
      </c>
      <c r="J1437">
        <v>10</v>
      </c>
      <c r="K1437">
        <v>22</v>
      </c>
      <c r="L1437">
        <v>22</v>
      </c>
      <c r="M1437">
        <v>2</v>
      </c>
      <c r="N1437">
        <v>3</v>
      </c>
      <c r="O1437">
        <v>39</v>
      </c>
      <c r="P1437">
        <v>92</v>
      </c>
      <c r="Q1437">
        <v>1</v>
      </c>
      <c r="R1437">
        <v>58</v>
      </c>
      <c r="S1437">
        <v>5</v>
      </c>
      <c r="T1437">
        <v>9</v>
      </c>
      <c r="U1437">
        <v>13</v>
      </c>
      <c r="V1437">
        <f t="shared" si="48"/>
        <v>266</v>
      </c>
      <c r="W1437">
        <v>3.625</v>
      </c>
      <c r="X1437">
        <v>3.625</v>
      </c>
      <c r="Y1437">
        <v>4</v>
      </c>
      <c r="Z1437">
        <v>3.75</v>
      </c>
      <c r="AB1437">
        <v>3.875</v>
      </c>
      <c r="AC1437">
        <v>4</v>
      </c>
    </row>
    <row r="1438" spans="1:29" x14ac:dyDescent="0.2">
      <c r="A1438" t="s">
        <v>4339</v>
      </c>
      <c r="B1438" t="s">
        <v>7610</v>
      </c>
      <c r="C1438" t="s">
        <v>4320</v>
      </c>
      <c r="D1438" t="s">
        <v>4186</v>
      </c>
      <c r="E1438" t="s">
        <v>4340</v>
      </c>
      <c r="F1438" t="s">
        <v>40</v>
      </c>
      <c r="G1438">
        <v>5.6</v>
      </c>
      <c r="H1438" t="str">
        <f t="shared" si="49"/>
        <v>ABV btwn 4 &amp; 8</v>
      </c>
      <c r="I1438">
        <v>0</v>
      </c>
      <c r="J1438">
        <v>10</v>
      </c>
      <c r="K1438">
        <v>15</v>
      </c>
      <c r="L1438">
        <v>30</v>
      </c>
      <c r="M1438">
        <v>0</v>
      </c>
      <c r="N1438">
        <v>8</v>
      </c>
      <c r="O1438">
        <v>18</v>
      </c>
      <c r="P1438">
        <v>87</v>
      </c>
      <c r="Q1438">
        <v>2</v>
      </c>
      <c r="R1438">
        <v>39</v>
      </c>
      <c r="S1438">
        <v>9</v>
      </c>
      <c r="T1438">
        <v>2</v>
      </c>
      <c r="U1438">
        <v>10</v>
      </c>
      <c r="V1438">
        <f t="shared" si="48"/>
        <v>220</v>
      </c>
      <c r="W1438">
        <v>4.3333329999999997</v>
      </c>
      <c r="X1438">
        <v>3.8333330000000001</v>
      </c>
      <c r="Y1438">
        <v>4.1666670000000003</v>
      </c>
      <c r="Z1438">
        <v>4.3333329999999997</v>
      </c>
      <c r="AB1438">
        <v>4.1666670000000003</v>
      </c>
      <c r="AC1438">
        <v>3</v>
      </c>
    </row>
    <row r="1439" spans="1:29" x14ac:dyDescent="0.2">
      <c r="A1439" t="s">
        <v>4341</v>
      </c>
      <c r="B1439" t="s">
        <v>7610</v>
      </c>
      <c r="C1439" t="s">
        <v>4320</v>
      </c>
      <c r="D1439" t="s">
        <v>4121</v>
      </c>
      <c r="E1439" t="s">
        <v>4342</v>
      </c>
      <c r="F1439" t="s">
        <v>40</v>
      </c>
      <c r="G1439">
        <v>6.5</v>
      </c>
      <c r="H1439" t="str">
        <f t="shared" si="49"/>
        <v>ABV btwn 4 &amp; 8</v>
      </c>
      <c r="I1439">
        <v>0</v>
      </c>
      <c r="J1439">
        <v>10</v>
      </c>
      <c r="K1439">
        <v>14</v>
      </c>
      <c r="L1439">
        <v>17</v>
      </c>
      <c r="M1439">
        <v>2</v>
      </c>
      <c r="N1439">
        <v>5</v>
      </c>
      <c r="O1439">
        <v>20</v>
      </c>
      <c r="P1439">
        <v>48</v>
      </c>
      <c r="Q1439">
        <v>0</v>
      </c>
      <c r="R1439">
        <v>25</v>
      </c>
      <c r="S1439">
        <v>7</v>
      </c>
      <c r="T1439">
        <v>5</v>
      </c>
      <c r="U1439">
        <v>5</v>
      </c>
      <c r="V1439">
        <f t="shared" si="48"/>
        <v>148</v>
      </c>
      <c r="W1439">
        <v>4.5</v>
      </c>
      <c r="X1439">
        <v>4</v>
      </c>
      <c r="Y1439">
        <v>4</v>
      </c>
      <c r="Z1439">
        <v>4.5</v>
      </c>
      <c r="AB1439">
        <v>4.5</v>
      </c>
      <c r="AC1439">
        <v>1</v>
      </c>
    </row>
    <row r="1440" spans="1:29" x14ac:dyDescent="0.2">
      <c r="A1440" t="s">
        <v>4343</v>
      </c>
      <c r="B1440" t="s">
        <v>7610</v>
      </c>
      <c r="C1440" t="s">
        <v>4320</v>
      </c>
      <c r="D1440" t="s">
        <v>3437</v>
      </c>
      <c r="E1440" t="s">
        <v>4344</v>
      </c>
      <c r="F1440" t="s">
        <v>40</v>
      </c>
      <c r="G1440">
        <v>5</v>
      </c>
      <c r="H1440" t="str">
        <f t="shared" si="49"/>
        <v>ABV btwn 4 &amp; 8</v>
      </c>
      <c r="I1440">
        <v>0</v>
      </c>
      <c r="J1440">
        <v>10</v>
      </c>
      <c r="K1440">
        <v>16</v>
      </c>
      <c r="L1440">
        <v>21</v>
      </c>
      <c r="M1440">
        <v>2</v>
      </c>
      <c r="N1440">
        <v>0</v>
      </c>
      <c r="O1440">
        <v>6</v>
      </c>
      <c r="P1440">
        <v>39</v>
      </c>
      <c r="Q1440">
        <v>0</v>
      </c>
      <c r="R1440">
        <v>12</v>
      </c>
      <c r="S1440">
        <v>2</v>
      </c>
      <c r="T1440">
        <v>6</v>
      </c>
      <c r="U1440">
        <v>2</v>
      </c>
      <c r="V1440">
        <f t="shared" si="48"/>
        <v>106</v>
      </c>
      <c r="W1440">
        <v>3.954545</v>
      </c>
      <c r="X1440">
        <v>3.9090910000000001</v>
      </c>
      <c r="Y1440">
        <v>4.1363640000000004</v>
      </c>
      <c r="Z1440">
        <v>4.0454549999999996</v>
      </c>
      <c r="AB1440">
        <v>4.1363640000000004</v>
      </c>
      <c r="AC1440">
        <v>11</v>
      </c>
    </row>
    <row r="1441" spans="1:29" x14ac:dyDescent="0.2">
      <c r="A1441" t="s">
        <v>4345</v>
      </c>
      <c r="B1441" t="s">
        <v>7610</v>
      </c>
      <c r="C1441" t="s">
        <v>4320</v>
      </c>
      <c r="D1441" t="s">
        <v>3437</v>
      </c>
      <c r="E1441" t="s">
        <v>4346</v>
      </c>
      <c r="F1441" t="s">
        <v>40</v>
      </c>
      <c r="G1441">
        <v>5</v>
      </c>
      <c r="H1441" t="str">
        <f t="shared" si="49"/>
        <v>ABV btwn 4 &amp; 8</v>
      </c>
      <c r="I1441">
        <v>0</v>
      </c>
      <c r="J1441">
        <v>10</v>
      </c>
      <c r="K1441">
        <v>6</v>
      </c>
      <c r="L1441">
        <v>14</v>
      </c>
      <c r="M1441">
        <v>0</v>
      </c>
      <c r="N1441">
        <v>2</v>
      </c>
      <c r="O1441">
        <v>5</v>
      </c>
      <c r="P1441">
        <v>33</v>
      </c>
      <c r="Q1441">
        <v>0</v>
      </c>
      <c r="R1441">
        <v>14</v>
      </c>
      <c r="S1441">
        <v>4</v>
      </c>
      <c r="T1441">
        <v>2</v>
      </c>
      <c r="U1441">
        <v>3</v>
      </c>
      <c r="V1441">
        <f t="shared" si="48"/>
        <v>83</v>
      </c>
      <c r="W1441">
        <v>5</v>
      </c>
      <c r="X1441">
        <v>4</v>
      </c>
      <c r="Y1441">
        <v>4.5</v>
      </c>
      <c r="Z1441">
        <v>4</v>
      </c>
      <c r="AB1441">
        <v>4.5</v>
      </c>
      <c r="AC1441">
        <v>1</v>
      </c>
    </row>
    <row r="1442" spans="1:29" x14ac:dyDescent="0.2">
      <c r="A1442" t="s">
        <v>4347</v>
      </c>
      <c r="B1442" t="s">
        <v>7610</v>
      </c>
      <c r="C1442" t="s">
        <v>4320</v>
      </c>
      <c r="D1442" t="s">
        <v>3437</v>
      </c>
      <c r="E1442" t="s">
        <v>4348</v>
      </c>
      <c r="F1442" t="s">
        <v>40</v>
      </c>
      <c r="G1442">
        <v>5</v>
      </c>
      <c r="H1442" t="str">
        <f t="shared" si="49"/>
        <v>ABV btwn 4 &amp; 8</v>
      </c>
      <c r="I1442">
        <v>0</v>
      </c>
      <c r="J1442">
        <v>10</v>
      </c>
      <c r="K1442">
        <v>6</v>
      </c>
      <c r="L1442">
        <v>7</v>
      </c>
      <c r="M1442">
        <v>2</v>
      </c>
      <c r="N1442">
        <v>1</v>
      </c>
      <c r="O1442">
        <v>5</v>
      </c>
      <c r="P1442">
        <v>22</v>
      </c>
      <c r="Q1442">
        <v>0</v>
      </c>
      <c r="R1442">
        <v>9</v>
      </c>
      <c r="S1442">
        <v>1</v>
      </c>
      <c r="T1442">
        <v>2</v>
      </c>
      <c r="U1442">
        <v>1</v>
      </c>
      <c r="V1442">
        <f t="shared" si="48"/>
        <v>56</v>
      </c>
      <c r="W1442">
        <v>5</v>
      </c>
      <c r="X1442">
        <v>4.5</v>
      </c>
      <c r="Y1442">
        <v>5</v>
      </c>
      <c r="Z1442">
        <v>4.5</v>
      </c>
      <c r="AB1442">
        <v>4.5</v>
      </c>
      <c r="AC1442">
        <v>1</v>
      </c>
    </row>
    <row r="1443" spans="1:29" x14ac:dyDescent="0.2">
      <c r="A1443" t="s">
        <v>4349</v>
      </c>
      <c r="B1443" t="s">
        <v>7610</v>
      </c>
      <c r="C1443" t="s">
        <v>4320</v>
      </c>
      <c r="D1443" t="s">
        <v>4118</v>
      </c>
      <c r="E1443" t="s">
        <v>4350</v>
      </c>
      <c r="F1443" t="s">
        <v>40</v>
      </c>
      <c r="G1443">
        <v>5</v>
      </c>
      <c r="H1443" t="str">
        <f t="shared" si="49"/>
        <v>ABV btwn 4 &amp; 8</v>
      </c>
      <c r="I1443">
        <v>0</v>
      </c>
      <c r="J1443">
        <v>10</v>
      </c>
      <c r="K1443">
        <v>14</v>
      </c>
      <c r="L1443">
        <v>12</v>
      </c>
      <c r="M1443">
        <v>3</v>
      </c>
      <c r="N1443">
        <v>1</v>
      </c>
      <c r="O1443">
        <v>24</v>
      </c>
      <c r="P1443">
        <v>56</v>
      </c>
      <c r="Q1443">
        <v>0</v>
      </c>
      <c r="R1443">
        <v>31</v>
      </c>
      <c r="S1443">
        <v>4</v>
      </c>
      <c r="T1443">
        <v>6</v>
      </c>
      <c r="U1443">
        <v>7</v>
      </c>
      <c r="V1443">
        <f t="shared" si="48"/>
        <v>158</v>
      </c>
      <c r="W1443">
        <v>4</v>
      </c>
      <c r="X1443">
        <v>4</v>
      </c>
      <c r="Y1443">
        <v>3.875</v>
      </c>
      <c r="Z1443">
        <v>4.375</v>
      </c>
      <c r="AB1443">
        <v>4</v>
      </c>
      <c r="AC1443">
        <v>4</v>
      </c>
    </row>
    <row r="1444" spans="1:29" x14ac:dyDescent="0.2">
      <c r="A1444" t="s">
        <v>4351</v>
      </c>
      <c r="B1444" t="s">
        <v>7610</v>
      </c>
      <c r="C1444" t="s">
        <v>4320</v>
      </c>
      <c r="D1444" t="s">
        <v>277</v>
      </c>
      <c r="E1444" t="s">
        <v>4352</v>
      </c>
      <c r="F1444" t="s">
        <v>40</v>
      </c>
      <c r="G1444">
        <v>5.5</v>
      </c>
      <c r="H1444" t="str">
        <f t="shared" si="49"/>
        <v>ABV btwn 4 &amp; 8</v>
      </c>
      <c r="I1444">
        <v>0</v>
      </c>
      <c r="J1444">
        <v>10</v>
      </c>
      <c r="K1444">
        <v>2</v>
      </c>
      <c r="L1444">
        <v>2</v>
      </c>
      <c r="M1444">
        <v>0</v>
      </c>
      <c r="N1444">
        <v>0</v>
      </c>
      <c r="O1444">
        <v>2</v>
      </c>
      <c r="P1444">
        <v>10</v>
      </c>
      <c r="Q1444">
        <v>0</v>
      </c>
      <c r="R1444">
        <v>2</v>
      </c>
      <c r="S1444">
        <v>0</v>
      </c>
      <c r="T1444">
        <v>0</v>
      </c>
      <c r="U1444">
        <v>1</v>
      </c>
      <c r="V1444">
        <f t="shared" si="48"/>
        <v>19</v>
      </c>
      <c r="W1444">
        <v>3.8571430000000002</v>
      </c>
      <c r="X1444">
        <v>3.9285709999999998</v>
      </c>
      <c r="Y1444">
        <v>3.8928569999999998</v>
      </c>
      <c r="Z1444">
        <v>3.8571430000000002</v>
      </c>
      <c r="AB1444">
        <v>3.8928569999999998</v>
      </c>
      <c r="AC1444">
        <v>14</v>
      </c>
    </row>
    <row r="1445" spans="1:29" x14ac:dyDescent="0.2">
      <c r="A1445" t="s">
        <v>4353</v>
      </c>
      <c r="B1445" t="s">
        <v>7610</v>
      </c>
      <c r="C1445" t="s">
        <v>4320</v>
      </c>
      <c r="D1445" t="s">
        <v>4135</v>
      </c>
      <c r="E1445" t="s">
        <v>4354</v>
      </c>
      <c r="F1445" t="s">
        <v>40</v>
      </c>
      <c r="G1445">
        <v>5</v>
      </c>
      <c r="H1445" t="str">
        <f t="shared" si="49"/>
        <v>ABV btwn 4 &amp; 8</v>
      </c>
      <c r="I1445">
        <v>0</v>
      </c>
      <c r="J1445">
        <v>10</v>
      </c>
      <c r="K1445">
        <v>10</v>
      </c>
      <c r="L1445">
        <v>2</v>
      </c>
      <c r="M1445">
        <v>2</v>
      </c>
      <c r="N1445">
        <v>3</v>
      </c>
      <c r="O1445">
        <v>9</v>
      </c>
      <c r="P1445">
        <v>27</v>
      </c>
      <c r="Q1445">
        <v>0</v>
      </c>
      <c r="R1445">
        <v>17</v>
      </c>
      <c r="S1445">
        <v>6</v>
      </c>
      <c r="T1445">
        <v>0</v>
      </c>
      <c r="U1445">
        <v>2</v>
      </c>
      <c r="V1445">
        <f t="shared" si="48"/>
        <v>78</v>
      </c>
      <c r="W1445">
        <v>4.5</v>
      </c>
      <c r="X1445">
        <v>3</v>
      </c>
      <c r="Y1445">
        <v>4.5</v>
      </c>
      <c r="Z1445">
        <v>4.5</v>
      </c>
      <c r="AB1445">
        <v>4.5</v>
      </c>
      <c r="AC1445">
        <v>1</v>
      </c>
    </row>
    <row r="1446" spans="1:29" x14ac:dyDescent="0.2">
      <c r="A1446" t="s">
        <v>4355</v>
      </c>
      <c r="B1446" t="s">
        <v>7610</v>
      </c>
      <c r="C1446" t="s">
        <v>4320</v>
      </c>
      <c r="D1446" t="s">
        <v>4121</v>
      </c>
      <c r="E1446" t="s">
        <v>4356</v>
      </c>
      <c r="F1446" t="s">
        <v>40</v>
      </c>
      <c r="G1446">
        <v>6</v>
      </c>
      <c r="H1446" t="str">
        <f t="shared" si="49"/>
        <v>ABV btwn 4 &amp; 8</v>
      </c>
      <c r="I1446">
        <v>0</v>
      </c>
      <c r="J1446">
        <v>10</v>
      </c>
      <c r="K1446">
        <v>12</v>
      </c>
      <c r="L1446">
        <v>6</v>
      </c>
      <c r="M1446">
        <v>0</v>
      </c>
      <c r="N1446">
        <v>0</v>
      </c>
      <c r="O1446">
        <v>3</v>
      </c>
      <c r="P1446">
        <v>19</v>
      </c>
      <c r="Q1446">
        <v>0</v>
      </c>
      <c r="R1446">
        <v>4</v>
      </c>
      <c r="S1446">
        <v>2</v>
      </c>
      <c r="T1446">
        <v>2</v>
      </c>
      <c r="U1446">
        <v>4</v>
      </c>
      <c r="V1446">
        <f t="shared" si="48"/>
        <v>52</v>
      </c>
      <c r="W1446">
        <v>4.25</v>
      </c>
      <c r="X1446">
        <v>4.25</v>
      </c>
      <c r="Y1446">
        <v>4</v>
      </c>
      <c r="Z1446">
        <v>4.25</v>
      </c>
      <c r="AB1446">
        <v>4.125</v>
      </c>
      <c r="AC1446">
        <v>4</v>
      </c>
    </row>
    <row r="1447" spans="1:29" x14ac:dyDescent="0.2">
      <c r="A1447" t="s">
        <v>4357</v>
      </c>
      <c r="B1447" t="s">
        <v>7610</v>
      </c>
      <c r="C1447" t="s">
        <v>4320</v>
      </c>
      <c r="D1447" t="s">
        <v>4118</v>
      </c>
      <c r="E1447" t="s">
        <v>4358</v>
      </c>
      <c r="F1447" t="s">
        <v>40</v>
      </c>
      <c r="G1447">
        <v>5</v>
      </c>
      <c r="H1447" t="str">
        <f t="shared" si="49"/>
        <v>ABV btwn 4 &amp; 8</v>
      </c>
      <c r="I1447">
        <v>0</v>
      </c>
      <c r="J1447">
        <v>10</v>
      </c>
      <c r="K1447">
        <v>18</v>
      </c>
      <c r="L1447">
        <v>10</v>
      </c>
      <c r="M1447">
        <v>2</v>
      </c>
      <c r="N1447">
        <v>12</v>
      </c>
      <c r="O1447">
        <v>21</v>
      </c>
      <c r="P1447">
        <v>48</v>
      </c>
      <c r="Q1447">
        <v>0</v>
      </c>
      <c r="R1447">
        <v>24</v>
      </c>
      <c r="S1447">
        <v>15</v>
      </c>
      <c r="T1447">
        <v>2</v>
      </c>
      <c r="U1447">
        <v>9</v>
      </c>
      <c r="V1447">
        <f t="shared" si="48"/>
        <v>161</v>
      </c>
      <c r="W1447">
        <v>4.5</v>
      </c>
      <c r="X1447">
        <v>4.625</v>
      </c>
      <c r="Y1447">
        <v>4.75</v>
      </c>
      <c r="Z1447">
        <v>4.875</v>
      </c>
      <c r="AB1447">
        <v>5</v>
      </c>
      <c r="AC1447">
        <v>4</v>
      </c>
    </row>
    <row r="1448" spans="1:29" x14ac:dyDescent="0.2">
      <c r="A1448" t="s">
        <v>4359</v>
      </c>
      <c r="B1448" t="s">
        <v>7610</v>
      </c>
      <c r="C1448" t="s">
        <v>4320</v>
      </c>
      <c r="D1448" t="s">
        <v>4118</v>
      </c>
      <c r="E1448" t="s">
        <v>4360</v>
      </c>
      <c r="F1448" t="s">
        <v>40</v>
      </c>
      <c r="G1448">
        <v>5</v>
      </c>
      <c r="H1448" t="str">
        <f t="shared" si="49"/>
        <v>ABV btwn 4 &amp; 8</v>
      </c>
      <c r="I1448">
        <v>0</v>
      </c>
      <c r="J1448">
        <v>10</v>
      </c>
      <c r="K1448">
        <v>9</v>
      </c>
      <c r="L1448">
        <v>13</v>
      </c>
      <c r="M1448">
        <v>0</v>
      </c>
      <c r="N1448">
        <v>3</v>
      </c>
      <c r="O1448">
        <v>14</v>
      </c>
      <c r="P1448">
        <v>32</v>
      </c>
      <c r="Q1448">
        <v>4</v>
      </c>
      <c r="R1448">
        <v>21</v>
      </c>
      <c r="S1448">
        <v>3</v>
      </c>
      <c r="T1448">
        <v>5</v>
      </c>
      <c r="U1448">
        <v>4</v>
      </c>
      <c r="V1448">
        <f t="shared" si="48"/>
        <v>108</v>
      </c>
      <c r="W1448">
        <v>4</v>
      </c>
      <c r="X1448">
        <v>3.6</v>
      </c>
      <c r="Y1448">
        <v>4</v>
      </c>
      <c r="Z1448">
        <v>4.0999999999999996</v>
      </c>
      <c r="AB1448">
        <v>3.9</v>
      </c>
      <c r="AC1448">
        <v>5</v>
      </c>
    </row>
    <row r="1449" spans="1:29" x14ac:dyDescent="0.2">
      <c r="A1449" t="s">
        <v>4347</v>
      </c>
      <c r="B1449" t="s">
        <v>7610</v>
      </c>
      <c r="C1449" t="s">
        <v>4320</v>
      </c>
      <c r="D1449" t="s">
        <v>4142</v>
      </c>
      <c r="E1449" t="s">
        <v>4361</v>
      </c>
      <c r="F1449" t="s">
        <v>4362</v>
      </c>
      <c r="G1449">
        <v>5</v>
      </c>
      <c r="H1449" t="str">
        <f t="shared" si="49"/>
        <v>ABV btwn 4 &amp; 8</v>
      </c>
      <c r="I1449">
        <v>0</v>
      </c>
      <c r="J1449">
        <v>10</v>
      </c>
      <c r="K1449">
        <v>6</v>
      </c>
      <c r="L1449">
        <v>11</v>
      </c>
      <c r="M1449">
        <v>0</v>
      </c>
      <c r="N1449">
        <v>1</v>
      </c>
      <c r="O1449">
        <v>6</v>
      </c>
      <c r="P1449">
        <v>17</v>
      </c>
      <c r="Q1449">
        <v>0</v>
      </c>
      <c r="R1449">
        <v>14</v>
      </c>
      <c r="S1449">
        <v>0</v>
      </c>
      <c r="T1449">
        <v>4</v>
      </c>
      <c r="U1449">
        <v>0</v>
      </c>
      <c r="V1449">
        <f t="shared" si="48"/>
        <v>59</v>
      </c>
      <c r="W1449">
        <v>4.25</v>
      </c>
      <c r="X1449">
        <v>4</v>
      </c>
      <c r="Y1449">
        <v>4</v>
      </c>
      <c r="Z1449">
        <v>4</v>
      </c>
      <c r="AB1449">
        <v>4</v>
      </c>
      <c r="AC1449">
        <v>2</v>
      </c>
    </row>
    <row r="1450" spans="1:29" x14ac:dyDescent="0.2">
      <c r="A1450" t="s">
        <v>4363</v>
      </c>
      <c r="B1450" t="s">
        <v>7610</v>
      </c>
      <c r="C1450" t="s">
        <v>4320</v>
      </c>
      <c r="D1450" t="s">
        <v>4115</v>
      </c>
      <c r="E1450" t="s">
        <v>4364</v>
      </c>
      <c r="F1450" t="s">
        <v>40</v>
      </c>
      <c r="G1450">
        <v>5</v>
      </c>
      <c r="H1450" t="str">
        <f t="shared" si="49"/>
        <v>ABV btwn 4 &amp; 8</v>
      </c>
      <c r="I1450">
        <v>0</v>
      </c>
      <c r="J1450">
        <v>10</v>
      </c>
      <c r="K1450">
        <v>2</v>
      </c>
      <c r="L1450">
        <v>2</v>
      </c>
      <c r="M1450">
        <v>1</v>
      </c>
      <c r="N1450">
        <v>0</v>
      </c>
      <c r="O1450">
        <v>0</v>
      </c>
      <c r="P1450">
        <v>5</v>
      </c>
      <c r="Q1450">
        <v>0</v>
      </c>
      <c r="R1450">
        <v>0</v>
      </c>
      <c r="S1450">
        <v>0</v>
      </c>
      <c r="T1450">
        <v>0</v>
      </c>
      <c r="U1450">
        <v>0</v>
      </c>
      <c r="V1450">
        <f t="shared" si="48"/>
        <v>10</v>
      </c>
      <c r="W1450">
        <v>4</v>
      </c>
      <c r="X1450">
        <v>4</v>
      </c>
      <c r="Y1450">
        <v>4.5</v>
      </c>
      <c r="Z1450">
        <v>4.5</v>
      </c>
      <c r="AB1450">
        <v>4.5</v>
      </c>
      <c r="AC1450">
        <v>1</v>
      </c>
    </row>
    <row r="1451" spans="1:29" x14ac:dyDescent="0.2">
      <c r="A1451" t="s">
        <v>4365</v>
      </c>
      <c r="B1451" t="s">
        <v>7610</v>
      </c>
      <c r="C1451" t="s">
        <v>4320</v>
      </c>
      <c r="D1451" t="s">
        <v>4118</v>
      </c>
      <c r="E1451" t="s">
        <v>4366</v>
      </c>
      <c r="F1451" t="s">
        <v>40</v>
      </c>
      <c r="G1451">
        <v>5</v>
      </c>
      <c r="H1451" t="str">
        <f t="shared" si="49"/>
        <v>ABV btwn 4 &amp; 8</v>
      </c>
      <c r="I1451">
        <v>0</v>
      </c>
      <c r="J1451">
        <v>10</v>
      </c>
      <c r="K1451">
        <v>5</v>
      </c>
      <c r="L1451">
        <v>9</v>
      </c>
      <c r="M1451">
        <v>0</v>
      </c>
      <c r="N1451">
        <v>2</v>
      </c>
      <c r="O1451">
        <v>4</v>
      </c>
      <c r="P1451">
        <v>17</v>
      </c>
      <c r="Q1451">
        <v>0</v>
      </c>
      <c r="R1451">
        <v>5</v>
      </c>
      <c r="S1451">
        <v>1</v>
      </c>
      <c r="T1451">
        <v>4</v>
      </c>
      <c r="U1451">
        <v>5</v>
      </c>
      <c r="V1451">
        <f t="shared" si="48"/>
        <v>52</v>
      </c>
      <c r="W1451">
        <v>3.6666669999999999</v>
      </c>
      <c r="X1451">
        <v>3.6666669999999999</v>
      </c>
      <c r="Y1451">
        <v>4.1666670000000003</v>
      </c>
      <c r="Z1451">
        <v>4.5</v>
      </c>
      <c r="AB1451">
        <v>4.1666670000000003</v>
      </c>
      <c r="AC1451">
        <v>3</v>
      </c>
    </row>
    <row r="1452" spans="1:29" x14ac:dyDescent="0.2">
      <c r="A1452" t="s">
        <v>4367</v>
      </c>
      <c r="B1452" t="s">
        <v>7610</v>
      </c>
      <c r="C1452" t="s">
        <v>4320</v>
      </c>
      <c r="D1452" t="s">
        <v>4127</v>
      </c>
      <c r="E1452" t="s">
        <v>4368</v>
      </c>
      <c r="F1452" t="s">
        <v>40</v>
      </c>
      <c r="G1452">
        <v>5.5</v>
      </c>
      <c r="H1452" t="str">
        <f t="shared" si="49"/>
        <v>ABV btwn 4 &amp; 8</v>
      </c>
      <c r="I1452">
        <v>0</v>
      </c>
      <c r="J1452">
        <v>10</v>
      </c>
      <c r="K1452">
        <v>4</v>
      </c>
      <c r="L1452">
        <v>1</v>
      </c>
      <c r="M1452">
        <v>0</v>
      </c>
      <c r="N1452">
        <v>4</v>
      </c>
      <c r="O1452">
        <v>4</v>
      </c>
      <c r="P1452">
        <v>11</v>
      </c>
      <c r="Q1452">
        <v>0</v>
      </c>
      <c r="R1452">
        <v>4</v>
      </c>
      <c r="S1452">
        <v>6</v>
      </c>
      <c r="T1452">
        <v>0</v>
      </c>
      <c r="U1452">
        <v>0</v>
      </c>
      <c r="V1452">
        <f t="shared" si="48"/>
        <v>34</v>
      </c>
      <c r="W1452">
        <v>4</v>
      </c>
      <c r="X1452">
        <v>4.5</v>
      </c>
      <c r="Y1452">
        <v>4</v>
      </c>
      <c r="Z1452">
        <v>4</v>
      </c>
      <c r="AB1452">
        <v>4</v>
      </c>
      <c r="AC1452">
        <v>1</v>
      </c>
    </row>
    <row r="1453" spans="1:29" x14ac:dyDescent="0.2">
      <c r="A1453" t="s">
        <v>4369</v>
      </c>
      <c r="B1453" t="s">
        <v>7610</v>
      </c>
      <c r="C1453" t="s">
        <v>4320</v>
      </c>
      <c r="D1453" t="s">
        <v>4370</v>
      </c>
      <c r="E1453" t="s">
        <v>4371</v>
      </c>
      <c r="F1453" t="s">
        <v>40</v>
      </c>
      <c r="G1453">
        <v>6</v>
      </c>
      <c r="H1453" t="str">
        <f t="shared" si="49"/>
        <v>ABV btwn 4 &amp; 8</v>
      </c>
      <c r="I1453">
        <v>0</v>
      </c>
      <c r="J1453">
        <v>10</v>
      </c>
      <c r="K1453">
        <v>7</v>
      </c>
      <c r="L1453">
        <v>6</v>
      </c>
      <c r="M1453">
        <v>1</v>
      </c>
      <c r="N1453">
        <v>1</v>
      </c>
      <c r="O1453">
        <v>11</v>
      </c>
      <c r="P1453">
        <v>34</v>
      </c>
      <c r="Q1453">
        <v>0</v>
      </c>
      <c r="R1453">
        <v>19</v>
      </c>
      <c r="S1453">
        <v>2</v>
      </c>
      <c r="T1453">
        <v>1</v>
      </c>
      <c r="U1453">
        <v>7</v>
      </c>
      <c r="V1453">
        <f t="shared" si="48"/>
        <v>89</v>
      </c>
      <c r="W1453">
        <v>4</v>
      </c>
      <c r="X1453">
        <v>3.25</v>
      </c>
      <c r="Y1453">
        <v>3.5</v>
      </c>
      <c r="Z1453">
        <v>3.75</v>
      </c>
      <c r="AB1453">
        <v>3.25</v>
      </c>
      <c r="AC1453">
        <v>2</v>
      </c>
    </row>
    <row r="1454" spans="1:29" x14ac:dyDescent="0.2">
      <c r="A1454" t="s">
        <v>4372</v>
      </c>
      <c r="B1454" t="s">
        <v>7610</v>
      </c>
      <c r="C1454" t="s">
        <v>4320</v>
      </c>
      <c r="D1454" t="s">
        <v>4132</v>
      </c>
      <c r="E1454" t="s">
        <v>4373</v>
      </c>
      <c r="F1454" t="s">
        <v>40</v>
      </c>
      <c r="G1454">
        <v>6</v>
      </c>
      <c r="H1454" t="str">
        <f t="shared" si="49"/>
        <v>ABV btwn 4 &amp; 8</v>
      </c>
      <c r="I1454">
        <v>0</v>
      </c>
      <c r="J1454">
        <v>10</v>
      </c>
      <c r="K1454">
        <v>1</v>
      </c>
      <c r="L1454">
        <v>1</v>
      </c>
      <c r="M1454">
        <v>1</v>
      </c>
      <c r="N1454">
        <v>1</v>
      </c>
      <c r="O1454">
        <v>5</v>
      </c>
      <c r="P1454">
        <v>5</v>
      </c>
      <c r="Q1454">
        <v>0</v>
      </c>
      <c r="R1454">
        <v>5</v>
      </c>
      <c r="S1454">
        <v>2</v>
      </c>
      <c r="T1454">
        <v>0</v>
      </c>
      <c r="U1454">
        <v>0</v>
      </c>
      <c r="V1454">
        <f t="shared" si="48"/>
        <v>21</v>
      </c>
      <c r="W1454">
        <v>4.25</v>
      </c>
      <c r="X1454">
        <v>3.75</v>
      </c>
      <c r="Y1454">
        <v>3.25</v>
      </c>
      <c r="Z1454">
        <v>4</v>
      </c>
      <c r="AB1454">
        <v>3.75</v>
      </c>
      <c r="AC1454">
        <v>2</v>
      </c>
    </row>
    <row r="1455" spans="1:29" hidden="1" x14ac:dyDescent="0.2">
      <c r="A1455" t="s">
        <v>4374</v>
      </c>
      <c r="B1455" t="s">
        <v>4375</v>
      </c>
      <c r="C1455" t="s">
        <v>4375</v>
      </c>
      <c r="D1455" t="s">
        <v>1123</v>
      </c>
      <c r="E1455" t="s">
        <v>4376</v>
      </c>
      <c r="F1455" t="s">
        <v>4377</v>
      </c>
      <c r="G1455">
        <v>0.5</v>
      </c>
      <c r="H1455" t="str">
        <f t="shared" si="49"/>
        <v>ABV&lt;4</v>
      </c>
      <c r="I1455">
        <v>10</v>
      </c>
      <c r="J1455">
        <v>20</v>
      </c>
      <c r="K1455">
        <v>22</v>
      </c>
      <c r="L1455">
        <v>26</v>
      </c>
      <c r="M1455">
        <v>24</v>
      </c>
      <c r="N1455">
        <v>20</v>
      </c>
      <c r="O1455">
        <v>12</v>
      </c>
      <c r="P1455">
        <v>8</v>
      </c>
      <c r="Q1455">
        <v>3</v>
      </c>
      <c r="R1455">
        <v>1</v>
      </c>
      <c r="S1455">
        <v>41</v>
      </c>
      <c r="T1455">
        <v>6</v>
      </c>
      <c r="U1455">
        <v>62</v>
      </c>
      <c r="V1455">
        <f t="shared" si="48"/>
        <v>225</v>
      </c>
      <c r="W1455">
        <v>2.2410070000000002</v>
      </c>
      <c r="X1455">
        <v>2.4892089999999998</v>
      </c>
      <c r="Y1455">
        <v>2.3489209999999998</v>
      </c>
      <c r="Z1455">
        <v>2.2877700000000001</v>
      </c>
      <c r="AB1455">
        <v>2.5287769999999998</v>
      </c>
      <c r="AC1455">
        <v>139</v>
      </c>
    </row>
    <row r="1456" spans="1:29" hidden="1" x14ac:dyDescent="0.2">
      <c r="A1456" t="s">
        <v>4378</v>
      </c>
      <c r="B1456" t="s">
        <v>4375</v>
      </c>
      <c r="C1456" t="s">
        <v>4375</v>
      </c>
      <c r="D1456" t="s">
        <v>1123</v>
      </c>
      <c r="E1456" t="s">
        <v>4379</v>
      </c>
      <c r="F1456" t="s">
        <v>4377</v>
      </c>
      <c r="G1456">
        <v>0.5</v>
      </c>
      <c r="H1456" t="str">
        <f t="shared" si="49"/>
        <v>ABV&lt;4</v>
      </c>
      <c r="I1456">
        <v>10</v>
      </c>
      <c r="J1456">
        <v>20</v>
      </c>
      <c r="K1456">
        <v>15</v>
      </c>
      <c r="L1456">
        <v>32</v>
      </c>
      <c r="M1456">
        <v>34</v>
      </c>
      <c r="N1456">
        <v>33</v>
      </c>
      <c r="O1456">
        <v>57</v>
      </c>
      <c r="P1456">
        <v>17</v>
      </c>
      <c r="Q1456">
        <v>3</v>
      </c>
      <c r="R1456">
        <v>14</v>
      </c>
      <c r="S1456">
        <v>57</v>
      </c>
      <c r="T1456">
        <v>4</v>
      </c>
      <c r="U1456">
        <v>94</v>
      </c>
      <c r="V1456">
        <f t="shared" si="48"/>
        <v>360</v>
      </c>
      <c r="W1456">
        <v>2.3137249999999998</v>
      </c>
      <c r="X1456">
        <v>2.941176</v>
      </c>
      <c r="Y1456">
        <v>2.3725489999999998</v>
      </c>
      <c r="Z1456">
        <v>2.3382350000000001</v>
      </c>
      <c r="AB1456">
        <v>2.441176</v>
      </c>
      <c r="AC1456">
        <v>102</v>
      </c>
    </row>
    <row r="1457" spans="1:29" hidden="1" x14ac:dyDescent="0.2">
      <c r="A1457" t="s">
        <v>4380</v>
      </c>
      <c r="B1457" t="s">
        <v>4375</v>
      </c>
      <c r="C1457" t="s">
        <v>4375</v>
      </c>
      <c r="D1457" t="s">
        <v>2928</v>
      </c>
      <c r="E1457" t="s">
        <v>4381</v>
      </c>
      <c r="F1457" t="s">
        <v>40</v>
      </c>
      <c r="G1457">
        <v>0.5</v>
      </c>
      <c r="H1457" t="str">
        <f t="shared" si="49"/>
        <v>ABV&lt;4</v>
      </c>
      <c r="I1457">
        <v>10</v>
      </c>
      <c r="J1457">
        <v>20</v>
      </c>
      <c r="K1457">
        <v>9</v>
      </c>
      <c r="L1457">
        <v>25</v>
      </c>
      <c r="M1457">
        <v>15</v>
      </c>
      <c r="N1457">
        <v>17</v>
      </c>
      <c r="O1457">
        <v>26</v>
      </c>
      <c r="P1457">
        <v>7</v>
      </c>
      <c r="Q1457">
        <v>0</v>
      </c>
      <c r="R1457">
        <v>9</v>
      </c>
      <c r="S1457">
        <v>21</v>
      </c>
      <c r="T1457">
        <v>2</v>
      </c>
      <c r="U1457">
        <v>47</v>
      </c>
      <c r="V1457">
        <f t="shared" si="48"/>
        <v>178</v>
      </c>
      <c r="W1457">
        <v>2.5246909999999998</v>
      </c>
      <c r="X1457">
        <v>3.0370370000000002</v>
      </c>
      <c r="Y1457">
        <v>2.512346</v>
      </c>
      <c r="Z1457">
        <v>2.4629629999999998</v>
      </c>
      <c r="AB1457">
        <v>2.5555560000000002</v>
      </c>
      <c r="AC1457">
        <v>81</v>
      </c>
    </row>
    <row r="1458" spans="1:29" hidden="1" x14ac:dyDescent="0.2">
      <c r="A1458" t="s">
        <v>4382</v>
      </c>
      <c r="B1458" t="s">
        <v>4375</v>
      </c>
      <c r="C1458" t="s">
        <v>4375</v>
      </c>
      <c r="D1458" t="s">
        <v>2544</v>
      </c>
      <c r="E1458" t="s">
        <v>4383</v>
      </c>
      <c r="F1458" t="s">
        <v>40</v>
      </c>
      <c r="G1458">
        <v>0.4</v>
      </c>
      <c r="H1458" t="str">
        <f t="shared" si="49"/>
        <v>ABV&lt;4</v>
      </c>
      <c r="I1458">
        <v>10</v>
      </c>
      <c r="J1458">
        <v>20</v>
      </c>
      <c r="K1458">
        <v>6</v>
      </c>
      <c r="L1458">
        <v>13</v>
      </c>
      <c r="M1458">
        <v>15</v>
      </c>
      <c r="N1458">
        <v>5</v>
      </c>
      <c r="O1458">
        <v>15</v>
      </c>
      <c r="P1458">
        <v>2</v>
      </c>
      <c r="Q1458">
        <v>0</v>
      </c>
      <c r="R1458">
        <v>4</v>
      </c>
      <c r="S1458">
        <v>5</v>
      </c>
      <c r="T1458">
        <v>1</v>
      </c>
      <c r="U1458">
        <v>44</v>
      </c>
      <c r="V1458">
        <f t="shared" si="48"/>
        <v>110</v>
      </c>
      <c r="W1458">
        <v>1.7432430000000001</v>
      </c>
      <c r="X1458">
        <v>2.0675680000000001</v>
      </c>
      <c r="Y1458">
        <v>1.7432430000000001</v>
      </c>
      <c r="Z1458">
        <v>1.8378380000000001</v>
      </c>
      <c r="AB1458">
        <v>1.945946</v>
      </c>
      <c r="AC1458">
        <v>37</v>
      </c>
    </row>
    <row r="1459" spans="1:29" hidden="1" x14ac:dyDescent="0.2">
      <c r="A1459" t="s">
        <v>4384</v>
      </c>
      <c r="B1459" t="s">
        <v>4375</v>
      </c>
      <c r="C1459" t="s">
        <v>4375</v>
      </c>
      <c r="D1459" t="s">
        <v>2938</v>
      </c>
      <c r="E1459" t="s">
        <v>4385</v>
      </c>
      <c r="F1459" t="s">
        <v>40</v>
      </c>
      <c r="G1459">
        <v>0.5</v>
      </c>
      <c r="H1459" t="str">
        <f t="shared" si="49"/>
        <v>ABV&lt;4</v>
      </c>
      <c r="I1459">
        <v>10</v>
      </c>
      <c r="J1459">
        <v>20</v>
      </c>
      <c r="K1459">
        <v>17</v>
      </c>
      <c r="L1459">
        <v>19</v>
      </c>
      <c r="M1459">
        <v>18</v>
      </c>
      <c r="N1459">
        <v>16</v>
      </c>
      <c r="O1459">
        <v>16</v>
      </c>
      <c r="P1459">
        <v>7</v>
      </c>
      <c r="Q1459">
        <v>4</v>
      </c>
      <c r="R1459">
        <v>2</v>
      </c>
      <c r="S1459">
        <v>34</v>
      </c>
      <c r="T1459">
        <v>4</v>
      </c>
      <c r="U1459">
        <v>50</v>
      </c>
      <c r="V1459">
        <f t="shared" si="48"/>
        <v>187</v>
      </c>
      <c r="W1459">
        <v>2.3421050000000001</v>
      </c>
      <c r="X1459">
        <v>2.991228</v>
      </c>
      <c r="Y1459">
        <v>2.517544</v>
      </c>
      <c r="Z1459">
        <v>2.2543859999999998</v>
      </c>
      <c r="AB1459">
        <v>2.4122810000000001</v>
      </c>
      <c r="AC1459">
        <v>57</v>
      </c>
    </row>
    <row r="1460" spans="1:29" hidden="1" x14ac:dyDescent="0.2">
      <c r="A1460" t="s">
        <v>4386</v>
      </c>
      <c r="B1460" t="s">
        <v>4375</v>
      </c>
      <c r="C1460" t="s">
        <v>4375</v>
      </c>
      <c r="D1460" t="s">
        <v>1284</v>
      </c>
      <c r="E1460" t="s">
        <v>4387</v>
      </c>
      <c r="F1460" t="s">
        <v>40</v>
      </c>
      <c r="G1460">
        <v>0.5</v>
      </c>
      <c r="H1460" t="str">
        <f t="shared" si="49"/>
        <v>ABV&lt;4</v>
      </c>
      <c r="I1460">
        <v>10</v>
      </c>
      <c r="J1460">
        <v>20</v>
      </c>
      <c r="K1460">
        <v>18</v>
      </c>
      <c r="L1460">
        <v>21</v>
      </c>
      <c r="M1460">
        <v>15</v>
      </c>
      <c r="N1460">
        <v>31</v>
      </c>
      <c r="O1460">
        <v>24</v>
      </c>
      <c r="P1460">
        <v>6</v>
      </c>
      <c r="Q1460">
        <v>3</v>
      </c>
      <c r="R1460">
        <v>6</v>
      </c>
      <c r="S1460">
        <v>47</v>
      </c>
      <c r="T1460">
        <v>7</v>
      </c>
      <c r="U1460">
        <v>56</v>
      </c>
      <c r="V1460">
        <f t="shared" si="48"/>
        <v>234</v>
      </c>
      <c r="W1460">
        <v>3</v>
      </c>
      <c r="X1460">
        <v>2.5</v>
      </c>
      <c r="Y1460">
        <v>3</v>
      </c>
      <c r="Z1460">
        <v>2.5</v>
      </c>
      <c r="AB1460">
        <v>3</v>
      </c>
      <c r="AC1460">
        <v>1</v>
      </c>
    </row>
    <row r="1461" spans="1:29" hidden="1" x14ac:dyDescent="0.2">
      <c r="A1461" t="s">
        <v>4388</v>
      </c>
      <c r="B1461" t="s">
        <v>4375</v>
      </c>
      <c r="C1461" t="s">
        <v>4375</v>
      </c>
      <c r="D1461" t="s">
        <v>1229</v>
      </c>
      <c r="E1461" t="s">
        <v>4389</v>
      </c>
      <c r="F1461" t="s">
        <v>40</v>
      </c>
      <c r="G1461">
        <v>0.5</v>
      </c>
      <c r="H1461" t="str">
        <f t="shared" si="49"/>
        <v>ABV&lt;4</v>
      </c>
      <c r="I1461">
        <v>10</v>
      </c>
      <c r="J1461">
        <v>20</v>
      </c>
      <c r="K1461">
        <v>22</v>
      </c>
      <c r="L1461">
        <v>32</v>
      </c>
      <c r="M1461">
        <v>27</v>
      </c>
      <c r="N1461">
        <v>38</v>
      </c>
      <c r="O1461">
        <v>46</v>
      </c>
      <c r="P1461">
        <v>12</v>
      </c>
      <c r="Q1461">
        <v>3</v>
      </c>
      <c r="R1461">
        <v>14</v>
      </c>
      <c r="S1461">
        <v>77</v>
      </c>
      <c r="T1461">
        <v>21</v>
      </c>
      <c r="U1461">
        <v>90</v>
      </c>
      <c r="V1461">
        <f t="shared" si="48"/>
        <v>382</v>
      </c>
      <c r="W1461">
        <v>2.640625</v>
      </c>
      <c r="X1461">
        <v>3.640625</v>
      </c>
      <c r="Y1461">
        <v>2.859375</v>
      </c>
      <c r="Z1461">
        <v>2.6875</v>
      </c>
      <c r="AB1461">
        <v>2.671875</v>
      </c>
      <c r="AC1461">
        <v>32</v>
      </c>
    </row>
    <row r="1462" spans="1:29" hidden="1" x14ac:dyDescent="0.2">
      <c r="A1462" t="s">
        <v>4390</v>
      </c>
      <c r="B1462" t="s">
        <v>4375</v>
      </c>
      <c r="C1462" t="s">
        <v>4375</v>
      </c>
      <c r="D1462" t="s">
        <v>3976</v>
      </c>
      <c r="E1462" t="s">
        <v>4391</v>
      </c>
      <c r="F1462" t="s">
        <v>4392</v>
      </c>
      <c r="G1462">
        <v>0.5</v>
      </c>
      <c r="H1462" t="str">
        <f t="shared" si="49"/>
        <v>ABV&lt;4</v>
      </c>
      <c r="I1462">
        <v>10</v>
      </c>
      <c r="J1462">
        <v>20</v>
      </c>
      <c r="K1462">
        <v>20</v>
      </c>
      <c r="L1462">
        <v>43</v>
      </c>
      <c r="M1462">
        <v>37</v>
      </c>
      <c r="N1462">
        <v>118</v>
      </c>
      <c r="O1462">
        <v>48</v>
      </c>
      <c r="P1462">
        <v>57</v>
      </c>
      <c r="Q1462">
        <v>2</v>
      </c>
      <c r="R1462">
        <v>89</v>
      </c>
      <c r="S1462">
        <v>146</v>
      </c>
      <c r="T1462">
        <v>15</v>
      </c>
      <c r="U1462">
        <v>89</v>
      </c>
      <c r="V1462">
        <f t="shared" si="48"/>
        <v>664</v>
      </c>
      <c r="W1462">
        <v>3.6551719999999999</v>
      </c>
      <c r="X1462">
        <v>3.7758620000000001</v>
      </c>
      <c r="Y1462">
        <v>2.5862069999999999</v>
      </c>
      <c r="Z1462">
        <v>2.6206900000000002</v>
      </c>
      <c r="AB1462">
        <v>3.0344829999999998</v>
      </c>
      <c r="AC1462">
        <v>29</v>
      </c>
    </row>
    <row r="1463" spans="1:29" hidden="1" x14ac:dyDescent="0.2">
      <c r="A1463" t="s">
        <v>4393</v>
      </c>
      <c r="B1463" t="s">
        <v>4375</v>
      </c>
      <c r="C1463" t="s">
        <v>4375</v>
      </c>
      <c r="D1463" t="s">
        <v>3537</v>
      </c>
      <c r="E1463" t="s">
        <v>4394</v>
      </c>
      <c r="F1463" t="s">
        <v>4395</v>
      </c>
      <c r="G1463">
        <v>0.3</v>
      </c>
      <c r="H1463" t="str">
        <f t="shared" si="49"/>
        <v>ABV&lt;4</v>
      </c>
      <c r="I1463">
        <v>10</v>
      </c>
      <c r="J1463">
        <v>20</v>
      </c>
      <c r="K1463">
        <v>18</v>
      </c>
      <c r="L1463">
        <v>26</v>
      </c>
      <c r="M1463">
        <v>34</v>
      </c>
      <c r="N1463">
        <v>23</v>
      </c>
      <c r="O1463">
        <v>24</v>
      </c>
      <c r="P1463">
        <v>6</v>
      </c>
      <c r="Q1463">
        <v>4</v>
      </c>
      <c r="R1463">
        <v>6</v>
      </c>
      <c r="S1463">
        <v>48</v>
      </c>
      <c r="T1463">
        <v>6</v>
      </c>
      <c r="U1463">
        <v>59</v>
      </c>
      <c r="V1463">
        <f t="shared" si="48"/>
        <v>254</v>
      </c>
      <c r="W1463">
        <v>2.234375</v>
      </c>
      <c r="X1463">
        <v>3.03125</v>
      </c>
      <c r="Y1463">
        <v>2.234375</v>
      </c>
      <c r="Z1463">
        <v>2.09375</v>
      </c>
      <c r="AB1463">
        <v>2.15625</v>
      </c>
      <c r="AC1463">
        <v>32</v>
      </c>
    </row>
    <row r="1464" spans="1:29" hidden="1" x14ac:dyDescent="0.2">
      <c r="A1464" t="s">
        <v>4396</v>
      </c>
      <c r="B1464" t="s">
        <v>4375</v>
      </c>
      <c r="C1464" t="s">
        <v>4375</v>
      </c>
      <c r="D1464" t="s">
        <v>1123</v>
      </c>
      <c r="E1464" t="s">
        <v>4397</v>
      </c>
      <c r="F1464" t="s">
        <v>4398</v>
      </c>
      <c r="G1464">
        <v>0.5</v>
      </c>
      <c r="H1464" t="str">
        <f t="shared" si="49"/>
        <v>ABV&lt;4</v>
      </c>
      <c r="I1464">
        <v>10</v>
      </c>
      <c r="J1464">
        <v>20</v>
      </c>
      <c r="K1464">
        <v>5</v>
      </c>
      <c r="L1464">
        <v>30</v>
      </c>
      <c r="M1464">
        <v>20</v>
      </c>
      <c r="N1464">
        <v>9</v>
      </c>
      <c r="O1464">
        <v>5</v>
      </c>
      <c r="P1464">
        <v>4</v>
      </c>
      <c r="Q1464">
        <v>1</v>
      </c>
      <c r="R1464">
        <v>1</v>
      </c>
      <c r="S1464">
        <v>13</v>
      </c>
      <c r="T1464">
        <v>0</v>
      </c>
      <c r="U1464">
        <v>40</v>
      </c>
      <c r="V1464">
        <f t="shared" si="48"/>
        <v>128</v>
      </c>
      <c r="W1464">
        <v>2.25</v>
      </c>
      <c r="X1464">
        <v>2.7058819999999999</v>
      </c>
      <c r="Y1464">
        <v>2.441176</v>
      </c>
      <c r="Z1464">
        <v>2.4264709999999998</v>
      </c>
      <c r="AB1464">
        <v>2.4558819999999999</v>
      </c>
      <c r="AC1464">
        <v>34</v>
      </c>
    </row>
    <row r="1465" spans="1:29" x14ac:dyDescent="0.2">
      <c r="A1465" t="s">
        <v>4399</v>
      </c>
      <c r="B1465" t="s">
        <v>4375</v>
      </c>
      <c r="C1465" t="s">
        <v>4375</v>
      </c>
      <c r="D1465" t="s">
        <v>4400</v>
      </c>
      <c r="E1465" t="s">
        <v>4401</v>
      </c>
      <c r="F1465" t="s">
        <v>40</v>
      </c>
      <c r="G1465">
        <v>0.3</v>
      </c>
      <c r="H1465" t="str">
        <f t="shared" si="49"/>
        <v>ABV&lt;4</v>
      </c>
      <c r="I1465">
        <v>10</v>
      </c>
      <c r="J1465">
        <v>20</v>
      </c>
      <c r="K1465">
        <v>22</v>
      </c>
      <c r="L1465">
        <v>38</v>
      </c>
      <c r="M1465">
        <v>29</v>
      </c>
      <c r="N1465">
        <v>40</v>
      </c>
      <c r="O1465">
        <v>65</v>
      </c>
      <c r="P1465">
        <v>16</v>
      </c>
      <c r="Q1465">
        <v>0</v>
      </c>
      <c r="R1465">
        <v>13</v>
      </c>
      <c r="S1465">
        <v>70</v>
      </c>
      <c r="T1465">
        <v>4</v>
      </c>
      <c r="U1465">
        <v>81</v>
      </c>
      <c r="V1465">
        <f t="shared" si="48"/>
        <v>378</v>
      </c>
      <c r="W1465">
        <v>3.1785709999999998</v>
      </c>
      <c r="X1465">
        <v>3.7380949999999999</v>
      </c>
      <c r="Y1465">
        <v>3.2619050000000001</v>
      </c>
      <c r="Z1465">
        <v>3.3095240000000001</v>
      </c>
      <c r="AB1465">
        <v>3.3928569999999998</v>
      </c>
      <c r="AC1465">
        <v>42</v>
      </c>
    </row>
    <row r="1466" spans="1:29" hidden="1" x14ac:dyDescent="0.2">
      <c r="A1466" t="s">
        <v>4402</v>
      </c>
      <c r="B1466" t="s">
        <v>4375</v>
      </c>
      <c r="C1466" t="s">
        <v>4375</v>
      </c>
      <c r="D1466" t="s">
        <v>4403</v>
      </c>
      <c r="E1466" t="s">
        <v>4404</v>
      </c>
      <c r="F1466" t="s">
        <v>40</v>
      </c>
      <c r="G1466">
        <v>0.5</v>
      </c>
      <c r="H1466" t="str">
        <f t="shared" si="49"/>
        <v>ABV&lt;4</v>
      </c>
      <c r="I1466">
        <v>10</v>
      </c>
      <c r="J1466">
        <v>20</v>
      </c>
      <c r="K1466">
        <v>13</v>
      </c>
      <c r="L1466">
        <v>24</v>
      </c>
      <c r="M1466">
        <v>30</v>
      </c>
      <c r="N1466">
        <v>36</v>
      </c>
      <c r="O1466">
        <v>15</v>
      </c>
      <c r="P1466">
        <v>10</v>
      </c>
      <c r="Q1466">
        <v>0</v>
      </c>
      <c r="R1466">
        <v>5</v>
      </c>
      <c r="S1466">
        <v>48</v>
      </c>
      <c r="T1466">
        <v>7</v>
      </c>
      <c r="U1466">
        <v>40</v>
      </c>
      <c r="V1466">
        <f t="shared" si="48"/>
        <v>228</v>
      </c>
      <c r="W1466">
        <v>2.6315789999999999</v>
      </c>
      <c r="X1466">
        <v>3.1052629999999999</v>
      </c>
      <c r="Y1466">
        <v>2.9210530000000001</v>
      </c>
      <c r="Z1466">
        <v>2.7894739999999998</v>
      </c>
      <c r="AB1466">
        <v>2.7368420000000002</v>
      </c>
      <c r="AC1466">
        <v>19</v>
      </c>
    </row>
    <row r="1467" spans="1:29" hidden="1" x14ac:dyDescent="0.2">
      <c r="A1467" t="s">
        <v>4405</v>
      </c>
      <c r="B1467" t="s">
        <v>4375</v>
      </c>
      <c r="C1467" t="s">
        <v>4375</v>
      </c>
      <c r="D1467" t="s">
        <v>3653</v>
      </c>
      <c r="E1467" t="s">
        <v>4406</v>
      </c>
      <c r="F1467" t="s">
        <v>40</v>
      </c>
      <c r="G1467">
        <v>0.5</v>
      </c>
      <c r="H1467" t="str">
        <f t="shared" si="49"/>
        <v>ABV&lt;4</v>
      </c>
      <c r="I1467">
        <v>10</v>
      </c>
      <c r="J1467">
        <v>20</v>
      </c>
      <c r="K1467">
        <v>22</v>
      </c>
      <c r="L1467">
        <v>23</v>
      </c>
      <c r="M1467">
        <v>17</v>
      </c>
      <c r="N1467">
        <v>46</v>
      </c>
      <c r="O1467">
        <v>18</v>
      </c>
      <c r="P1467">
        <v>15</v>
      </c>
      <c r="Q1467">
        <v>2</v>
      </c>
      <c r="R1467">
        <v>5</v>
      </c>
      <c r="S1467">
        <v>65</v>
      </c>
      <c r="T1467">
        <v>2</v>
      </c>
      <c r="U1467">
        <v>57</v>
      </c>
      <c r="V1467">
        <f t="shared" si="48"/>
        <v>272</v>
      </c>
      <c r="W1467">
        <v>2.451613</v>
      </c>
      <c r="X1467">
        <v>2.6612900000000002</v>
      </c>
      <c r="Y1467">
        <v>2.6129030000000002</v>
      </c>
      <c r="Z1467">
        <v>2.3870969999999998</v>
      </c>
      <c r="AB1467">
        <v>2.5806450000000001</v>
      </c>
      <c r="AC1467">
        <v>31</v>
      </c>
    </row>
    <row r="1468" spans="1:29" hidden="1" x14ac:dyDescent="0.2">
      <c r="A1468" t="s">
        <v>4407</v>
      </c>
      <c r="B1468" t="s">
        <v>4375</v>
      </c>
      <c r="C1468" t="s">
        <v>4375</v>
      </c>
      <c r="D1468" t="s">
        <v>699</v>
      </c>
      <c r="E1468" t="s">
        <v>4408</v>
      </c>
      <c r="F1468" t="s">
        <v>4409</v>
      </c>
      <c r="G1468">
        <v>0.4</v>
      </c>
      <c r="H1468" t="str">
        <f t="shared" si="49"/>
        <v>ABV&lt;4</v>
      </c>
      <c r="I1468">
        <v>10</v>
      </c>
      <c r="J1468">
        <v>20</v>
      </c>
      <c r="K1468">
        <v>5</v>
      </c>
      <c r="L1468">
        <v>28</v>
      </c>
      <c r="M1468">
        <v>20</v>
      </c>
      <c r="N1468">
        <v>14</v>
      </c>
      <c r="O1468">
        <v>17</v>
      </c>
      <c r="P1468">
        <v>4</v>
      </c>
      <c r="Q1468">
        <v>0</v>
      </c>
      <c r="R1468">
        <v>1</v>
      </c>
      <c r="S1468">
        <v>15</v>
      </c>
      <c r="T1468">
        <v>1</v>
      </c>
      <c r="U1468">
        <v>44</v>
      </c>
      <c r="V1468">
        <f t="shared" si="48"/>
        <v>149</v>
      </c>
      <c r="W1468">
        <v>2.2096770000000001</v>
      </c>
      <c r="X1468">
        <v>2.7096770000000001</v>
      </c>
      <c r="Y1468">
        <v>2.4677419999999999</v>
      </c>
      <c r="Z1468">
        <v>2.3064520000000002</v>
      </c>
      <c r="AB1468">
        <v>2.629032</v>
      </c>
      <c r="AC1468">
        <v>31</v>
      </c>
    </row>
    <row r="1469" spans="1:29" hidden="1" x14ac:dyDescent="0.2">
      <c r="A1469" t="s">
        <v>4410</v>
      </c>
      <c r="B1469" t="s">
        <v>4375</v>
      </c>
      <c r="C1469" t="s">
        <v>4375</v>
      </c>
      <c r="D1469" t="s">
        <v>850</v>
      </c>
      <c r="E1469" t="s">
        <v>4411</v>
      </c>
      <c r="F1469" t="s">
        <v>40</v>
      </c>
      <c r="G1469">
        <v>0.55000000000000004</v>
      </c>
      <c r="H1469" t="str">
        <f t="shared" si="49"/>
        <v>ABV&lt;4</v>
      </c>
      <c r="I1469">
        <v>10</v>
      </c>
      <c r="J1469">
        <v>20</v>
      </c>
      <c r="K1469">
        <v>8</v>
      </c>
      <c r="L1469">
        <v>17</v>
      </c>
      <c r="M1469">
        <v>11</v>
      </c>
      <c r="N1469">
        <v>6</v>
      </c>
      <c r="O1469">
        <v>8</v>
      </c>
      <c r="P1469">
        <v>17</v>
      </c>
      <c r="Q1469">
        <v>0</v>
      </c>
      <c r="R1469">
        <v>25</v>
      </c>
      <c r="S1469">
        <v>7</v>
      </c>
      <c r="T1469">
        <v>2</v>
      </c>
      <c r="U1469">
        <v>28</v>
      </c>
      <c r="V1469">
        <f t="shared" si="48"/>
        <v>129</v>
      </c>
      <c r="W1469">
        <v>3.3</v>
      </c>
      <c r="X1469">
        <v>3.7</v>
      </c>
      <c r="Y1469">
        <v>2.6</v>
      </c>
      <c r="Z1469">
        <v>2.7</v>
      </c>
      <c r="AB1469">
        <v>3.3</v>
      </c>
      <c r="AC1469">
        <v>5</v>
      </c>
    </row>
    <row r="1470" spans="1:29" hidden="1" x14ac:dyDescent="0.2">
      <c r="A1470" t="s">
        <v>4412</v>
      </c>
      <c r="B1470" t="s">
        <v>4375</v>
      </c>
      <c r="C1470" t="s">
        <v>4375</v>
      </c>
      <c r="D1470" t="s">
        <v>2523</v>
      </c>
      <c r="E1470" t="s">
        <v>4413</v>
      </c>
      <c r="F1470" t="s">
        <v>40</v>
      </c>
      <c r="G1470">
        <v>0.5</v>
      </c>
      <c r="H1470" t="str">
        <f t="shared" si="49"/>
        <v>ABV&lt;4</v>
      </c>
      <c r="I1470">
        <v>10</v>
      </c>
      <c r="J1470">
        <v>20</v>
      </c>
      <c r="K1470">
        <v>4</v>
      </c>
      <c r="L1470">
        <v>17</v>
      </c>
      <c r="M1470">
        <v>14</v>
      </c>
      <c r="N1470">
        <v>16</v>
      </c>
      <c r="O1470">
        <v>22</v>
      </c>
      <c r="P1470">
        <v>10</v>
      </c>
      <c r="Q1470">
        <v>0</v>
      </c>
      <c r="R1470">
        <v>13</v>
      </c>
      <c r="S1470">
        <v>19</v>
      </c>
      <c r="T1470">
        <v>1</v>
      </c>
      <c r="U1470">
        <v>32</v>
      </c>
      <c r="V1470">
        <f t="shared" si="48"/>
        <v>148</v>
      </c>
      <c r="W1470">
        <v>2.5</v>
      </c>
      <c r="X1470">
        <v>2.6428569999999998</v>
      </c>
      <c r="Y1470">
        <v>2.0714290000000002</v>
      </c>
      <c r="Z1470">
        <v>2.285714</v>
      </c>
      <c r="AB1470">
        <v>1.857143</v>
      </c>
      <c r="AC1470">
        <v>7</v>
      </c>
    </row>
    <row r="1471" spans="1:29" x14ac:dyDescent="0.2">
      <c r="A1471" t="s">
        <v>4414</v>
      </c>
      <c r="B1471" t="s">
        <v>4375</v>
      </c>
      <c r="C1471" t="s">
        <v>4375</v>
      </c>
      <c r="D1471" t="s">
        <v>4415</v>
      </c>
      <c r="E1471" t="s">
        <v>4416</v>
      </c>
      <c r="F1471" t="s">
        <v>40</v>
      </c>
      <c r="G1471">
        <v>0.55000000000000004</v>
      </c>
      <c r="H1471" t="str">
        <f t="shared" si="49"/>
        <v>ABV&lt;4</v>
      </c>
      <c r="I1471">
        <v>10</v>
      </c>
      <c r="J1471">
        <v>20</v>
      </c>
      <c r="K1471">
        <v>7</v>
      </c>
      <c r="L1471">
        <v>30</v>
      </c>
      <c r="M1471">
        <v>7</v>
      </c>
      <c r="N1471">
        <v>33</v>
      </c>
      <c r="O1471">
        <v>40</v>
      </c>
      <c r="P1471">
        <v>11</v>
      </c>
      <c r="Q1471">
        <v>4</v>
      </c>
      <c r="R1471">
        <v>3</v>
      </c>
      <c r="S1471">
        <v>43</v>
      </c>
      <c r="T1471">
        <v>1</v>
      </c>
      <c r="U1471">
        <v>64</v>
      </c>
      <c r="V1471">
        <f t="shared" si="48"/>
        <v>243</v>
      </c>
      <c r="W1471">
        <v>2.875</v>
      </c>
      <c r="X1471">
        <v>3.5</v>
      </c>
      <c r="Y1471">
        <v>3.1666669999999999</v>
      </c>
      <c r="Z1471">
        <v>3</v>
      </c>
      <c r="AB1471">
        <v>2.9583330000000001</v>
      </c>
      <c r="AC1471">
        <v>12</v>
      </c>
    </row>
    <row r="1472" spans="1:29" hidden="1" x14ac:dyDescent="0.2">
      <c r="A1472" t="s">
        <v>4417</v>
      </c>
      <c r="B1472" t="s">
        <v>4375</v>
      </c>
      <c r="C1472" t="s">
        <v>4375</v>
      </c>
      <c r="D1472" t="s">
        <v>850</v>
      </c>
      <c r="E1472" t="s">
        <v>4418</v>
      </c>
      <c r="F1472" t="s">
        <v>40</v>
      </c>
      <c r="G1472">
        <v>0.5</v>
      </c>
      <c r="H1472" t="str">
        <f t="shared" si="49"/>
        <v>ABV&lt;4</v>
      </c>
      <c r="I1472">
        <v>10</v>
      </c>
      <c r="J1472">
        <v>20</v>
      </c>
      <c r="K1472">
        <v>12</v>
      </c>
      <c r="L1472">
        <v>31</v>
      </c>
      <c r="M1472">
        <v>31</v>
      </c>
      <c r="N1472">
        <v>24</v>
      </c>
      <c r="O1472">
        <v>42</v>
      </c>
      <c r="P1472">
        <v>7</v>
      </c>
      <c r="Q1472">
        <v>3</v>
      </c>
      <c r="R1472">
        <v>11</v>
      </c>
      <c r="S1472">
        <v>30</v>
      </c>
      <c r="T1472">
        <v>0</v>
      </c>
      <c r="U1472">
        <v>62</v>
      </c>
      <c r="V1472">
        <f t="shared" si="48"/>
        <v>253</v>
      </c>
      <c r="W1472">
        <v>2.15625</v>
      </c>
      <c r="X1472">
        <v>2.96875</v>
      </c>
      <c r="Y1472">
        <v>2.375</v>
      </c>
      <c r="Z1472">
        <v>2.3125</v>
      </c>
      <c r="AB1472">
        <v>2.5</v>
      </c>
      <c r="AC1472">
        <v>16</v>
      </c>
    </row>
    <row r="1473" spans="1:29" hidden="1" x14ac:dyDescent="0.2">
      <c r="A1473" t="s">
        <v>4419</v>
      </c>
      <c r="B1473" t="s">
        <v>4375</v>
      </c>
      <c r="C1473" t="s">
        <v>4375</v>
      </c>
      <c r="D1473" t="s">
        <v>977</v>
      </c>
      <c r="E1473" t="s">
        <v>4420</v>
      </c>
      <c r="F1473" t="s">
        <v>4421</v>
      </c>
      <c r="G1473">
        <v>0.5</v>
      </c>
      <c r="H1473" t="str">
        <f t="shared" si="49"/>
        <v>ABV&lt;4</v>
      </c>
      <c r="I1473">
        <v>10</v>
      </c>
      <c r="J1473">
        <v>20</v>
      </c>
      <c r="K1473">
        <v>7</v>
      </c>
      <c r="L1473">
        <v>15</v>
      </c>
      <c r="M1473">
        <v>10</v>
      </c>
      <c r="N1473">
        <v>4</v>
      </c>
      <c r="O1473">
        <v>13</v>
      </c>
      <c r="P1473">
        <v>7</v>
      </c>
      <c r="Q1473">
        <v>0</v>
      </c>
      <c r="R1473">
        <v>13</v>
      </c>
      <c r="S1473">
        <v>5</v>
      </c>
      <c r="T1473">
        <v>6</v>
      </c>
      <c r="U1473">
        <v>27</v>
      </c>
      <c r="V1473">
        <f t="shared" si="48"/>
        <v>107</v>
      </c>
      <c r="W1473">
        <v>2.6</v>
      </c>
      <c r="X1473">
        <v>3.4</v>
      </c>
      <c r="Y1473">
        <v>2.8</v>
      </c>
      <c r="Z1473">
        <v>2.5</v>
      </c>
      <c r="AB1473">
        <v>2.4</v>
      </c>
      <c r="AC1473">
        <v>5</v>
      </c>
    </row>
    <row r="1474" spans="1:29" x14ac:dyDescent="0.2">
      <c r="A1474" t="s">
        <v>4422</v>
      </c>
      <c r="B1474" t="s">
        <v>4375</v>
      </c>
      <c r="C1474" t="s">
        <v>4375</v>
      </c>
      <c r="D1474" t="s">
        <v>2565</v>
      </c>
      <c r="E1474" t="s">
        <v>4423</v>
      </c>
      <c r="F1474" t="s">
        <v>4424</v>
      </c>
      <c r="G1474">
        <v>0.5</v>
      </c>
      <c r="H1474" t="str">
        <f t="shared" si="49"/>
        <v>ABV&lt;4</v>
      </c>
      <c r="I1474">
        <v>10</v>
      </c>
      <c r="J1474">
        <v>20</v>
      </c>
      <c r="K1474">
        <v>8</v>
      </c>
      <c r="L1474">
        <v>14</v>
      </c>
      <c r="M1474">
        <v>18</v>
      </c>
      <c r="N1474">
        <v>12</v>
      </c>
      <c r="O1474">
        <v>32</v>
      </c>
      <c r="P1474">
        <v>6</v>
      </c>
      <c r="Q1474">
        <v>0</v>
      </c>
      <c r="R1474">
        <v>23</v>
      </c>
      <c r="S1474">
        <v>17</v>
      </c>
      <c r="T1474">
        <v>0</v>
      </c>
      <c r="U1474">
        <v>24</v>
      </c>
      <c r="V1474">
        <f t="shared" si="48"/>
        <v>154</v>
      </c>
      <c r="W1474">
        <v>3.1666669999999999</v>
      </c>
      <c r="X1474">
        <v>3.5</v>
      </c>
      <c r="Y1474">
        <v>3.3333330000000001</v>
      </c>
      <c r="Z1474">
        <v>3.8333330000000001</v>
      </c>
      <c r="AB1474">
        <v>3.3333330000000001</v>
      </c>
      <c r="AC1474">
        <v>3</v>
      </c>
    </row>
    <row r="1475" spans="1:29" hidden="1" x14ac:dyDescent="0.2">
      <c r="A1475" t="s">
        <v>4425</v>
      </c>
      <c r="B1475" t="s">
        <v>4375</v>
      </c>
      <c r="C1475" t="s">
        <v>4375</v>
      </c>
      <c r="D1475" t="s">
        <v>854</v>
      </c>
      <c r="E1475" t="s">
        <v>4426</v>
      </c>
      <c r="F1475" t="s">
        <v>40</v>
      </c>
      <c r="G1475">
        <v>0.4</v>
      </c>
      <c r="H1475" t="str">
        <f t="shared" si="49"/>
        <v>ABV&lt;4</v>
      </c>
      <c r="I1475">
        <v>10</v>
      </c>
      <c r="J1475">
        <v>20</v>
      </c>
      <c r="K1475">
        <v>16</v>
      </c>
      <c r="L1475">
        <v>16</v>
      </c>
      <c r="M1475">
        <v>13</v>
      </c>
      <c r="N1475">
        <v>18</v>
      </c>
      <c r="O1475">
        <v>19</v>
      </c>
      <c r="P1475">
        <v>9</v>
      </c>
      <c r="Q1475">
        <v>6</v>
      </c>
      <c r="R1475">
        <v>6</v>
      </c>
      <c r="S1475">
        <v>42</v>
      </c>
      <c r="T1475">
        <v>4</v>
      </c>
      <c r="U1475">
        <v>55</v>
      </c>
      <c r="V1475">
        <f t="shared" ref="V1475:V1538" si="50">SUM(K1475:U1475)</f>
        <v>204</v>
      </c>
      <c r="W1475">
        <v>3.5</v>
      </c>
      <c r="X1475">
        <v>4</v>
      </c>
      <c r="Y1475">
        <v>3.5</v>
      </c>
      <c r="Z1475">
        <v>2.5</v>
      </c>
      <c r="AB1475">
        <v>3</v>
      </c>
      <c r="AC1475">
        <v>1</v>
      </c>
    </row>
    <row r="1476" spans="1:29" hidden="1" x14ac:dyDescent="0.2">
      <c r="A1476" t="s">
        <v>4427</v>
      </c>
      <c r="B1476" t="s">
        <v>4375</v>
      </c>
      <c r="C1476" t="s">
        <v>4375</v>
      </c>
      <c r="D1476" t="s">
        <v>3537</v>
      </c>
      <c r="E1476" t="s">
        <v>4428</v>
      </c>
      <c r="F1476" t="s">
        <v>40</v>
      </c>
      <c r="G1476">
        <v>0.5</v>
      </c>
      <c r="H1476" t="str">
        <f t="shared" si="49"/>
        <v>ABV&lt;4</v>
      </c>
      <c r="I1476">
        <v>10</v>
      </c>
      <c r="J1476">
        <v>20</v>
      </c>
      <c r="K1476">
        <v>17</v>
      </c>
      <c r="L1476">
        <v>22</v>
      </c>
      <c r="M1476">
        <v>10</v>
      </c>
      <c r="N1476">
        <v>25</v>
      </c>
      <c r="O1476">
        <v>24</v>
      </c>
      <c r="P1476">
        <v>13</v>
      </c>
      <c r="Q1476">
        <v>1</v>
      </c>
      <c r="R1476">
        <v>11</v>
      </c>
      <c r="S1476">
        <v>31</v>
      </c>
      <c r="T1476">
        <v>3</v>
      </c>
      <c r="U1476">
        <v>33</v>
      </c>
      <c r="V1476">
        <f t="shared" si="50"/>
        <v>190</v>
      </c>
      <c r="W1476">
        <v>2.5909089999999999</v>
      </c>
      <c r="X1476">
        <v>3</v>
      </c>
      <c r="Y1476">
        <v>2.9318179999999998</v>
      </c>
      <c r="Z1476">
        <v>2.8636360000000001</v>
      </c>
      <c r="AB1476">
        <v>3.0227270000000002</v>
      </c>
      <c r="AC1476">
        <v>22</v>
      </c>
    </row>
    <row r="1477" spans="1:29" x14ac:dyDescent="0.2">
      <c r="A1477" t="s">
        <v>4429</v>
      </c>
      <c r="B1477" t="s">
        <v>4375</v>
      </c>
      <c r="C1477" t="s">
        <v>4375</v>
      </c>
      <c r="D1477" t="s">
        <v>3950</v>
      </c>
      <c r="E1477" t="s">
        <v>4430</v>
      </c>
      <c r="F1477" t="s">
        <v>40</v>
      </c>
      <c r="G1477">
        <v>0.5</v>
      </c>
      <c r="H1477" t="str">
        <f t="shared" si="49"/>
        <v>ABV&lt;4</v>
      </c>
      <c r="I1477">
        <v>10</v>
      </c>
      <c r="J1477">
        <v>20</v>
      </c>
      <c r="K1477">
        <v>11</v>
      </c>
      <c r="L1477">
        <v>19</v>
      </c>
      <c r="M1477">
        <v>16</v>
      </c>
      <c r="N1477">
        <v>21</v>
      </c>
      <c r="O1477">
        <v>24</v>
      </c>
      <c r="P1477">
        <v>8</v>
      </c>
      <c r="Q1477">
        <v>3</v>
      </c>
      <c r="R1477">
        <v>7</v>
      </c>
      <c r="S1477">
        <v>30</v>
      </c>
      <c r="T1477">
        <v>3</v>
      </c>
      <c r="U1477">
        <v>29</v>
      </c>
      <c r="V1477">
        <f t="shared" si="50"/>
        <v>171</v>
      </c>
      <c r="W1477">
        <v>3.25</v>
      </c>
      <c r="X1477">
        <v>4</v>
      </c>
      <c r="Y1477">
        <v>3.5</v>
      </c>
      <c r="Z1477">
        <v>4</v>
      </c>
      <c r="AB1477">
        <v>4.25</v>
      </c>
      <c r="AC1477">
        <v>2</v>
      </c>
    </row>
    <row r="1478" spans="1:29" hidden="1" x14ac:dyDescent="0.2">
      <c r="A1478" t="s">
        <v>4431</v>
      </c>
      <c r="B1478" t="s">
        <v>4375</v>
      </c>
      <c r="C1478" t="s">
        <v>4375</v>
      </c>
      <c r="D1478" t="s">
        <v>963</v>
      </c>
      <c r="E1478" t="s">
        <v>4432</v>
      </c>
      <c r="F1478" t="s">
        <v>4433</v>
      </c>
      <c r="G1478">
        <v>0.5</v>
      </c>
      <c r="H1478" t="str">
        <f t="shared" si="49"/>
        <v>ABV&lt;4</v>
      </c>
      <c r="I1478">
        <v>10</v>
      </c>
      <c r="J1478">
        <v>20</v>
      </c>
      <c r="K1478">
        <v>24</v>
      </c>
      <c r="L1478">
        <v>13</v>
      </c>
      <c r="M1478">
        <v>12</v>
      </c>
      <c r="N1478">
        <v>30</v>
      </c>
      <c r="O1478">
        <v>8</v>
      </c>
      <c r="P1478">
        <v>8</v>
      </c>
      <c r="Q1478">
        <v>3</v>
      </c>
      <c r="R1478">
        <v>6</v>
      </c>
      <c r="S1478">
        <v>51</v>
      </c>
      <c r="T1478">
        <v>7</v>
      </c>
      <c r="U1478">
        <v>39</v>
      </c>
      <c r="V1478">
        <f t="shared" si="50"/>
        <v>201</v>
      </c>
      <c r="W1478">
        <v>2.5</v>
      </c>
      <c r="X1478">
        <v>3.3333330000000001</v>
      </c>
      <c r="Y1478">
        <v>2.5</v>
      </c>
      <c r="Z1478">
        <v>2.3333330000000001</v>
      </c>
      <c r="AB1478">
        <v>2.3333330000000001</v>
      </c>
      <c r="AC1478">
        <v>3</v>
      </c>
    </row>
    <row r="1479" spans="1:29" hidden="1" x14ac:dyDescent="0.2">
      <c r="A1479" t="s">
        <v>4434</v>
      </c>
      <c r="B1479" t="s">
        <v>4375</v>
      </c>
      <c r="C1479" t="s">
        <v>4375</v>
      </c>
      <c r="D1479" t="s">
        <v>699</v>
      </c>
      <c r="E1479" t="s">
        <v>4435</v>
      </c>
      <c r="F1479" t="s">
        <v>4436</v>
      </c>
      <c r="G1479">
        <v>0.5</v>
      </c>
      <c r="H1479" t="str">
        <f t="shared" si="49"/>
        <v>ABV&lt;4</v>
      </c>
      <c r="I1479">
        <v>10</v>
      </c>
      <c r="J1479">
        <v>20</v>
      </c>
      <c r="K1479">
        <v>14</v>
      </c>
      <c r="L1479">
        <v>22</v>
      </c>
      <c r="M1479">
        <v>16</v>
      </c>
      <c r="N1479">
        <v>12</v>
      </c>
      <c r="O1479">
        <v>13</v>
      </c>
      <c r="P1479">
        <v>5</v>
      </c>
      <c r="Q1479">
        <v>0</v>
      </c>
      <c r="R1479">
        <v>5</v>
      </c>
      <c r="S1479">
        <v>18</v>
      </c>
      <c r="T1479">
        <v>0</v>
      </c>
      <c r="U1479">
        <v>15</v>
      </c>
      <c r="V1479">
        <f t="shared" si="50"/>
        <v>120</v>
      </c>
      <c r="W1479">
        <v>2.5833330000000001</v>
      </c>
      <c r="X1479">
        <v>2.5833330000000001</v>
      </c>
      <c r="Y1479">
        <v>2.4583330000000001</v>
      </c>
      <c r="Z1479">
        <v>2.6666669999999999</v>
      </c>
      <c r="AB1479">
        <v>2.9583330000000001</v>
      </c>
      <c r="AC1479">
        <v>12</v>
      </c>
    </row>
    <row r="1480" spans="1:29" hidden="1" x14ac:dyDescent="0.2">
      <c r="A1480" t="s">
        <v>4437</v>
      </c>
      <c r="B1480" t="s">
        <v>4375</v>
      </c>
      <c r="C1480" t="s">
        <v>4375</v>
      </c>
      <c r="D1480" t="s">
        <v>702</v>
      </c>
      <c r="E1480" t="s">
        <v>4438</v>
      </c>
      <c r="F1480" t="s">
        <v>40</v>
      </c>
      <c r="G1480">
        <v>0.5</v>
      </c>
      <c r="H1480" t="str">
        <f t="shared" si="49"/>
        <v>ABV&lt;4</v>
      </c>
      <c r="I1480">
        <v>10</v>
      </c>
      <c r="J1480">
        <v>20</v>
      </c>
      <c r="K1480">
        <v>11</v>
      </c>
      <c r="L1480">
        <v>12</v>
      </c>
      <c r="M1480">
        <v>5</v>
      </c>
      <c r="N1480">
        <v>9</v>
      </c>
      <c r="O1480">
        <v>20</v>
      </c>
      <c r="P1480">
        <v>4</v>
      </c>
      <c r="Q1480">
        <v>0</v>
      </c>
      <c r="R1480">
        <v>1</v>
      </c>
      <c r="S1480">
        <v>11</v>
      </c>
      <c r="T1480">
        <v>0</v>
      </c>
      <c r="U1480">
        <v>18</v>
      </c>
      <c r="V1480">
        <f t="shared" si="50"/>
        <v>91</v>
      </c>
      <c r="W1480">
        <v>1.888889</v>
      </c>
      <c r="X1480">
        <v>3.0555560000000002</v>
      </c>
      <c r="Y1480">
        <v>2.2777780000000001</v>
      </c>
      <c r="Z1480">
        <v>2.1111110000000002</v>
      </c>
      <c r="AB1480">
        <v>2.3333330000000001</v>
      </c>
      <c r="AC1480">
        <v>9</v>
      </c>
    </row>
    <row r="1481" spans="1:29" hidden="1" x14ac:dyDescent="0.2">
      <c r="A1481" t="s">
        <v>4439</v>
      </c>
      <c r="B1481" t="s">
        <v>4375</v>
      </c>
      <c r="C1481" t="s">
        <v>4375</v>
      </c>
      <c r="D1481" t="s">
        <v>4403</v>
      </c>
      <c r="E1481" t="s">
        <v>4440</v>
      </c>
      <c r="F1481" t="s">
        <v>40</v>
      </c>
      <c r="G1481">
        <v>0.55000000000000004</v>
      </c>
      <c r="H1481" t="str">
        <f t="shared" si="49"/>
        <v>ABV&lt;4</v>
      </c>
      <c r="I1481">
        <v>10</v>
      </c>
      <c r="J1481">
        <v>20</v>
      </c>
      <c r="K1481">
        <v>14</v>
      </c>
      <c r="L1481">
        <v>17</v>
      </c>
      <c r="M1481">
        <v>13</v>
      </c>
      <c r="N1481">
        <v>25</v>
      </c>
      <c r="O1481">
        <v>10</v>
      </c>
      <c r="P1481">
        <v>2</v>
      </c>
      <c r="Q1481">
        <v>3</v>
      </c>
      <c r="R1481">
        <v>0</v>
      </c>
      <c r="S1481">
        <v>55</v>
      </c>
      <c r="T1481">
        <v>5</v>
      </c>
      <c r="U1481">
        <v>37</v>
      </c>
      <c r="V1481">
        <f t="shared" si="50"/>
        <v>181</v>
      </c>
      <c r="W1481">
        <v>2.1875</v>
      </c>
      <c r="X1481">
        <v>2.875</v>
      </c>
      <c r="Y1481">
        <v>2.0625</v>
      </c>
      <c r="Z1481">
        <v>2.1875</v>
      </c>
      <c r="AB1481">
        <v>2.3125</v>
      </c>
      <c r="AC1481">
        <v>8</v>
      </c>
    </row>
    <row r="1482" spans="1:29" hidden="1" x14ac:dyDescent="0.2">
      <c r="A1482" t="s">
        <v>4441</v>
      </c>
      <c r="B1482" t="s">
        <v>4375</v>
      </c>
      <c r="C1482" t="s">
        <v>4375</v>
      </c>
      <c r="D1482" t="s">
        <v>4442</v>
      </c>
      <c r="E1482" t="s">
        <v>4443</v>
      </c>
      <c r="F1482" t="s">
        <v>4444</v>
      </c>
      <c r="G1482">
        <v>0.5</v>
      </c>
      <c r="H1482" t="str">
        <f t="shared" si="49"/>
        <v>ABV&lt;4</v>
      </c>
      <c r="I1482">
        <v>10</v>
      </c>
      <c r="J1482">
        <v>20</v>
      </c>
      <c r="K1482">
        <v>4</v>
      </c>
      <c r="L1482">
        <v>22</v>
      </c>
      <c r="M1482">
        <v>13</v>
      </c>
      <c r="N1482">
        <v>19</v>
      </c>
      <c r="O1482">
        <v>47</v>
      </c>
      <c r="P1482">
        <v>4</v>
      </c>
      <c r="Q1482">
        <v>0</v>
      </c>
      <c r="R1482">
        <v>3</v>
      </c>
      <c r="S1482">
        <v>8</v>
      </c>
      <c r="T1482">
        <v>2</v>
      </c>
      <c r="U1482">
        <v>56</v>
      </c>
      <c r="V1482">
        <f t="shared" si="50"/>
        <v>178</v>
      </c>
      <c r="W1482">
        <v>2.75</v>
      </c>
      <c r="X1482">
        <v>2.964286</v>
      </c>
      <c r="Y1482">
        <v>2.464286</v>
      </c>
      <c r="Z1482">
        <v>2.3571430000000002</v>
      </c>
      <c r="AB1482">
        <v>2.1785709999999998</v>
      </c>
      <c r="AC1482">
        <v>14</v>
      </c>
    </row>
    <row r="1483" spans="1:29" hidden="1" x14ac:dyDescent="0.2">
      <c r="A1483" t="s">
        <v>4445</v>
      </c>
      <c r="B1483" t="s">
        <v>4375</v>
      </c>
      <c r="C1483" t="s">
        <v>4375</v>
      </c>
      <c r="D1483" t="s">
        <v>4446</v>
      </c>
      <c r="E1483" t="s">
        <v>4447</v>
      </c>
      <c r="F1483" t="s">
        <v>40</v>
      </c>
      <c r="G1483">
        <v>0.5</v>
      </c>
      <c r="H1483" t="str">
        <f t="shared" si="49"/>
        <v>ABV&lt;4</v>
      </c>
      <c r="I1483">
        <v>10</v>
      </c>
      <c r="J1483">
        <v>20</v>
      </c>
      <c r="K1483">
        <v>2</v>
      </c>
      <c r="L1483">
        <v>12</v>
      </c>
      <c r="M1483">
        <v>7</v>
      </c>
      <c r="N1483">
        <v>8</v>
      </c>
      <c r="O1483">
        <v>14</v>
      </c>
      <c r="P1483">
        <v>25</v>
      </c>
      <c r="Q1483">
        <v>0</v>
      </c>
      <c r="R1483">
        <v>31</v>
      </c>
      <c r="S1483">
        <v>11</v>
      </c>
      <c r="T1483">
        <v>4</v>
      </c>
      <c r="U1483">
        <v>11</v>
      </c>
      <c r="V1483">
        <f t="shared" si="50"/>
        <v>125</v>
      </c>
      <c r="W1483">
        <v>2.3333330000000001</v>
      </c>
      <c r="X1483">
        <v>3.5</v>
      </c>
      <c r="Y1483">
        <v>3</v>
      </c>
      <c r="Z1483">
        <v>2.3333330000000001</v>
      </c>
      <c r="AB1483">
        <v>2.5</v>
      </c>
      <c r="AC1483">
        <v>3</v>
      </c>
    </row>
    <row r="1484" spans="1:29" hidden="1" x14ac:dyDescent="0.2">
      <c r="A1484" t="s">
        <v>4448</v>
      </c>
      <c r="B1484" t="s">
        <v>4375</v>
      </c>
      <c r="C1484" t="s">
        <v>4375</v>
      </c>
      <c r="D1484" t="s">
        <v>4449</v>
      </c>
      <c r="E1484" t="s">
        <v>4450</v>
      </c>
      <c r="F1484" t="s">
        <v>40</v>
      </c>
      <c r="G1484">
        <v>0.2</v>
      </c>
      <c r="H1484" t="str">
        <f t="shared" si="49"/>
        <v>ABV&lt;4</v>
      </c>
      <c r="I1484">
        <v>10</v>
      </c>
      <c r="J1484">
        <v>20</v>
      </c>
      <c r="K1484">
        <v>4</v>
      </c>
      <c r="L1484">
        <v>8</v>
      </c>
      <c r="M1484">
        <v>7</v>
      </c>
      <c r="N1484">
        <v>3</v>
      </c>
      <c r="O1484">
        <v>12</v>
      </c>
      <c r="P1484">
        <v>3</v>
      </c>
      <c r="Q1484">
        <v>0</v>
      </c>
      <c r="R1484">
        <v>7</v>
      </c>
      <c r="S1484">
        <v>4</v>
      </c>
      <c r="T1484">
        <v>2</v>
      </c>
      <c r="U1484">
        <v>15</v>
      </c>
      <c r="V1484">
        <f t="shared" si="50"/>
        <v>65</v>
      </c>
      <c r="W1484">
        <v>2.5</v>
      </c>
      <c r="X1484">
        <v>4</v>
      </c>
      <c r="Y1484">
        <v>2</v>
      </c>
      <c r="Z1484">
        <v>2</v>
      </c>
      <c r="AB1484">
        <v>2</v>
      </c>
      <c r="AC1484">
        <v>1</v>
      </c>
    </row>
    <row r="1485" spans="1:29" hidden="1" x14ac:dyDescent="0.2">
      <c r="A1485" t="s">
        <v>4451</v>
      </c>
      <c r="B1485" t="s">
        <v>4375</v>
      </c>
      <c r="C1485" t="s">
        <v>4375</v>
      </c>
      <c r="D1485" t="s">
        <v>3086</v>
      </c>
      <c r="E1485" t="s">
        <v>4452</v>
      </c>
      <c r="F1485" t="s">
        <v>40</v>
      </c>
      <c r="G1485">
        <v>0.5</v>
      </c>
      <c r="H1485" t="str">
        <f t="shared" si="49"/>
        <v>ABV&lt;4</v>
      </c>
      <c r="I1485">
        <v>10</v>
      </c>
      <c r="J1485">
        <v>20</v>
      </c>
      <c r="K1485">
        <v>0</v>
      </c>
      <c r="L1485">
        <v>5</v>
      </c>
      <c r="M1485">
        <v>3</v>
      </c>
      <c r="N1485">
        <v>4</v>
      </c>
      <c r="O1485">
        <v>7</v>
      </c>
      <c r="P1485">
        <v>1</v>
      </c>
      <c r="Q1485">
        <v>0</v>
      </c>
      <c r="R1485">
        <v>0</v>
      </c>
      <c r="S1485">
        <v>5</v>
      </c>
      <c r="T1485">
        <v>2</v>
      </c>
      <c r="U1485">
        <v>7</v>
      </c>
      <c r="V1485">
        <f t="shared" si="50"/>
        <v>34</v>
      </c>
      <c r="W1485">
        <v>2</v>
      </c>
      <c r="X1485">
        <v>2.625</v>
      </c>
      <c r="Y1485">
        <v>2</v>
      </c>
      <c r="Z1485">
        <v>1.625</v>
      </c>
      <c r="AB1485">
        <v>1.875</v>
      </c>
      <c r="AC1485">
        <v>4</v>
      </c>
    </row>
    <row r="1486" spans="1:29" hidden="1" x14ac:dyDescent="0.2">
      <c r="A1486" t="s">
        <v>4453</v>
      </c>
      <c r="B1486" t="s">
        <v>4375</v>
      </c>
      <c r="C1486" t="s">
        <v>4375</v>
      </c>
      <c r="D1486" t="s">
        <v>1035</v>
      </c>
      <c r="E1486" t="s">
        <v>4454</v>
      </c>
      <c r="F1486" t="s">
        <v>40</v>
      </c>
      <c r="G1486">
        <v>0.05</v>
      </c>
      <c r="H1486" t="str">
        <f t="shared" si="49"/>
        <v>ABV&lt;4</v>
      </c>
      <c r="I1486">
        <v>10</v>
      </c>
      <c r="J1486">
        <v>20</v>
      </c>
      <c r="K1486">
        <v>2</v>
      </c>
      <c r="L1486">
        <v>10</v>
      </c>
      <c r="M1486">
        <v>10</v>
      </c>
      <c r="N1486">
        <v>3</v>
      </c>
      <c r="O1486">
        <v>13</v>
      </c>
      <c r="P1486">
        <v>3</v>
      </c>
      <c r="Q1486">
        <v>0</v>
      </c>
      <c r="R1486">
        <v>1</v>
      </c>
      <c r="S1486">
        <v>3</v>
      </c>
      <c r="T1486">
        <v>3</v>
      </c>
      <c r="U1486">
        <v>20</v>
      </c>
      <c r="V1486">
        <f t="shared" si="50"/>
        <v>68</v>
      </c>
      <c r="W1486">
        <v>1.9</v>
      </c>
      <c r="X1486">
        <v>2.15</v>
      </c>
      <c r="Y1486">
        <v>1.95</v>
      </c>
      <c r="Z1486">
        <v>1.9</v>
      </c>
      <c r="AB1486">
        <v>1.8</v>
      </c>
      <c r="AC1486">
        <v>10</v>
      </c>
    </row>
    <row r="1487" spans="1:29" x14ac:dyDescent="0.2">
      <c r="A1487" t="s">
        <v>4463</v>
      </c>
      <c r="B1487" t="s">
        <v>4463</v>
      </c>
      <c r="C1487" t="s">
        <v>4464</v>
      </c>
      <c r="D1487" t="s">
        <v>1701</v>
      </c>
      <c r="E1487" t="s">
        <v>4465</v>
      </c>
      <c r="F1487" t="s">
        <v>4466</v>
      </c>
      <c r="G1487">
        <v>5.6</v>
      </c>
      <c r="H1487" t="str">
        <f t="shared" ref="H1487:H1547" si="51">IF(G1487&lt;4, "ABV&lt;4", IF(G1487&lt;8, "ABV btwn 4 &amp; 8", IF(G1487&lt;12, "ABV btwn 8 &amp;12", IF(G1487&lt;16, "ABV btwn 12 &amp; 16", "ABV&gt;16"))))</f>
        <v>ABV btwn 4 &amp; 8</v>
      </c>
      <c r="I1487">
        <v>25</v>
      </c>
      <c r="J1487">
        <v>50</v>
      </c>
      <c r="K1487">
        <v>28</v>
      </c>
      <c r="L1487">
        <v>34</v>
      </c>
      <c r="M1487">
        <v>15</v>
      </c>
      <c r="N1487">
        <v>60</v>
      </c>
      <c r="O1487">
        <v>39</v>
      </c>
      <c r="P1487">
        <v>37</v>
      </c>
      <c r="Q1487">
        <v>2</v>
      </c>
      <c r="R1487">
        <v>45</v>
      </c>
      <c r="S1487">
        <v>96</v>
      </c>
      <c r="T1487">
        <v>5</v>
      </c>
      <c r="U1487">
        <v>48</v>
      </c>
      <c r="V1487">
        <f t="shared" si="50"/>
        <v>409</v>
      </c>
      <c r="W1487">
        <v>4</v>
      </c>
      <c r="X1487">
        <v>3</v>
      </c>
      <c r="Y1487">
        <v>4</v>
      </c>
      <c r="Z1487">
        <v>4</v>
      </c>
      <c r="AB1487">
        <v>4</v>
      </c>
      <c r="AC1487">
        <v>1</v>
      </c>
    </row>
    <row r="1488" spans="1:29" x14ac:dyDescent="0.2">
      <c r="A1488" t="s">
        <v>4467</v>
      </c>
      <c r="B1488" t="s">
        <v>4463</v>
      </c>
      <c r="C1488" t="s">
        <v>4464</v>
      </c>
      <c r="D1488" t="s">
        <v>182</v>
      </c>
      <c r="E1488" t="s">
        <v>4468</v>
      </c>
      <c r="F1488" t="s">
        <v>4469</v>
      </c>
      <c r="G1488">
        <v>6.2</v>
      </c>
      <c r="H1488" t="str">
        <f t="shared" si="51"/>
        <v>ABV btwn 4 &amp; 8</v>
      </c>
      <c r="I1488">
        <v>25</v>
      </c>
      <c r="J1488">
        <v>50</v>
      </c>
      <c r="K1488">
        <v>33</v>
      </c>
      <c r="L1488">
        <v>47</v>
      </c>
      <c r="M1488">
        <v>14</v>
      </c>
      <c r="N1488">
        <v>79</v>
      </c>
      <c r="O1488">
        <v>48</v>
      </c>
      <c r="P1488">
        <v>72</v>
      </c>
      <c r="Q1488">
        <v>4</v>
      </c>
      <c r="R1488">
        <v>92</v>
      </c>
      <c r="S1488">
        <v>115</v>
      </c>
      <c r="T1488">
        <v>8</v>
      </c>
      <c r="U1488">
        <v>64</v>
      </c>
      <c r="V1488">
        <f t="shared" si="50"/>
        <v>576</v>
      </c>
      <c r="W1488">
        <v>4.5432569999999997</v>
      </c>
      <c r="X1488">
        <v>4.2150129999999999</v>
      </c>
      <c r="Y1488">
        <v>4.2582700000000004</v>
      </c>
      <c r="Z1488">
        <v>4.4923659999999996</v>
      </c>
      <c r="AB1488">
        <v>4.5127230000000003</v>
      </c>
      <c r="AC1488">
        <v>393</v>
      </c>
    </row>
    <row r="1489" spans="1:29" x14ac:dyDescent="0.2">
      <c r="A1489" t="s">
        <v>4470</v>
      </c>
      <c r="B1489" t="s">
        <v>4463</v>
      </c>
      <c r="C1489" t="s">
        <v>4464</v>
      </c>
      <c r="D1489" t="s">
        <v>2136</v>
      </c>
      <c r="E1489" t="s">
        <v>4471</v>
      </c>
      <c r="F1489" t="s">
        <v>40</v>
      </c>
      <c r="G1489">
        <v>6.5</v>
      </c>
      <c r="H1489" t="str">
        <f t="shared" si="51"/>
        <v>ABV btwn 4 &amp; 8</v>
      </c>
      <c r="I1489">
        <v>25</v>
      </c>
      <c r="J1489">
        <v>50</v>
      </c>
      <c r="K1489">
        <v>9</v>
      </c>
      <c r="L1489">
        <v>29</v>
      </c>
      <c r="M1489">
        <v>5</v>
      </c>
      <c r="N1489">
        <v>39</v>
      </c>
      <c r="O1489">
        <v>19</v>
      </c>
      <c r="P1489">
        <v>21</v>
      </c>
      <c r="Q1489">
        <v>1</v>
      </c>
      <c r="R1489">
        <v>22</v>
      </c>
      <c r="S1489">
        <v>58</v>
      </c>
      <c r="T1489">
        <v>1</v>
      </c>
      <c r="U1489">
        <v>37</v>
      </c>
      <c r="V1489">
        <f t="shared" si="50"/>
        <v>241</v>
      </c>
      <c r="W1489">
        <v>3.850762</v>
      </c>
      <c r="X1489">
        <v>3.9491000000000001</v>
      </c>
      <c r="Y1489">
        <v>3.8781159999999999</v>
      </c>
      <c r="Z1489">
        <v>3.9823409999999999</v>
      </c>
      <c r="AB1489">
        <v>4.075831</v>
      </c>
      <c r="AC1489">
        <v>1444</v>
      </c>
    </row>
    <row r="1490" spans="1:29" x14ac:dyDescent="0.2">
      <c r="A1490" t="s">
        <v>4472</v>
      </c>
      <c r="B1490" t="s">
        <v>4463</v>
      </c>
      <c r="C1490" t="s">
        <v>4464</v>
      </c>
      <c r="D1490" t="s">
        <v>182</v>
      </c>
      <c r="E1490" t="s">
        <v>4473</v>
      </c>
      <c r="F1490" t="s">
        <v>4474</v>
      </c>
      <c r="G1490">
        <v>6.66</v>
      </c>
      <c r="H1490" t="str">
        <f t="shared" si="51"/>
        <v>ABV btwn 4 &amp; 8</v>
      </c>
      <c r="I1490">
        <v>25</v>
      </c>
      <c r="J1490">
        <v>50</v>
      </c>
      <c r="K1490">
        <v>14</v>
      </c>
      <c r="L1490">
        <v>25</v>
      </c>
      <c r="M1490">
        <v>6</v>
      </c>
      <c r="N1490">
        <v>45</v>
      </c>
      <c r="O1490">
        <v>37</v>
      </c>
      <c r="P1490">
        <v>41</v>
      </c>
      <c r="Q1490">
        <v>1</v>
      </c>
      <c r="R1490">
        <v>46</v>
      </c>
      <c r="S1490">
        <v>78</v>
      </c>
      <c r="T1490">
        <v>6</v>
      </c>
      <c r="U1490">
        <v>55</v>
      </c>
      <c r="V1490">
        <f t="shared" si="50"/>
        <v>354</v>
      </c>
      <c r="W1490">
        <v>4.2534289999999997</v>
      </c>
      <c r="X1490">
        <v>4.1185499999999999</v>
      </c>
      <c r="Y1490">
        <v>4.1397779999999997</v>
      </c>
      <c r="Z1490">
        <v>4.3288700000000002</v>
      </c>
      <c r="AB1490">
        <v>4.3301759999999998</v>
      </c>
      <c r="AC1490">
        <v>1531</v>
      </c>
    </row>
    <row r="1491" spans="1:29" x14ac:dyDescent="0.2">
      <c r="A1491" t="s">
        <v>4475</v>
      </c>
      <c r="B1491" t="s">
        <v>4463</v>
      </c>
      <c r="C1491" t="s">
        <v>4464</v>
      </c>
      <c r="D1491" t="s">
        <v>1597</v>
      </c>
      <c r="E1491" t="s">
        <v>4476</v>
      </c>
      <c r="F1491" t="s">
        <v>4477</v>
      </c>
      <c r="G1491">
        <v>5.8</v>
      </c>
      <c r="H1491" t="str">
        <f t="shared" si="51"/>
        <v>ABV btwn 4 &amp; 8</v>
      </c>
      <c r="I1491">
        <v>25</v>
      </c>
      <c r="J1491">
        <v>50</v>
      </c>
      <c r="K1491">
        <v>38</v>
      </c>
      <c r="L1491">
        <v>43</v>
      </c>
      <c r="M1491">
        <v>6</v>
      </c>
      <c r="N1491">
        <v>67</v>
      </c>
      <c r="O1491">
        <v>36</v>
      </c>
      <c r="P1491">
        <v>84</v>
      </c>
      <c r="Q1491">
        <v>1</v>
      </c>
      <c r="R1491">
        <v>120</v>
      </c>
      <c r="S1491">
        <v>84</v>
      </c>
      <c r="T1491">
        <v>0</v>
      </c>
      <c r="U1491">
        <v>23</v>
      </c>
      <c r="V1491">
        <f t="shared" si="50"/>
        <v>502</v>
      </c>
      <c r="W1491">
        <v>4.75</v>
      </c>
      <c r="X1491">
        <v>4</v>
      </c>
      <c r="Y1491">
        <v>4</v>
      </c>
      <c r="Z1491">
        <v>4.5</v>
      </c>
      <c r="AB1491">
        <v>4.5</v>
      </c>
      <c r="AC1491">
        <v>2</v>
      </c>
    </row>
    <row r="1492" spans="1:29" x14ac:dyDescent="0.2">
      <c r="A1492" t="s">
        <v>4478</v>
      </c>
      <c r="B1492" t="s">
        <v>4463</v>
      </c>
      <c r="C1492" t="s">
        <v>4464</v>
      </c>
      <c r="D1492" t="s">
        <v>687</v>
      </c>
      <c r="E1492" t="s">
        <v>4479</v>
      </c>
      <c r="F1492" t="s">
        <v>4480</v>
      </c>
      <c r="G1492">
        <v>5.2</v>
      </c>
      <c r="H1492" t="str">
        <f t="shared" si="51"/>
        <v>ABV btwn 4 &amp; 8</v>
      </c>
      <c r="I1492">
        <v>25</v>
      </c>
      <c r="J1492">
        <v>50</v>
      </c>
      <c r="K1492">
        <v>28</v>
      </c>
      <c r="L1492">
        <v>42</v>
      </c>
      <c r="M1492">
        <v>7</v>
      </c>
      <c r="N1492">
        <v>70</v>
      </c>
      <c r="O1492">
        <v>34</v>
      </c>
      <c r="P1492">
        <v>54</v>
      </c>
      <c r="Q1492">
        <v>4</v>
      </c>
      <c r="R1492">
        <v>82</v>
      </c>
      <c r="S1492">
        <v>124</v>
      </c>
      <c r="T1492">
        <v>4</v>
      </c>
      <c r="U1492">
        <v>61</v>
      </c>
      <c r="V1492">
        <f t="shared" si="50"/>
        <v>510</v>
      </c>
      <c r="W1492">
        <v>4.2831950000000001</v>
      </c>
      <c r="X1492">
        <v>4.1234440000000001</v>
      </c>
      <c r="Y1492">
        <v>4.0290460000000001</v>
      </c>
      <c r="Z1492">
        <v>4.1638999999999999</v>
      </c>
      <c r="AB1492">
        <v>4.2956430000000001</v>
      </c>
      <c r="AC1492">
        <v>482</v>
      </c>
    </row>
    <row r="1493" spans="1:29" x14ac:dyDescent="0.2">
      <c r="A1493" t="s">
        <v>4481</v>
      </c>
      <c r="B1493" t="s">
        <v>4463</v>
      </c>
      <c r="C1493" t="s">
        <v>4464</v>
      </c>
      <c r="D1493" t="s">
        <v>436</v>
      </c>
      <c r="E1493" t="s">
        <v>4482</v>
      </c>
      <c r="F1493" t="s">
        <v>40</v>
      </c>
      <c r="G1493">
        <v>5.4</v>
      </c>
      <c r="H1493" t="str">
        <f t="shared" si="51"/>
        <v>ABV btwn 4 &amp; 8</v>
      </c>
      <c r="I1493">
        <v>25</v>
      </c>
      <c r="J1493">
        <v>50</v>
      </c>
      <c r="K1493">
        <v>12</v>
      </c>
      <c r="L1493">
        <v>25</v>
      </c>
      <c r="M1493">
        <v>6</v>
      </c>
      <c r="N1493">
        <v>42</v>
      </c>
      <c r="O1493">
        <v>36</v>
      </c>
      <c r="P1493">
        <v>37</v>
      </c>
      <c r="Q1493">
        <v>1</v>
      </c>
      <c r="R1493">
        <v>48</v>
      </c>
      <c r="S1493">
        <v>69</v>
      </c>
      <c r="T1493">
        <v>9</v>
      </c>
      <c r="U1493">
        <v>47</v>
      </c>
      <c r="V1493">
        <f t="shared" si="50"/>
        <v>332</v>
      </c>
      <c r="W1493">
        <v>3.5122409999999999</v>
      </c>
      <c r="X1493">
        <v>3.634652</v>
      </c>
      <c r="Y1493">
        <v>3.6035780000000002</v>
      </c>
      <c r="Z1493">
        <v>3.6657250000000001</v>
      </c>
      <c r="AB1493">
        <v>3.8625240000000001</v>
      </c>
      <c r="AC1493">
        <v>531</v>
      </c>
    </row>
    <row r="1494" spans="1:29" x14ac:dyDescent="0.2">
      <c r="A1494" t="s">
        <v>4483</v>
      </c>
      <c r="B1494" t="s">
        <v>4463</v>
      </c>
      <c r="C1494" t="s">
        <v>4464</v>
      </c>
      <c r="D1494" t="s">
        <v>325</v>
      </c>
      <c r="E1494" t="s">
        <v>4484</v>
      </c>
      <c r="F1494" t="s">
        <v>4485</v>
      </c>
      <c r="G1494">
        <v>5</v>
      </c>
      <c r="H1494" t="str">
        <f t="shared" si="51"/>
        <v>ABV btwn 4 &amp; 8</v>
      </c>
      <c r="I1494">
        <v>25</v>
      </c>
      <c r="J1494">
        <v>50</v>
      </c>
      <c r="K1494">
        <v>19</v>
      </c>
      <c r="L1494">
        <v>27</v>
      </c>
      <c r="M1494">
        <v>2</v>
      </c>
      <c r="N1494">
        <v>51</v>
      </c>
      <c r="O1494">
        <v>48</v>
      </c>
      <c r="P1494">
        <v>40</v>
      </c>
      <c r="Q1494">
        <v>0</v>
      </c>
      <c r="R1494">
        <v>38</v>
      </c>
      <c r="S1494">
        <v>88</v>
      </c>
      <c r="T1494">
        <v>3</v>
      </c>
      <c r="U1494">
        <v>67</v>
      </c>
      <c r="V1494">
        <f t="shared" si="50"/>
        <v>383</v>
      </c>
      <c r="W1494">
        <v>3.7969430000000002</v>
      </c>
      <c r="X1494">
        <v>3.8813680000000002</v>
      </c>
      <c r="Y1494">
        <v>3.8049490000000001</v>
      </c>
      <c r="Z1494">
        <v>3.9454150000000001</v>
      </c>
      <c r="AB1494">
        <v>4.0975250000000001</v>
      </c>
      <c r="AC1494">
        <v>687</v>
      </c>
    </row>
    <row r="1495" spans="1:29" x14ac:dyDescent="0.2">
      <c r="A1495" t="s">
        <v>4486</v>
      </c>
      <c r="B1495" t="s">
        <v>4463</v>
      </c>
      <c r="C1495" t="s">
        <v>4464</v>
      </c>
      <c r="D1495" t="s">
        <v>2077</v>
      </c>
      <c r="E1495" t="s">
        <v>4487</v>
      </c>
      <c r="F1495" t="s">
        <v>4488</v>
      </c>
      <c r="G1495">
        <v>5.5</v>
      </c>
      <c r="H1495" t="str">
        <f t="shared" si="51"/>
        <v>ABV btwn 4 &amp; 8</v>
      </c>
      <c r="I1495">
        <v>25</v>
      </c>
      <c r="J1495">
        <v>50</v>
      </c>
      <c r="K1495">
        <v>38</v>
      </c>
      <c r="L1495">
        <v>29</v>
      </c>
      <c r="M1495">
        <v>7</v>
      </c>
      <c r="N1495">
        <v>58</v>
      </c>
      <c r="O1495">
        <v>20</v>
      </c>
      <c r="P1495">
        <v>66</v>
      </c>
      <c r="Q1495">
        <v>2</v>
      </c>
      <c r="R1495">
        <v>80</v>
      </c>
      <c r="S1495">
        <v>87</v>
      </c>
      <c r="T1495">
        <v>14</v>
      </c>
      <c r="U1495">
        <v>46</v>
      </c>
      <c r="V1495">
        <f t="shared" si="50"/>
        <v>447</v>
      </c>
      <c r="W1495">
        <v>4.1272399999999996</v>
      </c>
      <c r="X1495">
        <v>4.1845879999999998</v>
      </c>
      <c r="Y1495">
        <v>4.0304659999999997</v>
      </c>
      <c r="Z1495">
        <v>4.1129030000000002</v>
      </c>
      <c r="AB1495">
        <v>4.2293909999999997</v>
      </c>
      <c r="AC1495">
        <v>279</v>
      </c>
    </row>
    <row r="1496" spans="1:29" x14ac:dyDescent="0.2">
      <c r="A1496" t="s">
        <v>4489</v>
      </c>
      <c r="B1496" t="s">
        <v>4463</v>
      </c>
      <c r="C1496" t="s">
        <v>4464</v>
      </c>
      <c r="D1496" t="s">
        <v>1368</v>
      </c>
      <c r="E1496" t="s">
        <v>4490</v>
      </c>
      <c r="F1496" t="s">
        <v>4491</v>
      </c>
      <c r="G1496">
        <v>5.2</v>
      </c>
      <c r="H1496" t="str">
        <f t="shared" si="51"/>
        <v>ABV btwn 4 &amp; 8</v>
      </c>
      <c r="I1496">
        <v>25</v>
      </c>
      <c r="J1496">
        <v>50</v>
      </c>
      <c r="K1496">
        <v>21</v>
      </c>
      <c r="L1496">
        <v>14</v>
      </c>
      <c r="M1496">
        <v>4</v>
      </c>
      <c r="N1496">
        <v>47</v>
      </c>
      <c r="O1496">
        <v>35</v>
      </c>
      <c r="P1496">
        <v>59</v>
      </c>
      <c r="Q1496">
        <v>3</v>
      </c>
      <c r="R1496">
        <v>89</v>
      </c>
      <c r="S1496">
        <v>64</v>
      </c>
      <c r="T1496">
        <v>0</v>
      </c>
      <c r="U1496">
        <v>27</v>
      </c>
      <c r="V1496">
        <f t="shared" si="50"/>
        <v>363</v>
      </c>
      <c r="W1496">
        <v>4.3938050000000004</v>
      </c>
      <c r="X1496">
        <v>4.1150440000000001</v>
      </c>
      <c r="Y1496">
        <v>4.1814159999999996</v>
      </c>
      <c r="Z1496">
        <v>4.3451329999999997</v>
      </c>
      <c r="AB1496">
        <v>4.4336279999999997</v>
      </c>
      <c r="AC1496">
        <v>113</v>
      </c>
    </row>
    <row r="1497" spans="1:29" x14ac:dyDescent="0.2">
      <c r="A1497" t="s">
        <v>4492</v>
      </c>
      <c r="B1497" t="s">
        <v>4463</v>
      </c>
      <c r="C1497" t="s">
        <v>4464</v>
      </c>
      <c r="D1497" t="s">
        <v>1028</v>
      </c>
      <c r="E1497" t="s">
        <v>4493</v>
      </c>
      <c r="F1497" t="s">
        <v>4494</v>
      </c>
      <c r="G1497">
        <v>5</v>
      </c>
      <c r="H1497" t="str">
        <f t="shared" si="51"/>
        <v>ABV btwn 4 &amp; 8</v>
      </c>
      <c r="I1497">
        <v>25</v>
      </c>
      <c r="J1497">
        <v>50</v>
      </c>
      <c r="K1497">
        <v>24</v>
      </c>
      <c r="L1497">
        <v>31</v>
      </c>
      <c r="M1497">
        <v>8</v>
      </c>
      <c r="N1497">
        <v>36</v>
      </c>
      <c r="O1497">
        <v>31</v>
      </c>
      <c r="P1497">
        <v>33</v>
      </c>
      <c r="Q1497">
        <v>3</v>
      </c>
      <c r="R1497">
        <v>41</v>
      </c>
      <c r="S1497">
        <v>47</v>
      </c>
      <c r="T1497">
        <v>2</v>
      </c>
      <c r="U1497">
        <v>39</v>
      </c>
      <c r="V1497">
        <f t="shared" si="50"/>
        <v>295</v>
      </c>
      <c r="W1497">
        <v>4.1284720000000004</v>
      </c>
      <c r="X1497">
        <v>3.9878469999999999</v>
      </c>
      <c r="Y1497">
        <v>3.9496530000000001</v>
      </c>
      <c r="Z1497">
        <v>4.0399310000000002</v>
      </c>
      <c r="AB1497">
        <v>4.296875</v>
      </c>
      <c r="AC1497">
        <v>288</v>
      </c>
    </row>
    <row r="1498" spans="1:29" x14ac:dyDescent="0.2">
      <c r="A1498" t="s">
        <v>4495</v>
      </c>
      <c r="B1498" t="s">
        <v>4463</v>
      </c>
      <c r="C1498" t="s">
        <v>4464</v>
      </c>
      <c r="D1498" t="s">
        <v>325</v>
      </c>
      <c r="E1498" t="s">
        <v>4496</v>
      </c>
      <c r="F1498" t="s">
        <v>4497</v>
      </c>
      <c r="G1498">
        <v>6.2</v>
      </c>
      <c r="H1498" t="str">
        <f t="shared" si="51"/>
        <v>ABV btwn 4 &amp; 8</v>
      </c>
      <c r="I1498">
        <v>25</v>
      </c>
      <c r="J1498">
        <v>50</v>
      </c>
      <c r="K1498">
        <v>10</v>
      </c>
      <c r="L1498">
        <v>42</v>
      </c>
      <c r="M1498">
        <v>7</v>
      </c>
      <c r="N1498">
        <v>45</v>
      </c>
      <c r="O1498">
        <v>48</v>
      </c>
      <c r="P1498">
        <v>54</v>
      </c>
      <c r="Q1498">
        <v>0</v>
      </c>
      <c r="R1498">
        <v>62</v>
      </c>
      <c r="S1498">
        <v>87</v>
      </c>
      <c r="T1498">
        <v>2</v>
      </c>
      <c r="U1498">
        <v>80</v>
      </c>
      <c r="V1498">
        <f t="shared" si="50"/>
        <v>437</v>
      </c>
      <c r="W1498">
        <v>3.9800879999999998</v>
      </c>
      <c r="X1498">
        <v>4.0464599999999997</v>
      </c>
      <c r="Y1498">
        <v>4.0796460000000003</v>
      </c>
      <c r="Z1498">
        <v>4.0530970000000002</v>
      </c>
      <c r="AB1498">
        <v>4.174779</v>
      </c>
      <c r="AC1498">
        <v>226</v>
      </c>
    </row>
    <row r="1499" spans="1:29" x14ac:dyDescent="0.2">
      <c r="A1499" t="s">
        <v>4498</v>
      </c>
      <c r="B1499" t="s">
        <v>4463</v>
      </c>
      <c r="C1499" t="s">
        <v>4464</v>
      </c>
      <c r="D1499" t="s">
        <v>76</v>
      </c>
      <c r="E1499" t="s">
        <v>4499</v>
      </c>
      <c r="F1499" t="s">
        <v>4500</v>
      </c>
      <c r="G1499">
        <v>5.2</v>
      </c>
      <c r="H1499" t="str">
        <f t="shared" si="51"/>
        <v>ABV btwn 4 &amp; 8</v>
      </c>
      <c r="I1499">
        <v>25</v>
      </c>
      <c r="J1499">
        <v>50</v>
      </c>
      <c r="K1499">
        <v>22</v>
      </c>
      <c r="L1499">
        <v>23</v>
      </c>
      <c r="M1499">
        <v>7</v>
      </c>
      <c r="N1499">
        <v>58</v>
      </c>
      <c r="O1499">
        <v>27</v>
      </c>
      <c r="P1499">
        <v>37</v>
      </c>
      <c r="Q1499">
        <v>1</v>
      </c>
      <c r="R1499">
        <v>48</v>
      </c>
      <c r="S1499">
        <v>103</v>
      </c>
      <c r="T1499">
        <v>3</v>
      </c>
      <c r="U1499">
        <v>52</v>
      </c>
      <c r="V1499">
        <f t="shared" si="50"/>
        <v>381</v>
      </c>
      <c r="W1499">
        <v>3.913408</v>
      </c>
      <c r="X1499">
        <v>3.9175979999999999</v>
      </c>
      <c r="Y1499">
        <v>3.8519549999999998</v>
      </c>
      <c r="Z1499">
        <v>3.9120110000000001</v>
      </c>
      <c r="AB1499">
        <v>3.9846370000000002</v>
      </c>
      <c r="AC1499">
        <v>358</v>
      </c>
    </row>
    <row r="1500" spans="1:29" x14ac:dyDescent="0.2">
      <c r="A1500" t="s">
        <v>4501</v>
      </c>
      <c r="B1500" t="s">
        <v>4463</v>
      </c>
      <c r="C1500" t="s">
        <v>4464</v>
      </c>
      <c r="D1500" t="s">
        <v>642</v>
      </c>
      <c r="E1500" t="s">
        <v>4502</v>
      </c>
      <c r="F1500" t="s">
        <v>4503</v>
      </c>
      <c r="G1500">
        <v>5.8</v>
      </c>
      <c r="H1500" t="str">
        <f t="shared" si="51"/>
        <v>ABV btwn 4 &amp; 8</v>
      </c>
      <c r="I1500">
        <v>25</v>
      </c>
      <c r="J1500">
        <v>50</v>
      </c>
      <c r="K1500">
        <v>14</v>
      </c>
      <c r="L1500">
        <v>26</v>
      </c>
      <c r="M1500">
        <v>3</v>
      </c>
      <c r="N1500">
        <v>43</v>
      </c>
      <c r="O1500">
        <v>29</v>
      </c>
      <c r="P1500">
        <v>19</v>
      </c>
      <c r="Q1500">
        <v>0</v>
      </c>
      <c r="R1500">
        <v>17</v>
      </c>
      <c r="S1500">
        <v>69</v>
      </c>
      <c r="T1500">
        <v>1</v>
      </c>
      <c r="U1500">
        <v>45</v>
      </c>
      <c r="V1500">
        <f t="shared" si="50"/>
        <v>266</v>
      </c>
      <c r="W1500">
        <v>3.5009600000000001</v>
      </c>
      <c r="X1500">
        <v>3.6852209999999999</v>
      </c>
      <c r="Y1500">
        <v>3.5815739999999998</v>
      </c>
      <c r="Z1500">
        <v>3.6353170000000001</v>
      </c>
      <c r="AB1500">
        <v>3.765835</v>
      </c>
      <c r="AC1500">
        <v>521</v>
      </c>
    </row>
    <row r="1501" spans="1:29" x14ac:dyDescent="0.2">
      <c r="A1501" t="s">
        <v>4504</v>
      </c>
      <c r="B1501" t="s">
        <v>4463</v>
      </c>
      <c r="C1501" t="s">
        <v>4464</v>
      </c>
      <c r="D1501" t="s">
        <v>333</v>
      </c>
      <c r="E1501" t="s">
        <v>4505</v>
      </c>
      <c r="F1501" t="s">
        <v>4506</v>
      </c>
      <c r="G1501">
        <v>5.5</v>
      </c>
      <c r="H1501" t="str">
        <f t="shared" si="51"/>
        <v>ABV btwn 4 &amp; 8</v>
      </c>
      <c r="I1501">
        <v>25</v>
      </c>
      <c r="J1501">
        <v>50</v>
      </c>
      <c r="K1501">
        <v>28</v>
      </c>
      <c r="L1501">
        <v>39</v>
      </c>
      <c r="M1501">
        <v>6</v>
      </c>
      <c r="N1501">
        <v>80</v>
      </c>
      <c r="O1501">
        <v>39</v>
      </c>
      <c r="P1501">
        <v>45</v>
      </c>
      <c r="Q1501">
        <v>1</v>
      </c>
      <c r="R1501">
        <v>53</v>
      </c>
      <c r="S1501">
        <v>90</v>
      </c>
      <c r="T1501">
        <v>10</v>
      </c>
      <c r="U1501">
        <v>79</v>
      </c>
      <c r="V1501">
        <f t="shared" si="50"/>
        <v>470</v>
      </c>
      <c r="W1501">
        <v>3.6091289999999998</v>
      </c>
      <c r="X1501">
        <v>3.744491</v>
      </c>
      <c r="Y1501">
        <v>3.549318</v>
      </c>
      <c r="Z1501">
        <v>3.6364109999999998</v>
      </c>
      <c r="AB1501">
        <v>3.7413430000000001</v>
      </c>
      <c r="AC1501">
        <v>953</v>
      </c>
    </row>
    <row r="1502" spans="1:29" x14ac:dyDescent="0.2">
      <c r="A1502" t="s">
        <v>4507</v>
      </c>
      <c r="B1502" t="s">
        <v>4463</v>
      </c>
      <c r="C1502" t="s">
        <v>4464</v>
      </c>
      <c r="D1502" t="s">
        <v>182</v>
      </c>
      <c r="E1502" t="s">
        <v>4508</v>
      </c>
      <c r="F1502" t="s">
        <v>4509</v>
      </c>
      <c r="G1502">
        <v>5</v>
      </c>
      <c r="H1502" t="str">
        <f t="shared" si="51"/>
        <v>ABV btwn 4 &amp; 8</v>
      </c>
      <c r="I1502">
        <v>25</v>
      </c>
      <c r="J1502">
        <v>50</v>
      </c>
      <c r="K1502">
        <v>14</v>
      </c>
      <c r="L1502">
        <v>27</v>
      </c>
      <c r="M1502">
        <v>3</v>
      </c>
      <c r="N1502">
        <v>56</v>
      </c>
      <c r="O1502">
        <v>49</v>
      </c>
      <c r="P1502">
        <v>36</v>
      </c>
      <c r="Q1502">
        <v>2</v>
      </c>
      <c r="R1502">
        <v>35</v>
      </c>
      <c r="S1502">
        <v>87</v>
      </c>
      <c r="T1502">
        <v>4</v>
      </c>
      <c r="U1502">
        <v>58</v>
      </c>
      <c r="V1502">
        <f t="shared" si="50"/>
        <v>371</v>
      </c>
      <c r="W1502">
        <v>3.921951</v>
      </c>
      <c r="X1502">
        <v>3.819512</v>
      </c>
      <c r="Y1502">
        <v>3.8365849999999999</v>
      </c>
      <c r="Z1502">
        <v>3.9479669999999998</v>
      </c>
      <c r="AB1502">
        <v>4.1861790000000001</v>
      </c>
      <c r="AC1502">
        <v>615</v>
      </c>
    </row>
    <row r="1503" spans="1:29" x14ac:dyDescent="0.2">
      <c r="A1503" t="s">
        <v>4510</v>
      </c>
      <c r="B1503" t="s">
        <v>4463</v>
      </c>
      <c r="C1503" t="s">
        <v>4464</v>
      </c>
      <c r="D1503" t="s">
        <v>205</v>
      </c>
      <c r="E1503" t="s">
        <v>4511</v>
      </c>
      <c r="F1503" t="s">
        <v>4512</v>
      </c>
      <c r="G1503">
        <v>4.9000000000000004</v>
      </c>
      <c r="H1503" t="str">
        <f t="shared" si="51"/>
        <v>ABV btwn 4 &amp; 8</v>
      </c>
      <c r="I1503">
        <v>25</v>
      </c>
      <c r="J1503">
        <v>50</v>
      </c>
      <c r="K1503">
        <v>18</v>
      </c>
      <c r="L1503">
        <v>13</v>
      </c>
      <c r="M1503">
        <v>3</v>
      </c>
      <c r="N1503">
        <v>45</v>
      </c>
      <c r="O1503">
        <v>31</v>
      </c>
      <c r="P1503">
        <v>51</v>
      </c>
      <c r="Q1503">
        <v>1</v>
      </c>
      <c r="R1503">
        <v>57</v>
      </c>
      <c r="S1503">
        <v>76</v>
      </c>
      <c r="T1503">
        <v>6</v>
      </c>
      <c r="U1503">
        <v>37</v>
      </c>
      <c r="V1503">
        <f t="shared" si="50"/>
        <v>338</v>
      </c>
      <c r="W1503">
        <v>3.8230339999999998</v>
      </c>
      <c r="X1503">
        <v>3.748596</v>
      </c>
      <c r="Y1503">
        <v>3.7851119999999998</v>
      </c>
      <c r="Z1503">
        <v>3.8876400000000002</v>
      </c>
      <c r="AB1503">
        <v>4.129213</v>
      </c>
      <c r="AC1503">
        <v>356</v>
      </c>
    </row>
    <row r="1504" spans="1:29" x14ac:dyDescent="0.2">
      <c r="A1504" t="s">
        <v>4513</v>
      </c>
      <c r="B1504" t="s">
        <v>4463</v>
      </c>
      <c r="C1504" t="s">
        <v>4464</v>
      </c>
      <c r="D1504" t="s">
        <v>186</v>
      </c>
      <c r="E1504" t="s">
        <v>4514</v>
      </c>
      <c r="F1504" t="s">
        <v>40</v>
      </c>
      <c r="G1504">
        <v>6.2</v>
      </c>
      <c r="H1504" t="str">
        <f t="shared" si="51"/>
        <v>ABV btwn 4 &amp; 8</v>
      </c>
      <c r="I1504">
        <v>25</v>
      </c>
      <c r="J1504">
        <v>50</v>
      </c>
      <c r="K1504">
        <v>24</v>
      </c>
      <c r="L1504">
        <v>26</v>
      </c>
      <c r="M1504">
        <v>8</v>
      </c>
      <c r="N1504">
        <v>73</v>
      </c>
      <c r="O1504">
        <v>47</v>
      </c>
      <c r="P1504">
        <v>81</v>
      </c>
      <c r="Q1504">
        <v>1</v>
      </c>
      <c r="R1504">
        <v>108</v>
      </c>
      <c r="S1504">
        <v>88</v>
      </c>
      <c r="T1504">
        <v>4</v>
      </c>
      <c r="U1504">
        <v>47</v>
      </c>
      <c r="V1504">
        <f t="shared" si="50"/>
        <v>507</v>
      </c>
      <c r="W1504">
        <v>4.0788289999999998</v>
      </c>
      <c r="X1504">
        <v>3.954955</v>
      </c>
      <c r="Y1504">
        <v>3.9076580000000001</v>
      </c>
      <c r="Z1504">
        <v>4.0630629999999996</v>
      </c>
      <c r="AB1504">
        <v>4.0923420000000004</v>
      </c>
      <c r="AC1504">
        <v>222</v>
      </c>
    </row>
    <row r="1505" spans="1:29" x14ac:dyDescent="0.2">
      <c r="A1505" t="s">
        <v>4515</v>
      </c>
      <c r="B1505" t="s">
        <v>4463</v>
      </c>
      <c r="C1505" t="s">
        <v>4464</v>
      </c>
      <c r="D1505" t="s">
        <v>175</v>
      </c>
      <c r="E1505" t="s">
        <v>4516</v>
      </c>
      <c r="F1505" t="s">
        <v>40</v>
      </c>
      <c r="G1505">
        <v>6.1</v>
      </c>
      <c r="H1505" t="str">
        <f t="shared" si="51"/>
        <v>ABV btwn 4 &amp; 8</v>
      </c>
      <c r="I1505">
        <v>25</v>
      </c>
      <c r="J1505">
        <v>50</v>
      </c>
      <c r="K1505">
        <v>39</v>
      </c>
      <c r="L1505">
        <v>37</v>
      </c>
      <c r="M1505">
        <v>9</v>
      </c>
      <c r="N1505">
        <v>71</v>
      </c>
      <c r="O1505">
        <v>29</v>
      </c>
      <c r="P1505">
        <v>43</v>
      </c>
      <c r="Q1505">
        <v>2</v>
      </c>
      <c r="R1505">
        <v>60</v>
      </c>
      <c r="S1505">
        <v>125</v>
      </c>
      <c r="T1505">
        <v>2</v>
      </c>
      <c r="U1505">
        <v>59</v>
      </c>
      <c r="V1505">
        <f t="shared" si="50"/>
        <v>476</v>
      </c>
      <c r="W1505">
        <v>4.0877929999999996</v>
      </c>
      <c r="X1505">
        <v>4.0903010000000002</v>
      </c>
      <c r="Y1505">
        <v>3.9924750000000002</v>
      </c>
      <c r="Z1505">
        <v>4.1137119999999996</v>
      </c>
      <c r="AB1505">
        <v>4.1362880000000004</v>
      </c>
      <c r="AC1505">
        <v>598</v>
      </c>
    </row>
    <row r="1506" spans="1:29" x14ac:dyDescent="0.2">
      <c r="A1506" t="s">
        <v>4517</v>
      </c>
      <c r="B1506" t="s">
        <v>4463</v>
      </c>
      <c r="C1506" t="s">
        <v>4464</v>
      </c>
      <c r="D1506" t="s">
        <v>402</v>
      </c>
      <c r="E1506" t="s">
        <v>4518</v>
      </c>
      <c r="F1506" t="s">
        <v>40</v>
      </c>
      <c r="G1506">
        <v>5.2</v>
      </c>
      <c r="H1506" t="str">
        <f t="shared" si="51"/>
        <v>ABV btwn 4 &amp; 8</v>
      </c>
      <c r="I1506">
        <v>25</v>
      </c>
      <c r="J1506">
        <v>50</v>
      </c>
      <c r="K1506">
        <v>15</v>
      </c>
      <c r="L1506">
        <v>41</v>
      </c>
      <c r="M1506">
        <v>6</v>
      </c>
      <c r="N1506">
        <v>60</v>
      </c>
      <c r="O1506">
        <v>24</v>
      </c>
      <c r="P1506">
        <v>37</v>
      </c>
      <c r="Q1506">
        <v>3</v>
      </c>
      <c r="R1506">
        <v>37</v>
      </c>
      <c r="S1506">
        <v>87</v>
      </c>
      <c r="T1506">
        <v>5</v>
      </c>
      <c r="U1506">
        <v>70</v>
      </c>
      <c r="V1506">
        <f t="shared" si="50"/>
        <v>385</v>
      </c>
      <c r="W1506">
        <v>3.5666069999999999</v>
      </c>
      <c r="X1506">
        <v>3.5879219999999998</v>
      </c>
      <c r="Y1506">
        <v>3.5746000000000002</v>
      </c>
      <c r="Z1506">
        <v>3.5763769999999999</v>
      </c>
      <c r="AB1506">
        <v>3.7708699999999999</v>
      </c>
      <c r="AC1506">
        <v>563</v>
      </c>
    </row>
    <row r="1507" spans="1:29" x14ac:dyDescent="0.2">
      <c r="A1507" t="s">
        <v>4519</v>
      </c>
      <c r="B1507" t="s">
        <v>4463</v>
      </c>
      <c r="C1507" t="s">
        <v>4464</v>
      </c>
      <c r="D1507" t="s">
        <v>2043</v>
      </c>
      <c r="E1507" t="s">
        <v>4520</v>
      </c>
      <c r="F1507" t="s">
        <v>4521</v>
      </c>
      <c r="G1507">
        <v>5.5</v>
      </c>
      <c r="H1507" t="str">
        <f t="shared" si="51"/>
        <v>ABV btwn 4 &amp; 8</v>
      </c>
      <c r="I1507">
        <v>25</v>
      </c>
      <c r="J1507">
        <v>50</v>
      </c>
      <c r="K1507">
        <v>22</v>
      </c>
      <c r="L1507">
        <v>27</v>
      </c>
      <c r="M1507">
        <v>8</v>
      </c>
      <c r="N1507">
        <v>59</v>
      </c>
      <c r="O1507">
        <v>47</v>
      </c>
      <c r="P1507">
        <v>49</v>
      </c>
      <c r="Q1507">
        <v>0</v>
      </c>
      <c r="R1507">
        <v>58</v>
      </c>
      <c r="S1507">
        <v>83</v>
      </c>
      <c r="T1507">
        <v>2</v>
      </c>
      <c r="U1507">
        <v>45</v>
      </c>
      <c r="V1507">
        <f t="shared" si="50"/>
        <v>400</v>
      </c>
      <c r="W1507">
        <v>3.3563640000000001</v>
      </c>
      <c r="X1507">
        <v>3.592727</v>
      </c>
      <c r="Y1507">
        <v>3.558182</v>
      </c>
      <c r="Z1507">
        <v>3.5127269999999999</v>
      </c>
      <c r="AB1507">
        <v>3.7236359999999999</v>
      </c>
      <c r="AC1507">
        <v>275</v>
      </c>
    </row>
    <row r="1508" spans="1:29" x14ac:dyDescent="0.2">
      <c r="A1508" t="s">
        <v>4522</v>
      </c>
      <c r="B1508" t="s">
        <v>4463</v>
      </c>
      <c r="C1508" t="s">
        <v>4464</v>
      </c>
      <c r="D1508" t="s">
        <v>1164</v>
      </c>
      <c r="E1508" t="s">
        <v>4523</v>
      </c>
      <c r="F1508" t="s">
        <v>4524</v>
      </c>
      <c r="G1508">
        <v>5.5</v>
      </c>
      <c r="H1508" t="str">
        <f t="shared" si="51"/>
        <v>ABV btwn 4 &amp; 8</v>
      </c>
      <c r="I1508">
        <v>25</v>
      </c>
      <c r="J1508">
        <v>50</v>
      </c>
      <c r="K1508">
        <v>27</v>
      </c>
      <c r="L1508">
        <v>30</v>
      </c>
      <c r="M1508">
        <v>9</v>
      </c>
      <c r="N1508">
        <v>90</v>
      </c>
      <c r="O1508">
        <v>23</v>
      </c>
      <c r="P1508">
        <v>45</v>
      </c>
      <c r="Q1508">
        <v>4</v>
      </c>
      <c r="R1508">
        <v>52</v>
      </c>
      <c r="S1508">
        <v>105</v>
      </c>
      <c r="T1508">
        <v>1</v>
      </c>
      <c r="U1508">
        <v>46</v>
      </c>
      <c r="V1508">
        <f t="shared" si="50"/>
        <v>432</v>
      </c>
      <c r="W1508">
        <v>3.4188740000000002</v>
      </c>
      <c r="X1508">
        <v>3.6564570000000001</v>
      </c>
      <c r="Y1508">
        <v>3.4221849999999998</v>
      </c>
      <c r="Z1508">
        <v>3.425497</v>
      </c>
      <c r="AB1508">
        <v>3.5869209999999998</v>
      </c>
      <c r="AC1508">
        <v>604</v>
      </c>
    </row>
    <row r="1509" spans="1:29" x14ac:dyDescent="0.2">
      <c r="A1509" t="s">
        <v>4525</v>
      </c>
      <c r="B1509" t="s">
        <v>4463</v>
      </c>
      <c r="C1509" t="s">
        <v>4464</v>
      </c>
      <c r="D1509" t="s">
        <v>4526</v>
      </c>
      <c r="E1509" t="s">
        <v>4527</v>
      </c>
      <c r="F1509" t="s">
        <v>4528</v>
      </c>
      <c r="G1509">
        <v>4.2</v>
      </c>
      <c r="H1509" t="str">
        <f t="shared" si="51"/>
        <v>ABV btwn 4 &amp; 8</v>
      </c>
      <c r="I1509">
        <v>25</v>
      </c>
      <c r="J1509">
        <v>50</v>
      </c>
      <c r="K1509">
        <v>32</v>
      </c>
      <c r="L1509">
        <v>35</v>
      </c>
      <c r="M1509">
        <v>14</v>
      </c>
      <c r="N1509">
        <v>58</v>
      </c>
      <c r="O1509">
        <v>33</v>
      </c>
      <c r="P1509">
        <v>86</v>
      </c>
      <c r="Q1509">
        <v>6</v>
      </c>
      <c r="R1509">
        <v>111</v>
      </c>
      <c r="S1509">
        <v>106</v>
      </c>
      <c r="T1509">
        <v>11</v>
      </c>
      <c r="U1509">
        <v>62</v>
      </c>
      <c r="V1509">
        <f t="shared" si="50"/>
        <v>554</v>
      </c>
      <c r="W1509">
        <v>4.3888889999999998</v>
      </c>
      <c r="X1509">
        <v>3.9444439999999998</v>
      </c>
      <c r="Y1509">
        <v>4.2222220000000004</v>
      </c>
      <c r="Z1509">
        <v>4.1666670000000003</v>
      </c>
      <c r="AB1509">
        <v>4.1111110000000002</v>
      </c>
      <c r="AC1509">
        <v>9</v>
      </c>
    </row>
    <row r="1510" spans="1:29" x14ac:dyDescent="0.2">
      <c r="A1510" t="s">
        <v>4529</v>
      </c>
      <c r="B1510" t="s">
        <v>4463</v>
      </c>
      <c r="C1510" t="s">
        <v>4464</v>
      </c>
      <c r="D1510" t="s">
        <v>504</v>
      </c>
      <c r="E1510" t="s">
        <v>4530</v>
      </c>
      <c r="F1510" t="s">
        <v>4531</v>
      </c>
      <c r="G1510">
        <v>5.4</v>
      </c>
      <c r="H1510" t="str">
        <f t="shared" si="51"/>
        <v>ABV btwn 4 &amp; 8</v>
      </c>
      <c r="I1510">
        <v>25</v>
      </c>
      <c r="J1510">
        <v>50</v>
      </c>
      <c r="K1510">
        <v>9</v>
      </c>
      <c r="L1510">
        <v>21</v>
      </c>
      <c r="M1510">
        <v>4</v>
      </c>
      <c r="N1510">
        <v>40</v>
      </c>
      <c r="O1510">
        <v>27</v>
      </c>
      <c r="P1510">
        <v>33</v>
      </c>
      <c r="Q1510">
        <v>2</v>
      </c>
      <c r="R1510">
        <v>38</v>
      </c>
      <c r="S1510">
        <v>58</v>
      </c>
      <c r="T1510">
        <v>5</v>
      </c>
      <c r="U1510">
        <v>47</v>
      </c>
      <c r="V1510">
        <f t="shared" si="50"/>
        <v>284</v>
      </c>
      <c r="W1510">
        <v>3.535714</v>
      </c>
      <c r="X1510">
        <v>3.6785709999999998</v>
      </c>
      <c r="Y1510">
        <v>3.6857139999999999</v>
      </c>
      <c r="Z1510">
        <v>3.714286</v>
      </c>
      <c r="AB1510">
        <v>3.9</v>
      </c>
      <c r="AC1510">
        <v>70</v>
      </c>
    </row>
    <row r="1511" spans="1:29" x14ac:dyDescent="0.2">
      <c r="A1511" t="s">
        <v>4532</v>
      </c>
      <c r="B1511" t="s">
        <v>4463</v>
      </c>
      <c r="C1511" t="s">
        <v>4464</v>
      </c>
      <c r="D1511" t="s">
        <v>2144</v>
      </c>
      <c r="E1511" t="s">
        <v>4533</v>
      </c>
      <c r="F1511" t="s">
        <v>4534</v>
      </c>
      <c r="G1511">
        <v>6.5</v>
      </c>
      <c r="H1511" t="str">
        <f t="shared" si="51"/>
        <v>ABV btwn 4 &amp; 8</v>
      </c>
      <c r="I1511">
        <v>25</v>
      </c>
      <c r="J1511">
        <v>50</v>
      </c>
      <c r="K1511">
        <v>24</v>
      </c>
      <c r="L1511">
        <v>37</v>
      </c>
      <c r="M1511">
        <v>12</v>
      </c>
      <c r="N1511">
        <v>63</v>
      </c>
      <c r="O1511">
        <v>42</v>
      </c>
      <c r="P1511">
        <v>53</v>
      </c>
      <c r="Q1511">
        <v>5</v>
      </c>
      <c r="R1511">
        <v>78</v>
      </c>
      <c r="S1511">
        <v>105</v>
      </c>
      <c r="T1511">
        <v>4</v>
      </c>
      <c r="U1511">
        <v>57</v>
      </c>
      <c r="V1511">
        <f t="shared" si="50"/>
        <v>480</v>
      </c>
      <c r="W1511">
        <v>4.0589890000000004</v>
      </c>
      <c r="X1511">
        <v>3.960674</v>
      </c>
      <c r="Y1511">
        <v>4.039326</v>
      </c>
      <c r="Z1511">
        <v>4.0646069999999996</v>
      </c>
      <c r="AB1511">
        <v>4.1994379999999998</v>
      </c>
      <c r="AC1511">
        <v>178</v>
      </c>
    </row>
    <row r="1512" spans="1:29" x14ac:dyDescent="0.2">
      <c r="A1512" t="s">
        <v>4535</v>
      </c>
      <c r="B1512" t="s">
        <v>4463</v>
      </c>
      <c r="C1512" t="s">
        <v>4536</v>
      </c>
      <c r="D1512" t="s">
        <v>4537</v>
      </c>
      <c r="E1512" t="s">
        <v>4538</v>
      </c>
      <c r="F1512" t="s">
        <v>4539</v>
      </c>
      <c r="G1512">
        <v>6.9</v>
      </c>
      <c r="H1512" t="str">
        <f t="shared" si="51"/>
        <v>ABV btwn 4 &amp; 8</v>
      </c>
      <c r="I1512">
        <v>20</v>
      </c>
      <c r="J1512">
        <v>30</v>
      </c>
      <c r="K1512">
        <v>23</v>
      </c>
      <c r="L1512">
        <v>23</v>
      </c>
      <c r="M1512">
        <v>17</v>
      </c>
      <c r="N1512">
        <v>39</v>
      </c>
      <c r="O1512">
        <v>38</v>
      </c>
      <c r="P1512">
        <v>70</v>
      </c>
      <c r="Q1512">
        <v>0</v>
      </c>
      <c r="R1512">
        <v>39</v>
      </c>
      <c r="S1512">
        <v>56</v>
      </c>
      <c r="T1512">
        <v>24</v>
      </c>
      <c r="U1512">
        <v>23</v>
      </c>
      <c r="V1512">
        <f t="shared" si="50"/>
        <v>352</v>
      </c>
      <c r="W1512">
        <v>4.1844710000000003</v>
      </c>
      <c r="X1512">
        <v>4.3645129999999996</v>
      </c>
      <c r="Y1512">
        <v>4.0687860000000002</v>
      </c>
      <c r="Z1512">
        <v>4.1532049999999998</v>
      </c>
      <c r="AB1512">
        <v>4.1003129999999999</v>
      </c>
      <c r="AC1512">
        <v>1919</v>
      </c>
    </row>
    <row r="1513" spans="1:29" x14ac:dyDescent="0.2">
      <c r="A1513" t="s">
        <v>4540</v>
      </c>
      <c r="B1513" t="s">
        <v>4463</v>
      </c>
      <c r="C1513" t="s">
        <v>4536</v>
      </c>
      <c r="D1513" t="s">
        <v>1693</v>
      </c>
      <c r="E1513" t="s">
        <v>4541</v>
      </c>
      <c r="F1513" t="s">
        <v>4542</v>
      </c>
      <c r="G1513">
        <v>6.5</v>
      </c>
      <c r="H1513" t="str">
        <f t="shared" si="51"/>
        <v>ABV btwn 4 &amp; 8</v>
      </c>
      <c r="I1513">
        <v>20</v>
      </c>
      <c r="J1513">
        <v>30</v>
      </c>
      <c r="K1513">
        <v>17</v>
      </c>
      <c r="L1513">
        <v>29</v>
      </c>
      <c r="M1513">
        <v>9</v>
      </c>
      <c r="N1513">
        <v>15</v>
      </c>
      <c r="O1513">
        <v>60</v>
      </c>
      <c r="P1513">
        <v>51</v>
      </c>
      <c r="Q1513">
        <v>0</v>
      </c>
      <c r="R1513">
        <v>48</v>
      </c>
      <c r="S1513">
        <v>16</v>
      </c>
      <c r="T1513">
        <v>36</v>
      </c>
      <c r="U1513">
        <v>35</v>
      </c>
      <c r="V1513">
        <f t="shared" si="50"/>
        <v>316</v>
      </c>
      <c r="W1513">
        <v>3.9641760000000001</v>
      </c>
      <c r="X1513">
        <v>4.1264070000000004</v>
      </c>
      <c r="Y1513">
        <v>3.9600819999999999</v>
      </c>
      <c r="Z1513">
        <v>4.0327529999999996</v>
      </c>
      <c r="AB1513">
        <v>4.0736949999999998</v>
      </c>
      <c r="AC1513">
        <v>977</v>
      </c>
    </row>
    <row r="1514" spans="1:29" x14ac:dyDescent="0.2">
      <c r="A1514" t="s">
        <v>4543</v>
      </c>
      <c r="B1514" t="s">
        <v>4463</v>
      </c>
      <c r="C1514" t="s">
        <v>4536</v>
      </c>
      <c r="D1514" t="s">
        <v>684</v>
      </c>
      <c r="E1514" t="s">
        <v>4544</v>
      </c>
      <c r="F1514" t="s">
        <v>40</v>
      </c>
      <c r="G1514">
        <v>5.15</v>
      </c>
      <c r="H1514" t="str">
        <f t="shared" si="51"/>
        <v>ABV btwn 4 &amp; 8</v>
      </c>
      <c r="I1514">
        <v>20</v>
      </c>
      <c r="J1514">
        <v>30</v>
      </c>
      <c r="K1514">
        <v>29</v>
      </c>
      <c r="L1514">
        <v>34</v>
      </c>
      <c r="M1514">
        <v>10</v>
      </c>
      <c r="N1514">
        <v>20</v>
      </c>
      <c r="O1514">
        <v>28</v>
      </c>
      <c r="P1514">
        <v>52</v>
      </c>
      <c r="Q1514">
        <v>2</v>
      </c>
      <c r="R1514">
        <v>59</v>
      </c>
      <c r="S1514">
        <v>24</v>
      </c>
      <c r="T1514">
        <v>25</v>
      </c>
      <c r="U1514">
        <v>35</v>
      </c>
      <c r="V1514">
        <f t="shared" si="50"/>
        <v>318</v>
      </c>
      <c r="W1514">
        <v>3.9714960000000001</v>
      </c>
      <c r="X1514">
        <v>4.0783849999999999</v>
      </c>
      <c r="Y1514">
        <v>4.0914489999999999</v>
      </c>
      <c r="Z1514">
        <v>4.0570069999999996</v>
      </c>
      <c r="AB1514">
        <v>4.2232779999999996</v>
      </c>
      <c r="AC1514">
        <v>421</v>
      </c>
    </row>
    <row r="1515" spans="1:29" x14ac:dyDescent="0.2">
      <c r="A1515" t="s">
        <v>4545</v>
      </c>
      <c r="B1515" t="s">
        <v>4463</v>
      </c>
      <c r="C1515" t="s">
        <v>4536</v>
      </c>
      <c r="D1515" t="s">
        <v>799</v>
      </c>
      <c r="E1515" t="s">
        <v>4546</v>
      </c>
      <c r="F1515" t="s">
        <v>4547</v>
      </c>
      <c r="G1515">
        <v>5.4</v>
      </c>
      <c r="H1515" t="str">
        <f t="shared" si="51"/>
        <v>ABV btwn 4 &amp; 8</v>
      </c>
      <c r="I1515">
        <v>20</v>
      </c>
      <c r="J1515">
        <v>30</v>
      </c>
      <c r="K1515">
        <v>8</v>
      </c>
      <c r="L1515">
        <v>34</v>
      </c>
      <c r="M1515">
        <v>23</v>
      </c>
      <c r="N1515">
        <v>37</v>
      </c>
      <c r="O1515">
        <v>73</v>
      </c>
      <c r="P1515">
        <v>49</v>
      </c>
      <c r="Q1515">
        <v>0</v>
      </c>
      <c r="R1515">
        <v>63</v>
      </c>
      <c r="S1515">
        <v>64</v>
      </c>
      <c r="T1515">
        <v>21</v>
      </c>
      <c r="U1515">
        <v>88</v>
      </c>
      <c r="V1515">
        <f t="shared" si="50"/>
        <v>460</v>
      </c>
      <c r="W1515">
        <v>3.2047870000000001</v>
      </c>
      <c r="X1515">
        <v>3.675532</v>
      </c>
      <c r="Y1515">
        <v>3.428191</v>
      </c>
      <c r="Z1515">
        <v>3.3404259999999999</v>
      </c>
      <c r="AB1515">
        <v>3.5106380000000001</v>
      </c>
      <c r="AC1515">
        <v>188</v>
      </c>
    </row>
    <row r="1516" spans="1:29" x14ac:dyDescent="0.2">
      <c r="A1516" t="s">
        <v>4548</v>
      </c>
      <c r="B1516" t="s">
        <v>4463</v>
      </c>
      <c r="C1516" t="s">
        <v>4536</v>
      </c>
      <c r="D1516" t="s">
        <v>1338</v>
      </c>
      <c r="E1516" t="s">
        <v>4549</v>
      </c>
      <c r="F1516" t="s">
        <v>40</v>
      </c>
      <c r="G1516">
        <v>5.2</v>
      </c>
      <c r="H1516" t="str">
        <f t="shared" si="51"/>
        <v>ABV btwn 4 &amp; 8</v>
      </c>
      <c r="I1516">
        <v>20</v>
      </c>
      <c r="J1516">
        <v>30</v>
      </c>
      <c r="K1516">
        <v>29</v>
      </c>
      <c r="L1516">
        <v>43</v>
      </c>
      <c r="M1516">
        <v>12</v>
      </c>
      <c r="N1516">
        <v>18</v>
      </c>
      <c r="O1516">
        <v>108</v>
      </c>
      <c r="P1516">
        <v>65</v>
      </c>
      <c r="Q1516">
        <v>1</v>
      </c>
      <c r="R1516">
        <v>93</v>
      </c>
      <c r="S1516">
        <v>23</v>
      </c>
      <c r="T1516">
        <v>27</v>
      </c>
      <c r="U1516">
        <v>70</v>
      </c>
      <c r="V1516">
        <f t="shared" si="50"/>
        <v>489</v>
      </c>
      <c r="W1516">
        <v>3.3967520000000002</v>
      </c>
      <c r="X1516">
        <v>3.6183290000000001</v>
      </c>
      <c r="Y1516">
        <v>3.4280740000000001</v>
      </c>
      <c r="Z1516">
        <v>3.3410669999999998</v>
      </c>
      <c r="AB1516">
        <v>3.5290020000000002</v>
      </c>
      <c r="AC1516">
        <v>431</v>
      </c>
    </row>
    <row r="1517" spans="1:29" x14ac:dyDescent="0.2">
      <c r="A1517" t="s">
        <v>4550</v>
      </c>
      <c r="B1517" t="s">
        <v>4463</v>
      </c>
      <c r="C1517" t="s">
        <v>4536</v>
      </c>
      <c r="D1517" t="s">
        <v>1707</v>
      </c>
      <c r="E1517" t="s">
        <v>4551</v>
      </c>
      <c r="F1517" t="s">
        <v>4552</v>
      </c>
      <c r="G1517">
        <v>6.5</v>
      </c>
      <c r="H1517" t="str">
        <f t="shared" si="51"/>
        <v>ABV btwn 4 &amp; 8</v>
      </c>
      <c r="I1517">
        <v>20</v>
      </c>
      <c r="J1517">
        <v>30</v>
      </c>
      <c r="K1517">
        <v>26</v>
      </c>
      <c r="L1517">
        <v>36</v>
      </c>
      <c r="M1517">
        <v>11</v>
      </c>
      <c r="N1517">
        <v>36</v>
      </c>
      <c r="O1517">
        <v>41</v>
      </c>
      <c r="P1517">
        <v>120</v>
      </c>
      <c r="Q1517">
        <v>4</v>
      </c>
      <c r="R1517">
        <v>83</v>
      </c>
      <c r="S1517">
        <v>64</v>
      </c>
      <c r="T1517">
        <v>37</v>
      </c>
      <c r="U1517">
        <v>37</v>
      </c>
      <c r="V1517">
        <f t="shared" si="50"/>
        <v>495</v>
      </c>
      <c r="W1517">
        <v>4.1155059999999999</v>
      </c>
      <c r="X1517">
        <v>4.2199369999999998</v>
      </c>
      <c r="Y1517">
        <v>3.9762659999999999</v>
      </c>
      <c r="Z1517">
        <v>4.0664559999999996</v>
      </c>
      <c r="AB1517">
        <v>4.0411390000000003</v>
      </c>
      <c r="AC1517">
        <v>316</v>
      </c>
    </row>
    <row r="1518" spans="1:29" x14ac:dyDescent="0.2">
      <c r="A1518" t="s">
        <v>4553</v>
      </c>
      <c r="B1518" t="s">
        <v>4463</v>
      </c>
      <c r="C1518" t="s">
        <v>4536</v>
      </c>
      <c r="D1518" t="s">
        <v>1407</v>
      </c>
      <c r="E1518" t="s">
        <v>4554</v>
      </c>
      <c r="F1518" t="s">
        <v>4555</v>
      </c>
      <c r="G1518">
        <v>5.5</v>
      </c>
      <c r="H1518" t="str">
        <f t="shared" si="51"/>
        <v>ABV btwn 4 &amp; 8</v>
      </c>
      <c r="I1518">
        <v>20</v>
      </c>
      <c r="J1518">
        <v>30</v>
      </c>
      <c r="K1518">
        <v>24</v>
      </c>
      <c r="L1518">
        <v>47</v>
      </c>
      <c r="M1518">
        <v>23</v>
      </c>
      <c r="N1518">
        <v>17</v>
      </c>
      <c r="O1518">
        <v>70</v>
      </c>
      <c r="P1518">
        <v>53</v>
      </c>
      <c r="Q1518">
        <v>0</v>
      </c>
      <c r="R1518">
        <v>65</v>
      </c>
      <c r="S1518">
        <v>40</v>
      </c>
      <c r="T1518">
        <v>60</v>
      </c>
      <c r="U1518">
        <v>69</v>
      </c>
      <c r="V1518">
        <f t="shared" si="50"/>
        <v>468</v>
      </c>
      <c r="W1518">
        <v>3.8086250000000001</v>
      </c>
      <c r="X1518">
        <v>3.777628</v>
      </c>
      <c r="Y1518">
        <v>3.7924530000000001</v>
      </c>
      <c r="Z1518">
        <v>3.894879</v>
      </c>
      <c r="AB1518">
        <v>3.9204850000000002</v>
      </c>
      <c r="AC1518">
        <v>371</v>
      </c>
    </row>
    <row r="1519" spans="1:29" x14ac:dyDescent="0.2">
      <c r="A1519" t="s">
        <v>4556</v>
      </c>
      <c r="B1519" t="s">
        <v>4463</v>
      </c>
      <c r="C1519" t="s">
        <v>4536</v>
      </c>
      <c r="D1519" t="s">
        <v>309</v>
      </c>
      <c r="E1519" t="s">
        <v>4557</v>
      </c>
      <c r="F1519" t="s">
        <v>4558</v>
      </c>
      <c r="G1519">
        <v>5.9</v>
      </c>
      <c r="H1519" t="str">
        <f t="shared" si="51"/>
        <v>ABV btwn 4 &amp; 8</v>
      </c>
      <c r="I1519">
        <v>20</v>
      </c>
      <c r="J1519">
        <v>30</v>
      </c>
      <c r="K1519">
        <v>19</v>
      </c>
      <c r="L1519">
        <v>47</v>
      </c>
      <c r="M1519">
        <v>19</v>
      </c>
      <c r="N1519">
        <v>43</v>
      </c>
      <c r="O1519">
        <v>65</v>
      </c>
      <c r="P1519">
        <v>71</v>
      </c>
      <c r="Q1519">
        <v>0</v>
      </c>
      <c r="R1519">
        <v>77</v>
      </c>
      <c r="S1519">
        <v>53</v>
      </c>
      <c r="T1519">
        <v>47</v>
      </c>
      <c r="U1519">
        <v>37</v>
      </c>
      <c r="V1519">
        <f t="shared" si="50"/>
        <v>478</v>
      </c>
      <c r="W1519">
        <v>3.7974450000000002</v>
      </c>
      <c r="X1519">
        <v>3.874088</v>
      </c>
      <c r="Y1519">
        <v>3.8485399999999998</v>
      </c>
      <c r="Z1519">
        <v>3.8065690000000001</v>
      </c>
      <c r="AB1519">
        <v>3.833942</v>
      </c>
      <c r="AC1519">
        <v>274</v>
      </c>
    </row>
    <row r="1520" spans="1:29" x14ac:dyDescent="0.2">
      <c r="A1520" t="s">
        <v>4559</v>
      </c>
      <c r="B1520" t="s">
        <v>4463</v>
      </c>
      <c r="C1520" t="s">
        <v>4536</v>
      </c>
      <c r="D1520" t="s">
        <v>1028</v>
      </c>
      <c r="E1520" t="s">
        <v>4560</v>
      </c>
      <c r="F1520" t="s">
        <v>40</v>
      </c>
      <c r="G1520">
        <v>5.3</v>
      </c>
      <c r="H1520" t="str">
        <f t="shared" si="51"/>
        <v>ABV btwn 4 &amp; 8</v>
      </c>
      <c r="I1520">
        <v>20</v>
      </c>
      <c r="J1520">
        <v>30</v>
      </c>
      <c r="K1520">
        <v>38</v>
      </c>
      <c r="L1520">
        <v>45</v>
      </c>
      <c r="M1520">
        <v>22</v>
      </c>
      <c r="N1520">
        <v>24</v>
      </c>
      <c r="O1520">
        <v>61</v>
      </c>
      <c r="P1520">
        <v>81</v>
      </c>
      <c r="Q1520">
        <v>4</v>
      </c>
      <c r="R1520">
        <v>119</v>
      </c>
      <c r="S1520">
        <v>38</v>
      </c>
      <c r="T1520">
        <v>57</v>
      </c>
      <c r="U1520">
        <v>61</v>
      </c>
      <c r="V1520">
        <f t="shared" si="50"/>
        <v>550</v>
      </c>
      <c r="W1520">
        <v>3.7738969999999998</v>
      </c>
      <c r="X1520">
        <v>3.6930149999999999</v>
      </c>
      <c r="Y1520">
        <v>3.7279409999999999</v>
      </c>
      <c r="Z1520">
        <v>3.7352940000000001</v>
      </c>
      <c r="AB1520">
        <v>3.8584559999999999</v>
      </c>
      <c r="AC1520">
        <v>272</v>
      </c>
    </row>
    <row r="1521" spans="1:29" x14ac:dyDescent="0.2">
      <c r="A1521" t="s">
        <v>4561</v>
      </c>
      <c r="B1521" t="s">
        <v>4463</v>
      </c>
      <c r="C1521" t="s">
        <v>4536</v>
      </c>
      <c r="D1521" t="s">
        <v>1703</v>
      </c>
      <c r="E1521" t="s">
        <v>4562</v>
      </c>
      <c r="F1521" t="s">
        <v>4563</v>
      </c>
      <c r="G1521">
        <v>6</v>
      </c>
      <c r="H1521" t="str">
        <f t="shared" si="51"/>
        <v>ABV btwn 4 &amp; 8</v>
      </c>
      <c r="I1521">
        <v>20</v>
      </c>
      <c r="J1521">
        <v>30</v>
      </c>
      <c r="K1521">
        <v>21</v>
      </c>
      <c r="L1521">
        <v>26</v>
      </c>
      <c r="M1521">
        <v>17</v>
      </c>
      <c r="N1521">
        <v>21</v>
      </c>
      <c r="O1521">
        <v>41</v>
      </c>
      <c r="P1521">
        <v>48</v>
      </c>
      <c r="Q1521">
        <v>1</v>
      </c>
      <c r="R1521">
        <v>51</v>
      </c>
      <c r="S1521">
        <v>37</v>
      </c>
      <c r="T1521">
        <v>50</v>
      </c>
      <c r="U1521">
        <v>37</v>
      </c>
      <c r="V1521">
        <f t="shared" si="50"/>
        <v>350</v>
      </c>
      <c r="W1521">
        <v>3.9207920000000001</v>
      </c>
      <c r="X1521">
        <v>3.891089</v>
      </c>
      <c r="Y1521">
        <v>3.9801980000000001</v>
      </c>
      <c r="Z1521">
        <v>4.0940589999999997</v>
      </c>
      <c r="AB1521">
        <v>4.1732670000000001</v>
      </c>
      <c r="AC1521">
        <v>101</v>
      </c>
    </row>
    <row r="1522" spans="1:29" x14ac:dyDescent="0.2">
      <c r="A1522" t="s">
        <v>4564</v>
      </c>
      <c r="B1522" t="s">
        <v>4463</v>
      </c>
      <c r="C1522" t="s">
        <v>4536</v>
      </c>
      <c r="D1522" t="s">
        <v>817</v>
      </c>
      <c r="E1522" t="s">
        <v>4565</v>
      </c>
      <c r="F1522" t="s">
        <v>40</v>
      </c>
      <c r="G1522">
        <v>5.2</v>
      </c>
      <c r="H1522" t="str">
        <f t="shared" si="51"/>
        <v>ABV btwn 4 &amp; 8</v>
      </c>
      <c r="I1522">
        <v>20</v>
      </c>
      <c r="J1522">
        <v>30</v>
      </c>
      <c r="K1522">
        <v>17</v>
      </c>
      <c r="L1522">
        <v>38</v>
      </c>
      <c r="M1522">
        <v>16</v>
      </c>
      <c r="N1522">
        <v>33</v>
      </c>
      <c r="O1522">
        <v>83</v>
      </c>
      <c r="P1522">
        <v>46</v>
      </c>
      <c r="Q1522">
        <v>1</v>
      </c>
      <c r="R1522">
        <v>53</v>
      </c>
      <c r="S1522">
        <v>51</v>
      </c>
      <c r="T1522">
        <v>13</v>
      </c>
      <c r="U1522">
        <v>74</v>
      </c>
      <c r="V1522">
        <f t="shared" si="50"/>
        <v>425</v>
      </c>
      <c r="W1522">
        <v>3.5767630000000001</v>
      </c>
      <c r="X1522">
        <v>3.6763490000000001</v>
      </c>
      <c r="Y1522">
        <v>3.6327799999999999</v>
      </c>
      <c r="Z1522">
        <v>3.661826</v>
      </c>
      <c r="AB1522">
        <v>3.7863069999999999</v>
      </c>
      <c r="AC1522">
        <v>241</v>
      </c>
    </row>
    <row r="1523" spans="1:29" x14ac:dyDescent="0.2">
      <c r="A1523" t="s">
        <v>4566</v>
      </c>
      <c r="B1523" t="s">
        <v>4463</v>
      </c>
      <c r="C1523" t="s">
        <v>4536</v>
      </c>
      <c r="D1523" t="s">
        <v>1700</v>
      </c>
      <c r="E1523" t="s">
        <v>4567</v>
      </c>
      <c r="F1523" t="s">
        <v>40</v>
      </c>
      <c r="G1523">
        <v>6</v>
      </c>
      <c r="H1523" t="str">
        <f t="shared" si="51"/>
        <v>ABV btwn 4 &amp; 8</v>
      </c>
      <c r="I1523">
        <v>20</v>
      </c>
      <c r="J1523">
        <v>30</v>
      </c>
      <c r="K1523">
        <v>25</v>
      </c>
      <c r="L1523">
        <v>30</v>
      </c>
      <c r="M1523">
        <v>10</v>
      </c>
      <c r="N1523">
        <v>22</v>
      </c>
      <c r="O1523">
        <v>41</v>
      </c>
      <c r="P1523">
        <v>47</v>
      </c>
      <c r="Q1523">
        <v>1</v>
      </c>
      <c r="R1523">
        <v>55</v>
      </c>
      <c r="S1523">
        <v>28</v>
      </c>
      <c r="T1523">
        <v>19</v>
      </c>
      <c r="U1523">
        <v>40</v>
      </c>
      <c r="V1523">
        <f t="shared" si="50"/>
        <v>318</v>
      </c>
      <c r="W1523">
        <v>3.5634920000000001</v>
      </c>
      <c r="X1523">
        <v>3.7380949999999999</v>
      </c>
      <c r="Y1523">
        <v>3.6190479999999998</v>
      </c>
      <c r="Z1523">
        <v>3.5912700000000002</v>
      </c>
      <c r="AB1523">
        <v>3.7738100000000001</v>
      </c>
      <c r="AC1523">
        <v>126</v>
      </c>
    </row>
    <row r="1524" spans="1:29" x14ac:dyDescent="0.2">
      <c r="A1524" t="s">
        <v>4568</v>
      </c>
      <c r="B1524" t="s">
        <v>4463</v>
      </c>
      <c r="C1524" t="s">
        <v>4536</v>
      </c>
      <c r="D1524" t="s">
        <v>4569</v>
      </c>
      <c r="E1524" t="s">
        <v>4570</v>
      </c>
      <c r="F1524" t="s">
        <v>4571</v>
      </c>
      <c r="G1524">
        <v>4.5</v>
      </c>
      <c r="H1524" t="str">
        <f t="shared" si="51"/>
        <v>ABV btwn 4 &amp; 8</v>
      </c>
      <c r="I1524">
        <v>20</v>
      </c>
      <c r="J1524">
        <v>30</v>
      </c>
      <c r="K1524">
        <v>25</v>
      </c>
      <c r="L1524">
        <v>24</v>
      </c>
      <c r="M1524">
        <v>4</v>
      </c>
      <c r="N1524">
        <v>58</v>
      </c>
      <c r="O1524">
        <v>22</v>
      </c>
      <c r="P1524">
        <v>45</v>
      </c>
      <c r="Q1524">
        <v>3</v>
      </c>
      <c r="R1524">
        <v>49</v>
      </c>
      <c r="S1524">
        <v>83</v>
      </c>
      <c r="T1524">
        <v>16</v>
      </c>
      <c r="U1524">
        <v>36</v>
      </c>
      <c r="V1524">
        <f t="shared" si="50"/>
        <v>365</v>
      </c>
      <c r="W1524">
        <v>3.9035709999999999</v>
      </c>
      <c r="X1524">
        <v>4.0178570000000002</v>
      </c>
      <c r="Y1524">
        <v>3.878571</v>
      </c>
      <c r="Z1524">
        <v>3.9785710000000001</v>
      </c>
      <c r="AB1524">
        <v>4.0928570000000004</v>
      </c>
      <c r="AC1524">
        <v>140</v>
      </c>
    </row>
    <row r="1525" spans="1:29" x14ac:dyDescent="0.2">
      <c r="A1525" t="s">
        <v>4572</v>
      </c>
      <c r="B1525" t="s">
        <v>4463</v>
      </c>
      <c r="C1525" t="s">
        <v>4536</v>
      </c>
      <c r="D1525" t="s">
        <v>1692</v>
      </c>
      <c r="E1525" t="s">
        <v>4573</v>
      </c>
      <c r="F1525" t="s">
        <v>4574</v>
      </c>
      <c r="G1525">
        <v>4.8</v>
      </c>
      <c r="H1525" t="str">
        <f t="shared" si="51"/>
        <v>ABV btwn 4 &amp; 8</v>
      </c>
      <c r="I1525">
        <v>20</v>
      </c>
      <c r="J1525">
        <v>30</v>
      </c>
      <c r="K1525">
        <v>26</v>
      </c>
      <c r="L1525">
        <v>46</v>
      </c>
      <c r="M1525">
        <v>2</v>
      </c>
      <c r="N1525">
        <v>11</v>
      </c>
      <c r="O1525">
        <v>60</v>
      </c>
      <c r="P1525">
        <v>54</v>
      </c>
      <c r="Q1525">
        <v>2</v>
      </c>
      <c r="R1525">
        <v>60</v>
      </c>
      <c r="S1525">
        <v>34</v>
      </c>
      <c r="T1525">
        <v>25</v>
      </c>
      <c r="U1525">
        <v>36</v>
      </c>
      <c r="V1525">
        <f t="shared" si="50"/>
        <v>356</v>
      </c>
      <c r="W1525">
        <v>3.7972969999999999</v>
      </c>
      <c r="X1525">
        <v>3.8378380000000001</v>
      </c>
      <c r="Y1525">
        <v>3.594595</v>
      </c>
      <c r="Z1525">
        <v>3.6621619999999999</v>
      </c>
      <c r="AB1525">
        <v>3.7567569999999999</v>
      </c>
      <c r="AC1525">
        <v>37</v>
      </c>
    </row>
    <row r="1526" spans="1:29" x14ac:dyDescent="0.2">
      <c r="A1526" t="s">
        <v>1600</v>
      </c>
      <c r="B1526" t="s">
        <v>4463</v>
      </c>
      <c r="C1526" t="s">
        <v>4536</v>
      </c>
      <c r="D1526" t="s">
        <v>4575</v>
      </c>
      <c r="E1526" t="s">
        <v>4576</v>
      </c>
      <c r="F1526" t="s">
        <v>4577</v>
      </c>
      <c r="G1526">
        <v>7</v>
      </c>
      <c r="H1526" t="str">
        <f t="shared" si="51"/>
        <v>ABV btwn 4 &amp; 8</v>
      </c>
      <c r="I1526">
        <v>20</v>
      </c>
      <c r="J1526">
        <v>30</v>
      </c>
      <c r="K1526">
        <v>17</v>
      </c>
      <c r="L1526">
        <v>20</v>
      </c>
      <c r="M1526">
        <v>16</v>
      </c>
      <c r="N1526">
        <v>32</v>
      </c>
      <c r="O1526">
        <v>62</v>
      </c>
      <c r="P1526">
        <v>41</v>
      </c>
      <c r="Q1526">
        <v>1</v>
      </c>
      <c r="R1526">
        <v>58</v>
      </c>
      <c r="S1526">
        <v>38</v>
      </c>
      <c r="T1526">
        <v>27</v>
      </c>
      <c r="U1526">
        <v>43</v>
      </c>
      <c r="V1526">
        <f t="shared" si="50"/>
        <v>355</v>
      </c>
      <c r="W1526">
        <v>3.461538</v>
      </c>
      <c r="X1526">
        <v>3.538462</v>
      </c>
      <c r="Y1526">
        <v>3.5769229999999999</v>
      </c>
      <c r="Z1526">
        <v>3.5769229999999999</v>
      </c>
      <c r="AB1526">
        <v>3.461538</v>
      </c>
      <c r="AC1526">
        <v>13</v>
      </c>
    </row>
    <row r="1527" spans="1:29" x14ac:dyDescent="0.2">
      <c r="A1527" t="s">
        <v>4578</v>
      </c>
      <c r="B1527" t="s">
        <v>4463</v>
      </c>
      <c r="C1527" t="s">
        <v>4536</v>
      </c>
      <c r="D1527" t="s">
        <v>868</v>
      </c>
      <c r="E1527" t="s">
        <v>4579</v>
      </c>
      <c r="F1527" t="s">
        <v>4580</v>
      </c>
      <c r="G1527">
        <v>5.5</v>
      </c>
      <c r="H1527" t="str">
        <f t="shared" si="51"/>
        <v>ABV btwn 4 &amp; 8</v>
      </c>
      <c r="I1527">
        <v>20</v>
      </c>
      <c r="J1527">
        <v>30</v>
      </c>
      <c r="K1527">
        <v>10</v>
      </c>
      <c r="L1527">
        <v>41</v>
      </c>
      <c r="M1527">
        <v>11</v>
      </c>
      <c r="N1527">
        <v>25</v>
      </c>
      <c r="O1527">
        <v>65</v>
      </c>
      <c r="P1527">
        <v>32</v>
      </c>
      <c r="Q1527">
        <v>0</v>
      </c>
      <c r="R1527">
        <v>48</v>
      </c>
      <c r="S1527">
        <v>32</v>
      </c>
      <c r="T1527">
        <v>27</v>
      </c>
      <c r="U1527">
        <v>74</v>
      </c>
      <c r="V1527">
        <f t="shared" si="50"/>
        <v>365</v>
      </c>
      <c r="W1527">
        <v>3.4532159999999998</v>
      </c>
      <c r="X1527">
        <v>3.5321639999999999</v>
      </c>
      <c r="Y1527">
        <v>3.4766080000000001</v>
      </c>
      <c r="Z1527">
        <v>3.561404</v>
      </c>
      <c r="AB1527">
        <v>3.5497079999999999</v>
      </c>
      <c r="AC1527">
        <v>171</v>
      </c>
    </row>
    <row r="1528" spans="1:29" x14ac:dyDescent="0.2">
      <c r="A1528" t="s">
        <v>4581</v>
      </c>
      <c r="B1528" t="s">
        <v>4463</v>
      </c>
      <c r="C1528" t="s">
        <v>4536</v>
      </c>
      <c r="D1528" t="s">
        <v>4582</v>
      </c>
      <c r="E1528" t="s">
        <v>4583</v>
      </c>
      <c r="F1528" t="s">
        <v>4584</v>
      </c>
      <c r="G1528">
        <v>6.2</v>
      </c>
      <c r="H1528" t="str">
        <f t="shared" si="51"/>
        <v>ABV btwn 4 &amp; 8</v>
      </c>
      <c r="I1528">
        <v>20</v>
      </c>
      <c r="J1528">
        <v>30</v>
      </c>
      <c r="K1528">
        <v>25</v>
      </c>
      <c r="L1528">
        <v>27</v>
      </c>
      <c r="M1528">
        <v>16</v>
      </c>
      <c r="N1528">
        <v>25</v>
      </c>
      <c r="O1528">
        <v>34</v>
      </c>
      <c r="P1528">
        <v>47</v>
      </c>
      <c r="Q1528">
        <v>2</v>
      </c>
      <c r="R1528">
        <v>45</v>
      </c>
      <c r="S1528">
        <v>34</v>
      </c>
      <c r="T1528">
        <v>41</v>
      </c>
      <c r="U1528">
        <v>24</v>
      </c>
      <c r="V1528">
        <f t="shared" si="50"/>
        <v>320</v>
      </c>
      <c r="W1528">
        <v>4.0999999999999996</v>
      </c>
      <c r="X1528">
        <v>4.05</v>
      </c>
      <c r="Y1528">
        <v>4.1500000000000004</v>
      </c>
      <c r="Z1528">
        <v>4.0999999999999996</v>
      </c>
      <c r="AB1528">
        <v>4</v>
      </c>
      <c r="AC1528">
        <v>10</v>
      </c>
    </row>
    <row r="1529" spans="1:29" x14ac:dyDescent="0.2">
      <c r="A1529" t="s">
        <v>4585</v>
      </c>
      <c r="B1529" t="s">
        <v>4463</v>
      </c>
      <c r="C1529" t="s">
        <v>4536</v>
      </c>
      <c r="D1529" t="s">
        <v>747</v>
      </c>
      <c r="E1529" t="s">
        <v>4586</v>
      </c>
      <c r="F1529" t="s">
        <v>4587</v>
      </c>
      <c r="G1529">
        <v>6.8</v>
      </c>
      <c r="H1529" t="str">
        <f t="shared" si="51"/>
        <v>ABV btwn 4 &amp; 8</v>
      </c>
      <c r="I1529">
        <v>20</v>
      </c>
      <c r="J1529">
        <v>30</v>
      </c>
      <c r="K1529">
        <v>33</v>
      </c>
      <c r="L1529">
        <v>44</v>
      </c>
      <c r="M1529">
        <v>13</v>
      </c>
      <c r="N1529">
        <v>40</v>
      </c>
      <c r="O1529">
        <v>65</v>
      </c>
      <c r="P1529">
        <v>134</v>
      </c>
      <c r="Q1529">
        <v>0</v>
      </c>
      <c r="R1529">
        <v>118</v>
      </c>
      <c r="S1529">
        <v>61</v>
      </c>
      <c r="T1529">
        <v>30</v>
      </c>
      <c r="U1529">
        <v>27</v>
      </c>
      <c r="V1529">
        <f t="shared" si="50"/>
        <v>565</v>
      </c>
      <c r="W1529">
        <v>4.0294119999999998</v>
      </c>
      <c r="X1529">
        <v>4.0588240000000004</v>
      </c>
      <c r="Y1529">
        <v>4.0882350000000001</v>
      </c>
      <c r="Z1529">
        <v>4.0882350000000001</v>
      </c>
      <c r="AB1529">
        <v>4.1323530000000002</v>
      </c>
      <c r="AC1529">
        <v>34</v>
      </c>
    </row>
    <row r="1530" spans="1:29" x14ac:dyDescent="0.2">
      <c r="A1530" t="s">
        <v>4588</v>
      </c>
      <c r="B1530" t="s">
        <v>4463</v>
      </c>
      <c r="C1530" t="s">
        <v>4536</v>
      </c>
      <c r="D1530" t="s">
        <v>765</v>
      </c>
      <c r="E1530" t="s">
        <v>4589</v>
      </c>
      <c r="F1530" t="s">
        <v>40</v>
      </c>
      <c r="G1530">
        <v>5.2</v>
      </c>
      <c r="H1530" t="str">
        <f t="shared" si="51"/>
        <v>ABV btwn 4 &amp; 8</v>
      </c>
      <c r="I1530">
        <v>20</v>
      </c>
      <c r="J1530">
        <v>30</v>
      </c>
      <c r="K1530">
        <v>15</v>
      </c>
      <c r="L1530">
        <v>33</v>
      </c>
      <c r="M1530">
        <v>11</v>
      </c>
      <c r="N1530">
        <v>31</v>
      </c>
      <c r="O1530">
        <v>93</v>
      </c>
      <c r="P1530">
        <v>48</v>
      </c>
      <c r="Q1530">
        <v>1</v>
      </c>
      <c r="R1530">
        <v>52</v>
      </c>
      <c r="S1530">
        <v>37</v>
      </c>
      <c r="T1530">
        <v>13</v>
      </c>
      <c r="U1530">
        <v>71</v>
      </c>
      <c r="V1530">
        <f t="shared" si="50"/>
        <v>405</v>
      </c>
      <c r="W1530">
        <v>3.4555560000000001</v>
      </c>
      <c r="X1530">
        <v>3.7555559999999999</v>
      </c>
      <c r="Y1530">
        <v>3.4571429999999999</v>
      </c>
      <c r="Z1530">
        <v>3.4587300000000001</v>
      </c>
      <c r="AB1530">
        <v>3.5571429999999999</v>
      </c>
      <c r="AC1530">
        <v>315</v>
      </c>
    </row>
    <row r="1531" spans="1:29" x14ac:dyDescent="0.2">
      <c r="A1531" t="s">
        <v>4590</v>
      </c>
      <c r="B1531" t="s">
        <v>4463</v>
      </c>
      <c r="C1531" t="s">
        <v>4536</v>
      </c>
      <c r="D1531" t="s">
        <v>4591</v>
      </c>
      <c r="E1531" t="s">
        <v>4592</v>
      </c>
      <c r="F1531" t="s">
        <v>4593</v>
      </c>
      <c r="G1531">
        <v>7</v>
      </c>
      <c r="H1531" t="str">
        <f t="shared" si="51"/>
        <v>ABV btwn 4 &amp; 8</v>
      </c>
      <c r="I1531">
        <v>20</v>
      </c>
      <c r="J1531">
        <v>30</v>
      </c>
      <c r="K1531">
        <v>29</v>
      </c>
      <c r="L1531">
        <v>26</v>
      </c>
      <c r="M1531">
        <v>18</v>
      </c>
      <c r="N1531">
        <v>35</v>
      </c>
      <c r="O1531">
        <v>67</v>
      </c>
      <c r="P1531">
        <v>73</v>
      </c>
      <c r="Q1531">
        <v>0</v>
      </c>
      <c r="R1531">
        <v>84</v>
      </c>
      <c r="S1531">
        <v>55</v>
      </c>
      <c r="T1531">
        <v>29</v>
      </c>
      <c r="U1531">
        <v>47</v>
      </c>
      <c r="V1531">
        <f t="shared" si="50"/>
        <v>463</v>
      </c>
      <c r="W1531">
        <v>3.5180720000000001</v>
      </c>
      <c r="X1531">
        <v>3.4819279999999999</v>
      </c>
      <c r="Y1531">
        <v>3.4638550000000001</v>
      </c>
      <c r="Z1531">
        <v>3.4698799999999999</v>
      </c>
      <c r="AB1531">
        <v>3.5843370000000001</v>
      </c>
      <c r="AC1531">
        <v>83</v>
      </c>
    </row>
    <row r="1532" spans="1:29" x14ac:dyDescent="0.2">
      <c r="A1532" t="s">
        <v>4594</v>
      </c>
      <c r="B1532" t="s">
        <v>4463</v>
      </c>
      <c r="C1532" t="s">
        <v>4536</v>
      </c>
      <c r="D1532" t="s">
        <v>786</v>
      </c>
      <c r="E1532" t="s">
        <v>4595</v>
      </c>
      <c r="F1532" t="s">
        <v>4596</v>
      </c>
      <c r="G1532">
        <v>5.9</v>
      </c>
      <c r="H1532" t="str">
        <f t="shared" si="51"/>
        <v>ABV btwn 4 &amp; 8</v>
      </c>
      <c r="I1532">
        <v>20</v>
      </c>
      <c r="J1532">
        <v>30</v>
      </c>
      <c r="K1532">
        <v>26</v>
      </c>
      <c r="L1532">
        <v>45</v>
      </c>
      <c r="M1532">
        <v>10</v>
      </c>
      <c r="N1532">
        <v>72</v>
      </c>
      <c r="O1532">
        <v>41</v>
      </c>
      <c r="P1532">
        <v>65</v>
      </c>
      <c r="Q1532">
        <v>0</v>
      </c>
      <c r="R1532">
        <v>74</v>
      </c>
      <c r="S1532">
        <v>115</v>
      </c>
      <c r="T1532">
        <v>28</v>
      </c>
      <c r="U1532">
        <v>44</v>
      </c>
      <c r="V1532">
        <f t="shared" si="50"/>
        <v>520</v>
      </c>
      <c r="W1532">
        <v>3.7</v>
      </c>
      <c r="X1532">
        <v>4.1500000000000004</v>
      </c>
      <c r="Y1532">
        <v>3.9</v>
      </c>
      <c r="Z1532">
        <v>3.9</v>
      </c>
      <c r="AB1532">
        <v>4</v>
      </c>
      <c r="AC1532">
        <v>10</v>
      </c>
    </row>
    <row r="1533" spans="1:29" x14ac:dyDescent="0.2">
      <c r="A1533" t="s">
        <v>4597</v>
      </c>
      <c r="B1533" t="s">
        <v>4463</v>
      </c>
      <c r="C1533" t="s">
        <v>4536</v>
      </c>
      <c r="D1533" t="s">
        <v>1598</v>
      </c>
      <c r="E1533" t="s">
        <v>4598</v>
      </c>
      <c r="F1533" t="s">
        <v>40</v>
      </c>
      <c r="G1533">
        <v>7.2</v>
      </c>
      <c r="H1533" t="str">
        <f t="shared" si="51"/>
        <v>ABV btwn 4 &amp; 8</v>
      </c>
      <c r="I1533">
        <v>20</v>
      </c>
      <c r="J1533">
        <v>30</v>
      </c>
      <c r="K1533">
        <v>14</v>
      </c>
      <c r="L1533">
        <v>36</v>
      </c>
      <c r="M1533">
        <v>22</v>
      </c>
      <c r="N1533">
        <v>29</v>
      </c>
      <c r="O1533">
        <v>48</v>
      </c>
      <c r="P1533">
        <v>47</v>
      </c>
      <c r="Q1533">
        <v>0</v>
      </c>
      <c r="R1533">
        <v>67</v>
      </c>
      <c r="S1533">
        <v>46</v>
      </c>
      <c r="T1533">
        <v>29</v>
      </c>
      <c r="U1533">
        <v>50</v>
      </c>
      <c r="V1533">
        <f t="shared" si="50"/>
        <v>388</v>
      </c>
      <c r="W1533">
        <v>3.849593</v>
      </c>
      <c r="X1533">
        <v>3.8170730000000002</v>
      </c>
      <c r="Y1533">
        <v>3.8089430000000002</v>
      </c>
      <c r="Z1533">
        <v>3.8943089999999998</v>
      </c>
      <c r="AB1533">
        <v>3.8536589999999999</v>
      </c>
      <c r="AC1533">
        <v>123</v>
      </c>
    </row>
    <row r="1534" spans="1:29" x14ac:dyDescent="0.2">
      <c r="A1534" t="s">
        <v>4599</v>
      </c>
      <c r="B1534" t="s">
        <v>4463</v>
      </c>
      <c r="C1534" t="s">
        <v>4536</v>
      </c>
      <c r="D1534" t="s">
        <v>190</v>
      </c>
      <c r="E1534" t="s">
        <v>4600</v>
      </c>
      <c r="F1534" t="s">
        <v>40</v>
      </c>
      <c r="G1534">
        <v>5.95</v>
      </c>
      <c r="H1534" t="str">
        <f t="shared" si="51"/>
        <v>ABV btwn 4 &amp; 8</v>
      </c>
      <c r="I1534">
        <v>20</v>
      </c>
      <c r="J1534">
        <v>30</v>
      </c>
      <c r="K1534">
        <v>21</v>
      </c>
      <c r="L1534">
        <v>38</v>
      </c>
      <c r="M1534">
        <v>16</v>
      </c>
      <c r="N1534">
        <v>36</v>
      </c>
      <c r="O1534">
        <v>57</v>
      </c>
      <c r="P1534">
        <v>59</v>
      </c>
      <c r="Q1534">
        <v>1</v>
      </c>
      <c r="R1534">
        <v>80</v>
      </c>
      <c r="S1534">
        <v>57</v>
      </c>
      <c r="T1534">
        <v>33</v>
      </c>
      <c r="U1534">
        <v>47</v>
      </c>
      <c r="V1534">
        <f t="shared" si="50"/>
        <v>445</v>
      </c>
      <c r="W1534">
        <v>3.9125000000000001</v>
      </c>
      <c r="X1534">
        <v>3.7250000000000001</v>
      </c>
      <c r="Y1534">
        <v>3.6875</v>
      </c>
      <c r="Z1534">
        <v>3.85</v>
      </c>
      <c r="AB1534">
        <v>3.85</v>
      </c>
      <c r="AC1534">
        <v>40</v>
      </c>
    </row>
    <row r="1535" spans="1:29" x14ac:dyDescent="0.2">
      <c r="A1535" t="s">
        <v>4601</v>
      </c>
      <c r="B1535" t="s">
        <v>4463</v>
      </c>
      <c r="C1535" t="s">
        <v>4536</v>
      </c>
      <c r="D1535" t="s">
        <v>1542</v>
      </c>
      <c r="E1535" t="s">
        <v>4602</v>
      </c>
      <c r="F1535" t="s">
        <v>40</v>
      </c>
      <c r="G1535">
        <v>7</v>
      </c>
      <c r="H1535" t="str">
        <f t="shared" si="51"/>
        <v>ABV btwn 4 &amp; 8</v>
      </c>
      <c r="I1535">
        <v>20</v>
      </c>
      <c r="J1535">
        <v>30</v>
      </c>
      <c r="K1535">
        <v>19</v>
      </c>
      <c r="L1535">
        <v>36</v>
      </c>
      <c r="M1535">
        <v>24</v>
      </c>
      <c r="N1535">
        <v>32</v>
      </c>
      <c r="O1535">
        <v>74</v>
      </c>
      <c r="P1535">
        <v>47</v>
      </c>
      <c r="Q1535">
        <v>0</v>
      </c>
      <c r="R1535">
        <v>66</v>
      </c>
      <c r="S1535">
        <v>44</v>
      </c>
      <c r="T1535">
        <v>40</v>
      </c>
      <c r="U1535">
        <v>46</v>
      </c>
      <c r="V1535">
        <f t="shared" si="50"/>
        <v>428</v>
      </c>
      <c r="W1535">
        <v>3.5222220000000002</v>
      </c>
      <c r="X1535">
        <v>3.6277780000000002</v>
      </c>
      <c r="Y1535">
        <v>3.605556</v>
      </c>
      <c r="Z1535">
        <v>3.5388890000000002</v>
      </c>
      <c r="AB1535">
        <v>3.65</v>
      </c>
      <c r="AC1535">
        <v>90</v>
      </c>
    </row>
    <row r="1536" spans="1:29" x14ac:dyDescent="0.2">
      <c r="A1536" t="s">
        <v>4603</v>
      </c>
      <c r="B1536" t="s">
        <v>4463</v>
      </c>
      <c r="C1536" t="s">
        <v>4536</v>
      </c>
      <c r="D1536" t="s">
        <v>1164</v>
      </c>
      <c r="E1536" t="s">
        <v>4604</v>
      </c>
      <c r="F1536" t="s">
        <v>40</v>
      </c>
      <c r="G1536">
        <v>5.9</v>
      </c>
      <c r="H1536" t="str">
        <f t="shared" si="51"/>
        <v>ABV btwn 4 &amp; 8</v>
      </c>
      <c r="I1536">
        <v>20</v>
      </c>
      <c r="J1536">
        <v>30</v>
      </c>
      <c r="K1536">
        <v>13</v>
      </c>
      <c r="L1536">
        <v>35</v>
      </c>
      <c r="M1536">
        <v>14</v>
      </c>
      <c r="N1536">
        <v>28</v>
      </c>
      <c r="O1536">
        <v>53</v>
      </c>
      <c r="P1536">
        <v>30</v>
      </c>
      <c r="Q1536">
        <v>0</v>
      </c>
      <c r="R1536">
        <v>37</v>
      </c>
      <c r="S1536">
        <v>37</v>
      </c>
      <c r="T1536">
        <v>37</v>
      </c>
      <c r="U1536">
        <v>45</v>
      </c>
      <c r="V1536">
        <f t="shared" si="50"/>
        <v>329</v>
      </c>
      <c r="W1536">
        <v>3.4410569999999998</v>
      </c>
      <c r="X1536">
        <v>3.4410569999999998</v>
      </c>
      <c r="Y1536">
        <v>3.2560980000000002</v>
      </c>
      <c r="Z1536">
        <v>3.343496</v>
      </c>
      <c r="AB1536">
        <v>3.3678859999999999</v>
      </c>
      <c r="AC1536">
        <v>246</v>
      </c>
    </row>
    <row r="1537" spans="1:29" x14ac:dyDescent="0.2">
      <c r="A1537" t="s">
        <v>4605</v>
      </c>
      <c r="B1537" t="s">
        <v>4463</v>
      </c>
      <c r="C1537" t="s">
        <v>4536</v>
      </c>
      <c r="D1537" t="s">
        <v>4606</v>
      </c>
      <c r="E1537" t="s">
        <v>4607</v>
      </c>
      <c r="F1537" t="s">
        <v>40</v>
      </c>
      <c r="G1537">
        <v>6</v>
      </c>
      <c r="H1537" t="str">
        <f t="shared" si="51"/>
        <v>ABV btwn 4 &amp; 8</v>
      </c>
      <c r="I1537">
        <v>20</v>
      </c>
      <c r="J1537">
        <v>30</v>
      </c>
      <c r="K1537">
        <v>45</v>
      </c>
      <c r="L1537">
        <v>42</v>
      </c>
      <c r="M1537">
        <v>18</v>
      </c>
      <c r="N1537">
        <v>28</v>
      </c>
      <c r="O1537">
        <v>70</v>
      </c>
      <c r="P1537">
        <v>99</v>
      </c>
      <c r="Q1537">
        <v>2</v>
      </c>
      <c r="R1537">
        <v>100</v>
      </c>
      <c r="S1537">
        <v>56</v>
      </c>
      <c r="T1537">
        <v>35</v>
      </c>
      <c r="U1537">
        <v>43</v>
      </c>
      <c r="V1537">
        <f t="shared" si="50"/>
        <v>538</v>
      </c>
      <c r="W1537">
        <v>3.7275</v>
      </c>
      <c r="X1537">
        <v>3.8925000000000001</v>
      </c>
      <c r="Y1537">
        <v>3.6924999999999999</v>
      </c>
      <c r="Z1537">
        <v>3.6949999999999998</v>
      </c>
      <c r="AB1537">
        <v>3.875</v>
      </c>
      <c r="AC1537">
        <v>200</v>
      </c>
    </row>
    <row r="1538" spans="1:29" x14ac:dyDescent="0.2">
      <c r="A1538" t="s">
        <v>4608</v>
      </c>
      <c r="B1538" t="s">
        <v>4463</v>
      </c>
      <c r="C1538" t="s">
        <v>4536</v>
      </c>
      <c r="D1538" t="s">
        <v>4569</v>
      </c>
      <c r="E1538" t="s">
        <v>4609</v>
      </c>
      <c r="F1538" t="s">
        <v>40</v>
      </c>
      <c r="G1538">
        <v>6</v>
      </c>
      <c r="H1538" t="str">
        <f t="shared" si="51"/>
        <v>ABV btwn 4 &amp; 8</v>
      </c>
      <c r="I1538">
        <v>20</v>
      </c>
      <c r="J1538">
        <v>30</v>
      </c>
      <c r="K1538">
        <v>26</v>
      </c>
      <c r="L1538">
        <v>33</v>
      </c>
      <c r="M1538">
        <v>11</v>
      </c>
      <c r="N1538">
        <v>41</v>
      </c>
      <c r="O1538">
        <v>47</v>
      </c>
      <c r="P1538">
        <v>76</v>
      </c>
      <c r="Q1538">
        <v>1</v>
      </c>
      <c r="R1538">
        <v>84</v>
      </c>
      <c r="S1538">
        <v>70</v>
      </c>
      <c r="T1538">
        <v>22</v>
      </c>
      <c r="U1538">
        <v>32</v>
      </c>
      <c r="V1538">
        <f t="shared" si="50"/>
        <v>443</v>
      </c>
      <c r="W1538">
        <v>3.9765619999999999</v>
      </c>
      <c r="X1538">
        <v>4.0859379999999996</v>
      </c>
      <c r="Y1538">
        <v>4.0625</v>
      </c>
      <c r="Z1538">
        <v>4.0234379999999996</v>
      </c>
      <c r="AB1538">
        <v>4.0859379999999996</v>
      </c>
      <c r="AC1538">
        <v>64</v>
      </c>
    </row>
    <row r="1539" spans="1:29" x14ac:dyDescent="0.2">
      <c r="A1539" t="s">
        <v>4610</v>
      </c>
      <c r="B1539" t="s">
        <v>4463</v>
      </c>
      <c r="C1539" t="s">
        <v>4536</v>
      </c>
      <c r="D1539" t="s">
        <v>684</v>
      </c>
      <c r="E1539" t="s">
        <v>4611</v>
      </c>
      <c r="F1539" t="s">
        <v>4612</v>
      </c>
      <c r="G1539">
        <v>5.2</v>
      </c>
      <c r="H1539" t="str">
        <f t="shared" si="51"/>
        <v>ABV btwn 4 &amp; 8</v>
      </c>
      <c r="I1539">
        <v>20</v>
      </c>
      <c r="J1539">
        <v>30</v>
      </c>
      <c r="K1539">
        <v>41</v>
      </c>
      <c r="L1539">
        <v>34</v>
      </c>
      <c r="M1539">
        <v>8</v>
      </c>
      <c r="N1539">
        <v>68</v>
      </c>
      <c r="O1539">
        <v>38</v>
      </c>
      <c r="P1539">
        <v>64</v>
      </c>
      <c r="Q1539">
        <v>3</v>
      </c>
      <c r="R1539">
        <v>80</v>
      </c>
      <c r="S1539">
        <v>91</v>
      </c>
      <c r="T1539">
        <v>4</v>
      </c>
      <c r="U1539">
        <v>54</v>
      </c>
      <c r="V1539">
        <f t="shared" ref="V1539:V1602" si="52">SUM(K1539:U1539)</f>
        <v>485</v>
      </c>
      <c r="W1539">
        <v>3.8374999999999999</v>
      </c>
      <c r="X1539">
        <v>3.8624999999999998</v>
      </c>
      <c r="Y1539">
        <v>3.95</v>
      </c>
      <c r="Z1539">
        <v>3.8125</v>
      </c>
      <c r="AB1539">
        <v>3.9</v>
      </c>
      <c r="AC1539">
        <v>40</v>
      </c>
    </row>
    <row r="1540" spans="1:29" hidden="1" x14ac:dyDescent="0.2">
      <c r="A1540" t="s">
        <v>4613</v>
      </c>
      <c r="B1540" t="s">
        <v>4463</v>
      </c>
      <c r="C1540" t="s">
        <v>4536</v>
      </c>
      <c r="D1540" t="s">
        <v>277</v>
      </c>
      <c r="E1540" t="s">
        <v>4614</v>
      </c>
      <c r="F1540" t="s">
        <v>4615</v>
      </c>
      <c r="G1540">
        <v>4.5</v>
      </c>
      <c r="H1540" t="str">
        <f t="shared" si="51"/>
        <v>ABV btwn 4 &amp; 8</v>
      </c>
      <c r="I1540">
        <v>20</v>
      </c>
      <c r="J1540">
        <v>30</v>
      </c>
      <c r="K1540">
        <v>20</v>
      </c>
      <c r="L1540">
        <v>26</v>
      </c>
      <c r="M1540">
        <v>13</v>
      </c>
      <c r="N1540">
        <v>36</v>
      </c>
      <c r="O1540">
        <v>40</v>
      </c>
      <c r="P1540">
        <v>127</v>
      </c>
      <c r="Q1540">
        <v>0</v>
      </c>
      <c r="R1540">
        <v>72</v>
      </c>
      <c r="S1540">
        <v>50</v>
      </c>
      <c r="T1540">
        <v>9</v>
      </c>
      <c r="U1540">
        <v>35</v>
      </c>
      <c r="V1540">
        <f t="shared" si="52"/>
        <v>428</v>
      </c>
      <c r="W1540">
        <v>3.1682239999999999</v>
      </c>
      <c r="X1540">
        <v>3.3785050000000001</v>
      </c>
      <c r="Y1540">
        <v>3.0514019999999999</v>
      </c>
      <c r="Z1540">
        <v>2.757009</v>
      </c>
      <c r="AB1540">
        <v>2.78972</v>
      </c>
      <c r="AC1540">
        <v>107</v>
      </c>
    </row>
    <row r="1541" spans="1:29" x14ac:dyDescent="0.2">
      <c r="A1541" t="s">
        <v>4616</v>
      </c>
      <c r="B1541" t="s">
        <v>4463</v>
      </c>
      <c r="C1541" t="s">
        <v>4536</v>
      </c>
      <c r="D1541" t="s">
        <v>2225</v>
      </c>
      <c r="E1541" t="s">
        <v>4617</v>
      </c>
      <c r="F1541" t="s">
        <v>4618</v>
      </c>
      <c r="G1541">
        <v>6.4</v>
      </c>
      <c r="H1541" t="str">
        <f t="shared" si="51"/>
        <v>ABV btwn 4 &amp; 8</v>
      </c>
      <c r="I1541">
        <v>20</v>
      </c>
      <c r="J1541">
        <v>30</v>
      </c>
      <c r="K1541">
        <v>21</v>
      </c>
      <c r="L1541">
        <v>41</v>
      </c>
      <c r="M1541">
        <v>25</v>
      </c>
      <c r="N1541">
        <v>63</v>
      </c>
      <c r="O1541">
        <v>82</v>
      </c>
      <c r="P1541">
        <v>62</v>
      </c>
      <c r="Q1541">
        <v>0</v>
      </c>
      <c r="R1541">
        <v>83</v>
      </c>
      <c r="S1541">
        <v>95</v>
      </c>
      <c r="T1541">
        <v>47</v>
      </c>
      <c r="U1541">
        <v>68</v>
      </c>
      <c r="V1541">
        <f t="shared" si="52"/>
        <v>587</v>
      </c>
      <c r="W1541">
        <v>3.5133329999999998</v>
      </c>
      <c r="X1541">
        <v>3.5466669999999998</v>
      </c>
      <c r="Y1541">
        <v>3.6133329999999999</v>
      </c>
      <c r="Z1541">
        <v>3.5866669999999998</v>
      </c>
      <c r="AB1541">
        <v>3.6266669999999999</v>
      </c>
      <c r="AC1541">
        <v>75</v>
      </c>
    </row>
    <row r="1542" spans="1:29" x14ac:dyDescent="0.2">
      <c r="A1542" t="s">
        <v>4619</v>
      </c>
      <c r="B1542" t="s">
        <v>4463</v>
      </c>
      <c r="C1542" t="s">
        <v>4536</v>
      </c>
      <c r="D1542" t="s">
        <v>2813</v>
      </c>
      <c r="E1542" t="s">
        <v>4620</v>
      </c>
      <c r="F1542" t="s">
        <v>40</v>
      </c>
      <c r="G1542">
        <v>4.5</v>
      </c>
      <c r="H1542" t="str">
        <f t="shared" si="51"/>
        <v>ABV btwn 4 &amp; 8</v>
      </c>
      <c r="I1542">
        <v>20</v>
      </c>
      <c r="J1542">
        <v>30</v>
      </c>
      <c r="K1542">
        <v>18</v>
      </c>
      <c r="L1542">
        <v>34</v>
      </c>
      <c r="M1542">
        <v>7</v>
      </c>
      <c r="N1542">
        <v>20</v>
      </c>
      <c r="O1542">
        <v>22</v>
      </c>
      <c r="P1542">
        <v>58</v>
      </c>
      <c r="Q1542">
        <v>0</v>
      </c>
      <c r="R1542">
        <v>61</v>
      </c>
      <c r="S1542">
        <v>52</v>
      </c>
      <c r="T1542">
        <v>88</v>
      </c>
      <c r="U1542">
        <v>39</v>
      </c>
      <c r="V1542">
        <f t="shared" si="52"/>
        <v>399</v>
      </c>
      <c r="W1542">
        <v>3.5571429999999999</v>
      </c>
      <c r="X1542">
        <v>3.5571429999999999</v>
      </c>
      <c r="Y1542">
        <v>3.535714</v>
      </c>
      <c r="Z1542">
        <v>3.535714</v>
      </c>
      <c r="AB1542">
        <v>3.5285709999999999</v>
      </c>
      <c r="AC1542">
        <v>70</v>
      </c>
    </row>
    <row r="1543" spans="1:29" x14ac:dyDescent="0.2">
      <c r="A1543" t="s">
        <v>4621</v>
      </c>
      <c r="B1543" t="s">
        <v>4463</v>
      </c>
      <c r="C1543" t="s">
        <v>4536</v>
      </c>
      <c r="D1543" t="s">
        <v>765</v>
      </c>
      <c r="E1543" t="s">
        <v>4622</v>
      </c>
      <c r="F1543" t="s">
        <v>40</v>
      </c>
      <c r="G1543">
        <v>7</v>
      </c>
      <c r="H1543" t="str">
        <f t="shared" si="51"/>
        <v>ABV btwn 4 &amp; 8</v>
      </c>
      <c r="I1543">
        <v>20</v>
      </c>
      <c r="J1543">
        <v>30</v>
      </c>
      <c r="K1543">
        <v>25</v>
      </c>
      <c r="L1543">
        <v>46</v>
      </c>
      <c r="M1543">
        <v>20</v>
      </c>
      <c r="N1543">
        <v>14</v>
      </c>
      <c r="O1543">
        <v>147</v>
      </c>
      <c r="P1543">
        <v>63</v>
      </c>
      <c r="Q1543">
        <v>2</v>
      </c>
      <c r="R1543">
        <v>96</v>
      </c>
      <c r="S1543">
        <v>27</v>
      </c>
      <c r="T1543">
        <v>33</v>
      </c>
      <c r="U1543">
        <v>68</v>
      </c>
      <c r="V1543">
        <f t="shared" si="52"/>
        <v>541</v>
      </c>
      <c r="W1543">
        <v>3.706731</v>
      </c>
      <c r="X1543">
        <v>3.7836539999999999</v>
      </c>
      <c r="Y1543">
        <v>3.7403849999999998</v>
      </c>
      <c r="Z1543">
        <v>3.8798080000000001</v>
      </c>
      <c r="AB1543">
        <v>3.8125</v>
      </c>
      <c r="AC1543">
        <v>104</v>
      </c>
    </row>
    <row r="1544" spans="1:29" x14ac:dyDescent="0.2">
      <c r="A1544" t="s">
        <v>4623</v>
      </c>
      <c r="B1544" t="s">
        <v>4463</v>
      </c>
      <c r="C1544" t="s">
        <v>4536</v>
      </c>
      <c r="D1544" t="s">
        <v>4624</v>
      </c>
      <c r="E1544" t="s">
        <v>4625</v>
      </c>
      <c r="F1544" t="s">
        <v>4626</v>
      </c>
      <c r="G1544">
        <v>6.5</v>
      </c>
      <c r="H1544" t="str">
        <f t="shared" si="51"/>
        <v>ABV btwn 4 &amp; 8</v>
      </c>
      <c r="I1544">
        <v>20</v>
      </c>
      <c r="J1544">
        <v>30</v>
      </c>
      <c r="K1544">
        <v>37</v>
      </c>
      <c r="L1544">
        <v>39</v>
      </c>
      <c r="M1544">
        <v>12</v>
      </c>
      <c r="N1544">
        <v>63</v>
      </c>
      <c r="O1544">
        <v>55</v>
      </c>
      <c r="P1544">
        <v>84</v>
      </c>
      <c r="Q1544">
        <v>5</v>
      </c>
      <c r="R1544">
        <v>89</v>
      </c>
      <c r="S1544">
        <v>92</v>
      </c>
      <c r="T1544">
        <v>26</v>
      </c>
      <c r="U1544">
        <v>47</v>
      </c>
      <c r="V1544">
        <f t="shared" si="52"/>
        <v>549</v>
      </c>
      <c r="W1544">
        <v>3.75</v>
      </c>
      <c r="X1544">
        <v>4.25</v>
      </c>
      <c r="Y1544">
        <v>3.75</v>
      </c>
      <c r="Z1544">
        <v>3.75</v>
      </c>
      <c r="AB1544">
        <v>4</v>
      </c>
      <c r="AC1544">
        <v>2</v>
      </c>
    </row>
    <row r="1545" spans="1:29" x14ac:dyDescent="0.2">
      <c r="A1545" t="s">
        <v>4627</v>
      </c>
      <c r="B1545" t="s">
        <v>4463</v>
      </c>
      <c r="C1545" t="s">
        <v>4628</v>
      </c>
      <c r="D1545" t="s">
        <v>205</v>
      </c>
      <c r="E1545" t="s">
        <v>4629</v>
      </c>
      <c r="F1545" t="s">
        <v>4630</v>
      </c>
      <c r="G1545">
        <v>5</v>
      </c>
      <c r="H1545" t="str">
        <f t="shared" si="51"/>
        <v>ABV btwn 4 &amp; 8</v>
      </c>
      <c r="I1545">
        <v>20</v>
      </c>
      <c r="J1545">
        <v>40</v>
      </c>
      <c r="K1545">
        <v>9</v>
      </c>
      <c r="L1545">
        <v>27</v>
      </c>
      <c r="M1545">
        <v>6</v>
      </c>
      <c r="N1545">
        <v>32</v>
      </c>
      <c r="O1545">
        <v>46</v>
      </c>
      <c r="P1545">
        <v>22</v>
      </c>
      <c r="Q1545">
        <v>0</v>
      </c>
      <c r="R1545">
        <v>19</v>
      </c>
      <c r="S1545">
        <v>43</v>
      </c>
      <c r="T1545">
        <v>11</v>
      </c>
      <c r="U1545">
        <v>80</v>
      </c>
      <c r="V1545">
        <f t="shared" si="52"/>
        <v>295</v>
      </c>
      <c r="W1545">
        <v>3.4962689999999998</v>
      </c>
      <c r="X1545">
        <v>3.752799</v>
      </c>
      <c r="Y1545">
        <v>3.66791</v>
      </c>
      <c r="Z1545">
        <v>3.6688429999999999</v>
      </c>
      <c r="AB1545">
        <v>3.8526120000000001</v>
      </c>
      <c r="AC1545">
        <v>536</v>
      </c>
    </row>
    <row r="1546" spans="1:29" x14ac:dyDescent="0.2">
      <c r="A1546" t="s">
        <v>4631</v>
      </c>
      <c r="B1546" t="s">
        <v>4463</v>
      </c>
      <c r="C1546" t="s">
        <v>4628</v>
      </c>
      <c r="D1546" t="s">
        <v>4632</v>
      </c>
      <c r="E1546" t="s">
        <v>4633</v>
      </c>
      <c r="F1546" t="s">
        <v>4634</v>
      </c>
      <c r="G1546">
        <v>5.0999999999999996</v>
      </c>
      <c r="H1546" t="str">
        <f t="shared" si="51"/>
        <v>ABV btwn 4 &amp; 8</v>
      </c>
      <c r="I1546">
        <v>20</v>
      </c>
      <c r="J1546">
        <v>40</v>
      </c>
      <c r="K1546">
        <v>7</v>
      </c>
      <c r="L1546">
        <v>15</v>
      </c>
      <c r="M1546">
        <v>9</v>
      </c>
      <c r="N1546">
        <v>32</v>
      </c>
      <c r="O1546">
        <v>60</v>
      </c>
      <c r="P1546">
        <v>32</v>
      </c>
      <c r="Q1546">
        <v>0</v>
      </c>
      <c r="R1546">
        <v>36</v>
      </c>
      <c r="S1546">
        <v>53</v>
      </c>
      <c r="T1546">
        <v>4</v>
      </c>
      <c r="U1546">
        <v>55</v>
      </c>
      <c r="V1546">
        <f t="shared" si="52"/>
        <v>303</v>
      </c>
      <c r="W1546">
        <v>3.2819340000000001</v>
      </c>
      <c r="X1546">
        <v>3.6541969999999999</v>
      </c>
      <c r="Y1546">
        <v>3.4502739999999998</v>
      </c>
      <c r="Z1546">
        <v>3.4580289999999998</v>
      </c>
      <c r="AB1546">
        <v>3.690693</v>
      </c>
      <c r="AC1546">
        <v>1096</v>
      </c>
    </row>
    <row r="1547" spans="1:29" x14ac:dyDescent="0.2">
      <c r="A1547" t="s">
        <v>4635</v>
      </c>
      <c r="B1547" t="s">
        <v>4463</v>
      </c>
      <c r="C1547" t="s">
        <v>4628</v>
      </c>
      <c r="D1547" t="s">
        <v>409</v>
      </c>
      <c r="E1547" t="s">
        <v>4636</v>
      </c>
      <c r="F1547" t="s">
        <v>4637</v>
      </c>
      <c r="G1547">
        <v>5</v>
      </c>
      <c r="H1547" t="str">
        <f t="shared" si="51"/>
        <v>ABV btwn 4 &amp; 8</v>
      </c>
      <c r="I1547">
        <v>20</v>
      </c>
      <c r="J1547">
        <v>40</v>
      </c>
      <c r="K1547">
        <v>21</v>
      </c>
      <c r="L1547">
        <v>48</v>
      </c>
      <c r="M1547">
        <v>21</v>
      </c>
      <c r="N1547">
        <v>56</v>
      </c>
      <c r="O1547">
        <v>66</v>
      </c>
      <c r="P1547">
        <v>30</v>
      </c>
      <c r="Q1547">
        <v>0</v>
      </c>
      <c r="R1547">
        <v>34</v>
      </c>
      <c r="S1547">
        <v>78</v>
      </c>
      <c r="T1547">
        <v>13</v>
      </c>
      <c r="U1547">
        <v>102</v>
      </c>
      <c r="V1547">
        <f t="shared" si="52"/>
        <v>469</v>
      </c>
      <c r="W1547">
        <v>3.3249430000000002</v>
      </c>
      <c r="X1547">
        <v>3.8581240000000001</v>
      </c>
      <c r="Y1547">
        <v>3.5085809999999999</v>
      </c>
      <c r="Z1547">
        <v>3.4513729999999998</v>
      </c>
      <c r="AB1547">
        <v>3.599542</v>
      </c>
      <c r="AC1547">
        <v>874</v>
      </c>
    </row>
    <row r="1548" spans="1:29" x14ac:dyDescent="0.2">
      <c r="A1548" t="s">
        <v>4638</v>
      </c>
      <c r="B1548" t="s">
        <v>4463</v>
      </c>
      <c r="C1548" t="s">
        <v>4628</v>
      </c>
      <c r="D1548" t="s">
        <v>234</v>
      </c>
      <c r="E1548" t="s">
        <v>4639</v>
      </c>
      <c r="F1548" t="s">
        <v>40</v>
      </c>
      <c r="G1548">
        <v>5.4</v>
      </c>
      <c r="H1548" t="str">
        <f t="shared" ref="H1548:H1611" si="53">IF(G1548&lt;4, "ABV&lt;4", IF(G1548&lt;8, "ABV btwn 4 &amp; 8", IF(G1548&lt;12, "ABV btwn 8 &amp;12", IF(G1548&lt;16, "ABV btwn 12 &amp; 16", "ABV&gt;16"))))</f>
        <v>ABV btwn 4 &amp; 8</v>
      </c>
      <c r="I1548">
        <v>20</v>
      </c>
      <c r="J1548">
        <v>40</v>
      </c>
      <c r="K1548">
        <v>13</v>
      </c>
      <c r="L1548">
        <v>38</v>
      </c>
      <c r="M1548">
        <v>6</v>
      </c>
      <c r="N1548">
        <v>45</v>
      </c>
      <c r="O1548">
        <v>55</v>
      </c>
      <c r="P1548">
        <v>17</v>
      </c>
      <c r="Q1548">
        <v>0</v>
      </c>
      <c r="R1548">
        <v>18</v>
      </c>
      <c r="S1548">
        <v>66</v>
      </c>
      <c r="T1548">
        <v>3</v>
      </c>
      <c r="U1548">
        <v>91</v>
      </c>
      <c r="V1548">
        <f t="shared" si="52"/>
        <v>352</v>
      </c>
      <c r="W1548">
        <v>3.5488650000000002</v>
      </c>
      <c r="X1548">
        <v>3.8025669999999998</v>
      </c>
      <c r="Y1548">
        <v>3.6885490000000001</v>
      </c>
      <c r="Z1548">
        <v>3.7181639999999998</v>
      </c>
      <c r="AB1548">
        <v>3.8805529999999999</v>
      </c>
      <c r="AC1548">
        <v>1013</v>
      </c>
    </row>
    <row r="1549" spans="1:29" x14ac:dyDescent="0.2">
      <c r="A1549" t="s">
        <v>680</v>
      </c>
      <c r="B1549" t="s">
        <v>4463</v>
      </c>
      <c r="C1549" t="s">
        <v>4628</v>
      </c>
      <c r="D1549" t="s">
        <v>1334</v>
      </c>
      <c r="E1549" t="s">
        <v>4640</v>
      </c>
      <c r="F1549" t="s">
        <v>4641</v>
      </c>
      <c r="G1549">
        <v>5</v>
      </c>
      <c r="H1549" t="str">
        <f t="shared" si="53"/>
        <v>ABV btwn 4 &amp; 8</v>
      </c>
      <c r="I1549">
        <v>20</v>
      </c>
      <c r="J1549">
        <v>40</v>
      </c>
      <c r="K1549">
        <v>26</v>
      </c>
      <c r="L1549">
        <v>24</v>
      </c>
      <c r="M1549">
        <v>4</v>
      </c>
      <c r="N1549">
        <v>24</v>
      </c>
      <c r="O1549">
        <v>16</v>
      </c>
      <c r="P1549">
        <v>24</v>
      </c>
      <c r="Q1549">
        <v>1</v>
      </c>
      <c r="R1549">
        <v>23</v>
      </c>
      <c r="S1549">
        <v>35</v>
      </c>
      <c r="T1549">
        <v>5</v>
      </c>
      <c r="U1549">
        <v>32</v>
      </c>
      <c r="V1549">
        <f t="shared" si="52"/>
        <v>214</v>
      </c>
      <c r="W1549">
        <v>3.476378</v>
      </c>
      <c r="X1549">
        <v>3.5734910000000002</v>
      </c>
      <c r="Y1549">
        <v>3.6010499999999999</v>
      </c>
      <c r="Z1549">
        <v>3.5721780000000001</v>
      </c>
      <c r="AB1549">
        <v>3.824147</v>
      </c>
      <c r="AC1549">
        <v>381</v>
      </c>
    </row>
    <row r="1550" spans="1:29" x14ac:dyDescent="0.2">
      <c r="A1550" t="s">
        <v>4642</v>
      </c>
      <c r="B1550" t="s">
        <v>4463</v>
      </c>
      <c r="C1550" t="s">
        <v>4628</v>
      </c>
      <c r="D1550" t="s">
        <v>604</v>
      </c>
      <c r="E1550" t="s">
        <v>4643</v>
      </c>
      <c r="F1550" t="s">
        <v>4644</v>
      </c>
      <c r="G1550">
        <v>5</v>
      </c>
      <c r="H1550" t="str">
        <f t="shared" si="53"/>
        <v>ABV btwn 4 &amp; 8</v>
      </c>
      <c r="I1550">
        <v>20</v>
      </c>
      <c r="J1550">
        <v>40</v>
      </c>
      <c r="K1550">
        <v>11</v>
      </c>
      <c r="L1550">
        <v>30</v>
      </c>
      <c r="M1550">
        <v>5</v>
      </c>
      <c r="N1550">
        <v>31</v>
      </c>
      <c r="O1550">
        <v>42</v>
      </c>
      <c r="P1550">
        <v>18</v>
      </c>
      <c r="Q1550">
        <v>1</v>
      </c>
      <c r="R1550">
        <v>26</v>
      </c>
      <c r="S1550">
        <v>41</v>
      </c>
      <c r="T1550">
        <v>4</v>
      </c>
      <c r="U1550">
        <v>72</v>
      </c>
      <c r="V1550">
        <f t="shared" si="52"/>
        <v>281</v>
      </c>
      <c r="W1550">
        <v>3.6656439999999999</v>
      </c>
      <c r="X1550">
        <v>3.93865</v>
      </c>
      <c r="Y1550">
        <v>3.8205520000000002</v>
      </c>
      <c r="Z1550">
        <v>3.8527610000000001</v>
      </c>
      <c r="AB1550">
        <v>3.9777610000000001</v>
      </c>
      <c r="AC1550">
        <v>652</v>
      </c>
    </row>
    <row r="1551" spans="1:29" x14ac:dyDescent="0.2">
      <c r="A1551" t="s">
        <v>4645</v>
      </c>
      <c r="B1551" t="s">
        <v>4463</v>
      </c>
      <c r="C1551" t="s">
        <v>4628</v>
      </c>
      <c r="D1551" t="s">
        <v>253</v>
      </c>
      <c r="E1551" t="s">
        <v>4646</v>
      </c>
      <c r="F1551" t="s">
        <v>4647</v>
      </c>
      <c r="G1551">
        <v>5.6</v>
      </c>
      <c r="H1551" t="str">
        <f t="shared" si="53"/>
        <v>ABV btwn 4 &amp; 8</v>
      </c>
      <c r="I1551">
        <v>20</v>
      </c>
      <c r="J1551">
        <v>40</v>
      </c>
      <c r="K1551">
        <v>24</v>
      </c>
      <c r="L1551">
        <v>38</v>
      </c>
      <c r="M1551">
        <v>7</v>
      </c>
      <c r="N1551">
        <v>79</v>
      </c>
      <c r="O1551">
        <v>47</v>
      </c>
      <c r="P1551">
        <v>77</v>
      </c>
      <c r="Q1551">
        <v>1</v>
      </c>
      <c r="R1551">
        <v>78</v>
      </c>
      <c r="S1551">
        <v>130</v>
      </c>
      <c r="T1551">
        <v>13</v>
      </c>
      <c r="U1551">
        <v>80</v>
      </c>
      <c r="V1551">
        <f t="shared" si="52"/>
        <v>574</v>
      </c>
      <c r="W1551">
        <v>3.690909</v>
      </c>
      <c r="X1551">
        <v>3.9008259999999999</v>
      </c>
      <c r="Y1551">
        <v>3.8057850000000002</v>
      </c>
      <c r="Z1551">
        <v>3.8752070000000001</v>
      </c>
      <c r="AB1551">
        <v>3.9462809999999999</v>
      </c>
      <c r="AC1551">
        <v>605</v>
      </c>
    </row>
    <row r="1552" spans="1:29" x14ac:dyDescent="0.2">
      <c r="A1552" t="s">
        <v>4648</v>
      </c>
      <c r="B1552" t="s">
        <v>4463</v>
      </c>
      <c r="C1552" t="s">
        <v>4628</v>
      </c>
      <c r="D1552" t="s">
        <v>175</v>
      </c>
      <c r="E1552" t="s">
        <v>4649</v>
      </c>
      <c r="F1552" t="s">
        <v>4650</v>
      </c>
      <c r="G1552">
        <v>5.4</v>
      </c>
      <c r="H1552" t="str">
        <f t="shared" si="53"/>
        <v>ABV btwn 4 &amp; 8</v>
      </c>
      <c r="I1552">
        <v>20</v>
      </c>
      <c r="J1552">
        <v>40</v>
      </c>
      <c r="K1552">
        <v>17</v>
      </c>
      <c r="L1552">
        <v>31</v>
      </c>
      <c r="M1552">
        <v>2</v>
      </c>
      <c r="N1552">
        <v>62</v>
      </c>
      <c r="O1552">
        <v>37</v>
      </c>
      <c r="P1552">
        <v>56</v>
      </c>
      <c r="Q1552">
        <v>2</v>
      </c>
      <c r="R1552">
        <v>61</v>
      </c>
      <c r="S1552">
        <v>91</v>
      </c>
      <c r="T1552">
        <v>4</v>
      </c>
      <c r="U1552">
        <v>66</v>
      </c>
      <c r="V1552">
        <f t="shared" si="52"/>
        <v>429</v>
      </c>
      <c r="W1552">
        <v>3.5951040000000001</v>
      </c>
      <c r="X1552">
        <v>3.8154430000000001</v>
      </c>
      <c r="Y1552">
        <v>3.690207</v>
      </c>
      <c r="Z1552">
        <v>3.6967979999999998</v>
      </c>
      <c r="AB1552">
        <v>3.8709980000000002</v>
      </c>
      <c r="AC1552">
        <v>531</v>
      </c>
    </row>
    <row r="1553" spans="1:29" x14ac:dyDescent="0.2">
      <c r="A1553" t="s">
        <v>4651</v>
      </c>
      <c r="B1553" t="s">
        <v>4463</v>
      </c>
      <c r="C1553" t="s">
        <v>4628</v>
      </c>
      <c r="D1553" t="s">
        <v>3520</v>
      </c>
      <c r="E1553" t="s">
        <v>4652</v>
      </c>
      <c r="F1553" t="s">
        <v>4653</v>
      </c>
      <c r="G1553">
        <v>5.6</v>
      </c>
      <c r="H1553" t="str">
        <f t="shared" si="53"/>
        <v>ABV btwn 4 &amp; 8</v>
      </c>
      <c r="I1553">
        <v>20</v>
      </c>
      <c r="J1553">
        <v>40</v>
      </c>
      <c r="K1553">
        <v>5</v>
      </c>
      <c r="L1553">
        <v>21</v>
      </c>
      <c r="M1553">
        <v>2</v>
      </c>
      <c r="N1553">
        <v>39</v>
      </c>
      <c r="O1553">
        <v>29</v>
      </c>
      <c r="P1553">
        <v>26</v>
      </c>
      <c r="Q1553">
        <v>0</v>
      </c>
      <c r="R1553">
        <v>27</v>
      </c>
      <c r="S1553">
        <v>50</v>
      </c>
      <c r="T1553">
        <v>7</v>
      </c>
      <c r="U1553">
        <v>54</v>
      </c>
      <c r="V1553">
        <f t="shared" si="52"/>
        <v>260</v>
      </c>
      <c r="W1553">
        <v>3.620339</v>
      </c>
      <c r="X1553">
        <v>3.794915</v>
      </c>
      <c r="Y1553">
        <v>3.705085</v>
      </c>
      <c r="Z1553">
        <v>3.7644069999999998</v>
      </c>
      <c r="AB1553">
        <v>3.840678</v>
      </c>
      <c r="AC1553">
        <v>295</v>
      </c>
    </row>
    <row r="1554" spans="1:29" x14ac:dyDescent="0.2">
      <c r="A1554" t="s">
        <v>4654</v>
      </c>
      <c r="B1554" t="s">
        <v>4463</v>
      </c>
      <c r="C1554" t="s">
        <v>4628</v>
      </c>
      <c r="D1554" t="s">
        <v>1038</v>
      </c>
      <c r="E1554" t="s">
        <v>4655</v>
      </c>
      <c r="F1554" t="s">
        <v>4656</v>
      </c>
      <c r="G1554">
        <v>5.3</v>
      </c>
      <c r="H1554" t="str">
        <f t="shared" si="53"/>
        <v>ABV btwn 4 &amp; 8</v>
      </c>
      <c r="I1554">
        <v>20</v>
      </c>
      <c r="J1554">
        <v>40</v>
      </c>
      <c r="K1554">
        <v>8</v>
      </c>
      <c r="L1554">
        <v>25</v>
      </c>
      <c r="M1554">
        <v>10</v>
      </c>
      <c r="N1554">
        <v>71</v>
      </c>
      <c r="O1554">
        <v>47</v>
      </c>
      <c r="P1554">
        <v>39</v>
      </c>
      <c r="Q1554">
        <v>0</v>
      </c>
      <c r="R1554">
        <v>39</v>
      </c>
      <c r="S1554">
        <v>94</v>
      </c>
      <c r="T1554">
        <v>6</v>
      </c>
      <c r="U1554">
        <v>84</v>
      </c>
      <c r="V1554">
        <f t="shared" si="52"/>
        <v>423</v>
      </c>
      <c r="W1554">
        <v>3.5485440000000001</v>
      </c>
      <c r="X1554">
        <v>3.8033980000000001</v>
      </c>
      <c r="Y1554">
        <v>3.625</v>
      </c>
      <c r="Z1554">
        <v>3.7317960000000001</v>
      </c>
      <c r="AB1554">
        <v>3.9223300000000001</v>
      </c>
      <c r="AC1554">
        <v>412</v>
      </c>
    </row>
    <row r="1555" spans="1:29" x14ac:dyDescent="0.2">
      <c r="A1555" t="s">
        <v>4657</v>
      </c>
      <c r="B1555" t="s">
        <v>4463</v>
      </c>
      <c r="C1555" t="s">
        <v>4628</v>
      </c>
      <c r="D1555" t="s">
        <v>4658</v>
      </c>
      <c r="E1555" t="s">
        <v>4659</v>
      </c>
      <c r="F1555" t="s">
        <v>4660</v>
      </c>
      <c r="G1555">
        <v>4.7</v>
      </c>
      <c r="H1555" t="str">
        <f t="shared" si="53"/>
        <v>ABV btwn 4 &amp; 8</v>
      </c>
      <c r="I1555">
        <v>20</v>
      </c>
      <c r="J1555">
        <v>40</v>
      </c>
      <c r="K1555">
        <v>20</v>
      </c>
      <c r="L1555">
        <v>42</v>
      </c>
      <c r="M1555">
        <v>8</v>
      </c>
      <c r="N1555">
        <v>38</v>
      </c>
      <c r="O1555">
        <v>45</v>
      </c>
      <c r="P1555">
        <v>44</v>
      </c>
      <c r="Q1555">
        <v>2</v>
      </c>
      <c r="R1555">
        <v>46</v>
      </c>
      <c r="S1555">
        <v>61</v>
      </c>
      <c r="T1555">
        <v>2</v>
      </c>
      <c r="U1555">
        <v>80</v>
      </c>
      <c r="V1555">
        <f t="shared" si="52"/>
        <v>388</v>
      </c>
      <c r="W1555">
        <v>3.336735</v>
      </c>
      <c r="X1555">
        <v>3.6734689999999999</v>
      </c>
      <c r="Y1555">
        <v>3.413265</v>
      </c>
      <c r="Z1555">
        <v>3.394558</v>
      </c>
      <c r="AB1555">
        <v>3.517007</v>
      </c>
      <c r="AC1555">
        <v>588</v>
      </c>
    </row>
    <row r="1556" spans="1:29" x14ac:dyDescent="0.2">
      <c r="A1556" t="s">
        <v>4661</v>
      </c>
      <c r="B1556" t="s">
        <v>4463</v>
      </c>
      <c r="C1556" t="s">
        <v>4628</v>
      </c>
      <c r="D1556" t="s">
        <v>234</v>
      </c>
      <c r="E1556" t="s">
        <v>4662</v>
      </c>
      <c r="F1556" t="s">
        <v>40</v>
      </c>
      <c r="G1556">
        <v>5.25</v>
      </c>
      <c r="H1556" t="str">
        <f t="shared" si="53"/>
        <v>ABV btwn 4 &amp; 8</v>
      </c>
      <c r="I1556">
        <v>20</v>
      </c>
      <c r="J1556">
        <v>40</v>
      </c>
      <c r="K1556">
        <v>26</v>
      </c>
      <c r="L1556">
        <v>32</v>
      </c>
      <c r="M1556">
        <v>6</v>
      </c>
      <c r="N1556">
        <v>61</v>
      </c>
      <c r="O1556">
        <v>18</v>
      </c>
      <c r="P1556">
        <v>44</v>
      </c>
      <c r="Q1556">
        <v>1</v>
      </c>
      <c r="R1556">
        <v>41</v>
      </c>
      <c r="S1556">
        <v>108</v>
      </c>
      <c r="T1556">
        <v>4</v>
      </c>
      <c r="U1556">
        <v>56</v>
      </c>
      <c r="V1556">
        <f t="shared" si="52"/>
        <v>397</v>
      </c>
      <c r="W1556">
        <v>3.3408720000000001</v>
      </c>
      <c r="X1556">
        <v>3.5654279999999998</v>
      </c>
      <c r="Y1556">
        <v>3.509693</v>
      </c>
      <c r="Z1556">
        <v>3.4644590000000002</v>
      </c>
      <c r="AB1556">
        <v>3.6663969999999999</v>
      </c>
      <c r="AC1556">
        <v>619</v>
      </c>
    </row>
    <row r="1557" spans="1:29" hidden="1" x14ac:dyDescent="0.2">
      <c r="A1557" t="s">
        <v>4663</v>
      </c>
      <c r="B1557" t="s">
        <v>4463</v>
      </c>
      <c r="C1557" t="s">
        <v>4628</v>
      </c>
      <c r="D1557" t="s">
        <v>3784</v>
      </c>
      <c r="E1557" t="s">
        <v>4664</v>
      </c>
      <c r="F1557" t="s">
        <v>4665</v>
      </c>
      <c r="G1557">
        <v>5.4</v>
      </c>
      <c r="H1557" t="str">
        <f t="shared" si="53"/>
        <v>ABV btwn 4 &amp; 8</v>
      </c>
      <c r="I1557">
        <v>20</v>
      </c>
      <c r="J1557">
        <v>40</v>
      </c>
      <c r="K1557">
        <v>9</v>
      </c>
      <c r="L1557">
        <v>18</v>
      </c>
      <c r="M1557">
        <v>5</v>
      </c>
      <c r="N1557">
        <v>36</v>
      </c>
      <c r="O1557">
        <v>14</v>
      </c>
      <c r="P1557">
        <v>11</v>
      </c>
      <c r="Q1557">
        <v>2</v>
      </c>
      <c r="R1557">
        <v>5</v>
      </c>
      <c r="S1557">
        <v>42</v>
      </c>
      <c r="T1557">
        <v>2</v>
      </c>
      <c r="U1557">
        <v>29</v>
      </c>
      <c r="V1557">
        <f t="shared" si="52"/>
        <v>173</v>
      </c>
      <c r="W1557">
        <v>2.7327270000000001</v>
      </c>
      <c r="X1557">
        <v>3.06</v>
      </c>
      <c r="Y1557">
        <v>3.0163639999999998</v>
      </c>
      <c r="Z1557">
        <v>2.9581819999999999</v>
      </c>
      <c r="AB1557">
        <v>3.2218179999999998</v>
      </c>
      <c r="AC1557">
        <v>275</v>
      </c>
    </row>
    <row r="1558" spans="1:29" x14ac:dyDescent="0.2">
      <c r="A1558" t="s">
        <v>4666</v>
      </c>
      <c r="B1558" t="s">
        <v>4463</v>
      </c>
      <c r="C1558" t="s">
        <v>4628</v>
      </c>
      <c r="D1558" t="s">
        <v>2144</v>
      </c>
      <c r="E1558" t="s">
        <v>4667</v>
      </c>
      <c r="F1558" t="s">
        <v>4668</v>
      </c>
      <c r="G1558">
        <v>5.2</v>
      </c>
      <c r="H1558" t="str">
        <f t="shared" si="53"/>
        <v>ABV btwn 4 &amp; 8</v>
      </c>
      <c r="I1558">
        <v>20</v>
      </c>
      <c r="J1558">
        <v>40</v>
      </c>
      <c r="K1558">
        <v>20</v>
      </c>
      <c r="L1558">
        <v>27</v>
      </c>
      <c r="M1558">
        <v>4</v>
      </c>
      <c r="N1558">
        <v>65</v>
      </c>
      <c r="O1558">
        <v>41</v>
      </c>
      <c r="P1558">
        <v>34</v>
      </c>
      <c r="Q1558">
        <v>1</v>
      </c>
      <c r="R1558">
        <v>36</v>
      </c>
      <c r="S1558">
        <v>92</v>
      </c>
      <c r="T1558">
        <v>0</v>
      </c>
      <c r="U1558">
        <v>48</v>
      </c>
      <c r="V1558">
        <f t="shared" si="52"/>
        <v>368</v>
      </c>
      <c r="W1558">
        <v>3.7012710000000002</v>
      </c>
      <c r="X1558">
        <v>3.8855930000000001</v>
      </c>
      <c r="Y1558">
        <v>3.722458</v>
      </c>
      <c r="Z1558">
        <v>3.8114409999999999</v>
      </c>
      <c r="AB1558">
        <v>3.9385590000000001</v>
      </c>
      <c r="AC1558">
        <v>236</v>
      </c>
    </row>
    <row r="1559" spans="1:29" x14ac:dyDescent="0.2">
      <c r="A1559" t="s">
        <v>4669</v>
      </c>
      <c r="B1559" t="s">
        <v>4463</v>
      </c>
      <c r="C1559" t="s">
        <v>4628</v>
      </c>
      <c r="D1559" t="s">
        <v>4456</v>
      </c>
      <c r="E1559" t="s">
        <v>4670</v>
      </c>
      <c r="F1559" t="s">
        <v>4671</v>
      </c>
      <c r="G1559">
        <v>5.8</v>
      </c>
      <c r="H1559" t="str">
        <f t="shared" si="53"/>
        <v>ABV btwn 4 &amp; 8</v>
      </c>
      <c r="I1559">
        <v>20</v>
      </c>
      <c r="J1559">
        <v>40</v>
      </c>
      <c r="K1559">
        <v>13</v>
      </c>
      <c r="L1559">
        <v>23</v>
      </c>
      <c r="M1559">
        <v>9</v>
      </c>
      <c r="N1559">
        <v>33</v>
      </c>
      <c r="O1559">
        <v>29</v>
      </c>
      <c r="P1559">
        <v>41</v>
      </c>
      <c r="Q1559">
        <v>1</v>
      </c>
      <c r="R1559">
        <v>40</v>
      </c>
      <c r="S1559">
        <v>46</v>
      </c>
      <c r="T1559">
        <v>6</v>
      </c>
      <c r="U1559">
        <v>42</v>
      </c>
      <c r="V1559">
        <f t="shared" si="52"/>
        <v>283</v>
      </c>
      <c r="W1559">
        <v>3.414021</v>
      </c>
      <c r="X1559">
        <v>3.4894180000000001</v>
      </c>
      <c r="Y1559">
        <v>3.5820110000000001</v>
      </c>
      <c r="Z1559">
        <v>3.566138</v>
      </c>
      <c r="AB1559">
        <v>3.7367720000000002</v>
      </c>
      <c r="AC1559">
        <v>378</v>
      </c>
    </row>
    <row r="1560" spans="1:29" x14ac:dyDescent="0.2">
      <c r="A1560" t="s">
        <v>4672</v>
      </c>
      <c r="B1560" t="s">
        <v>4463</v>
      </c>
      <c r="C1560" t="s">
        <v>4628</v>
      </c>
      <c r="D1560" t="s">
        <v>4456</v>
      </c>
      <c r="E1560" t="s">
        <v>4673</v>
      </c>
      <c r="F1560" t="s">
        <v>4674</v>
      </c>
      <c r="G1560">
        <v>4.5</v>
      </c>
      <c r="H1560" t="str">
        <f t="shared" si="53"/>
        <v>ABV btwn 4 &amp; 8</v>
      </c>
      <c r="I1560">
        <v>20</v>
      </c>
      <c r="J1560">
        <v>40</v>
      </c>
      <c r="K1560">
        <v>9</v>
      </c>
      <c r="L1560">
        <v>20</v>
      </c>
      <c r="M1560">
        <v>3</v>
      </c>
      <c r="N1560">
        <v>37</v>
      </c>
      <c r="O1560">
        <v>19</v>
      </c>
      <c r="P1560">
        <v>21</v>
      </c>
      <c r="Q1560">
        <v>0</v>
      </c>
      <c r="R1560">
        <v>17</v>
      </c>
      <c r="S1560">
        <v>66</v>
      </c>
      <c r="T1560">
        <v>4</v>
      </c>
      <c r="U1560">
        <v>37</v>
      </c>
      <c r="V1560">
        <f t="shared" si="52"/>
        <v>233</v>
      </c>
      <c r="W1560">
        <v>3.0402300000000002</v>
      </c>
      <c r="X1560">
        <v>3.2145589999999999</v>
      </c>
      <c r="Y1560">
        <v>3.1666669999999999</v>
      </c>
      <c r="Z1560">
        <v>3.137931</v>
      </c>
      <c r="AB1560">
        <v>3.3505750000000001</v>
      </c>
      <c r="AC1560">
        <v>261</v>
      </c>
    </row>
    <row r="1561" spans="1:29" x14ac:dyDescent="0.2">
      <c r="A1561" t="s">
        <v>4675</v>
      </c>
      <c r="B1561" t="s">
        <v>4463</v>
      </c>
      <c r="C1561" t="s">
        <v>4628</v>
      </c>
      <c r="D1561" t="s">
        <v>571</v>
      </c>
      <c r="E1561" t="s">
        <v>4676</v>
      </c>
      <c r="F1561" t="s">
        <v>40</v>
      </c>
      <c r="G1561">
        <v>3.6</v>
      </c>
      <c r="H1561" t="str">
        <f t="shared" si="53"/>
        <v>ABV&lt;4</v>
      </c>
      <c r="I1561">
        <v>20</v>
      </c>
      <c r="J1561">
        <v>40</v>
      </c>
      <c r="K1561">
        <v>13</v>
      </c>
      <c r="L1561">
        <v>101</v>
      </c>
      <c r="M1561">
        <v>7</v>
      </c>
      <c r="N1561">
        <v>34</v>
      </c>
      <c r="O1561">
        <v>39</v>
      </c>
      <c r="P1561">
        <v>24</v>
      </c>
      <c r="Q1561">
        <v>1</v>
      </c>
      <c r="R1561">
        <v>21</v>
      </c>
      <c r="S1561">
        <v>57</v>
      </c>
      <c r="T1561">
        <v>2</v>
      </c>
      <c r="U1561">
        <v>73</v>
      </c>
      <c r="V1561">
        <f t="shared" si="52"/>
        <v>372</v>
      </c>
      <c r="W1561">
        <v>3.2741479999999998</v>
      </c>
      <c r="X1561">
        <v>4.0596589999999999</v>
      </c>
      <c r="Y1561">
        <v>3.53267</v>
      </c>
      <c r="Z1561">
        <v>3.3792610000000001</v>
      </c>
      <c r="AB1561">
        <v>3.7571020000000002</v>
      </c>
      <c r="AC1561">
        <v>352</v>
      </c>
    </row>
    <row r="1562" spans="1:29" x14ac:dyDescent="0.2">
      <c r="A1562" t="s">
        <v>4677</v>
      </c>
      <c r="B1562" t="s">
        <v>4463</v>
      </c>
      <c r="C1562" t="s">
        <v>4628</v>
      </c>
      <c r="D1562" t="s">
        <v>394</v>
      </c>
      <c r="E1562" t="s">
        <v>4678</v>
      </c>
      <c r="F1562" t="s">
        <v>40</v>
      </c>
      <c r="G1562">
        <v>4.7</v>
      </c>
      <c r="H1562" t="str">
        <f t="shared" si="53"/>
        <v>ABV btwn 4 &amp; 8</v>
      </c>
      <c r="I1562">
        <v>20</v>
      </c>
      <c r="J1562">
        <v>40</v>
      </c>
      <c r="K1562">
        <v>26</v>
      </c>
      <c r="L1562">
        <v>36</v>
      </c>
      <c r="M1562">
        <v>9</v>
      </c>
      <c r="N1562">
        <v>45</v>
      </c>
      <c r="O1562">
        <v>34</v>
      </c>
      <c r="P1562">
        <v>40</v>
      </c>
      <c r="Q1562">
        <v>0</v>
      </c>
      <c r="R1562">
        <v>33</v>
      </c>
      <c r="S1562">
        <v>78</v>
      </c>
      <c r="T1562">
        <v>5</v>
      </c>
      <c r="U1562">
        <v>72</v>
      </c>
      <c r="V1562">
        <f t="shared" si="52"/>
        <v>378</v>
      </c>
      <c r="W1562">
        <v>2.9585249999999998</v>
      </c>
      <c r="X1562">
        <v>3.225806</v>
      </c>
      <c r="Y1562">
        <v>3.0668199999999999</v>
      </c>
      <c r="Z1562">
        <v>3.0184329999999999</v>
      </c>
      <c r="AB1562">
        <v>3.0760369999999999</v>
      </c>
      <c r="AC1562">
        <v>217</v>
      </c>
    </row>
    <row r="1563" spans="1:29" x14ac:dyDescent="0.2">
      <c r="A1563" t="s">
        <v>4679</v>
      </c>
      <c r="B1563" t="s">
        <v>4463</v>
      </c>
      <c r="C1563" t="s">
        <v>4628</v>
      </c>
      <c r="D1563" t="s">
        <v>4460</v>
      </c>
      <c r="E1563" t="s">
        <v>4680</v>
      </c>
      <c r="F1563" t="s">
        <v>4681</v>
      </c>
      <c r="G1563">
        <v>4.2</v>
      </c>
      <c r="H1563" t="str">
        <f t="shared" si="53"/>
        <v>ABV btwn 4 &amp; 8</v>
      </c>
      <c r="I1563">
        <v>20</v>
      </c>
      <c r="J1563">
        <v>40</v>
      </c>
      <c r="K1563">
        <v>24</v>
      </c>
      <c r="L1563">
        <v>36</v>
      </c>
      <c r="M1563">
        <v>11</v>
      </c>
      <c r="N1563">
        <v>85</v>
      </c>
      <c r="O1563">
        <v>54</v>
      </c>
      <c r="P1563">
        <v>66</v>
      </c>
      <c r="Q1563">
        <v>4</v>
      </c>
      <c r="R1563">
        <v>81</v>
      </c>
      <c r="S1563">
        <v>106</v>
      </c>
      <c r="T1563">
        <v>20</v>
      </c>
      <c r="U1563">
        <v>99</v>
      </c>
      <c r="V1563">
        <f t="shared" si="52"/>
        <v>586</v>
      </c>
      <c r="W1563">
        <v>3.6465860000000001</v>
      </c>
      <c r="X1563">
        <v>3.6586349999999999</v>
      </c>
      <c r="Y1563">
        <v>3.7128510000000001</v>
      </c>
      <c r="Z1563">
        <v>3.7831329999999999</v>
      </c>
      <c r="AB1563">
        <v>3.9738959999999999</v>
      </c>
      <c r="AC1563">
        <v>249</v>
      </c>
    </row>
    <row r="1564" spans="1:29" x14ac:dyDescent="0.2">
      <c r="A1564" t="s">
        <v>4682</v>
      </c>
      <c r="B1564" t="s">
        <v>4463</v>
      </c>
      <c r="C1564" t="s">
        <v>4628</v>
      </c>
      <c r="D1564" t="s">
        <v>285</v>
      </c>
      <c r="E1564" t="s">
        <v>4683</v>
      </c>
      <c r="F1564" t="s">
        <v>4684</v>
      </c>
      <c r="G1564">
        <v>5</v>
      </c>
      <c r="H1564" t="str">
        <f t="shared" si="53"/>
        <v>ABV btwn 4 &amp; 8</v>
      </c>
      <c r="I1564">
        <v>20</v>
      </c>
      <c r="J1564">
        <v>40</v>
      </c>
      <c r="K1564">
        <v>24</v>
      </c>
      <c r="L1564">
        <v>37</v>
      </c>
      <c r="M1564">
        <v>5</v>
      </c>
      <c r="N1564">
        <v>62</v>
      </c>
      <c r="O1564">
        <v>40</v>
      </c>
      <c r="P1564">
        <v>42</v>
      </c>
      <c r="Q1564">
        <v>0</v>
      </c>
      <c r="R1564">
        <v>46</v>
      </c>
      <c r="S1564">
        <v>89</v>
      </c>
      <c r="T1564">
        <v>0</v>
      </c>
      <c r="U1564">
        <v>65</v>
      </c>
      <c r="V1564">
        <f t="shared" si="52"/>
        <v>410</v>
      </c>
      <c r="W1564">
        <v>3.5045660000000001</v>
      </c>
      <c r="X1564">
        <v>3.730594</v>
      </c>
      <c r="Y1564">
        <v>3.5662099999999999</v>
      </c>
      <c r="Z1564">
        <v>3.5730590000000002</v>
      </c>
      <c r="AB1564">
        <v>3.7397260000000001</v>
      </c>
      <c r="AC1564">
        <v>219</v>
      </c>
    </row>
    <row r="1565" spans="1:29" x14ac:dyDescent="0.2">
      <c r="A1565" t="s">
        <v>4685</v>
      </c>
      <c r="B1565" t="s">
        <v>4463</v>
      </c>
      <c r="C1565" t="s">
        <v>4628</v>
      </c>
      <c r="D1565" t="s">
        <v>552</v>
      </c>
      <c r="E1565" t="s">
        <v>4686</v>
      </c>
      <c r="F1565" t="s">
        <v>4687</v>
      </c>
      <c r="G1565">
        <v>4.5</v>
      </c>
      <c r="H1565" t="str">
        <f t="shared" si="53"/>
        <v>ABV btwn 4 &amp; 8</v>
      </c>
      <c r="I1565">
        <v>20</v>
      </c>
      <c r="J1565">
        <v>40</v>
      </c>
      <c r="K1565">
        <v>35</v>
      </c>
      <c r="L1565">
        <v>36</v>
      </c>
      <c r="M1565">
        <v>6</v>
      </c>
      <c r="N1565">
        <v>72</v>
      </c>
      <c r="O1565">
        <v>65</v>
      </c>
      <c r="P1565">
        <v>35</v>
      </c>
      <c r="Q1565">
        <v>0</v>
      </c>
      <c r="R1565">
        <v>30</v>
      </c>
      <c r="S1565">
        <v>89</v>
      </c>
      <c r="T1565">
        <v>5</v>
      </c>
      <c r="U1565">
        <v>94</v>
      </c>
      <c r="V1565">
        <f t="shared" si="52"/>
        <v>467</v>
      </c>
      <c r="W1565">
        <v>3.4875620000000001</v>
      </c>
      <c r="X1565">
        <v>3.6666669999999999</v>
      </c>
      <c r="Y1565">
        <v>3.6044779999999998</v>
      </c>
      <c r="Z1565">
        <v>3.6691539999999998</v>
      </c>
      <c r="AB1565">
        <v>3.788557</v>
      </c>
      <c r="AC1565">
        <v>201</v>
      </c>
    </row>
    <row r="1566" spans="1:29" x14ac:dyDescent="0.2">
      <c r="A1566" t="s">
        <v>4688</v>
      </c>
      <c r="B1566" t="s">
        <v>4463</v>
      </c>
      <c r="C1566" t="s">
        <v>4628</v>
      </c>
      <c r="D1566" t="s">
        <v>4689</v>
      </c>
      <c r="E1566" t="s">
        <v>4690</v>
      </c>
      <c r="F1566" t="s">
        <v>40</v>
      </c>
      <c r="G1566">
        <v>5.4</v>
      </c>
      <c r="H1566" t="str">
        <f t="shared" si="53"/>
        <v>ABV btwn 4 &amp; 8</v>
      </c>
      <c r="I1566">
        <v>20</v>
      </c>
      <c r="J1566">
        <v>40</v>
      </c>
      <c r="K1566">
        <v>17</v>
      </c>
      <c r="L1566">
        <v>57</v>
      </c>
      <c r="M1566">
        <v>7</v>
      </c>
      <c r="N1566">
        <v>52</v>
      </c>
      <c r="O1566">
        <v>51</v>
      </c>
      <c r="P1566">
        <v>45</v>
      </c>
      <c r="Q1566">
        <v>0</v>
      </c>
      <c r="R1566">
        <v>40</v>
      </c>
      <c r="S1566">
        <v>79</v>
      </c>
      <c r="T1566">
        <v>11</v>
      </c>
      <c r="U1566">
        <v>98</v>
      </c>
      <c r="V1566">
        <f t="shared" si="52"/>
        <v>457</v>
      </c>
      <c r="W1566">
        <v>3.7708330000000001</v>
      </c>
      <c r="X1566">
        <v>3.875</v>
      </c>
      <c r="Y1566">
        <v>3.9088539999999998</v>
      </c>
      <c r="Z1566">
        <v>3.9921880000000001</v>
      </c>
      <c r="AB1566">
        <v>4.1041670000000003</v>
      </c>
      <c r="AC1566">
        <v>192</v>
      </c>
    </row>
    <row r="1567" spans="1:29" x14ac:dyDescent="0.2">
      <c r="A1567" t="s">
        <v>4691</v>
      </c>
      <c r="B1567" t="s">
        <v>4463</v>
      </c>
      <c r="C1567" t="s">
        <v>4628</v>
      </c>
      <c r="D1567" t="s">
        <v>394</v>
      </c>
      <c r="E1567" t="s">
        <v>4692</v>
      </c>
      <c r="F1567" t="s">
        <v>40</v>
      </c>
      <c r="G1567">
        <v>4.5</v>
      </c>
      <c r="H1567" t="str">
        <f t="shared" si="53"/>
        <v>ABV btwn 4 &amp; 8</v>
      </c>
      <c r="I1567">
        <v>20</v>
      </c>
      <c r="J1567">
        <v>40</v>
      </c>
      <c r="K1567">
        <v>15</v>
      </c>
      <c r="L1567">
        <v>34</v>
      </c>
      <c r="M1567">
        <v>2</v>
      </c>
      <c r="N1567">
        <v>45</v>
      </c>
      <c r="O1567">
        <v>44</v>
      </c>
      <c r="P1567">
        <v>35</v>
      </c>
      <c r="Q1567">
        <v>1</v>
      </c>
      <c r="R1567">
        <v>29</v>
      </c>
      <c r="S1567">
        <v>61</v>
      </c>
      <c r="T1567">
        <v>7</v>
      </c>
      <c r="U1567">
        <v>61</v>
      </c>
      <c r="V1567">
        <f t="shared" si="52"/>
        <v>334</v>
      </c>
      <c r="W1567">
        <v>3.5283509999999998</v>
      </c>
      <c r="X1567">
        <v>3.726804</v>
      </c>
      <c r="Y1567">
        <v>3.6520619999999999</v>
      </c>
      <c r="Z1567">
        <v>3.6340210000000002</v>
      </c>
      <c r="AB1567">
        <v>3.7680410000000002</v>
      </c>
      <c r="AC1567">
        <v>194</v>
      </c>
    </row>
    <row r="1568" spans="1:29" x14ac:dyDescent="0.2">
      <c r="A1568" t="s">
        <v>4693</v>
      </c>
      <c r="B1568" t="s">
        <v>4463</v>
      </c>
      <c r="C1568" t="s">
        <v>4628</v>
      </c>
      <c r="D1568" t="s">
        <v>1647</v>
      </c>
      <c r="E1568" t="s">
        <v>4694</v>
      </c>
      <c r="F1568" t="s">
        <v>4695</v>
      </c>
      <c r="G1568">
        <v>6</v>
      </c>
      <c r="H1568" t="str">
        <f t="shared" si="53"/>
        <v>ABV btwn 4 &amp; 8</v>
      </c>
      <c r="I1568">
        <v>20</v>
      </c>
      <c r="J1568">
        <v>40</v>
      </c>
      <c r="K1568">
        <v>15</v>
      </c>
      <c r="L1568">
        <v>29</v>
      </c>
      <c r="M1568">
        <v>4</v>
      </c>
      <c r="N1568">
        <v>34</v>
      </c>
      <c r="O1568">
        <v>47</v>
      </c>
      <c r="P1568">
        <v>16</v>
      </c>
      <c r="Q1568">
        <v>1</v>
      </c>
      <c r="R1568">
        <v>12</v>
      </c>
      <c r="S1568">
        <v>43</v>
      </c>
      <c r="T1568">
        <v>3</v>
      </c>
      <c r="U1568">
        <v>77</v>
      </c>
      <c r="V1568">
        <f t="shared" si="52"/>
        <v>281</v>
      </c>
      <c r="W1568">
        <v>3.1590910000000001</v>
      </c>
      <c r="X1568">
        <v>3.4318179999999998</v>
      </c>
      <c r="Y1568">
        <v>3.3863639999999999</v>
      </c>
      <c r="Z1568">
        <v>3.295455</v>
      </c>
      <c r="AB1568">
        <v>3.559091</v>
      </c>
      <c r="AC1568">
        <v>110</v>
      </c>
    </row>
    <row r="1569" spans="1:29" x14ac:dyDescent="0.2">
      <c r="A1569" t="s">
        <v>4696</v>
      </c>
      <c r="B1569" t="s">
        <v>4463</v>
      </c>
      <c r="C1569" t="s">
        <v>4628</v>
      </c>
      <c r="D1569" t="s">
        <v>367</v>
      </c>
      <c r="E1569" t="s">
        <v>4697</v>
      </c>
      <c r="F1569" t="s">
        <v>40</v>
      </c>
      <c r="G1569">
        <v>4.9000000000000004</v>
      </c>
      <c r="H1569" t="str">
        <f t="shared" si="53"/>
        <v>ABV btwn 4 &amp; 8</v>
      </c>
      <c r="I1569">
        <v>20</v>
      </c>
      <c r="J1569">
        <v>40</v>
      </c>
      <c r="K1569">
        <v>19</v>
      </c>
      <c r="L1569">
        <v>29</v>
      </c>
      <c r="M1569">
        <v>7</v>
      </c>
      <c r="N1569">
        <v>46</v>
      </c>
      <c r="O1569">
        <v>41</v>
      </c>
      <c r="P1569">
        <v>19</v>
      </c>
      <c r="Q1569">
        <v>2</v>
      </c>
      <c r="R1569">
        <v>17</v>
      </c>
      <c r="S1569">
        <v>74</v>
      </c>
      <c r="T1569">
        <v>7</v>
      </c>
      <c r="U1569">
        <v>90</v>
      </c>
      <c r="V1569">
        <f t="shared" si="52"/>
        <v>351</v>
      </c>
      <c r="W1569">
        <v>3.385621</v>
      </c>
      <c r="X1569">
        <v>3.7516340000000001</v>
      </c>
      <c r="Y1569">
        <v>3.542484</v>
      </c>
      <c r="Z1569">
        <v>3.5915029999999999</v>
      </c>
      <c r="AB1569">
        <v>3.696078</v>
      </c>
      <c r="AC1569">
        <v>153</v>
      </c>
    </row>
    <row r="1570" spans="1:29" x14ac:dyDescent="0.2">
      <c r="A1570" t="s">
        <v>4698</v>
      </c>
      <c r="B1570" t="s">
        <v>4463</v>
      </c>
      <c r="C1570" t="s">
        <v>4628</v>
      </c>
      <c r="D1570" t="s">
        <v>959</v>
      </c>
      <c r="E1570" t="s">
        <v>4699</v>
      </c>
      <c r="F1570" t="s">
        <v>40</v>
      </c>
      <c r="G1570">
        <v>6</v>
      </c>
      <c r="H1570" t="str">
        <f t="shared" si="53"/>
        <v>ABV btwn 4 &amp; 8</v>
      </c>
      <c r="I1570">
        <v>20</v>
      </c>
      <c r="J1570">
        <v>40</v>
      </c>
      <c r="K1570">
        <v>12</v>
      </c>
      <c r="L1570">
        <v>48</v>
      </c>
      <c r="M1570">
        <v>6</v>
      </c>
      <c r="N1570">
        <v>47</v>
      </c>
      <c r="O1570">
        <v>46</v>
      </c>
      <c r="P1570">
        <v>27</v>
      </c>
      <c r="Q1570">
        <v>0</v>
      </c>
      <c r="R1570">
        <v>21</v>
      </c>
      <c r="S1570">
        <v>76</v>
      </c>
      <c r="T1570">
        <v>10</v>
      </c>
      <c r="U1570">
        <v>51</v>
      </c>
      <c r="V1570">
        <f t="shared" si="52"/>
        <v>344</v>
      </c>
      <c r="W1570">
        <v>3.758772</v>
      </c>
      <c r="X1570">
        <v>3.8903509999999999</v>
      </c>
      <c r="Y1570">
        <v>3.776316</v>
      </c>
      <c r="Z1570">
        <v>3.802632</v>
      </c>
      <c r="AB1570">
        <v>3.8728069999999999</v>
      </c>
      <c r="AC1570">
        <v>114</v>
      </c>
    </row>
    <row r="1571" spans="1:29" x14ac:dyDescent="0.2">
      <c r="A1571" t="s">
        <v>4700</v>
      </c>
      <c r="B1571" t="s">
        <v>4463</v>
      </c>
      <c r="C1571" t="s">
        <v>4628</v>
      </c>
      <c r="D1571" t="s">
        <v>360</v>
      </c>
      <c r="E1571" t="s">
        <v>4701</v>
      </c>
      <c r="F1571" t="s">
        <v>40</v>
      </c>
      <c r="G1571">
        <v>7.5</v>
      </c>
      <c r="H1571" t="str">
        <f t="shared" si="53"/>
        <v>ABV btwn 4 &amp; 8</v>
      </c>
      <c r="I1571">
        <v>20</v>
      </c>
      <c r="J1571">
        <v>40</v>
      </c>
      <c r="K1571">
        <v>12</v>
      </c>
      <c r="L1571">
        <v>43</v>
      </c>
      <c r="M1571">
        <v>24</v>
      </c>
      <c r="N1571">
        <v>51</v>
      </c>
      <c r="O1571">
        <v>83</v>
      </c>
      <c r="P1571">
        <v>33</v>
      </c>
      <c r="Q1571">
        <v>1</v>
      </c>
      <c r="R1571">
        <v>42</v>
      </c>
      <c r="S1571">
        <v>93</v>
      </c>
      <c r="T1571">
        <v>17</v>
      </c>
      <c r="U1571">
        <v>108</v>
      </c>
      <c r="V1571">
        <f t="shared" si="52"/>
        <v>507</v>
      </c>
      <c r="W1571">
        <v>3.4933329999999998</v>
      </c>
      <c r="X1571">
        <v>3.6233330000000001</v>
      </c>
      <c r="Y1571">
        <v>3.58</v>
      </c>
      <c r="Z1571">
        <v>3.5433330000000001</v>
      </c>
      <c r="AB1571">
        <v>3.5633330000000001</v>
      </c>
      <c r="AC1571">
        <v>150</v>
      </c>
    </row>
    <row r="1572" spans="1:29" x14ac:dyDescent="0.2">
      <c r="A1572" t="s">
        <v>4702</v>
      </c>
      <c r="B1572" t="s">
        <v>4463</v>
      </c>
      <c r="C1572" t="s">
        <v>4628</v>
      </c>
      <c r="D1572" t="s">
        <v>1688</v>
      </c>
      <c r="E1572" t="s">
        <v>4703</v>
      </c>
      <c r="F1572" t="s">
        <v>4704</v>
      </c>
      <c r="G1572">
        <v>5</v>
      </c>
      <c r="H1572" t="str">
        <f t="shared" si="53"/>
        <v>ABV btwn 4 &amp; 8</v>
      </c>
      <c r="I1572">
        <v>20</v>
      </c>
      <c r="J1572">
        <v>40</v>
      </c>
      <c r="K1572">
        <v>10</v>
      </c>
      <c r="L1572">
        <v>30</v>
      </c>
      <c r="M1572">
        <v>3</v>
      </c>
      <c r="N1572">
        <v>35</v>
      </c>
      <c r="O1572">
        <v>56</v>
      </c>
      <c r="P1572">
        <v>7</v>
      </c>
      <c r="Q1572">
        <v>0</v>
      </c>
      <c r="R1572">
        <v>8</v>
      </c>
      <c r="S1572">
        <v>49</v>
      </c>
      <c r="T1572">
        <v>6</v>
      </c>
      <c r="U1572">
        <v>83</v>
      </c>
      <c r="V1572">
        <f t="shared" si="52"/>
        <v>287</v>
      </c>
      <c r="W1572">
        <v>3</v>
      </c>
      <c r="X1572">
        <v>3.410714</v>
      </c>
      <c r="Y1572">
        <v>3.1964290000000002</v>
      </c>
      <c r="Z1572">
        <v>3.035714</v>
      </c>
      <c r="AB1572">
        <v>3.2946430000000002</v>
      </c>
      <c r="AC1572">
        <v>56</v>
      </c>
    </row>
    <row r="1573" spans="1:29" x14ac:dyDescent="0.2">
      <c r="A1573" t="s">
        <v>4705</v>
      </c>
      <c r="B1573" t="s">
        <v>4463</v>
      </c>
      <c r="C1573" t="s">
        <v>4628</v>
      </c>
      <c r="D1573" t="s">
        <v>2531</v>
      </c>
      <c r="E1573" t="s">
        <v>4706</v>
      </c>
      <c r="F1573" t="s">
        <v>3959</v>
      </c>
      <c r="G1573">
        <v>4.9000000000000004</v>
      </c>
      <c r="H1573" t="str">
        <f t="shared" si="53"/>
        <v>ABV btwn 4 &amp; 8</v>
      </c>
      <c r="I1573">
        <v>20</v>
      </c>
      <c r="J1573">
        <v>40</v>
      </c>
      <c r="K1573">
        <v>16</v>
      </c>
      <c r="L1573">
        <v>42</v>
      </c>
      <c r="M1573">
        <v>3</v>
      </c>
      <c r="N1573">
        <v>53</v>
      </c>
      <c r="O1573">
        <v>41</v>
      </c>
      <c r="P1573">
        <v>26</v>
      </c>
      <c r="Q1573">
        <v>0</v>
      </c>
      <c r="R1573">
        <v>28</v>
      </c>
      <c r="S1573">
        <v>88</v>
      </c>
      <c r="T1573">
        <v>5</v>
      </c>
      <c r="U1573">
        <v>65</v>
      </c>
      <c r="V1573">
        <f t="shared" si="52"/>
        <v>367</v>
      </c>
      <c r="W1573">
        <v>3.584416</v>
      </c>
      <c r="X1573">
        <v>3.7012990000000001</v>
      </c>
      <c r="Y1573">
        <v>3.6168830000000001</v>
      </c>
      <c r="Z1573">
        <v>3.6558440000000001</v>
      </c>
      <c r="AB1573">
        <v>3.831169</v>
      </c>
      <c r="AC1573">
        <v>77</v>
      </c>
    </row>
    <row r="1574" spans="1:29" x14ac:dyDescent="0.2">
      <c r="A1574" t="s">
        <v>4707</v>
      </c>
      <c r="B1574" t="s">
        <v>4463</v>
      </c>
      <c r="C1574" t="s">
        <v>4628</v>
      </c>
      <c r="D1574" t="s">
        <v>4708</v>
      </c>
      <c r="E1574" t="s">
        <v>4709</v>
      </c>
      <c r="F1574" t="s">
        <v>40</v>
      </c>
      <c r="G1574">
        <v>5.7</v>
      </c>
      <c r="H1574" t="str">
        <f t="shared" si="53"/>
        <v>ABV btwn 4 &amp; 8</v>
      </c>
      <c r="I1574">
        <v>20</v>
      </c>
      <c r="J1574">
        <v>40</v>
      </c>
      <c r="K1574">
        <v>9</v>
      </c>
      <c r="L1574">
        <v>49</v>
      </c>
      <c r="M1574">
        <v>8</v>
      </c>
      <c r="N1574">
        <v>36</v>
      </c>
      <c r="O1574">
        <v>89</v>
      </c>
      <c r="P1574">
        <v>35</v>
      </c>
      <c r="Q1574">
        <v>0</v>
      </c>
      <c r="R1574">
        <v>32</v>
      </c>
      <c r="S1574">
        <v>48</v>
      </c>
      <c r="T1574">
        <v>0</v>
      </c>
      <c r="U1574">
        <v>99</v>
      </c>
      <c r="V1574">
        <f t="shared" si="52"/>
        <v>405</v>
      </c>
      <c r="W1574">
        <v>3.3181820000000002</v>
      </c>
      <c r="X1574">
        <v>3.693676</v>
      </c>
      <c r="Y1574">
        <v>3.3893279999999999</v>
      </c>
      <c r="Z1574">
        <v>3.3260869999999998</v>
      </c>
      <c r="AB1574">
        <v>3.4229250000000002</v>
      </c>
      <c r="AC1574">
        <v>253</v>
      </c>
    </row>
    <row r="1575" spans="1:29" x14ac:dyDescent="0.2">
      <c r="A1575" t="s">
        <v>4710</v>
      </c>
      <c r="B1575" t="s">
        <v>4463</v>
      </c>
      <c r="C1575" t="s">
        <v>4628</v>
      </c>
      <c r="D1575" t="s">
        <v>565</v>
      </c>
      <c r="E1575" t="s">
        <v>4711</v>
      </c>
      <c r="F1575" t="s">
        <v>40</v>
      </c>
      <c r="G1575">
        <v>4.5</v>
      </c>
      <c r="H1575" t="str">
        <f t="shared" si="53"/>
        <v>ABV btwn 4 &amp; 8</v>
      </c>
      <c r="I1575">
        <v>20</v>
      </c>
      <c r="J1575">
        <v>40</v>
      </c>
      <c r="K1575">
        <v>38</v>
      </c>
      <c r="L1575">
        <v>50</v>
      </c>
      <c r="M1575">
        <v>14</v>
      </c>
      <c r="N1575">
        <v>64</v>
      </c>
      <c r="O1575">
        <v>46</v>
      </c>
      <c r="P1575">
        <v>47</v>
      </c>
      <c r="Q1575">
        <v>3</v>
      </c>
      <c r="R1575">
        <v>46</v>
      </c>
      <c r="S1575">
        <v>98</v>
      </c>
      <c r="T1575">
        <v>3</v>
      </c>
      <c r="U1575">
        <v>78</v>
      </c>
      <c r="V1575">
        <f t="shared" si="52"/>
        <v>487</v>
      </c>
      <c r="W1575">
        <v>3.4454549999999999</v>
      </c>
      <c r="X1575">
        <v>3.5431819999999998</v>
      </c>
      <c r="Y1575">
        <v>3.5772729999999999</v>
      </c>
      <c r="Z1575">
        <v>3.6159089999999998</v>
      </c>
      <c r="AB1575">
        <v>3.7477269999999998</v>
      </c>
      <c r="AC1575">
        <v>220</v>
      </c>
    </row>
    <row r="1576" spans="1:29" x14ac:dyDescent="0.2">
      <c r="A1576" t="s">
        <v>4712</v>
      </c>
      <c r="B1576" t="s">
        <v>4463</v>
      </c>
      <c r="C1576" t="s">
        <v>4628</v>
      </c>
      <c r="D1576" t="s">
        <v>205</v>
      </c>
      <c r="E1576" t="s">
        <v>4713</v>
      </c>
      <c r="F1576" t="s">
        <v>4714</v>
      </c>
      <c r="G1576">
        <v>5</v>
      </c>
      <c r="H1576" t="str">
        <f t="shared" si="53"/>
        <v>ABV btwn 4 &amp; 8</v>
      </c>
      <c r="I1576">
        <v>20</v>
      </c>
      <c r="J1576">
        <v>40</v>
      </c>
      <c r="K1576">
        <v>24</v>
      </c>
      <c r="L1576">
        <v>51</v>
      </c>
      <c r="M1576">
        <v>13</v>
      </c>
      <c r="N1576">
        <v>29</v>
      </c>
      <c r="O1576">
        <v>46</v>
      </c>
      <c r="P1576">
        <v>34</v>
      </c>
      <c r="Q1576">
        <v>0</v>
      </c>
      <c r="R1576">
        <v>32</v>
      </c>
      <c r="S1576">
        <v>50</v>
      </c>
      <c r="T1576">
        <v>15</v>
      </c>
      <c r="U1576">
        <v>87</v>
      </c>
      <c r="V1576">
        <f t="shared" si="52"/>
        <v>381</v>
      </c>
      <c r="W1576">
        <v>3.9375</v>
      </c>
      <c r="X1576">
        <v>4.0625</v>
      </c>
      <c r="Y1576">
        <v>4.21875</v>
      </c>
      <c r="Z1576">
        <v>4.3125</v>
      </c>
      <c r="AB1576">
        <v>4.40625</v>
      </c>
      <c r="AC1576">
        <v>32</v>
      </c>
    </row>
    <row r="1577" spans="1:29" x14ac:dyDescent="0.2">
      <c r="A1577" t="s">
        <v>4715</v>
      </c>
      <c r="B1577" t="s">
        <v>4463</v>
      </c>
      <c r="C1577" t="s">
        <v>4628</v>
      </c>
      <c r="D1577" t="s">
        <v>1567</v>
      </c>
      <c r="E1577" t="s">
        <v>4716</v>
      </c>
      <c r="F1577" t="s">
        <v>4717</v>
      </c>
      <c r="G1577">
        <v>5.4</v>
      </c>
      <c r="H1577" t="str">
        <f t="shared" si="53"/>
        <v>ABV btwn 4 &amp; 8</v>
      </c>
      <c r="I1577">
        <v>20</v>
      </c>
      <c r="J1577">
        <v>40</v>
      </c>
      <c r="K1577">
        <v>21</v>
      </c>
      <c r="L1577">
        <v>44</v>
      </c>
      <c r="M1577">
        <v>10</v>
      </c>
      <c r="N1577">
        <v>70</v>
      </c>
      <c r="O1577">
        <v>41</v>
      </c>
      <c r="P1577">
        <v>66</v>
      </c>
      <c r="Q1577">
        <v>1</v>
      </c>
      <c r="R1577">
        <v>66</v>
      </c>
      <c r="S1577">
        <v>123</v>
      </c>
      <c r="T1577">
        <v>9</v>
      </c>
      <c r="U1577">
        <v>88</v>
      </c>
      <c r="V1577">
        <f t="shared" si="52"/>
        <v>539</v>
      </c>
      <c r="W1577">
        <v>3.2370369999999999</v>
      </c>
      <c r="X1577">
        <v>3.5407410000000001</v>
      </c>
      <c r="Y1577">
        <v>3.2888890000000002</v>
      </c>
      <c r="Z1577">
        <v>3.2296299999999998</v>
      </c>
      <c r="AB1577">
        <v>3.3777780000000002</v>
      </c>
      <c r="AC1577">
        <v>135</v>
      </c>
    </row>
    <row r="1578" spans="1:29" x14ac:dyDescent="0.2">
      <c r="A1578" t="s">
        <v>731</v>
      </c>
      <c r="B1578" t="s">
        <v>4463</v>
      </c>
      <c r="C1578" t="s">
        <v>4628</v>
      </c>
      <c r="D1578" t="s">
        <v>565</v>
      </c>
      <c r="E1578" t="s">
        <v>4718</v>
      </c>
      <c r="F1578" t="s">
        <v>40</v>
      </c>
      <c r="G1578">
        <v>4.7</v>
      </c>
      <c r="H1578" t="str">
        <f t="shared" si="53"/>
        <v>ABV btwn 4 &amp; 8</v>
      </c>
      <c r="I1578">
        <v>20</v>
      </c>
      <c r="J1578">
        <v>40</v>
      </c>
      <c r="K1578">
        <v>18</v>
      </c>
      <c r="L1578">
        <v>46</v>
      </c>
      <c r="M1578">
        <v>13</v>
      </c>
      <c r="N1578">
        <v>63</v>
      </c>
      <c r="O1578">
        <v>33</v>
      </c>
      <c r="P1578">
        <v>24</v>
      </c>
      <c r="Q1578">
        <v>3</v>
      </c>
      <c r="R1578">
        <v>25</v>
      </c>
      <c r="S1578">
        <v>88</v>
      </c>
      <c r="T1578">
        <v>4</v>
      </c>
      <c r="U1578">
        <v>100</v>
      </c>
      <c r="V1578">
        <f t="shared" si="52"/>
        <v>417</v>
      </c>
      <c r="W1578">
        <v>3.4965519999999999</v>
      </c>
      <c r="X1578">
        <v>3.5137930000000002</v>
      </c>
      <c r="Y1578">
        <v>3.5206900000000001</v>
      </c>
      <c r="Z1578">
        <v>3.5655169999999998</v>
      </c>
      <c r="AB1578">
        <v>3.6103450000000001</v>
      </c>
      <c r="AC1578">
        <v>145</v>
      </c>
    </row>
    <row r="1579" spans="1:29" x14ac:dyDescent="0.2">
      <c r="A1579" t="s">
        <v>4719</v>
      </c>
      <c r="B1579" t="s">
        <v>4463</v>
      </c>
      <c r="C1579" t="s">
        <v>4628</v>
      </c>
      <c r="D1579" t="s">
        <v>4720</v>
      </c>
      <c r="E1579" t="s">
        <v>4721</v>
      </c>
      <c r="F1579" t="s">
        <v>4722</v>
      </c>
      <c r="G1579">
        <v>5.0999999999999996</v>
      </c>
      <c r="H1579" t="str">
        <f t="shared" si="53"/>
        <v>ABV btwn 4 &amp; 8</v>
      </c>
      <c r="I1579">
        <v>20</v>
      </c>
      <c r="J1579">
        <v>40</v>
      </c>
      <c r="K1579">
        <v>15</v>
      </c>
      <c r="L1579">
        <v>49</v>
      </c>
      <c r="M1579">
        <v>4</v>
      </c>
      <c r="N1579">
        <v>54</v>
      </c>
      <c r="O1579">
        <v>57</v>
      </c>
      <c r="P1579">
        <v>41</v>
      </c>
      <c r="Q1579">
        <v>1</v>
      </c>
      <c r="R1579">
        <v>47</v>
      </c>
      <c r="S1579">
        <v>77</v>
      </c>
      <c r="T1579">
        <v>1</v>
      </c>
      <c r="U1579">
        <v>80</v>
      </c>
      <c r="V1579">
        <f t="shared" si="52"/>
        <v>426</v>
      </c>
      <c r="W1579">
        <v>3.329545</v>
      </c>
      <c r="X1579">
        <v>3.7102270000000002</v>
      </c>
      <c r="Y1579">
        <v>3.4659089999999999</v>
      </c>
      <c r="Z1579">
        <v>3.4943179999999998</v>
      </c>
      <c r="AB1579">
        <v>3.6534089999999999</v>
      </c>
      <c r="AC1579">
        <v>88</v>
      </c>
    </row>
    <row r="1580" spans="1:29" x14ac:dyDescent="0.2">
      <c r="A1580" t="s">
        <v>4723</v>
      </c>
      <c r="B1580" t="s">
        <v>4463</v>
      </c>
      <c r="C1580" t="s">
        <v>4628</v>
      </c>
      <c r="D1580" t="s">
        <v>1035</v>
      </c>
      <c r="E1580" t="s">
        <v>4724</v>
      </c>
      <c r="F1580" t="s">
        <v>40</v>
      </c>
      <c r="G1580">
        <v>5.0999999999999996</v>
      </c>
      <c r="H1580" t="str">
        <f t="shared" si="53"/>
        <v>ABV btwn 4 &amp; 8</v>
      </c>
      <c r="I1580">
        <v>20</v>
      </c>
      <c r="J1580">
        <v>40</v>
      </c>
      <c r="K1580">
        <v>19</v>
      </c>
      <c r="L1580">
        <v>39</v>
      </c>
      <c r="M1580">
        <v>9</v>
      </c>
      <c r="N1580">
        <v>24</v>
      </c>
      <c r="O1580">
        <v>48</v>
      </c>
      <c r="P1580">
        <v>27</v>
      </c>
      <c r="Q1580">
        <v>0</v>
      </c>
      <c r="R1580">
        <v>36</v>
      </c>
      <c r="S1580">
        <v>50</v>
      </c>
      <c r="T1580">
        <v>7</v>
      </c>
      <c r="U1580">
        <v>80</v>
      </c>
      <c r="V1580">
        <f t="shared" si="52"/>
        <v>339</v>
      </c>
      <c r="W1580">
        <v>3.3157890000000001</v>
      </c>
      <c r="X1580">
        <v>3.6052629999999999</v>
      </c>
      <c r="Y1580">
        <v>3.473684</v>
      </c>
      <c r="Z1580">
        <v>3.3947370000000001</v>
      </c>
      <c r="AB1580">
        <v>3.4210530000000001</v>
      </c>
      <c r="AC1580">
        <v>19</v>
      </c>
    </row>
    <row r="1581" spans="1:29" x14ac:dyDescent="0.2">
      <c r="A1581" t="s">
        <v>4725</v>
      </c>
      <c r="B1581" t="s">
        <v>4463</v>
      </c>
      <c r="C1581" t="s">
        <v>4628</v>
      </c>
      <c r="D1581" t="s">
        <v>4726</v>
      </c>
      <c r="E1581" t="s">
        <v>4727</v>
      </c>
      <c r="F1581" t="s">
        <v>40</v>
      </c>
      <c r="G1581">
        <v>5.8</v>
      </c>
      <c r="H1581" t="str">
        <f t="shared" si="53"/>
        <v>ABV btwn 4 &amp; 8</v>
      </c>
      <c r="I1581">
        <v>20</v>
      </c>
      <c r="J1581">
        <v>40</v>
      </c>
      <c r="K1581">
        <v>11</v>
      </c>
      <c r="L1581">
        <v>46</v>
      </c>
      <c r="M1581">
        <v>8</v>
      </c>
      <c r="N1581">
        <v>61</v>
      </c>
      <c r="O1581">
        <v>63</v>
      </c>
      <c r="P1581">
        <v>52</v>
      </c>
      <c r="Q1581">
        <v>0</v>
      </c>
      <c r="R1581">
        <v>56</v>
      </c>
      <c r="S1581">
        <v>90</v>
      </c>
      <c r="T1581">
        <v>8</v>
      </c>
      <c r="U1581">
        <v>100</v>
      </c>
      <c r="V1581">
        <f t="shared" si="52"/>
        <v>495</v>
      </c>
      <c r="W1581">
        <v>3.4549180000000002</v>
      </c>
      <c r="X1581">
        <v>3.758197</v>
      </c>
      <c r="Y1581">
        <v>3.5860660000000002</v>
      </c>
      <c r="Z1581">
        <v>3.5245899999999999</v>
      </c>
      <c r="AB1581">
        <v>3.5368849999999998</v>
      </c>
      <c r="AC1581">
        <v>122</v>
      </c>
    </row>
    <row r="1582" spans="1:29" x14ac:dyDescent="0.2">
      <c r="A1582" t="s">
        <v>4728</v>
      </c>
      <c r="B1582" t="s">
        <v>4463</v>
      </c>
      <c r="C1582" t="s">
        <v>4628</v>
      </c>
      <c r="D1582" t="s">
        <v>4063</v>
      </c>
      <c r="E1582" t="s">
        <v>4729</v>
      </c>
      <c r="F1582" t="s">
        <v>40</v>
      </c>
      <c r="G1582">
        <v>5.5</v>
      </c>
      <c r="H1582" t="str">
        <f t="shared" si="53"/>
        <v>ABV btwn 4 &amp; 8</v>
      </c>
      <c r="I1582">
        <v>20</v>
      </c>
      <c r="J1582">
        <v>40</v>
      </c>
      <c r="K1582">
        <v>7</v>
      </c>
      <c r="L1582">
        <v>36</v>
      </c>
      <c r="M1582">
        <v>13</v>
      </c>
      <c r="N1582">
        <v>49</v>
      </c>
      <c r="O1582">
        <v>56</v>
      </c>
      <c r="P1582">
        <v>30</v>
      </c>
      <c r="Q1582">
        <v>0</v>
      </c>
      <c r="R1582">
        <v>37</v>
      </c>
      <c r="S1582">
        <v>56</v>
      </c>
      <c r="T1582">
        <v>3</v>
      </c>
      <c r="U1582">
        <v>50</v>
      </c>
      <c r="V1582">
        <f t="shared" si="52"/>
        <v>337</v>
      </c>
      <c r="W1582">
        <v>3.0579710000000002</v>
      </c>
      <c r="X1582">
        <v>3.374396</v>
      </c>
      <c r="Y1582">
        <v>3.1618360000000001</v>
      </c>
      <c r="Z1582">
        <v>3.0748790000000001</v>
      </c>
      <c r="AB1582">
        <v>3.2705310000000001</v>
      </c>
      <c r="AC1582">
        <v>207</v>
      </c>
    </row>
    <row r="1583" spans="1:29" x14ac:dyDescent="0.2">
      <c r="A1583" t="s">
        <v>4463</v>
      </c>
      <c r="B1583" t="s">
        <v>4463</v>
      </c>
      <c r="C1583" t="s">
        <v>4628</v>
      </c>
      <c r="D1583" t="s">
        <v>732</v>
      </c>
      <c r="E1583" t="s">
        <v>4730</v>
      </c>
      <c r="F1583" t="s">
        <v>40</v>
      </c>
      <c r="G1583">
        <v>4.9000000000000004</v>
      </c>
      <c r="H1583" t="str">
        <f t="shared" si="53"/>
        <v>ABV btwn 4 &amp; 8</v>
      </c>
      <c r="I1583">
        <v>20</v>
      </c>
      <c r="J1583">
        <v>40</v>
      </c>
      <c r="K1583">
        <v>20</v>
      </c>
      <c r="L1583">
        <v>37</v>
      </c>
      <c r="M1583">
        <v>8</v>
      </c>
      <c r="N1583">
        <v>65</v>
      </c>
      <c r="O1583">
        <v>44</v>
      </c>
      <c r="P1583">
        <v>32</v>
      </c>
      <c r="Q1583">
        <v>0</v>
      </c>
      <c r="R1583">
        <v>29</v>
      </c>
      <c r="S1583">
        <v>98</v>
      </c>
      <c r="T1583">
        <v>4</v>
      </c>
      <c r="U1583">
        <v>82</v>
      </c>
      <c r="V1583">
        <f t="shared" si="52"/>
        <v>419</v>
      </c>
      <c r="W1583">
        <v>3.5833330000000001</v>
      </c>
      <c r="X1583">
        <v>3.8589739999999999</v>
      </c>
      <c r="Y1583">
        <v>3.7756409999999998</v>
      </c>
      <c r="Z1583">
        <v>3.7179489999999999</v>
      </c>
      <c r="AB1583">
        <v>3.8782049999999999</v>
      </c>
      <c r="AC1583">
        <v>78</v>
      </c>
    </row>
    <row r="1584" spans="1:29" x14ac:dyDescent="0.2">
      <c r="A1584" t="s">
        <v>4731</v>
      </c>
      <c r="B1584" t="s">
        <v>4463</v>
      </c>
      <c r="C1584" t="s">
        <v>4628</v>
      </c>
      <c r="D1584" t="s">
        <v>690</v>
      </c>
      <c r="E1584" t="s">
        <v>4732</v>
      </c>
      <c r="F1584" t="s">
        <v>40</v>
      </c>
      <c r="G1584">
        <v>4.75</v>
      </c>
      <c r="H1584" t="str">
        <f t="shared" si="53"/>
        <v>ABV btwn 4 &amp; 8</v>
      </c>
      <c r="I1584">
        <v>20</v>
      </c>
      <c r="J1584">
        <v>40</v>
      </c>
      <c r="K1584">
        <v>21</v>
      </c>
      <c r="L1584">
        <v>40</v>
      </c>
      <c r="M1584">
        <v>3</v>
      </c>
      <c r="N1584">
        <v>62</v>
      </c>
      <c r="O1584">
        <v>33</v>
      </c>
      <c r="P1584">
        <v>41</v>
      </c>
      <c r="Q1584">
        <v>2</v>
      </c>
      <c r="R1584">
        <v>48</v>
      </c>
      <c r="S1584">
        <v>90</v>
      </c>
      <c r="T1584">
        <v>6</v>
      </c>
      <c r="U1584">
        <v>76</v>
      </c>
      <c r="V1584">
        <f t="shared" si="52"/>
        <v>422</v>
      </c>
      <c r="W1584">
        <v>3.2586210000000002</v>
      </c>
      <c r="X1584">
        <v>3.6724139999999998</v>
      </c>
      <c r="Y1584">
        <v>3.5258620000000001</v>
      </c>
      <c r="Z1584">
        <v>3.387931</v>
      </c>
      <c r="AB1584">
        <v>3.5517240000000001</v>
      </c>
      <c r="AC1584">
        <v>58</v>
      </c>
    </row>
    <row r="1585" spans="1:29" x14ac:dyDescent="0.2">
      <c r="A1585" t="s">
        <v>4733</v>
      </c>
      <c r="B1585" t="s">
        <v>4839</v>
      </c>
      <c r="C1585" t="s">
        <v>4734</v>
      </c>
      <c r="D1585" t="s">
        <v>2136</v>
      </c>
      <c r="E1585" t="s">
        <v>4735</v>
      </c>
      <c r="F1585" t="s">
        <v>4736</v>
      </c>
      <c r="G1585">
        <v>4.7</v>
      </c>
      <c r="H1585" t="str">
        <f t="shared" si="53"/>
        <v>ABV btwn 4 &amp; 8</v>
      </c>
      <c r="I1585">
        <v>30</v>
      </c>
      <c r="J1585">
        <v>45</v>
      </c>
      <c r="K1585">
        <v>36</v>
      </c>
      <c r="L1585">
        <v>20</v>
      </c>
      <c r="M1585">
        <v>6</v>
      </c>
      <c r="N1585">
        <v>56</v>
      </c>
      <c r="O1585">
        <v>19</v>
      </c>
      <c r="P1585">
        <v>18</v>
      </c>
      <c r="Q1585">
        <v>8</v>
      </c>
      <c r="R1585">
        <v>21</v>
      </c>
      <c r="S1585">
        <v>76</v>
      </c>
      <c r="T1585">
        <v>10</v>
      </c>
      <c r="U1585">
        <v>68</v>
      </c>
      <c r="V1585">
        <f t="shared" si="52"/>
        <v>338</v>
      </c>
      <c r="W1585">
        <v>3.4502760000000001</v>
      </c>
      <c r="X1585">
        <v>3.7099449999999998</v>
      </c>
      <c r="Y1585">
        <v>3.663904</v>
      </c>
      <c r="Z1585">
        <v>3.5893190000000001</v>
      </c>
      <c r="AB1585">
        <v>3.8710870000000002</v>
      </c>
      <c r="AC1585">
        <v>543</v>
      </c>
    </row>
    <row r="1586" spans="1:29" x14ac:dyDescent="0.2">
      <c r="A1586" t="s">
        <v>4737</v>
      </c>
      <c r="B1586" t="s">
        <v>4839</v>
      </c>
      <c r="C1586" t="s">
        <v>4734</v>
      </c>
      <c r="D1586" t="s">
        <v>186</v>
      </c>
      <c r="E1586" t="s">
        <v>4738</v>
      </c>
      <c r="F1586" t="s">
        <v>4739</v>
      </c>
      <c r="G1586">
        <v>6.2</v>
      </c>
      <c r="H1586" t="str">
        <f t="shared" si="53"/>
        <v>ABV btwn 4 &amp; 8</v>
      </c>
      <c r="I1586">
        <v>30</v>
      </c>
      <c r="J1586">
        <v>45</v>
      </c>
      <c r="K1586">
        <v>24</v>
      </c>
      <c r="L1586">
        <v>33</v>
      </c>
      <c r="M1586">
        <v>7</v>
      </c>
      <c r="N1586">
        <v>81</v>
      </c>
      <c r="O1586">
        <v>27</v>
      </c>
      <c r="P1586">
        <v>26</v>
      </c>
      <c r="Q1586">
        <v>1</v>
      </c>
      <c r="R1586">
        <v>27</v>
      </c>
      <c r="S1586">
        <v>98</v>
      </c>
      <c r="T1586">
        <v>14</v>
      </c>
      <c r="U1586">
        <v>51</v>
      </c>
      <c r="V1586">
        <f t="shared" si="52"/>
        <v>389</v>
      </c>
      <c r="W1586">
        <v>3.4962409999999999</v>
      </c>
      <c r="X1586">
        <v>3.728383</v>
      </c>
      <c r="Y1586">
        <v>3.6531950000000002</v>
      </c>
      <c r="Z1586">
        <v>3.625</v>
      </c>
      <c r="AB1586">
        <v>3.785714</v>
      </c>
      <c r="AC1586">
        <v>532</v>
      </c>
    </row>
    <row r="1587" spans="1:29" x14ac:dyDescent="0.2">
      <c r="A1587" t="s">
        <v>4740</v>
      </c>
      <c r="B1587" t="s">
        <v>4839</v>
      </c>
      <c r="C1587" t="s">
        <v>4734</v>
      </c>
      <c r="D1587" t="s">
        <v>2992</v>
      </c>
      <c r="E1587" t="s">
        <v>4741</v>
      </c>
      <c r="F1587" t="s">
        <v>40</v>
      </c>
      <c r="G1587">
        <v>5</v>
      </c>
      <c r="H1587" t="str">
        <f t="shared" si="53"/>
        <v>ABV btwn 4 &amp; 8</v>
      </c>
      <c r="I1587">
        <v>30</v>
      </c>
      <c r="J1587">
        <v>45</v>
      </c>
      <c r="K1587">
        <v>18</v>
      </c>
      <c r="L1587">
        <v>44</v>
      </c>
      <c r="M1587">
        <v>11</v>
      </c>
      <c r="N1587">
        <v>54</v>
      </c>
      <c r="O1587">
        <v>34</v>
      </c>
      <c r="P1587">
        <v>20</v>
      </c>
      <c r="Q1587">
        <v>4</v>
      </c>
      <c r="R1587">
        <v>18</v>
      </c>
      <c r="S1587">
        <v>74</v>
      </c>
      <c r="T1587">
        <v>8</v>
      </c>
      <c r="U1587">
        <v>69</v>
      </c>
      <c r="V1587">
        <f t="shared" si="52"/>
        <v>354</v>
      </c>
      <c r="W1587">
        <v>3.2267440000000001</v>
      </c>
      <c r="X1587">
        <v>3.5600779999999999</v>
      </c>
      <c r="Y1587">
        <v>3.4321709999999999</v>
      </c>
      <c r="Z1587">
        <v>3.389535</v>
      </c>
      <c r="AB1587">
        <v>3.5562019999999999</v>
      </c>
      <c r="AC1587">
        <v>258</v>
      </c>
    </row>
    <row r="1588" spans="1:29" x14ac:dyDescent="0.2">
      <c r="A1588" t="s">
        <v>4742</v>
      </c>
      <c r="B1588" t="s">
        <v>4839</v>
      </c>
      <c r="C1588" t="s">
        <v>4734</v>
      </c>
      <c r="D1588" t="s">
        <v>459</v>
      </c>
      <c r="E1588" t="s">
        <v>4743</v>
      </c>
      <c r="F1588" t="s">
        <v>40</v>
      </c>
      <c r="G1588">
        <v>5.3</v>
      </c>
      <c r="H1588" t="str">
        <f t="shared" si="53"/>
        <v>ABV btwn 4 &amp; 8</v>
      </c>
      <c r="I1588">
        <v>30</v>
      </c>
      <c r="J1588">
        <v>45</v>
      </c>
      <c r="K1588">
        <v>66</v>
      </c>
      <c r="L1588">
        <v>41</v>
      </c>
      <c r="M1588">
        <v>7</v>
      </c>
      <c r="N1588">
        <v>81</v>
      </c>
      <c r="O1588">
        <v>30</v>
      </c>
      <c r="P1588">
        <v>17</v>
      </c>
      <c r="Q1588">
        <v>2</v>
      </c>
      <c r="R1588">
        <v>18</v>
      </c>
      <c r="S1588">
        <v>128</v>
      </c>
      <c r="T1588">
        <v>11</v>
      </c>
      <c r="U1588">
        <v>76</v>
      </c>
      <c r="V1588">
        <f t="shared" si="52"/>
        <v>477</v>
      </c>
      <c r="W1588">
        <v>3.6363639999999999</v>
      </c>
      <c r="X1588">
        <v>3.8636360000000001</v>
      </c>
      <c r="Y1588">
        <v>4.0795450000000004</v>
      </c>
      <c r="Z1588">
        <v>3.9659089999999999</v>
      </c>
      <c r="AB1588">
        <v>4.1818179999999998</v>
      </c>
      <c r="AC1588">
        <v>44</v>
      </c>
    </row>
    <row r="1589" spans="1:29" x14ac:dyDescent="0.2">
      <c r="A1589" t="s">
        <v>4744</v>
      </c>
      <c r="B1589" t="s">
        <v>4839</v>
      </c>
      <c r="C1589" t="s">
        <v>4734</v>
      </c>
      <c r="D1589" t="s">
        <v>175</v>
      </c>
      <c r="E1589" t="s">
        <v>4745</v>
      </c>
      <c r="F1589" t="s">
        <v>40</v>
      </c>
      <c r="G1589">
        <v>5.4</v>
      </c>
      <c r="H1589" t="str">
        <f t="shared" si="53"/>
        <v>ABV btwn 4 &amp; 8</v>
      </c>
      <c r="I1589">
        <v>30</v>
      </c>
      <c r="J1589">
        <v>45</v>
      </c>
      <c r="K1589">
        <v>37</v>
      </c>
      <c r="L1589">
        <v>23</v>
      </c>
      <c r="M1589">
        <v>12</v>
      </c>
      <c r="N1589">
        <v>64</v>
      </c>
      <c r="O1589">
        <v>26</v>
      </c>
      <c r="P1589">
        <v>21</v>
      </c>
      <c r="Q1589">
        <v>2</v>
      </c>
      <c r="R1589">
        <v>18</v>
      </c>
      <c r="S1589">
        <v>98</v>
      </c>
      <c r="T1589">
        <v>10</v>
      </c>
      <c r="U1589">
        <v>66</v>
      </c>
      <c r="V1589">
        <f t="shared" si="52"/>
        <v>377</v>
      </c>
      <c r="W1589">
        <v>3.714286</v>
      </c>
      <c r="X1589">
        <v>3.785714</v>
      </c>
      <c r="Y1589">
        <v>3.8571430000000002</v>
      </c>
      <c r="Z1589">
        <v>3.5714290000000002</v>
      </c>
      <c r="AB1589">
        <v>3.5714290000000002</v>
      </c>
      <c r="AC1589">
        <v>7</v>
      </c>
    </row>
    <row r="1590" spans="1:29" x14ac:dyDescent="0.2">
      <c r="A1590" t="s">
        <v>4746</v>
      </c>
      <c r="B1590" t="s">
        <v>4839</v>
      </c>
      <c r="C1590" t="s">
        <v>4734</v>
      </c>
      <c r="D1590" t="s">
        <v>4747</v>
      </c>
      <c r="E1590" t="s">
        <v>4748</v>
      </c>
      <c r="F1590" t="s">
        <v>4749</v>
      </c>
      <c r="G1590">
        <v>4.7</v>
      </c>
      <c r="H1590" t="str">
        <f t="shared" si="53"/>
        <v>ABV btwn 4 &amp; 8</v>
      </c>
      <c r="I1590">
        <v>30</v>
      </c>
      <c r="J1590">
        <v>45</v>
      </c>
      <c r="K1590">
        <v>27</v>
      </c>
      <c r="L1590">
        <v>30</v>
      </c>
      <c r="M1590">
        <v>6</v>
      </c>
      <c r="N1590">
        <v>54</v>
      </c>
      <c r="O1590">
        <v>18</v>
      </c>
      <c r="P1590">
        <v>8</v>
      </c>
      <c r="Q1590">
        <v>4</v>
      </c>
      <c r="R1590">
        <v>3</v>
      </c>
      <c r="S1590">
        <v>82</v>
      </c>
      <c r="T1590">
        <v>16</v>
      </c>
      <c r="U1590">
        <v>85</v>
      </c>
      <c r="V1590">
        <f t="shared" si="52"/>
        <v>333</v>
      </c>
      <c r="W1590">
        <v>3.238397</v>
      </c>
      <c r="X1590">
        <v>3.4641350000000002</v>
      </c>
      <c r="Y1590">
        <v>3.3924050000000001</v>
      </c>
      <c r="Z1590">
        <v>3.3987340000000001</v>
      </c>
      <c r="AB1590">
        <v>3.5864980000000002</v>
      </c>
      <c r="AC1590">
        <v>237</v>
      </c>
    </row>
    <row r="1591" spans="1:29" x14ac:dyDescent="0.2">
      <c r="A1591" t="s">
        <v>4750</v>
      </c>
      <c r="B1591" t="s">
        <v>4839</v>
      </c>
      <c r="C1591" t="s">
        <v>4734</v>
      </c>
      <c r="D1591" t="s">
        <v>1102</v>
      </c>
      <c r="E1591" t="s">
        <v>4751</v>
      </c>
      <c r="F1591" t="s">
        <v>4752</v>
      </c>
      <c r="G1591">
        <v>5.3</v>
      </c>
      <c r="H1591" t="str">
        <f t="shared" si="53"/>
        <v>ABV btwn 4 &amp; 8</v>
      </c>
      <c r="I1591">
        <v>30</v>
      </c>
      <c r="J1591">
        <v>45</v>
      </c>
      <c r="K1591">
        <v>28</v>
      </c>
      <c r="L1591">
        <v>22</v>
      </c>
      <c r="M1591">
        <v>12</v>
      </c>
      <c r="N1591">
        <v>61</v>
      </c>
      <c r="O1591">
        <v>17</v>
      </c>
      <c r="P1591">
        <v>23</v>
      </c>
      <c r="Q1591">
        <v>2</v>
      </c>
      <c r="R1591">
        <v>19</v>
      </c>
      <c r="S1591">
        <v>78</v>
      </c>
      <c r="T1591">
        <v>9</v>
      </c>
      <c r="U1591">
        <v>45</v>
      </c>
      <c r="V1591">
        <f t="shared" si="52"/>
        <v>316</v>
      </c>
      <c r="W1591">
        <v>3.5227270000000002</v>
      </c>
      <c r="X1591">
        <v>3.6931820000000002</v>
      </c>
      <c r="Y1591">
        <v>3.7613639999999999</v>
      </c>
      <c r="Z1591">
        <v>3.7613639999999999</v>
      </c>
      <c r="AB1591">
        <v>3.9659089999999999</v>
      </c>
      <c r="AC1591">
        <v>44</v>
      </c>
    </row>
    <row r="1592" spans="1:29" x14ac:dyDescent="0.2">
      <c r="A1592" t="s">
        <v>4753</v>
      </c>
      <c r="B1592" t="s">
        <v>4839</v>
      </c>
      <c r="C1592" t="s">
        <v>4734</v>
      </c>
      <c r="D1592" t="s">
        <v>4754</v>
      </c>
      <c r="E1592" t="s">
        <v>4755</v>
      </c>
      <c r="F1592" t="s">
        <v>4756</v>
      </c>
      <c r="G1592">
        <v>5</v>
      </c>
      <c r="H1592" t="str">
        <f t="shared" si="53"/>
        <v>ABV btwn 4 &amp; 8</v>
      </c>
      <c r="I1592">
        <v>30</v>
      </c>
      <c r="J1592">
        <v>45</v>
      </c>
      <c r="K1592">
        <v>13</v>
      </c>
      <c r="L1592">
        <v>15</v>
      </c>
      <c r="M1592">
        <v>3</v>
      </c>
      <c r="N1592">
        <v>28</v>
      </c>
      <c r="O1592">
        <v>11</v>
      </c>
      <c r="P1592">
        <v>6</v>
      </c>
      <c r="Q1592">
        <v>1</v>
      </c>
      <c r="R1592">
        <v>4</v>
      </c>
      <c r="S1592">
        <v>36</v>
      </c>
      <c r="T1592">
        <v>4</v>
      </c>
      <c r="U1592">
        <v>34</v>
      </c>
      <c r="V1592">
        <f t="shared" si="52"/>
        <v>155</v>
      </c>
      <c r="W1592">
        <v>3.214286</v>
      </c>
      <c r="X1592">
        <v>3.3655460000000001</v>
      </c>
      <c r="Y1592">
        <v>3.4327730000000001</v>
      </c>
      <c r="Z1592">
        <v>3.441176</v>
      </c>
      <c r="AB1592">
        <v>3.655462</v>
      </c>
      <c r="AC1592">
        <v>119</v>
      </c>
    </row>
    <row r="1593" spans="1:29" x14ac:dyDescent="0.2">
      <c r="A1593" t="s">
        <v>4757</v>
      </c>
      <c r="B1593" t="s">
        <v>4839</v>
      </c>
      <c r="C1593" t="s">
        <v>4734</v>
      </c>
      <c r="D1593" t="s">
        <v>3939</v>
      </c>
      <c r="E1593" t="s">
        <v>4758</v>
      </c>
      <c r="F1593" t="s">
        <v>40</v>
      </c>
      <c r="G1593">
        <v>5</v>
      </c>
      <c r="H1593" t="str">
        <f t="shared" si="53"/>
        <v>ABV btwn 4 &amp; 8</v>
      </c>
      <c r="I1593">
        <v>30</v>
      </c>
      <c r="J1593">
        <v>45</v>
      </c>
      <c r="K1593">
        <v>24</v>
      </c>
      <c r="L1593">
        <v>32</v>
      </c>
      <c r="M1593">
        <v>7</v>
      </c>
      <c r="N1593">
        <v>81</v>
      </c>
      <c r="O1593">
        <v>19</v>
      </c>
      <c r="P1593">
        <v>9</v>
      </c>
      <c r="Q1593">
        <v>2</v>
      </c>
      <c r="R1593">
        <v>12</v>
      </c>
      <c r="S1593">
        <v>100</v>
      </c>
      <c r="T1593">
        <v>5</v>
      </c>
      <c r="U1593">
        <v>60</v>
      </c>
      <c r="V1593">
        <f t="shared" si="52"/>
        <v>351</v>
      </c>
      <c r="W1593">
        <v>3.313253</v>
      </c>
      <c r="X1593">
        <v>3.677711</v>
      </c>
      <c r="Y1593">
        <v>3.4849399999999999</v>
      </c>
      <c r="Z1593">
        <v>3.4608430000000001</v>
      </c>
      <c r="AB1593">
        <v>3.743976</v>
      </c>
      <c r="AC1593">
        <v>166</v>
      </c>
    </row>
    <row r="1594" spans="1:29" x14ac:dyDescent="0.2">
      <c r="A1594" t="s">
        <v>4759</v>
      </c>
      <c r="B1594" t="s">
        <v>4839</v>
      </c>
      <c r="C1594" t="s">
        <v>4734</v>
      </c>
      <c r="D1594" t="s">
        <v>931</v>
      </c>
      <c r="E1594" t="s">
        <v>4760</v>
      </c>
      <c r="F1594" t="s">
        <v>4761</v>
      </c>
      <c r="G1594">
        <v>5.6</v>
      </c>
      <c r="H1594" t="str">
        <f t="shared" si="53"/>
        <v>ABV btwn 4 &amp; 8</v>
      </c>
      <c r="I1594">
        <v>30</v>
      </c>
      <c r="J1594">
        <v>45</v>
      </c>
      <c r="K1594">
        <v>38</v>
      </c>
      <c r="L1594">
        <v>30</v>
      </c>
      <c r="M1594">
        <v>3</v>
      </c>
      <c r="N1594">
        <v>77</v>
      </c>
      <c r="O1594">
        <v>33</v>
      </c>
      <c r="P1594">
        <v>16</v>
      </c>
      <c r="Q1594">
        <v>2</v>
      </c>
      <c r="R1594">
        <v>11</v>
      </c>
      <c r="S1594">
        <v>104</v>
      </c>
      <c r="T1594">
        <v>11</v>
      </c>
      <c r="U1594">
        <v>68</v>
      </c>
      <c r="V1594">
        <f t="shared" si="52"/>
        <v>393</v>
      </c>
      <c r="W1594">
        <v>3.3650000000000002</v>
      </c>
      <c r="X1594">
        <v>3.6850000000000001</v>
      </c>
      <c r="Y1594">
        <v>3.54</v>
      </c>
      <c r="Z1594">
        <v>3.47</v>
      </c>
      <c r="AB1594">
        <v>3.645</v>
      </c>
      <c r="AC1594">
        <v>100</v>
      </c>
    </row>
    <row r="1595" spans="1:29" x14ac:dyDescent="0.2">
      <c r="A1595" t="s">
        <v>4762</v>
      </c>
      <c r="B1595" t="s">
        <v>4839</v>
      </c>
      <c r="C1595" t="s">
        <v>4734</v>
      </c>
      <c r="D1595" t="s">
        <v>3520</v>
      </c>
      <c r="E1595" t="s">
        <v>4763</v>
      </c>
      <c r="F1595" t="s">
        <v>4764</v>
      </c>
      <c r="G1595">
        <v>5.6</v>
      </c>
      <c r="H1595" t="str">
        <f t="shared" si="53"/>
        <v>ABV btwn 4 &amp; 8</v>
      </c>
      <c r="I1595">
        <v>30</v>
      </c>
      <c r="J1595">
        <v>45</v>
      </c>
      <c r="K1595">
        <v>26</v>
      </c>
      <c r="L1595">
        <v>36</v>
      </c>
      <c r="M1595">
        <v>13</v>
      </c>
      <c r="N1595">
        <v>50</v>
      </c>
      <c r="O1595">
        <v>22</v>
      </c>
      <c r="P1595">
        <v>33</v>
      </c>
      <c r="Q1595">
        <v>2</v>
      </c>
      <c r="R1595">
        <v>35</v>
      </c>
      <c r="S1595">
        <v>70</v>
      </c>
      <c r="T1595">
        <v>6</v>
      </c>
      <c r="U1595">
        <v>80</v>
      </c>
      <c r="V1595">
        <f t="shared" si="52"/>
        <v>373</v>
      </c>
      <c r="W1595">
        <v>3.6810339999999999</v>
      </c>
      <c r="X1595">
        <v>3.9482759999999999</v>
      </c>
      <c r="Y1595">
        <v>3.8275860000000002</v>
      </c>
      <c r="Z1595">
        <v>3.7844829999999998</v>
      </c>
      <c r="AB1595">
        <v>3.862069</v>
      </c>
      <c r="AC1595">
        <v>58</v>
      </c>
    </row>
    <row r="1596" spans="1:29" x14ac:dyDescent="0.2">
      <c r="A1596" t="s">
        <v>4765</v>
      </c>
      <c r="B1596" t="s">
        <v>4839</v>
      </c>
      <c r="C1596" t="s">
        <v>4734</v>
      </c>
      <c r="D1596" t="s">
        <v>1238</v>
      </c>
      <c r="E1596" t="s">
        <v>4766</v>
      </c>
      <c r="F1596" t="s">
        <v>4767</v>
      </c>
      <c r="G1596">
        <v>4.7</v>
      </c>
      <c r="H1596" t="str">
        <f t="shared" si="53"/>
        <v>ABV btwn 4 &amp; 8</v>
      </c>
      <c r="I1596">
        <v>30</v>
      </c>
      <c r="J1596">
        <v>45</v>
      </c>
      <c r="K1596">
        <v>39</v>
      </c>
      <c r="L1596">
        <v>33</v>
      </c>
      <c r="M1596">
        <v>12</v>
      </c>
      <c r="N1596">
        <v>66</v>
      </c>
      <c r="O1596">
        <v>12</v>
      </c>
      <c r="P1596">
        <v>13</v>
      </c>
      <c r="Q1596">
        <v>10</v>
      </c>
      <c r="R1596">
        <v>17</v>
      </c>
      <c r="S1596">
        <v>119</v>
      </c>
      <c r="T1596">
        <v>18</v>
      </c>
      <c r="U1596">
        <v>81</v>
      </c>
      <c r="V1596">
        <f t="shared" si="52"/>
        <v>420</v>
      </c>
      <c r="W1596">
        <v>3.8490570000000002</v>
      </c>
      <c r="X1596">
        <v>3.9811320000000001</v>
      </c>
      <c r="Y1596">
        <v>4.0471700000000004</v>
      </c>
      <c r="Z1596">
        <v>3.9905659999999998</v>
      </c>
      <c r="AB1596">
        <v>4.1603770000000004</v>
      </c>
      <c r="AC1596">
        <v>53</v>
      </c>
    </row>
    <row r="1597" spans="1:29" x14ac:dyDescent="0.2">
      <c r="A1597" t="s">
        <v>4768</v>
      </c>
      <c r="B1597" t="s">
        <v>4839</v>
      </c>
      <c r="C1597" t="s">
        <v>4734</v>
      </c>
      <c r="D1597" t="s">
        <v>2029</v>
      </c>
      <c r="E1597" t="s">
        <v>4769</v>
      </c>
      <c r="F1597" t="s">
        <v>4770</v>
      </c>
      <c r="G1597">
        <v>4.8</v>
      </c>
      <c r="H1597" t="str">
        <f t="shared" si="53"/>
        <v>ABV btwn 4 &amp; 8</v>
      </c>
      <c r="I1597">
        <v>30</v>
      </c>
      <c r="J1597">
        <v>45</v>
      </c>
      <c r="K1597">
        <v>39</v>
      </c>
      <c r="L1597">
        <v>28</v>
      </c>
      <c r="M1597">
        <v>7</v>
      </c>
      <c r="N1597">
        <v>52</v>
      </c>
      <c r="O1597">
        <v>27</v>
      </c>
      <c r="P1597">
        <v>21</v>
      </c>
      <c r="Q1597">
        <v>2</v>
      </c>
      <c r="R1597">
        <v>25</v>
      </c>
      <c r="S1597">
        <v>81</v>
      </c>
      <c r="T1597">
        <v>12</v>
      </c>
      <c r="U1597">
        <v>65</v>
      </c>
      <c r="V1597">
        <f t="shared" si="52"/>
        <v>359</v>
      </c>
      <c r="W1597">
        <v>4.1374050000000002</v>
      </c>
      <c r="X1597">
        <v>4.1908399999999997</v>
      </c>
      <c r="Y1597">
        <v>4.3435110000000003</v>
      </c>
      <c r="Z1597">
        <v>4.4122139999999996</v>
      </c>
      <c r="AB1597">
        <v>4.534351</v>
      </c>
      <c r="AC1597">
        <v>131</v>
      </c>
    </row>
    <row r="1598" spans="1:29" x14ac:dyDescent="0.2">
      <c r="A1598" t="s">
        <v>4771</v>
      </c>
      <c r="B1598" t="s">
        <v>4839</v>
      </c>
      <c r="C1598" t="s">
        <v>4734</v>
      </c>
      <c r="D1598" t="s">
        <v>1116</v>
      </c>
      <c r="E1598" t="s">
        <v>4772</v>
      </c>
      <c r="F1598" t="s">
        <v>40</v>
      </c>
      <c r="G1598">
        <v>4.5999999999999996</v>
      </c>
      <c r="H1598" t="str">
        <f t="shared" si="53"/>
        <v>ABV btwn 4 &amp; 8</v>
      </c>
      <c r="I1598">
        <v>30</v>
      </c>
      <c r="J1598">
        <v>45</v>
      </c>
      <c r="K1598">
        <v>28</v>
      </c>
      <c r="L1598">
        <v>30</v>
      </c>
      <c r="M1598">
        <v>9</v>
      </c>
      <c r="N1598">
        <v>50</v>
      </c>
      <c r="O1598">
        <v>25</v>
      </c>
      <c r="P1598">
        <v>19</v>
      </c>
      <c r="Q1598">
        <v>2</v>
      </c>
      <c r="R1598">
        <v>17</v>
      </c>
      <c r="S1598">
        <v>71</v>
      </c>
      <c r="T1598">
        <v>4</v>
      </c>
      <c r="U1598">
        <v>75</v>
      </c>
      <c r="V1598">
        <f t="shared" si="52"/>
        <v>330</v>
      </c>
      <c r="W1598">
        <v>3.3149999999999999</v>
      </c>
      <c r="X1598">
        <v>3.74</v>
      </c>
      <c r="Y1598">
        <v>3.61</v>
      </c>
      <c r="Z1598">
        <v>3.6</v>
      </c>
      <c r="AB1598">
        <v>3.9</v>
      </c>
      <c r="AC1598">
        <v>100</v>
      </c>
    </row>
    <row r="1599" spans="1:29" x14ac:dyDescent="0.2">
      <c r="A1599" t="s">
        <v>4773</v>
      </c>
      <c r="B1599" t="s">
        <v>4839</v>
      </c>
      <c r="C1599" t="s">
        <v>4734</v>
      </c>
      <c r="D1599" t="s">
        <v>911</v>
      </c>
      <c r="E1599" t="s">
        <v>4774</v>
      </c>
      <c r="F1599" t="s">
        <v>4775</v>
      </c>
      <c r="G1599">
        <v>5</v>
      </c>
      <c r="H1599" t="str">
        <f t="shared" si="53"/>
        <v>ABV btwn 4 &amp; 8</v>
      </c>
      <c r="I1599">
        <v>30</v>
      </c>
      <c r="J1599">
        <v>45</v>
      </c>
      <c r="K1599">
        <v>21</v>
      </c>
      <c r="L1599">
        <v>28</v>
      </c>
      <c r="M1599">
        <v>6</v>
      </c>
      <c r="N1599">
        <v>45</v>
      </c>
      <c r="O1599">
        <v>27</v>
      </c>
      <c r="P1599">
        <v>4</v>
      </c>
      <c r="Q1599">
        <v>6</v>
      </c>
      <c r="R1599">
        <v>9</v>
      </c>
      <c r="S1599">
        <v>68</v>
      </c>
      <c r="T1599">
        <v>10</v>
      </c>
      <c r="U1599">
        <v>79</v>
      </c>
      <c r="V1599">
        <f t="shared" si="52"/>
        <v>303</v>
      </c>
      <c r="W1599">
        <v>2.9803920000000002</v>
      </c>
      <c r="X1599">
        <v>3.308824</v>
      </c>
      <c r="Y1599">
        <v>3.1029409999999999</v>
      </c>
      <c r="Z1599">
        <v>3.0098039999999999</v>
      </c>
      <c r="AB1599">
        <v>3.2843140000000002</v>
      </c>
      <c r="AC1599">
        <v>102</v>
      </c>
    </row>
    <row r="1600" spans="1:29" x14ac:dyDescent="0.2">
      <c r="A1600" t="s">
        <v>4776</v>
      </c>
      <c r="B1600" t="s">
        <v>4839</v>
      </c>
      <c r="C1600" t="s">
        <v>4734</v>
      </c>
      <c r="D1600" t="s">
        <v>911</v>
      </c>
      <c r="E1600" t="s">
        <v>4777</v>
      </c>
      <c r="F1600" t="s">
        <v>40</v>
      </c>
      <c r="G1600">
        <v>5.4</v>
      </c>
      <c r="H1600" t="str">
        <f t="shared" si="53"/>
        <v>ABV btwn 4 &amp; 8</v>
      </c>
      <c r="I1600">
        <v>30</v>
      </c>
      <c r="J1600">
        <v>45</v>
      </c>
      <c r="K1600">
        <v>31</v>
      </c>
      <c r="L1600">
        <v>25</v>
      </c>
      <c r="M1600">
        <v>14</v>
      </c>
      <c r="N1600">
        <v>56</v>
      </c>
      <c r="O1600">
        <v>30</v>
      </c>
      <c r="P1600">
        <v>35</v>
      </c>
      <c r="Q1600">
        <v>9</v>
      </c>
      <c r="R1600">
        <v>36</v>
      </c>
      <c r="S1600">
        <v>84</v>
      </c>
      <c r="T1600">
        <v>17</v>
      </c>
      <c r="U1600">
        <v>90</v>
      </c>
      <c r="V1600">
        <f t="shared" si="52"/>
        <v>427</v>
      </c>
      <c r="W1600">
        <v>3.3333330000000001</v>
      </c>
      <c r="X1600">
        <v>3.3333330000000001</v>
      </c>
      <c r="Y1600">
        <v>3.5</v>
      </c>
      <c r="Z1600">
        <v>3.5</v>
      </c>
      <c r="AB1600">
        <v>3.5</v>
      </c>
      <c r="AC1600">
        <v>3</v>
      </c>
    </row>
    <row r="1601" spans="1:29" x14ac:dyDescent="0.2">
      <c r="A1601" t="s">
        <v>4778</v>
      </c>
      <c r="B1601" t="s">
        <v>4839</v>
      </c>
      <c r="C1601" t="s">
        <v>4734</v>
      </c>
      <c r="D1601" t="s">
        <v>2977</v>
      </c>
      <c r="E1601" t="s">
        <v>4779</v>
      </c>
      <c r="F1601" t="s">
        <v>4780</v>
      </c>
      <c r="G1601">
        <v>4</v>
      </c>
      <c r="H1601" t="str">
        <f t="shared" si="53"/>
        <v>ABV btwn 4 &amp; 8</v>
      </c>
      <c r="I1601">
        <v>30</v>
      </c>
      <c r="J1601">
        <v>45</v>
      </c>
      <c r="K1601">
        <v>37</v>
      </c>
      <c r="L1601">
        <v>35</v>
      </c>
      <c r="M1601">
        <v>10</v>
      </c>
      <c r="N1601">
        <v>75</v>
      </c>
      <c r="O1601">
        <v>20</v>
      </c>
      <c r="P1601">
        <v>20</v>
      </c>
      <c r="Q1601">
        <v>7</v>
      </c>
      <c r="R1601">
        <v>30</v>
      </c>
      <c r="S1601">
        <v>110</v>
      </c>
      <c r="T1601">
        <v>12</v>
      </c>
      <c r="U1601">
        <v>76</v>
      </c>
      <c r="V1601">
        <f t="shared" si="52"/>
        <v>432</v>
      </c>
      <c r="W1601">
        <v>3.2894739999999998</v>
      </c>
      <c r="X1601">
        <v>3.7105260000000002</v>
      </c>
      <c r="Y1601">
        <v>3.6315789999999999</v>
      </c>
      <c r="Z1601">
        <v>3.473684</v>
      </c>
      <c r="AB1601">
        <v>3.6315789999999999</v>
      </c>
      <c r="AC1601">
        <v>19</v>
      </c>
    </row>
    <row r="1602" spans="1:29" x14ac:dyDescent="0.2">
      <c r="A1602" t="s">
        <v>4781</v>
      </c>
      <c r="B1602" t="s">
        <v>4839</v>
      </c>
      <c r="C1602" t="s">
        <v>4734</v>
      </c>
      <c r="D1602" t="s">
        <v>1164</v>
      </c>
      <c r="E1602" t="s">
        <v>4782</v>
      </c>
      <c r="F1602" t="s">
        <v>40</v>
      </c>
      <c r="G1602">
        <v>4.8</v>
      </c>
      <c r="H1602" t="str">
        <f t="shared" si="53"/>
        <v>ABV btwn 4 &amp; 8</v>
      </c>
      <c r="I1602">
        <v>30</v>
      </c>
      <c r="J1602">
        <v>45</v>
      </c>
      <c r="K1602">
        <v>25</v>
      </c>
      <c r="L1602">
        <v>27</v>
      </c>
      <c r="M1602">
        <v>4</v>
      </c>
      <c r="N1602">
        <v>70</v>
      </c>
      <c r="O1602">
        <v>24</v>
      </c>
      <c r="P1602">
        <v>12</v>
      </c>
      <c r="Q1602">
        <v>0</v>
      </c>
      <c r="R1602">
        <v>14</v>
      </c>
      <c r="S1602">
        <v>96</v>
      </c>
      <c r="T1602">
        <v>14</v>
      </c>
      <c r="U1602">
        <v>59</v>
      </c>
      <c r="V1602">
        <f t="shared" si="52"/>
        <v>345</v>
      </c>
      <c r="W1602">
        <v>3.301418</v>
      </c>
      <c r="X1602">
        <v>3.5921989999999999</v>
      </c>
      <c r="Y1602">
        <v>3.524823</v>
      </c>
      <c r="Z1602">
        <v>3.4361700000000002</v>
      </c>
      <c r="AB1602">
        <v>3.6843970000000001</v>
      </c>
      <c r="AC1602">
        <v>141</v>
      </c>
    </row>
    <row r="1603" spans="1:29" x14ac:dyDescent="0.2">
      <c r="A1603" t="s">
        <v>4783</v>
      </c>
      <c r="B1603" t="s">
        <v>4839</v>
      </c>
      <c r="C1603" t="s">
        <v>4734</v>
      </c>
      <c r="D1603" t="s">
        <v>442</v>
      </c>
      <c r="E1603" t="s">
        <v>4784</v>
      </c>
      <c r="F1603" t="s">
        <v>40</v>
      </c>
      <c r="G1603">
        <v>4.7</v>
      </c>
      <c r="H1603" t="str">
        <f t="shared" si="53"/>
        <v>ABV btwn 4 &amp; 8</v>
      </c>
      <c r="I1603">
        <v>30</v>
      </c>
      <c r="J1603">
        <v>45</v>
      </c>
      <c r="K1603">
        <v>35</v>
      </c>
      <c r="L1603">
        <v>54</v>
      </c>
      <c r="M1603">
        <v>12</v>
      </c>
      <c r="N1603">
        <v>77</v>
      </c>
      <c r="O1603">
        <v>31</v>
      </c>
      <c r="P1603">
        <v>36</v>
      </c>
      <c r="Q1603">
        <v>4</v>
      </c>
      <c r="R1603">
        <v>36</v>
      </c>
      <c r="S1603">
        <v>130</v>
      </c>
      <c r="T1603">
        <v>15</v>
      </c>
      <c r="U1603">
        <v>94</v>
      </c>
      <c r="V1603">
        <f t="shared" ref="V1603:V1666" si="54">SUM(K1603:U1603)</f>
        <v>524</v>
      </c>
      <c r="W1603">
        <v>3.5833330000000001</v>
      </c>
      <c r="X1603">
        <v>3.5833330000000001</v>
      </c>
      <c r="Y1603">
        <v>3.9722219999999999</v>
      </c>
      <c r="Z1603">
        <v>3.8888889999999998</v>
      </c>
      <c r="AB1603">
        <v>3.9444439999999998</v>
      </c>
      <c r="AC1603">
        <v>18</v>
      </c>
    </row>
    <row r="1604" spans="1:29" x14ac:dyDescent="0.2">
      <c r="A1604" t="s">
        <v>4785</v>
      </c>
      <c r="B1604" t="s">
        <v>4839</v>
      </c>
      <c r="C1604" t="s">
        <v>4734</v>
      </c>
      <c r="D1604" t="s">
        <v>4786</v>
      </c>
      <c r="E1604" t="s">
        <v>4787</v>
      </c>
      <c r="F1604" t="s">
        <v>40</v>
      </c>
      <c r="G1604">
        <v>4.9800000000000004</v>
      </c>
      <c r="H1604" t="str">
        <f t="shared" si="53"/>
        <v>ABV btwn 4 &amp; 8</v>
      </c>
      <c r="I1604">
        <v>30</v>
      </c>
      <c r="J1604">
        <v>45</v>
      </c>
      <c r="K1604">
        <v>24</v>
      </c>
      <c r="L1604">
        <v>24</v>
      </c>
      <c r="M1604">
        <v>2</v>
      </c>
      <c r="N1604">
        <v>46</v>
      </c>
      <c r="O1604">
        <v>16</v>
      </c>
      <c r="P1604">
        <v>23</v>
      </c>
      <c r="Q1604">
        <v>1</v>
      </c>
      <c r="R1604">
        <v>23</v>
      </c>
      <c r="S1604">
        <v>54</v>
      </c>
      <c r="T1604">
        <v>2</v>
      </c>
      <c r="U1604">
        <v>56</v>
      </c>
      <c r="V1604">
        <f t="shared" si="54"/>
        <v>271</v>
      </c>
      <c r="W1604">
        <v>3.1666669999999999</v>
      </c>
      <c r="X1604">
        <v>3.5</v>
      </c>
      <c r="Y1604">
        <v>3.8333330000000001</v>
      </c>
      <c r="Z1604">
        <v>3.5</v>
      </c>
      <c r="AB1604">
        <v>3.3333330000000001</v>
      </c>
      <c r="AC1604">
        <v>3</v>
      </c>
    </row>
    <row r="1605" spans="1:29" x14ac:dyDescent="0.2">
      <c r="A1605" t="s">
        <v>4788</v>
      </c>
      <c r="B1605" t="s">
        <v>4839</v>
      </c>
      <c r="C1605" t="s">
        <v>4734</v>
      </c>
      <c r="D1605" t="s">
        <v>2540</v>
      </c>
      <c r="E1605" t="s">
        <v>4789</v>
      </c>
      <c r="F1605" t="s">
        <v>40</v>
      </c>
      <c r="G1605">
        <v>4.5</v>
      </c>
      <c r="H1605" t="str">
        <f t="shared" si="53"/>
        <v>ABV btwn 4 &amp; 8</v>
      </c>
      <c r="I1605">
        <v>30</v>
      </c>
      <c r="J1605">
        <v>45</v>
      </c>
      <c r="K1605">
        <v>19</v>
      </c>
      <c r="L1605">
        <v>25</v>
      </c>
      <c r="M1605">
        <v>4</v>
      </c>
      <c r="N1605">
        <v>22</v>
      </c>
      <c r="O1605">
        <v>25</v>
      </c>
      <c r="P1605">
        <v>14</v>
      </c>
      <c r="Q1605">
        <v>0</v>
      </c>
      <c r="R1605">
        <v>14</v>
      </c>
      <c r="S1605">
        <v>31</v>
      </c>
      <c r="T1605">
        <v>3</v>
      </c>
      <c r="U1605">
        <v>48</v>
      </c>
      <c r="V1605">
        <f t="shared" si="54"/>
        <v>205</v>
      </c>
      <c r="W1605">
        <v>2.765625</v>
      </c>
      <c r="X1605">
        <v>2.875</v>
      </c>
      <c r="Y1605">
        <v>3.109375</v>
      </c>
      <c r="Z1605">
        <v>3.03125</v>
      </c>
      <c r="AB1605">
        <v>3.203125</v>
      </c>
      <c r="AC1605">
        <v>32</v>
      </c>
    </row>
    <row r="1606" spans="1:29" x14ac:dyDescent="0.2">
      <c r="A1606" t="s">
        <v>4790</v>
      </c>
      <c r="B1606" t="s">
        <v>4839</v>
      </c>
      <c r="C1606" t="s">
        <v>4734</v>
      </c>
      <c r="D1606" t="s">
        <v>2969</v>
      </c>
      <c r="E1606" t="s">
        <v>4791</v>
      </c>
      <c r="F1606" t="s">
        <v>40</v>
      </c>
      <c r="G1606">
        <v>4.5999999999999996</v>
      </c>
      <c r="H1606" t="str">
        <f t="shared" si="53"/>
        <v>ABV btwn 4 &amp; 8</v>
      </c>
      <c r="I1606">
        <v>30</v>
      </c>
      <c r="J1606">
        <v>45</v>
      </c>
      <c r="K1606">
        <v>37</v>
      </c>
      <c r="L1606">
        <v>39</v>
      </c>
      <c r="M1606">
        <v>3</v>
      </c>
      <c r="N1606">
        <v>80</v>
      </c>
      <c r="O1606">
        <v>23</v>
      </c>
      <c r="P1606">
        <v>16</v>
      </c>
      <c r="Q1606">
        <v>2</v>
      </c>
      <c r="R1606">
        <v>19</v>
      </c>
      <c r="S1606">
        <v>104</v>
      </c>
      <c r="T1606">
        <v>12</v>
      </c>
      <c r="U1606">
        <v>73</v>
      </c>
      <c r="V1606">
        <f t="shared" si="54"/>
        <v>408</v>
      </c>
      <c r="W1606">
        <v>3.468</v>
      </c>
      <c r="X1606">
        <v>3.6280000000000001</v>
      </c>
      <c r="Y1606">
        <v>3.58</v>
      </c>
      <c r="Z1606">
        <v>3.552</v>
      </c>
      <c r="AB1606">
        <v>3.74</v>
      </c>
      <c r="AC1606">
        <v>125</v>
      </c>
    </row>
    <row r="1607" spans="1:29" x14ac:dyDescent="0.2">
      <c r="A1607" t="s">
        <v>4792</v>
      </c>
      <c r="B1607" t="s">
        <v>4839</v>
      </c>
      <c r="C1607" t="s">
        <v>4734</v>
      </c>
      <c r="D1607" t="s">
        <v>1627</v>
      </c>
      <c r="E1607" t="s">
        <v>4793</v>
      </c>
      <c r="F1607" t="s">
        <v>40</v>
      </c>
      <c r="G1607">
        <v>5.5</v>
      </c>
      <c r="H1607" t="str">
        <f t="shared" si="53"/>
        <v>ABV btwn 4 &amp; 8</v>
      </c>
      <c r="I1607">
        <v>30</v>
      </c>
      <c r="J1607">
        <v>45</v>
      </c>
      <c r="K1607">
        <v>40</v>
      </c>
      <c r="L1607">
        <v>27</v>
      </c>
      <c r="M1607">
        <v>6</v>
      </c>
      <c r="N1607">
        <v>49</v>
      </c>
      <c r="O1607">
        <v>9</v>
      </c>
      <c r="P1607">
        <v>24</v>
      </c>
      <c r="Q1607">
        <v>13</v>
      </c>
      <c r="R1607">
        <v>28</v>
      </c>
      <c r="S1607">
        <v>76</v>
      </c>
      <c r="T1607">
        <v>25</v>
      </c>
      <c r="U1607">
        <v>58</v>
      </c>
      <c r="V1607">
        <f t="shared" si="54"/>
        <v>355</v>
      </c>
      <c r="W1607">
        <v>3.8571430000000002</v>
      </c>
      <c r="X1607">
        <v>3.8928569999999998</v>
      </c>
      <c r="Y1607">
        <v>3.964286</v>
      </c>
      <c r="Z1607">
        <v>4.1071429999999998</v>
      </c>
      <c r="AB1607">
        <v>4.1785709999999998</v>
      </c>
      <c r="AC1607">
        <v>14</v>
      </c>
    </row>
    <row r="1608" spans="1:29" x14ac:dyDescent="0.2">
      <c r="A1608" t="s">
        <v>4794</v>
      </c>
      <c r="B1608" t="s">
        <v>4839</v>
      </c>
      <c r="C1608" t="s">
        <v>4734</v>
      </c>
      <c r="D1608" t="s">
        <v>1174</v>
      </c>
      <c r="E1608" t="s">
        <v>4795</v>
      </c>
      <c r="F1608" t="s">
        <v>4796</v>
      </c>
      <c r="G1608">
        <v>5.3</v>
      </c>
      <c r="H1608" t="str">
        <f t="shared" si="53"/>
        <v>ABV btwn 4 &amp; 8</v>
      </c>
      <c r="I1608">
        <v>30</v>
      </c>
      <c r="J1608">
        <v>45</v>
      </c>
      <c r="K1608">
        <v>32</v>
      </c>
      <c r="L1608">
        <v>39</v>
      </c>
      <c r="M1608">
        <v>4</v>
      </c>
      <c r="N1608">
        <v>65</v>
      </c>
      <c r="O1608">
        <v>32</v>
      </c>
      <c r="P1608">
        <v>19</v>
      </c>
      <c r="Q1608">
        <v>5</v>
      </c>
      <c r="R1608">
        <v>16</v>
      </c>
      <c r="S1608">
        <v>99</v>
      </c>
      <c r="T1608">
        <v>5</v>
      </c>
      <c r="U1608">
        <v>71</v>
      </c>
      <c r="V1608">
        <f t="shared" si="54"/>
        <v>387</v>
      </c>
      <c r="W1608">
        <v>3.3208959999999998</v>
      </c>
      <c r="X1608">
        <v>3.6194030000000001</v>
      </c>
      <c r="Y1608">
        <v>3.5223879999999999</v>
      </c>
      <c r="Z1608">
        <v>3.5298509999999998</v>
      </c>
      <c r="AB1608">
        <v>3.6865670000000001</v>
      </c>
      <c r="AC1608">
        <v>67</v>
      </c>
    </row>
    <row r="1609" spans="1:29" x14ac:dyDescent="0.2">
      <c r="A1609" t="s">
        <v>4797</v>
      </c>
      <c r="B1609" t="s">
        <v>4839</v>
      </c>
      <c r="C1609" t="s">
        <v>4734</v>
      </c>
      <c r="D1609" t="s">
        <v>4798</v>
      </c>
      <c r="E1609" t="s">
        <v>4799</v>
      </c>
      <c r="F1609" t="s">
        <v>40</v>
      </c>
      <c r="G1609">
        <v>5</v>
      </c>
      <c r="H1609" t="str">
        <f t="shared" si="53"/>
        <v>ABV btwn 4 &amp; 8</v>
      </c>
      <c r="I1609">
        <v>30</v>
      </c>
      <c r="J1609">
        <v>45</v>
      </c>
      <c r="K1609">
        <v>26</v>
      </c>
      <c r="L1609">
        <v>34</v>
      </c>
      <c r="M1609">
        <v>9</v>
      </c>
      <c r="N1609">
        <v>55</v>
      </c>
      <c r="O1609">
        <v>27</v>
      </c>
      <c r="P1609">
        <v>22</v>
      </c>
      <c r="Q1609">
        <v>2</v>
      </c>
      <c r="R1609">
        <v>18</v>
      </c>
      <c r="S1609">
        <v>81</v>
      </c>
      <c r="T1609">
        <v>8</v>
      </c>
      <c r="U1609">
        <v>73</v>
      </c>
      <c r="V1609">
        <f t="shared" si="54"/>
        <v>355</v>
      </c>
      <c r="W1609">
        <v>3.3055560000000002</v>
      </c>
      <c r="X1609">
        <v>3.518519</v>
      </c>
      <c r="Y1609">
        <v>3.3425929999999999</v>
      </c>
      <c r="Z1609">
        <v>3.4722219999999999</v>
      </c>
      <c r="AB1609">
        <v>3.6574070000000001</v>
      </c>
      <c r="AC1609">
        <v>54</v>
      </c>
    </row>
    <row r="1610" spans="1:29" x14ac:dyDescent="0.2">
      <c r="A1610" t="s">
        <v>4800</v>
      </c>
      <c r="B1610" t="s">
        <v>4839</v>
      </c>
      <c r="C1610" t="s">
        <v>4734</v>
      </c>
      <c r="D1610" t="s">
        <v>4801</v>
      </c>
      <c r="E1610" t="s">
        <v>4802</v>
      </c>
      <c r="F1610" t="s">
        <v>40</v>
      </c>
      <c r="G1610">
        <v>5.0999999999999996</v>
      </c>
      <c r="H1610" t="str">
        <f t="shared" si="53"/>
        <v>ABV btwn 4 &amp; 8</v>
      </c>
      <c r="I1610">
        <v>30</v>
      </c>
      <c r="J1610">
        <v>45</v>
      </c>
      <c r="K1610">
        <v>36</v>
      </c>
      <c r="L1610">
        <v>38</v>
      </c>
      <c r="M1610">
        <v>5</v>
      </c>
      <c r="N1610">
        <v>58</v>
      </c>
      <c r="O1610">
        <v>26</v>
      </c>
      <c r="P1610">
        <v>29</v>
      </c>
      <c r="Q1610">
        <v>6</v>
      </c>
      <c r="R1610">
        <v>29</v>
      </c>
      <c r="S1610">
        <v>79</v>
      </c>
      <c r="T1610">
        <v>9</v>
      </c>
      <c r="U1610">
        <v>86</v>
      </c>
      <c r="V1610">
        <f t="shared" si="54"/>
        <v>401</v>
      </c>
      <c r="W1610">
        <v>3.8571430000000002</v>
      </c>
      <c r="X1610">
        <v>3.9761899999999999</v>
      </c>
      <c r="Y1610">
        <v>3.9285709999999998</v>
      </c>
      <c r="Z1610">
        <v>4.0952380000000002</v>
      </c>
      <c r="AB1610">
        <v>4.3571429999999998</v>
      </c>
      <c r="AC1610">
        <v>21</v>
      </c>
    </row>
    <row r="1611" spans="1:29" x14ac:dyDescent="0.2">
      <c r="A1611" t="s">
        <v>4803</v>
      </c>
      <c r="B1611" t="s">
        <v>4839</v>
      </c>
      <c r="C1611" t="s">
        <v>4734</v>
      </c>
      <c r="D1611" t="s">
        <v>1581</v>
      </c>
      <c r="E1611" t="s">
        <v>4804</v>
      </c>
      <c r="F1611" t="s">
        <v>4805</v>
      </c>
      <c r="G1611">
        <v>4.9000000000000004</v>
      </c>
      <c r="H1611" t="str">
        <f t="shared" si="53"/>
        <v>ABV btwn 4 &amp; 8</v>
      </c>
      <c r="I1611">
        <v>30</v>
      </c>
      <c r="J1611">
        <v>45</v>
      </c>
      <c r="K1611">
        <v>42</v>
      </c>
      <c r="L1611">
        <v>44</v>
      </c>
      <c r="M1611">
        <v>2</v>
      </c>
      <c r="N1611">
        <v>70</v>
      </c>
      <c r="O1611">
        <v>26</v>
      </c>
      <c r="P1611">
        <v>22</v>
      </c>
      <c r="Q1611">
        <v>7</v>
      </c>
      <c r="R1611">
        <v>16</v>
      </c>
      <c r="S1611">
        <v>94</v>
      </c>
      <c r="T1611">
        <v>16</v>
      </c>
      <c r="U1611">
        <v>78</v>
      </c>
      <c r="V1611">
        <f t="shared" si="54"/>
        <v>417</v>
      </c>
      <c r="W1611">
        <v>3.6875</v>
      </c>
      <c r="X1611">
        <v>4</v>
      </c>
      <c r="Y1611">
        <v>3.875</v>
      </c>
      <c r="Z1611">
        <v>3.75</v>
      </c>
      <c r="AB1611">
        <v>4.125</v>
      </c>
      <c r="AC1611">
        <v>8</v>
      </c>
    </row>
    <row r="1612" spans="1:29" x14ac:dyDescent="0.2">
      <c r="A1612" t="s">
        <v>4806</v>
      </c>
      <c r="B1612" t="s">
        <v>4839</v>
      </c>
      <c r="C1612" t="s">
        <v>4734</v>
      </c>
      <c r="D1612" t="s">
        <v>2963</v>
      </c>
      <c r="E1612" t="s">
        <v>4807</v>
      </c>
      <c r="F1612" t="s">
        <v>40</v>
      </c>
      <c r="G1612">
        <v>5.5</v>
      </c>
      <c r="H1612" t="str">
        <f t="shared" ref="H1612:H1675" si="55">IF(G1612&lt;4, "ABV&lt;4", IF(G1612&lt;8, "ABV btwn 4 &amp; 8", IF(G1612&lt;12, "ABV btwn 8 &amp;12", IF(G1612&lt;16, "ABV btwn 12 &amp; 16", "ABV&gt;16"))))</f>
        <v>ABV btwn 4 &amp; 8</v>
      </c>
      <c r="I1612">
        <v>30</v>
      </c>
      <c r="J1612">
        <v>45</v>
      </c>
      <c r="K1612">
        <v>22</v>
      </c>
      <c r="L1612">
        <v>30</v>
      </c>
      <c r="M1612">
        <v>2</v>
      </c>
      <c r="N1612">
        <v>41</v>
      </c>
      <c r="O1612">
        <v>32</v>
      </c>
      <c r="P1612">
        <v>23</v>
      </c>
      <c r="Q1612">
        <v>3</v>
      </c>
      <c r="R1612">
        <v>19</v>
      </c>
      <c r="S1612">
        <v>67</v>
      </c>
      <c r="T1612">
        <v>8</v>
      </c>
      <c r="U1612">
        <v>61</v>
      </c>
      <c r="V1612">
        <f t="shared" si="54"/>
        <v>308</v>
      </c>
      <c r="W1612">
        <v>3.5</v>
      </c>
      <c r="X1612">
        <v>3.7058819999999999</v>
      </c>
      <c r="Y1612">
        <v>3.7352940000000001</v>
      </c>
      <c r="Z1612">
        <v>3.5882350000000001</v>
      </c>
      <c r="AB1612">
        <v>3.7941180000000001</v>
      </c>
      <c r="AC1612">
        <v>17</v>
      </c>
    </row>
    <row r="1613" spans="1:29" x14ac:dyDescent="0.2">
      <c r="A1613" t="s">
        <v>4808</v>
      </c>
      <c r="B1613" t="s">
        <v>4839</v>
      </c>
      <c r="C1613" t="s">
        <v>4734</v>
      </c>
      <c r="D1613" t="s">
        <v>4809</v>
      </c>
      <c r="E1613" t="s">
        <v>4810</v>
      </c>
      <c r="F1613" t="s">
        <v>4811</v>
      </c>
      <c r="G1613">
        <v>5</v>
      </c>
      <c r="H1613" t="str">
        <f t="shared" si="55"/>
        <v>ABV btwn 4 &amp; 8</v>
      </c>
      <c r="I1613">
        <v>30</v>
      </c>
      <c r="J1613">
        <v>45</v>
      </c>
      <c r="K1613">
        <v>38</v>
      </c>
      <c r="L1613">
        <v>32</v>
      </c>
      <c r="M1613">
        <v>10</v>
      </c>
      <c r="N1613">
        <v>57</v>
      </c>
      <c r="O1613">
        <v>19</v>
      </c>
      <c r="P1613">
        <v>17</v>
      </c>
      <c r="Q1613">
        <v>4</v>
      </c>
      <c r="R1613">
        <v>10</v>
      </c>
      <c r="S1613">
        <v>95</v>
      </c>
      <c r="T1613">
        <v>14</v>
      </c>
      <c r="U1613">
        <v>82</v>
      </c>
      <c r="V1613">
        <f t="shared" si="54"/>
        <v>378</v>
      </c>
      <c r="W1613">
        <v>3.7777780000000001</v>
      </c>
      <c r="X1613">
        <v>3.8333330000000001</v>
      </c>
      <c r="Y1613">
        <v>3.8611110000000002</v>
      </c>
      <c r="Z1613">
        <v>3.9722219999999999</v>
      </c>
      <c r="AB1613">
        <v>4.3055560000000002</v>
      </c>
      <c r="AC1613">
        <v>18</v>
      </c>
    </row>
    <row r="1614" spans="1:29" x14ac:dyDescent="0.2">
      <c r="A1614" t="s">
        <v>4812</v>
      </c>
      <c r="B1614" t="s">
        <v>4839</v>
      </c>
      <c r="C1614" t="s">
        <v>4813</v>
      </c>
      <c r="D1614" t="s">
        <v>76</v>
      </c>
      <c r="E1614" t="s">
        <v>4814</v>
      </c>
      <c r="F1614" t="s">
        <v>4815</v>
      </c>
      <c r="G1614">
        <v>5.3</v>
      </c>
      <c r="H1614" t="str">
        <f t="shared" si="55"/>
        <v>ABV btwn 4 &amp; 8</v>
      </c>
      <c r="I1614">
        <v>25</v>
      </c>
      <c r="J1614">
        <v>40</v>
      </c>
      <c r="K1614">
        <v>34</v>
      </c>
      <c r="L1614">
        <v>28</v>
      </c>
      <c r="M1614">
        <v>6</v>
      </c>
      <c r="N1614">
        <v>57</v>
      </c>
      <c r="O1614">
        <v>10</v>
      </c>
      <c r="P1614">
        <v>21</v>
      </c>
      <c r="Q1614">
        <v>9</v>
      </c>
      <c r="R1614">
        <v>23</v>
      </c>
      <c r="S1614">
        <v>82</v>
      </c>
      <c r="T1614">
        <v>15</v>
      </c>
      <c r="U1614">
        <v>56</v>
      </c>
      <c r="V1614">
        <f t="shared" si="54"/>
        <v>341</v>
      </c>
      <c r="W1614">
        <v>3.9388079999999999</v>
      </c>
      <c r="X1614">
        <v>3.9527640000000002</v>
      </c>
      <c r="Y1614">
        <v>4.0118090000000004</v>
      </c>
      <c r="Z1614">
        <v>4.1247990000000003</v>
      </c>
      <c r="AB1614">
        <v>4.242083</v>
      </c>
      <c r="AC1614">
        <v>1863</v>
      </c>
    </row>
    <row r="1615" spans="1:29" x14ac:dyDescent="0.2">
      <c r="A1615" t="s">
        <v>4816</v>
      </c>
      <c r="B1615" t="s">
        <v>4839</v>
      </c>
      <c r="C1615" t="s">
        <v>4813</v>
      </c>
      <c r="D1615" t="s">
        <v>234</v>
      </c>
      <c r="E1615" t="s">
        <v>4817</v>
      </c>
      <c r="F1615" t="s">
        <v>4818</v>
      </c>
      <c r="G1615">
        <v>4.9000000000000004</v>
      </c>
      <c r="H1615" t="str">
        <f t="shared" si="55"/>
        <v>ABV btwn 4 &amp; 8</v>
      </c>
      <c r="I1615">
        <v>25</v>
      </c>
      <c r="J1615">
        <v>40</v>
      </c>
      <c r="K1615">
        <v>37</v>
      </c>
      <c r="L1615">
        <v>26</v>
      </c>
      <c r="M1615">
        <v>6</v>
      </c>
      <c r="N1615">
        <v>62</v>
      </c>
      <c r="O1615">
        <v>23</v>
      </c>
      <c r="P1615">
        <v>24</v>
      </c>
      <c r="Q1615">
        <v>3</v>
      </c>
      <c r="R1615">
        <v>23</v>
      </c>
      <c r="S1615">
        <v>112</v>
      </c>
      <c r="T1615">
        <v>19</v>
      </c>
      <c r="U1615">
        <v>65</v>
      </c>
      <c r="V1615">
        <f t="shared" si="54"/>
        <v>400</v>
      </c>
      <c r="W1615">
        <v>3.7949099999999998</v>
      </c>
      <c r="X1615">
        <v>3.8918409999999999</v>
      </c>
      <c r="Y1615">
        <v>3.8779940000000002</v>
      </c>
      <c r="Z1615">
        <v>3.9412430000000001</v>
      </c>
      <c r="AB1615">
        <v>4.1246260000000001</v>
      </c>
      <c r="AC1615">
        <v>1336</v>
      </c>
    </row>
    <row r="1616" spans="1:29" hidden="1" x14ac:dyDescent="0.2">
      <c r="A1616" t="s">
        <v>4819</v>
      </c>
      <c r="B1616" t="s">
        <v>4839</v>
      </c>
      <c r="C1616" t="s">
        <v>4813</v>
      </c>
      <c r="D1616" t="s">
        <v>3537</v>
      </c>
      <c r="E1616" t="s">
        <v>4820</v>
      </c>
      <c r="F1616" t="s">
        <v>40</v>
      </c>
      <c r="G1616">
        <v>5</v>
      </c>
      <c r="H1616" t="str">
        <f t="shared" si="55"/>
        <v>ABV btwn 4 &amp; 8</v>
      </c>
      <c r="I1616">
        <v>25</v>
      </c>
      <c r="J1616">
        <v>40</v>
      </c>
      <c r="K1616">
        <v>25</v>
      </c>
      <c r="L1616">
        <v>17</v>
      </c>
      <c r="M1616">
        <v>2</v>
      </c>
      <c r="N1616">
        <v>23</v>
      </c>
      <c r="O1616">
        <v>15</v>
      </c>
      <c r="P1616">
        <v>5</v>
      </c>
      <c r="Q1616">
        <v>0</v>
      </c>
      <c r="R1616">
        <v>7</v>
      </c>
      <c r="S1616">
        <v>36</v>
      </c>
      <c r="T1616">
        <v>5</v>
      </c>
      <c r="U1616">
        <v>29</v>
      </c>
      <c r="V1616">
        <f t="shared" si="54"/>
        <v>164</v>
      </c>
      <c r="W1616">
        <v>2.6806239999999999</v>
      </c>
      <c r="X1616">
        <v>2.8891629999999999</v>
      </c>
      <c r="Y1616">
        <v>2.9655170000000002</v>
      </c>
      <c r="Z1616">
        <v>2.8981940000000002</v>
      </c>
      <c r="AB1616">
        <v>3.1494249999999999</v>
      </c>
      <c r="AC1616">
        <v>609</v>
      </c>
    </row>
    <row r="1617" spans="1:29" x14ac:dyDescent="0.2">
      <c r="A1617" t="s">
        <v>4821</v>
      </c>
      <c r="B1617" t="s">
        <v>4839</v>
      </c>
      <c r="C1617" t="s">
        <v>4813</v>
      </c>
      <c r="D1617" t="s">
        <v>1873</v>
      </c>
      <c r="E1617" t="s">
        <v>4822</v>
      </c>
      <c r="F1617" t="s">
        <v>4823</v>
      </c>
      <c r="G1617">
        <v>4.5</v>
      </c>
      <c r="H1617" t="str">
        <f t="shared" si="55"/>
        <v>ABV btwn 4 &amp; 8</v>
      </c>
      <c r="I1617">
        <v>25</v>
      </c>
      <c r="J1617">
        <v>40</v>
      </c>
      <c r="K1617">
        <v>31</v>
      </c>
      <c r="L1617">
        <v>26</v>
      </c>
      <c r="M1617">
        <v>7</v>
      </c>
      <c r="N1617">
        <v>29</v>
      </c>
      <c r="O1617">
        <v>23</v>
      </c>
      <c r="P1617">
        <v>10</v>
      </c>
      <c r="Q1617">
        <v>4</v>
      </c>
      <c r="R1617">
        <v>8</v>
      </c>
      <c r="S1617">
        <v>49</v>
      </c>
      <c r="T1617">
        <v>6</v>
      </c>
      <c r="U1617">
        <v>47</v>
      </c>
      <c r="V1617">
        <f t="shared" si="54"/>
        <v>240</v>
      </c>
      <c r="W1617">
        <v>3.5659719999999999</v>
      </c>
      <c r="X1617">
        <v>3.7048610000000002</v>
      </c>
      <c r="Y1617">
        <v>3.6744789999999998</v>
      </c>
      <c r="Z1617">
        <v>3.6848960000000002</v>
      </c>
      <c r="AB1617">
        <v>3.9279510000000002</v>
      </c>
      <c r="AC1617">
        <v>576</v>
      </c>
    </row>
    <row r="1618" spans="1:29" x14ac:dyDescent="0.2">
      <c r="A1618" t="s">
        <v>4824</v>
      </c>
      <c r="B1618" t="s">
        <v>4839</v>
      </c>
      <c r="C1618" t="s">
        <v>4813</v>
      </c>
      <c r="D1618" t="s">
        <v>4403</v>
      </c>
      <c r="E1618" t="s">
        <v>4825</v>
      </c>
      <c r="F1618" t="s">
        <v>4826</v>
      </c>
      <c r="G1618">
        <v>4.8</v>
      </c>
      <c r="H1618" t="str">
        <f t="shared" si="55"/>
        <v>ABV btwn 4 &amp; 8</v>
      </c>
      <c r="I1618">
        <v>25</v>
      </c>
      <c r="J1618">
        <v>40</v>
      </c>
      <c r="K1618">
        <v>33</v>
      </c>
      <c r="L1618">
        <v>31</v>
      </c>
      <c r="M1618">
        <v>6</v>
      </c>
      <c r="N1618">
        <v>43</v>
      </c>
      <c r="O1618">
        <v>23</v>
      </c>
      <c r="P1618">
        <v>6</v>
      </c>
      <c r="Q1618">
        <v>5</v>
      </c>
      <c r="R1618">
        <v>5</v>
      </c>
      <c r="S1618">
        <v>81</v>
      </c>
      <c r="T1618">
        <v>12</v>
      </c>
      <c r="U1618">
        <v>80</v>
      </c>
      <c r="V1618">
        <f t="shared" si="54"/>
        <v>325</v>
      </c>
      <c r="W1618">
        <v>3.2748919999999999</v>
      </c>
      <c r="X1618">
        <v>3.4300139999999999</v>
      </c>
      <c r="Y1618">
        <v>3.4920629999999999</v>
      </c>
      <c r="Z1618">
        <v>3.5028860000000002</v>
      </c>
      <c r="AB1618">
        <v>3.7366519999999999</v>
      </c>
      <c r="AC1618">
        <v>693</v>
      </c>
    </row>
    <row r="1619" spans="1:29" x14ac:dyDescent="0.2">
      <c r="A1619" t="s">
        <v>4827</v>
      </c>
      <c r="B1619" t="s">
        <v>4839</v>
      </c>
      <c r="C1619" t="s">
        <v>4813</v>
      </c>
      <c r="D1619" t="s">
        <v>638</v>
      </c>
      <c r="E1619" t="s">
        <v>4828</v>
      </c>
      <c r="F1619" t="s">
        <v>4829</v>
      </c>
      <c r="G1619">
        <v>5.4</v>
      </c>
      <c r="H1619" t="str">
        <f t="shared" si="55"/>
        <v>ABV btwn 4 &amp; 8</v>
      </c>
      <c r="I1619">
        <v>25</v>
      </c>
      <c r="J1619">
        <v>40</v>
      </c>
      <c r="K1619">
        <v>43</v>
      </c>
      <c r="L1619">
        <v>26</v>
      </c>
      <c r="M1619">
        <v>12</v>
      </c>
      <c r="N1619">
        <v>45</v>
      </c>
      <c r="O1619">
        <v>17</v>
      </c>
      <c r="P1619">
        <v>34</v>
      </c>
      <c r="Q1619">
        <v>7</v>
      </c>
      <c r="R1619">
        <v>35</v>
      </c>
      <c r="S1619">
        <v>59</v>
      </c>
      <c r="T1619">
        <v>13</v>
      </c>
      <c r="U1619">
        <v>56</v>
      </c>
      <c r="V1619">
        <f t="shared" si="54"/>
        <v>347</v>
      </c>
      <c r="W1619">
        <v>3.8083830000000001</v>
      </c>
      <c r="X1619">
        <v>3.9221560000000002</v>
      </c>
      <c r="Y1619">
        <v>3.9491019999999999</v>
      </c>
      <c r="Z1619">
        <v>3.9730539999999999</v>
      </c>
      <c r="AB1619">
        <v>3.991018</v>
      </c>
      <c r="AC1619">
        <v>167</v>
      </c>
    </row>
    <row r="1620" spans="1:29" x14ac:dyDescent="0.2">
      <c r="A1620" t="s">
        <v>4830</v>
      </c>
      <c r="B1620" t="s">
        <v>4839</v>
      </c>
      <c r="C1620" t="s">
        <v>4813</v>
      </c>
      <c r="D1620" t="s">
        <v>193</v>
      </c>
      <c r="E1620" t="s">
        <v>4831</v>
      </c>
      <c r="F1620" t="s">
        <v>4832</v>
      </c>
      <c r="G1620">
        <v>4.5</v>
      </c>
      <c r="H1620" t="str">
        <f t="shared" si="55"/>
        <v>ABV btwn 4 &amp; 8</v>
      </c>
      <c r="I1620">
        <v>25</v>
      </c>
      <c r="J1620">
        <v>40</v>
      </c>
      <c r="K1620">
        <v>32</v>
      </c>
      <c r="L1620">
        <v>23</v>
      </c>
      <c r="M1620">
        <v>6</v>
      </c>
      <c r="N1620">
        <v>43</v>
      </c>
      <c r="O1620">
        <v>13</v>
      </c>
      <c r="P1620">
        <v>6</v>
      </c>
      <c r="Q1620">
        <v>6</v>
      </c>
      <c r="R1620">
        <v>11</v>
      </c>
      <c r="S1620">
        <v>78</v>
      </c>
      <c r="T1620">
        <v>13</v>
      </c>
      <c r="U1620">
        <v>56</v>
      </c>
      <c r="V1620">
        <f t="shared" si="54"/>
        <v>287</v>
      </c>
      <c r="W1620">
        <v>3.6397750000000002</v>
      </c>
      <c r="X1620">
        <v>3.7851780000000002</v>
      </c>
      <c r="Y1620">
        <v>3.8076919999999999</v>
      </c>
      <c r="Z1620">
        <v>3.8245779999999998</v>
      </c>
      <c r="AB1620">
        <v>4.0628520000000004</v>
      </c>
      <c r="AC1620">
        <v>533</v>
      </c>
    </row>
    <row r="1621" spans="1:29" x14ac:dyDescent="0.2">
      <c r="A1621" t="s">
        <v>4833</v>
      </c>
      <c r="B1621" t="s">
        <v>4839</v>
      </c>
      <c r="C1621" t="s">
        <v>4813</v>
      </c>
      <c r="D1621" t="s">
        <v>1154</v>
      </c>
      <c r="E1621" t="s">
        <v>4834</v>
      </c>
      <c r="F1621" t="s">
        <v>4835</v>
      </c>
      <c r="G1621">
        <v>4.7</v>
      </c>
      <c r="H1621" t="str">
        <f t="shared" si="55"/>
        <v>ABV btwn 4 &amp; 8</v>
      </c>
      <c r="I1621">
        <v>25</v>
      </c>
      <c r="J1621">
        <v>40</v>
      </c>
      <c r="K1621">
        <v>25</v>
      </c>
      <c r="L1621">
        <v>17</v>
      </c>
      <c r="M1621">
        <v>4</v>
      </c>
      <c r="N1621">
        <v>35</v>
      </c>
      <c r="O1621">
        <v>23</v>
      </c>
      <c r="P1621">
        <v>15</v>
      </c>
      <c r="Q1621">
        <v>4</v>
      </c>
      <c r="R1621">
        <v>15</v>
      </c>
      <c r="S1621">
        <v>64</v>
      </c>
      <c r="T1621">
        <v>6</v>
      </c>
      <c r="U1621">
        <v>53</v>
      </c>
      <c r="V1621">
        <f t="shared" si="54"/>
        <v>261</v>
      </c>
      <c r="W1621">
        <v>2.8461539999999999</v>
      </c>
      <c r="X1621">
        <v>2.9230770000000001</v>
      </c>
      <c r="Y1621">
        <v>2.961538</v>
      </c>
      <c r="Z1621">
        <v>3</v>
      </c>
      <c r="AB1621">
        <v>2.961538</v>
      </c>
      <c r="AC1621">
        <v>13</v>
      </c>
    </row>
    <row r="1622" spans="1:29" x14ac:dyDescent="0.2">
      <c r="A1622" t="s">
        <v>4836</v>
      </c>
      <c r="B1622" t="s">
        <v>4839</v>
      </c>
      <c r="C1622" t="s">
        <v>4813</v>
      </c>
      <c r="D1622" t="s">
        <v>4837</v>
      </c>
      <c r="E1622" t="s">
        <v>4838</v>
      </c>
      <c r="F1622" t="s">
        <v>40</v>
      </c>
      <c r="G1622">
        <v>4.8</v>
      </c>
      <c r="H1622" t="str">
        <f t="shared" si="55"/>
        <v>ABV btwn 4 &amp; 8</v>
      </c>
      <c r="I1622">
        <v>25</v>
      </c>
      <c r="J1622">
        <v>40</v>
      </c>
      <c r="K1622">
        <v>29</v>
      </c>
      <c r="L1622">
        <v>21</v>
      </c>
      <c r="M1622">
        <v>8</v>
      </c>
      <c r="N1622">
        <v>42</v>
      </c>
      <c r="O1622">
        <v>7</v>
      </c>
      <c r="P1622">
        <v>7</v>
      </c>
      <c r="Q1622">
        <v>3</v>
      </c>
      <c r="R1622">
        <v>6</v>
      </c>
      <c r="S1622">
        <v>64</v>
      </c>
      <c r="T1622">
        <v>4</v>
      </c>
      <c r="U1622">
        <v>52</v>
      </c>
      <c r="V1622">
        <f t="shared" si="54"/>
        <v>243</v>
      </c>
      <c r="W1622">
        <v>3.4588410000000001</v>
      </c>
      <c r="X1622">
        <v>3.7271339999999999</v>
      </c>
      <c r="Y1622">
        <v>3.679878</v>
      </c>
      <c r="Z1622">
        <v>3.6387200000000002</v>
      </c>
      <c r="AB1622">
        <v>3.8368899999999999</v>
      </c>
      <c r="AC1622">
        <v>328</v>
      </c>
    </row>
    <row r="1623" spans="1:29" x14ac:dyDescent="0.2">
      <c r="A1623" t="s">
        <v>4839</v>
      </c>
      <c r="B1623" t="s">
        <v>4839</v>
      </c>
      <c r="C1623" t="s">
        <v>4813</v>
      </c>
      <c r="D1623" t="s">
        <v>1334</v>
      </c>
      <c r="E1623" t="s">
        <v>4840</v>
      </c>
      <c r="F1623" t="s">
        <v>4841</v>
      </c>
      <c r="G1623">
        <v>5.0999999999999996</v>
      </c>
      <c r="H1623" t="str">
        <f t="shared" si="55"/>
        <v>ABV btwn 4 &amp; 8</v>
      </c>
      <c r="I1623">
        <v>25</v>
      </c>
      <c r="J1623">
        <v>40</v>
      </c>
      <c r="K1623">
        <v>35</v>
      </c>
      <c r="L1623">
        <v>29</v>
      </c>
      <c r="M1623">
        <v>7</v>
      </c>
      <c r="N1623">
        <v>54</v>
      </c>
      <c r="O1623">
        <v>13</v>
      </c>
      <c r="P1623">
        <v>8</v>
      </c>
      <c r="Q1623">
        <v>8</v>
      </c>
      <c r="R1623">
        <v>9</v>
      </c>
      <c r="S1623">
        <v>72</v>
      </c>
      <c r="T1623">
        <v>2</v>
      </c>
      <c r="U1623">
        <v>49</v>
      </c>
      <c r="V1623">
        <f t="shared" si="54"/>
        <v>286</v>
      </c>
      <c r="W1623">
        <v>3.5821079999999998</v>
      </c>
      <c r="X1623">
        <v>3.7242649999999999</v>
      </c>
      <c r="Y1623">
        <v>3.6936270000000002</v>
      </c>
      <c r="Z1623">
        <v>3.723039</v>
      </c>
      <c r="AB1623">
        <v>3.8982839999999999</v>
      </c>
      <c r="AC1623">
        <v>408</v>
      </c>
    </row>
    <row r="1624" spans="1:29" x14ac:dyDescent="0.2">
      <c r="A1624" t="s">
        <v>4842</v>
      </c>
      <c r="B1624" t="s">
        <v>4839</v>
      </c>
      <c r="C1624" t="s">
        <v>4813</v>
      </c>
      <c r="D1624" t="s">
        <v>1164</v>
      </c>
      <c r="E1624" t="s">
        <v>4843</v>
      </c>
      <c r="F1624" t="s">
        <v>4844</v>
      </c>
      <c r="G1624">
        <v>5.5</v>
      </c>
      <c r="H1624" t="str">
        <f t="shared" si="55"/>
        <v>ABV btwn 4 &amp; 8</v>
      </c>
      <c r="I1624">
        <v>25</v>
      </c>
      <c r="J1624">
        <v>40</v>
      </c>
      <c r="K1624">
        <v>19</v>
      </c>
      <c r="L1624">
        <v>32</v>
      </c>
      <c r="M1624">
        <v>3</v>
      </c>
      <c r="N1624">
        <v>31</v>
      </c>
      <c r="O1624">
        <v>44</v>
      </c>
      <c r="P1624">
        <v>20</v>
      </c>
      <c r="Q1624">
        <v>3</v>
      </c>
      <c r="R1624">
        <v>18</v>
      </c>
      <c r="S1624">
        <v>41</v>
      </c>
      <c r="T1624">
        <v>4</v>
      </c>
      <c r="U1624">
        <v>76</v>
      </c>
      <c r="V1624">
        <f t="shared" si="54"/>
        <v>291</v>
      </c>
      <c r="W1624">
        <v>3.262105</v>
      </c>
      <c r="X1624">
        <v>3.5568420000000001</v>
      </c>
      <c r="Y1624">
        <v>3.3768419999999999</v>
      </c>
      <c r="Z1624">
        <v>3.3905259999999999</v>
      </c>
      <c r="AB1624">
        <v>3.5715789999999998</v>
      </c>
      <c r="AC1624">
        <v>475</v>
      </c>
    </row>
    <row r="1625" spans="1:29" x14ac:dyDescent="0.2">
      <c r="A1625" t="s">
        <v>4845</v>
      </c>
      <c r="B1625" t="s">
        <v>4839</v>
      </c>
      <c r="C1625" t="s">
        <v>4813</v>
      </c>
      <c r="D1625" t="s">
        <v>4846</v>
      </c>
      <c r="E1625" t="s">
        <v>4847</v>
      </c>
      <c r="F1625" t="s">
        <v>4848</v>
      </c>
      <c r="G1625">
        <v>4.9000000000000004</v>
      </c>
      <c r="H1625" t="str">
        <f t="shared" si="55"/>
        <v>ABV btwn 4 &amp; 8</v>
      </c>
      <c r="I1625">
        <v>25</v>
      </c>
      <c r="J1625">
        <v>40</v>
      </c>
      <c r="K1625">
        <v>39</v>
      </c>
      <c r="L1625">
        <v>24</v>
      </c>
      <c r="M1625">
        <v>16</v>
      </c>
      <c r="N1625">
        <v>76</v>
      </c>
      <c r="O1625">
        <v>18</v>
      </c>
      <c r="P1625">
        <v>20</v>
      </c>
      <c r="Q1625">
        <v>8</v>
      </c>
      <c r="R1625">
        <v>16</v>
      </c>
      <c r="S1625">
        <v>122</v>
      </c>
      <c r="T1625">
        <v>9</v>
      </c>
      <c r="U1625">
        <v>70</v>
      </c>
      <c r="V1625">
        <f t="shared" si="54"/>
        <v>418</v>
      </c>
      <c r="W1625">
        <v>3.4699249999999999</v>
      </c>
      <c r="X1625">
        <v>3.7255639999999999</v>
      </c>
      <c r="Y1625">
        <v>3.5977440000000001</v>
      </c>
      <c r="Z1625">
        <v>3.603383</v>
      </c>
      <c r="AB1625">
        <v>3.7650380000000001</v>
      </c>
      <c r="AC1625">
        <v>266</v>
      </c>
    </row>
    <row r="1626" spans="1:29" x14ac:dyDescent="0.2">
      <c r="A1626" t="s">
        <v>4849</v>
      </c>
      <c r="B1626" t="s">
        <v>4839</v>
      </c>
      <c r="C1626" t="s">
        <v>4813</v>
      </c>
      <c r="D1626" t="s">
        <v>4850</v>
      </c>
      <c r="E1626" t="s">
        <v>4851</v>
      </c>
      <c r="F1626" t="s">
        <v>40</v>
      </c>
      <c r="G1626">
        <v>4.9000000000000004</v>
      </c>
      <c r="H1626" t="str">
        <f t="shared" si="55"/>
        <v>ABV btwn 4 &amp; 8</v>
      </c>
      <c r="I1626">
        <v>25</v>
      </c>
      <c r="J1626">
        <v>40</v>
      </c>
      <c r="K1626">
        <v>37</v>
      </c>
      <c r="L1626">
        <v>37</v>
      </c>
      <c r="M1626">
        <v>14</v>
      </c>
      <c r="N1626">
        <v>57</v>
      </c>
      <c r="O1626">
        <v>17</v>
      </c>
      <c r="P1626">
        <v>5</v>
      </c>
      <c r="Q1626">
        <v>5</v>
      </c>
      <c r="R1626">
        <v>4</v>
      </c>
      <c r="S1626">
        <v>83</v>
      </c>
      <c r="T1626">
        <v>18</v>
      </c>
      <c r="U1626">
        <v>56</v>
      </c>
      <c r="V1626">
        <f t="shared" si="54"/>
        <v>333</v>
      </c>
      <c r="W1626">
        <v>3.5833330000000001</v>
      </c>
      <c r="X1626">
        <v>3.6981980000000001</v>
      </c>
      <c r="Y1626">
        <v>3.6531530000000001</v>
      </c>
      <c r="Z1626">
        <v>3.70045</v>
      </c>
      <c r="AB1626">
        <v>3.8716219999999999</v>
      </c>
      <c r="AC1626">
        <v>222</v>
      </c>
    </row>
    <row r="1627" spans="1:29" x14ac:dyDescent="0.2">
      <c r="A1627" t="s">
        <v>4852</v>
      </c>
      <c r="B1627" t="s">
        <v>4839</v>
      </c>
      <c r="C1627" t="s">
        <v>4813</v>
      </c>
      <c r="D1627" t="s">
        <v>578</v>
      </c>
      <c r="E1627" t="s">
        <v>4853</v>
      </c>
      <c r="F1627" t="s">
        <v>4854</v>
      </c>
      <c r="G1627">
        <v>4.9000000000000004</v>
      </c>
      <c r="H1627" t="str">
        <f t="shared" si="55"/>
        <v>ABV btwn 4 &amp; 8</v>
      </c>
      <c r="I1627">
        <v>25</v>
      </c>
      <c r="J1627">
        <v>40</v>
      </c>
      <c r="K1627">
        <v>38</v>
      </c>
      <c r="L1627">
        <v>21</v>
      </c>
      <c r="M1627">
        <v>3</v>
      </c>
      <c r="N1627">
        <v>58</v>
      </c>
      <c r="O1627">
        <v>26</v>
      </c>
      <c r="P1627">
        <v>14</v>
      </c>
      <c r="Q1627">
        <v>3</v>
      </c>
      <c r="R1627">
        <v>15</v>
      </c>
      <c r="S1627">
        <v>80</v>
      </c>
      <c r="T1627">
        <v>10</v>
      </c>
      <c r="U1627">
        <v>53</v>
      </c>
      <c r="V1627">
        <f t="shared" si="54"/>
        <v>321</v>
      </c>
      <c r="W1627">
        <v>3.7091189999999998</v>
      </c>
      <c r="X1627">
        <v>3.897799</v>
      </c>
      <c r="Y1627">
        <v>3.8411949999999999</v>
      </c>
      <c r="Z1627">
        <v>3.9040879999999998</v>
      </c>
      <c r="AB1627">
        <v>4.1399369999999998</v>
      </c>
      <c r="AC1627">
        <v>318</v>
      </c>
    </row>
    <row r="1628" spans="1:29" x14ac:dyDescent="0.2">
      <c r="A1628" t="s">
        <v>4855</v>
      </c>
      <c r="B1628" t="s">
        <v>4839</v>
      </c>
      <c r="C1628" t="s">
        <v>4813</v>
      </c>
      <c r="D1628" t="s">
        <v>854</v>
      </c>
      <c r="E1628" t="s">
        <v>4856</v>
      </c>
      <c r="F1628" t="s">
        <v>4857</v>
      </c>
      <c r="G1628">
        <v>5.0999999999999996</v>
      </c>
      <c r="H1628" t="str">
        <f t="shared" si="55"/>
        <v>ABV btwn 4 &amp; 8</v>
      </c>
      <c r="I1628">
        <v>25</v>
      </c>
      <c r="J1628">
        <v>40</v>
      </c>
      <c r="K1628">
        <v>56</v>
      </c>
      <c r="L1628">
        <v>23</v>
      </c>
      <c r="M1628">
        <v>8</v>
      </c>
      <c r="N1628">
        <v>71</v>
      </c>
      <c r="O1628">
        <v>37</v>
      </c>
      <c r="P1628">
        <v>20</v>
      </c>
      <c r="Q1628">
        <v>8</v>
      </c>
      <c r="R1628">
        <v>21</v>
      </c>
      <c r="S1628">
        <v>103</v>
      </c>
      <c r="T1628">
        <v>23</v>
      </c>
      <c r="U1628">
        <v>75</v>
      </c>
      <c r="V1628">
        <f t="shared" si="54"/>
        <v>445</v>
      </c>
      <c r="W1628">
        <v>3.5394739999999998</v>
      </c>
      <c r="X1628">
        <v>3.6184210000000001</v>
      </c>
      <c r="Y1628">
        <v>3.7105260000000002</v>
      </c>
      <c r="Z1628">
        <v>3.6710530000000001</v>
      </c>
      <c r="AB1628">
        <v>3.8684210000000001</v>
      </c>
      <c r="AC1628">
        <v>38</v>
      </c>
    </row>
    <row r="1629" spans="1:29" x14ac:dyDescent="0.2">
      <c r="A1629" t="s">
        <v>4808</v>
      </c>
      <c r="B1629" t="s">
        <v>4839</v>
      </c>
      <c r="C1629" t="s">
        <v>4813</v>
      </c>
      <c r="D1629" t="s">
        <v>387</v>
      </c>
      <c r="E1629" t="s">
        <v>4858</v>
      </c>
      <c r="F1629" t="s">
        <v>40</v>
      </c>
      <c r="G1629">
        <v>5.4</v>
      </c>
      <c r="H1629" t="str">
        <f t="shared" si="55"/>
        <v>ABV btwn 4 &amp; 8</v>
      </c>
      <c r="I1629">
        <v>25</v>
      </c>
      <c r="J1629">
        <v>40</v>
      </c>
      <c r="K1629">
        <v>39</v>
      </c>
      <c r="L1629">
        <v>32</v>
      </c>
      <c r="M1629">
        <v>7</v>
      </c>
      <c r="N1629">
        <v>72</v>
      </c>
      <c r="O1629">
        <v>15</v>
      </c>
      <c r="P1629">
        <v>19</v>
      </c>
      <c r="Q1629">
        <v>7</v>
      </c>
      <c r="R1629">
        <v>24</v>
      </c>
      <c r="S1629">
        <v>103</v>
      </c>
      <c r="T1629">
        <v>7</v>
      </c>
      <c r="U1629">
        <v>75</v>
      </c>
      <c r="V1629">
        <f t="shared" si="54"/>
        <v>400</v>
      </c>
      <c r="W1629">
        <v>3.74058</v>
      </c>
      <c r="X1629">
        <v>3.946377</v>
      </c>
      <c r="Y1629">
        <v>3.9028990000000001</v>
      </c>
      <c r="Z1629">
        <v>3.910145</v>
      </c>
      <c r="AB1629">
        <v>4.0855069999999998</v>
      </c>
      <c r="AC1629">
        <v>345</v>
      </c>
    </row>
    <row r="1630" spans="1:29" x14ac:dyDescent="0.2">
      <c r="A1630" t="s">
        <v>4859</v>
      </c>
      <c r="B1630" t="s">
        <v>4839</v>
      </c>
      <c r="C1630" t="s">
        <v>4813</v>
      </c>
      <c r="D1630" t="s">
        <v>4860</v>
      </c>
      <c r="E1630" t="s">
        <v>4861</v>
      </c>
      <c r="F1630" t="s">
        <v>40</v>
      </c>
      <c r="G1630">
        <v>4.8</v>
      </c>
      <c r="H1630" t="str">
        <f t="shared" si="55"/>
        <v>ABV btwn 4 &amp; 8</v>
      </c>
      <c r="I1630">
        <v>25</v>
      </c>
      <c r="J1630">
        <v>40</v>
      </c>
      <c r="K1630">
        <v>26</v>
      </c>
      <c r="L1630">
        <v>25</v>
      </c>
      <c r="M1630">
        <v>8</v>
      </c>
      <c r="N1630">
        <v>37</v>
      </c>
      <c r="O1630">
        <v>28</v>
      </c>
      <c r="P1630">
        <v>21</v>
      </c>
      <c r="Q1630">
        <v>2</v>
      </c>
      <c r="R1630">
        <v>25</v>
      </c>
      <c r="S1630">
        <v>53</v>
      </c>
      <c r="T1630">
        <v>7</v>
      </c>
      <c r="U1630">
        <v>36</v>
      </c>
      <c r="V1630">
        <f t="shared" si="54"/>
        <v>268</v>
      </c>
      <c r="W1630">
        <v>3.6703060000000001</v>
      </c>
      <c r="X1630">
        <v>3.7969430000000002</v>
      </c>
      <c r="Y1630">
        <v>3.80131</v>
      </c>
      <c r="Z1630">
        <v>3.8231440000000001</v>
      </c>
      <c r="AB1630">
        <v>4.0938860000000004</v>
      </c>
      <c r="AC1630">
        <v>229</v>
      </c>
    </row>
    <row r="1631" spans="1:29" x14ac:dyDescent="0.2">
      <c r="A1631" t="s">
        <v>4862</v>
      </c>
      <c r="B1631" t="s">
        <v>4839</v>
      </c>
      <c r="C1631" t="s">
        <v>4813</v>
      </c>
      <c r="D1631" t="s">
        <v>3950</v>
      </c>
      <c r="E1631" t="s">
        <v>4863</v>
      </c>
      <c r="F1631" t="s">
        <v>4864</v>
      </c>
      <c r="G1631">
        <v>4.8</v>
      </c>
      <c r="H1631" t="str">
        <f t="shared" si="55"/>
        <v>ABV btwn 4 &amp; 8</v>
      </c>
      <c r="I1631">
        <v>25</v>
      </c>
      <c r="J1631">
        <v>40</v>
      </c>
      <c r="K1631">
        <v>35</v>
      </c>
      <c r="L1631">
        <v>29</v>
      </c>
      <c r="M1631">
        <v>7</v>
      </c>
      <c r="N1631">
        <v>44</v>
      </c>
      <c r="O1631">
        <v>15</v>
      </c>
      <c r="P1631">
        <v>6</v>
      </c>
      <c r="Q1631">
        <v>10</v>
      </c>
      <c r="R1631">
        <v>5</v>
      </c>
      <c r="S1631">
        <v>76</v>
      </c>
      <c r="T1631">
        <v>11</v>
      </c>
      <c r="U1631">
        <v>71</v>
      </c>
      <c r="V1631">
        <f t="shared" si="54"/>
        <v>309</v>
      </c>
      <c r="W1631">
        <v>3.1555559999999998</v>
      </c>
      <c r="X1631">
        <v>3.588889</v>
      </c>
      <c r="Y1631">
        <v>3.3333330000000001</v>
      </c>
      <c r="Z1631">
        <v>3.3111109999999999</v>
      </c>
      <c r="AB1631">
        <v>3.483333</v>
      </c>
      <c r="AC1631">
        <v>90</v>
      </c>
    </row>
    <row r="1632" spans="1:29" x14ac:dyDescent="0.2">
      <c r="A1632" t="s">
        <v>4865</v>
      </c>
      <c r="B1632" t="s">
        <v>4839</v>
      </c>
      <c r="C1632" t="s">
        <v>4813</v>
      </c>
      <c r="D1632" t="s">
        <v>1981</v>
      </c>
      <c r="E1632" t="s">
        <v>4866</v>
      </c>
      <c r="F1632" t="s">
        <v>40</v>
      </c>
      <c r="G1632">
        <v>4.9000000000000004</v>
      </c>
      <c r="H1632" t="str">
        <f t="shared" si="55"/>
        <v>ABV btwn 4 &amp; 8</v>
      </c>
      <c r="I1632">
        <v>25</v>
      </c>
      <c r="J1632">
        <v>40</v>
      </c>
      <c r="K1632">
        <v>19</v>
      </c>
      <c r="L1632">
        <v>25</v>
      </c>
      <c r="M1632">
        <v>5</v>
      </c>
      <c r="N1632">
        <v>32</v>
      </c>
      <c r="O1632">
        <v>42</v>
      </c>
      <c r="P1632">
        <v>17</v>
      </c>
      <c r="Q1632">
        <v>0</v>
      </c>
      <c r="R1632">
        <v>22</v>
      </c>
      <c r="S1632">
        <v>48</v>
      </c>
      <c r="T1632">
        <v>2</v>
      </c>
      <c r="U1632">
        <v>44</v>
      </c>
      <c r="V1632">
        <f t="shared" si="54"/>
        <v>256</v>
      </c>
      <c r="W1632">
        <v>3.4438780000000002</v>
      </c>
      <c r="X1632">
        <v>3.6326529999999999</v>
      </c>
      <c r="Y1632">
        <v>3.6377549999999998</v>
      </c>
      <c r="Z1632">
        <v>3.5918369999999999</v>
      </c>
      <c r="AB1632">
        <v>3.8418369999999999</v>
      </c>
      <c r="AC1632">
        <v>98</v>
      </c>
    </row>
    <row r="1633" spans="1:29" x14ac:dyDescent="0.2">
      <c r="A1633" t="s">
        <v>4867</v>
      </c>
      <c r="B1633" t="s">
        <v>4839</v>
      </c>
      <c r="C1633" t="s">
        <v>4813</v>
      </c>
      <c r="D1633" t="s">
        <v>4868</v>
      </c>
      <c r="E1633" t="s">
        <v>4869</v>
      </c>
      <c r="F1633" t="s">
        <v>40</v>
      </c>
      <c r="G1633">
        <v>5.0999999999999996</v>
      </c>
      <c r="H1633" t="str">
        <f t="shared" si="55"/>
        <v>ABV btwn 4 &amp; 8</v>
      </c>
      <c r="I1633">
        <v>25</v>
      </c>
      <c r="J1633">
        <v>40</v>
      </c>
      <c r="K1633">
        <v>34</v>
      </c>
      <c r="L1633">
        <v>46</v>
      </c>
      <c r="M1633">
        <v>2</v>
      </c>
      <c r="N1633">
        <v>45</v>
      </c>
      <c r="O1633">
        <v>18</v>
      </c>
      <c r="P1633">
        <v>22</v>
      </c>
      <c r="Q1633">
        <v>1</v>
      </c>
      <c r="R1633">
        <v>23</v>
      </c>
      <c r="S1633">
        <v>95</v>
      </c>
      <c r="T1633">
        <v>4</v>
      </c>
      <c r="U1633">
        <v>67</v>
      </c>
      <c r="V1633">
        <f t="shared" si="54"/>
        <v>357</v>
      </c>
      <c r="W1633">
        <v>3.9583330000000001</v>
      </c>
      <c r="X1633">
        <v>3.9583330000000001</v>
      </c>
      <c r="Y1633">
        <v>4.1458329999999997</v>
      </c>
      <c r="Z1633">
        <v>4.25</v>
      </c>
      <c r="AB1633">
        <v>4.4583329999999997</v>
      </c>
      <c r="AC1633">
        <v>24</v>
      </c>
    </row>
    <row r="1634" spans="1:29" x14ac:dyDescent="0.2">
      <c r="A1634" t="s">
        <v>4870</v>
      </c>
      <c r="B1634" t="s">
        <v>4839</v>
      </c>
      <c r="C1634" t="s">
        <v>4813</v>
      </c>
      <c r="D1634" t="s">
        <v>1018</v>
      </c>
      <c r="E1634" t="s">
        <v>4871</v>
      </c>
      <c r="F1634" t="s">
        <v>4872</v>
      </c>
      <c r="G1634">
        <v>7</v>
      </c>
      <c r="H1634" t="str">
        <f t="shared" si="55"/>
        <v>ABV btwn 4 &amp; 8</v>
      </c>
      <c r="I1634">
        <v>25</v>
      </c>
      <c r="J1634">
        <v>40</v>
      </c>
      <c r="K1634">
        <v>23</v>
      </c>
      <c r="L1634">
        <v>42</v>
      </c>
      <c r="M1634">
        <v>9</v>
      </c>
      <c r="N1634">
        <v>61</v>
      </c>
      <c r="O1634">
        <v>38</v>
      </c>
      <c r="P1634">
        <v>36</v>
      </c>
      <c r="Q1634">
        <v>4</v>
      </c>
      <c r="R1634">
        <v>43</v>
      </c>
      <c r="S1634">
        <v>101</v>
      </c>
      <c r="T1634">
        <v>20</v>
      </c>
      <c r="U1634">
        <v>76</v>
      </c>
      <c r="V1634">
        <f t="shared" si="54"/>
        <v>453</v>
      </c>
      <c r="W1634">
        <v>3.6777250000000001</v>
      </c>
      <c r="X1634">
        <v>3.952607</v>
      </c>
      <c r="Y1634">
        <v>3.7061609999999998</v>
      </c>
      <c r="Z1634">
        <v>3.7156400000000001</v>
      </c>
      <c r="AB1634">
        <v>3.8649290000000001</v>
      </c>
      <c r="AC1634">
        <v>211</v>
      </c>
    </row>
    <row r="1635" spans="1:29" x14ac:dyDescent="0.2">
      <c r="A1635" t="s">
        <v>4873</v>
      </c>
      <c r="B1635" t="s">
        <v>4839</v>
      </c>
      <c r="C1635" t="s">
        <v>4813</v>
      </c>
      <c r="D1635" t="s">
        <v>1136</v>
      </c>
      <c r="E1635" t="s">
        <v>4874</v>
      </c>
      <c r="F1635" t="s">
        <v>4875</v>
      </c>
      <c r="G1635">
        <v>4.9000000000000004</v>
      </c>
      <c r="H1635" t="str">
        <f t="shared" si="55"/>
        <v>ABV btwn 4 &amp; 8</v>
      </c>
      <c r="I1635">
        <v>25</v>
      </c>
      <c r="J1635">
        <v>40</v>
      </c>
      <c r="K1635">
        <v>24</v>
      </c>
      <c r="L1635">
        <v>24</v>
      </c>
      <c r="M1635">
        <v>8</v>
      </c>
      <c r="N1635">
        <v>47</v>
      </c>
      <c r="O1635">
        <v>24</v>
      </c>
      <c r="P1635">
        <v>14</v>
      </c>
      <c r="Q1635">
        <v>0</v>
      </c>
      <c r="R1635">
        <v>12</v>
      </c>
      <c r="S1635">
        <v>59</v>
      </c>
      <c r="T1635">
        <v>2</v>
      </c>
      <c r="U1635">
        <v>55</v>
      </c>
      <c r="V1635">
        <f t="shared" si="54"/>
        <v>269</v>
      </c>
      <c r="W1635">
        <v>3.453846</v>
      </c>
      <c r="X1635">
        <v>3.5846149999999999</v>
      </c>
      <c r="Y1635">
        <v>3.6115379999999999</v>
      </c>
      <c r="Z1635">
        <v>3.538462</v>
      </c>
      <c r="AB1635">
        <v>3.8730769999999999</v>
      </c>
      <c r="AC1635">
        <v>130</v>
      </c>
    </row>
    <row r="1636" spans="1:29" x14ac:dyDescent="0.2">
      <c r="A1636" t="s">
        <v>4876</v>
      </c>
      <c r="B1636" t="s">
        <v>4839</v>
      </c>
      <c r="C1636" t="s">
        <v>4813</v>
      </c>
      <c r="D1636" t="s">
        <v>4877</v>
      </c>
      <c r="E1636" t="s">
        <v>4878</v>
      </c>
      <c r="F1636" t="s">
        <v>40</v>
      </c>
      <c r="G1636">
        <v>4.9000000000000004</v>
      </c>
      <c r="H1636" t="str">
        <f t="shared" si="55"/>
        <v>ABV btwn 4 &amp; 8</v>
      </c>
      <c r="I1636">
        <v>25</v>
      </c>
      <c r="J1636">
        <v>40</v>
      </c>
      <c r="K1636">
        <v>18</v>
      </c>
      <c r="L1636">
        <v>11</v>
      </c>
      <c r="M1636">
        <v>5</v>
      </c>
      <c r="N1636">
        <v>25</v>
      </c>
      <c r="O1636">
        <v>14</v>
      </c>
      <c r="P1636">
        <v>6</v>
      </c>
      <c r="Q1636">
        <v>5</v>
      </c>
      <c r="R1636">
        <v>6</v>
      </c>
      <c r="S1636">
        <v>38</v>
      </c>
      <c r="T1636">
        <v>2</v>
      </c>
      <c r="U1636">
        <v>43</v>
      </c>
      <c r="V1636">
        <f t="shared" si="54"/>
        <v>173</v>
      </c>
      <c r="W1636">
        <v>3.2797200000000002</v>
      </c>
      <c r="X1636">
        <v>3.4965030000000001</v>
      </c>
      <c r="Y1636">
        <v>3.3636360000000001</v>
      </c>
      <c r="Z1636">
        <v>3.3916080000000002</v>
      </c>
      <c r="AB1636">
        <v>3.625874</v>
      </c>
      <c r="AC1636">
        <v>143</v>
      </c>
    </row>
    <row r="1637" spans="1:29" x14ac:dyDescent="0.2">
      <c r="A1637" t="s">
        <v>3129</v>
      </c>
      <c r="B1637" t="s">
        <v>4839</v>
      </c>
      <c r="C1637" t="s">
        <v>4813</v>
      </c>
      <c r="D1637" t="s">
        <v>4879</v>
      </c>
      <c r="E1637" t="s">
        <v>4880</v>
      </c>
      <c r="F1637" t="s">
        <v>40</v>
      </c>
      <c r="G1637">
        <v>4.8</v>
      </c>
      <c r="H1637" t="str">
        <f t="shared" si="55"/>
        <v>ABV btwn 4 &amp; 8</v>
      </c>
      <c r="I1637">
        <v>25</v>
      </c>
      <c r="J1637">
        <v>40</v>
      </c>
      <c r="K1637">
        <v>31</v>
      </c>
      <c r="L1637">
        <v>32</v>
      </c>
      <c r="M1637">
        <v>8</v>
      </c>
      <c r="N1637">
        <v>40</v>
      </c>
      <c r="O1637">
        <v>26</v>
      </c>
      <c r="P1637">
        <v>11</v>
      </c>
      <c r="Q1637">
        <v>4</v>
      </c>
      <c r="R1637">
        <v>11</v>
      </c>
      <c r="S1637">
        <v>69</v>
      </c>
      <c r="T1637">
        <v>11</v>
      </c>
      <c r="U1637">
        <v>67</v>
      </c>
      <c r="V1637">
        <f t="shared" si="54"/>
        <v>310</v>
      </c>
      <c r="W1637">
        <v>3.2826089999999999</v>
      </c>
      <c r="X1637">
        <v>3.5</v>
      </c>
      <c r="Y1637">
        <v>3.4608699999999999</v>
      </c>
      <c r="Z1637">
        <v>3.4608699999999999</v>
      </c>
      <c r="AB1637">
        <v>3.7391299999999998</v>
      </c>
      <c r="AC1637">
        <v>115</v>
      </c>
    </row>
    <row r="1638" spans="1:29" x14ac:dyDescent="0.2">
      <c r="A1638" t="s">
        <v>4881</v>
      </c>
      <c r="B1638" t="s">
        <v>4839</v>
      </c>
      <c r="C1638" t="s">
        <v>4813</v>
      </c>
      <c r="D1638" t="s">
        <v>59</v>
      </c>
      <c r="E1638" t="s">
        <v>4882</v>
      </c>
      <c r="F1638" t="s">
        <v>40</v>
      </c>
      <c r="G1638">
        <v>5.2</v>
      </c>
      <c r="H1638" t="str">
        <f t="shared" si="55"/>
        <v>ABV btwn 4 &amp; 8</v>
      </c>
      <c r="I1638">
        <v>25</v>
      </c>
      <c r="J1638">
        <v>40</v>
      </c>
      <c r="K1638">
        <v>42</v>
      </c>
      <c r="L1638">
        <v>36</v>
      </c>
      <c r="M1638">
        <v>12</v>
      </c>
      <c r="N1638">
        <v>42</v>
      </c>
      <c r="O1638">
        <v>38</v>
      </c>
      <c r="P1638">
        <v>31</v>
      </c>
      <c r="Q1638">
        <v>10</v>
      </c>
      <c r="R1638">
        <v>28</v>
      </c>
      <c r="S1638">
        <v>91</v>
      </c>
      <c r="T1638">
        <v>11</v>
      </c>
      <c r="U1638">
        <v>95</v>
      </c>
      <c r="V1638">
        <f t="shared" si="54"/>
        <v>436</v>
      </c>
      <c r="W1638">
        <v>3.6790699999999998</v>
      </c>
      <c r="X1638">
        <v>3.6697669999999998</v>
      </c>
      <c r="Y1638">
        <v>3.7651159999999999</v>
      </c>
      <c r="Z1638">
        <v>3.767442</v>
      </c>
      <c r="AB1638">
        <v>3.9046509999999999</v>
      </c>
      <c r="AC1638">
        <v>215</v>
      </c>
    </row>
    <row r="1639" spans="1:29" x14ac:dyDescent="0.2">
      <c r="A1639" t="s">
        <v>4883</v>
      </c>
      <c r="B1639" t="s">
        <v>4839</v>
      </c>
      <c r="C1639" t="s">
        <v>4813</v>
      </c>
      <c r="D1639" t="s">
        <v>238</v>
      </c>
      <c r="E1639" t="s">
        <v>4884</v>
      </c>
      <c r="F1639" t="s">
        <v>40</v>
      </c>
      <c r="G1639">
        <v>5.3</v>
      </c>
      <c r="H1639" t="str">
        <f t="shared" si="55"/>
        <v>ABV btwn 4 &amp; 8</v>
      </c>
      <c r="I1639">
        <v>25</v>
      </c>
      <c r="J1639">
        <v>40</v>
      </c>
      <c r="K1639">
        <v>24</v>
      </c>
      <c r="L1639">
        <v>17</v>
      </c>
      <c r="M1639">
        <v>9</v>
      </c>
      <c r="N1639">
        <v>43</v>
      </c>
      <c r="O1639">
        <v>19</v>
      </c>
      <c r="P1639">
        <v>20</v>
      </c>
      <c r="Q1639">
        <v>2</v>
      </c>
      <c r="R1639">
        <v>20</v>
      </c>
      <c r="S1639">
        <v>73</v>
      </c>
      <c r="T1639">
        <v>10</v>
      </c>
      <c r="U1639">
        <v>49</v>
      </c>
      <c r="V1639">
        <f t="shared" si="54"/>
        <v>286</v>
      </c>
      <c r="W1639">
        <v>4</v>
      </c>
      <c r="X1639">
        <v>3.9583330000000001</v>
      </c>
      <c r="Y1639">
        <v>4.0416670000000003</v>
      </c>
      <c r="Z1639">
        <v>4</v>
      </c>
      <c r="AB1639">
        <v>4.125</v>
      </c>
      <c r="AC1639">
        <v>12</v>
      </c>
    </row>
    <row r="1640" spans="1:29" x14ac:dyDescent="0.2">
      <c r="A1640" t="s">
        <v>4885</v>
      </c>
      <c r="B1640" t="s">
        <v>4839</v>
      </c>
      <c r="C1640" t="s">
        <v>4813</v>
      </c>
      <c r="D1640" t="s">
        <v>850</v>
      </c>
      <c r="E1640" t="s">
        <v>4886</v>
      </c>
      <c r="F1640" t="s">
        <v>40</v>
      </c>
      <c r="G1640">
        <v>4.9000000000000004</v>
      </c>
      <c r="H1640" t="str">
        <f t="shared" si="55"/>
        <v>ABV btwn 4 &amp; 8</v>
      </c>
      <c r="I1640">
        <v>25</v>
      </c>
      <c r="J1640">
        <v>40</v>
      </c>
      <c r="K1640">
        <v>51</v>
      </c>
      <c r="L1640">
        <v>32</v>
      </c>
      <c r="M1640">
        <v>2</v>
      </c>
      <c r="N1640">
        <v>52</v>
      </c>
      <c r="O1640">
        <v>29</v>
      </c>
      <c r="P1640">
        <v>12</v>
      </c>
      <c r="Q1640">
        <v>5</v>
      </c>
      <c r="R1640">
        <v>14</v>
      </c>
      <c r="S1640">
        <v>74</v>
      </c>
      <c r="T1640">
        <v>8</v>
      </c>
      <c r="U1640">
        <v>78</v>
      </c>
      <c r="V1640">
        <f t="shared" si="54"/>
        <v>357</v>
      </c>
      <c r="W1640">
        <v>3.5788039999999999</v>
      </c>
      <c r="X1640">
        <v>3.7608700000000002</v>
      </c>
      <c r="Y1640">
        <v>3.774457</v>
      </c>
      <c r="Z1640">
        <v>3.6983700000000002</v>
      </c>
      <c r="AB1640">
        <v>4.0081519999999999</v>
      </c>
      <c r="AC1640">
        <v>184</v>
      </c>
    </row>
    <row r="1641" spans="1:29" x14ac:dyDescent="0.2">
      <c r="A1641" t="s">
        <v>4887</v>
      </c>
      <c r="B1641" t="s">
        <v>4839</v>
      </c>
      <c r="C1641" t="s">
        <v>4813</v>
      </c>
      <c r="D1641" t="s">
        <v>4888</v>
      </c>
      <c r="E1641" t="s">
        <v>4889</v>
      </c>
      <c r="F1641" t="s">
        <v>4890</v>
      </c>
      <c r="G1641">
        <v>5</v>
      </c>
      <c r="H1641" t="str">
        <f t="shared" si="55"/>
        <v>ABV btwn 4 &amp; 8</v>
      </c>
      <c r="I1641">
        <v>25</v>
      </c>
      <c r="J1641">
        <v>40</v>
      </c>
      <c r="K1641">
        <v>38</v>
      </c>
      <c r="L1641">
        <v>20</v>
      </c>
      <c r="M1641">
        <v>6</v>
      </c>
      <c r="N1641">
        <v>56</v>
      </c>
      <c r="O1641">
        <v>18</v>
      </c>
      <c r="P1641">
        <v>21</v>
      </c>
      <c r="Q1641">
        <v>2</v>
      </c>
      <c r="R1641">
        <v>21</v>
      </c>
      <c r="S1641">
        <v>79</v>
      </c>
      <c r="T1641">
        <v>5</v>
      </c>
      <c r="U1641">
        <v>56</v>
      </c>
      <c r="V1641">
        <f t="shared" si="54"/>
        <v>322</v>
      </c>
      <c r="W1641">
        <v>3.6597219999999999</v>
      </c>
      <c r="X1641">
        <v>3.8159719999999999</v>
      </c>
      <c r="Y1641">
        <v>3.8125</v>
      </c>
      <c r="Z1641">
        <v>3.8298610000000002</v>
      </c>
      <c r="AB1641">
        <v>4.0902779999999996</v>
      </c>
      <c r="AC1641">
        <v>144</v>
      </c>
    </row>
    <row r="1642" spans="1:29" x14ac:dyDescent="0.2">
      <c r="A1642" t="s">
        <v>4891</v>
      </c>
      <c r="B1642" t="s">
        <v>4839</v>
      </c>
      <c r="C1642" t="s">
        <v>4813</v>
      </c>
      <c r="D1642" t="s">
        <v>871</v>
      </c>
      <c r="E1642" t="s">
        <v>4892</v>
      </c>
      <c r="F1642" t="s">
        <v>40</v>
      </c>
      <c r="G1642">
        <v>5</v>
      </c>
      <c r="H1642" t="str">
        <f t="shared" si="55"/>
        <v>ABV btwn 4 &amp; 8</v>
      </c>
      <c r="I1642">
        <v>25</v>
      </c>
      <c r="J1642">
        <v>40</v>
      </c>
      <c r="K1642">
        <v>32</v>
      </c>
      <c r="L1642">
        <v>27</v>
      </c>
      <c r="M1642">
        <v>5</v>
      </c>
      <c r="N1642">
        <v>36</v>
      </c>
      <c r="O1642">
        <v>43</v>
      </c>
      <c r="P1642">
        <v>18</v>
      </c>
      <c r="Q1642">
        <v>7</v>
      </c>
      <c r="R1642">
        <v>18</v>
      </c>
      <c r="S1642">
        <v>58</v>
      </c>
      <c r="T1642">
        <v>5</v>
      </c>
      <c r="U1642">
        <v>70</v>
      </c>
      <c r="V1642">
        <f t="shared" si="54"/>
        <v>319</v>
      </c>
      <c r="W1642">
        <v>3.5</v>
      </c>
      <c r="X1642">
        <v>3.6859760000000001</v>
      </c>
      <c r="Y1642">
        <v>3.6310980000000002</v>
      </c>
      <c r="Z1642">
        <v>3.5762200000000002</v>
      </c>
      <c r="AB1642">
        <v>3.8262200000000002</v>
      </c>
      <c r="AC1642">
        <v>164</v>
      </c>
    </row>
    <row r="1643" spans="1:29" x14ac:dyDescent="0.2">
      <c r="A1643" t="s">
        <v>4893</v>
      </c>
      <c r="B1643" t="s">
        <v>4839</v>
      </c>
      <c r="C1643" t="s">
        <v>4813</v>
      </c>
      <c r="D1643" t="s">
        <v>2866</v>
      </c>
      <c r="E1643" t="s">
        <v>4894</v>
      </c>
      <c r="F1643" t="s">
        <v>40</v>
      </c>
      <c r="G1643">
        <v>4.8</v>
      </c>
      <c r="H1643" t="str">
        <f t="shared" si="55"/>
        <v>ABV btwn 4 &amp; 8</v>
      </c>
      <c r="I1643">
        <v>25</v>
      </c>
      <c r="J1643">
        <v>40</v>
      </c>
      <c r="K1643">
        <v>30</v>
      </c>
      <c r="L1643">
        <v>28</v>
      </c>
      <c r="M1643">
        <v>9</v>
      </c>
      <c r="N1643">
        <v>68</v>
      </c>
      <c r="O1643">
        <v>11</v>
      </c>
      <c r="P1643">
        <v>11</v>
      </c>
      <c r="Q1643">
        <v>5</v>
      </c>
      <c r="R1643">
        <v>10</v>
      </c>
      <c r="S1643">
        <v>105</v>
      </c>
      <c r="T1643">
        <v>6</v>
      </c>
      <c r="U1643">
        <v>86</v>
      </c>
      <c r="V1643">
        <f t="shared" si="54"/>
        <v>369</v>
      </c>
      <c r="W1643">
        <v>3.3092779999999999</v>
      </c>
      <c r="X1643">
        <v>3.6752579999999999</v>
      </c>
      <c r="Y1643">
        <v>3.453608</v>
      </c>
      <c r="Z1643">
        <v>3.4896910000000001</v>
      </c>
      <c r="AB1643">
        <v>3.6134019999999998</v>
      </c>
      <c r="AC1643">
        <v>97</v>
      </c>
    </row>
    <row r="1644" spans="1:29" x14ac:dyDescent="0.2">
      <c r="A1644" t="s">
        <v>4895</v>
      </c>
      <c r="B1644" t="s">
        <v>4839</v>
      </c>
      <c r="C1644" t="s">
        <v>4813</v>
      </c>
      <c r="D1644" t="s">
        <v>3986</v>
      </c>
      <c r="E1644" t="s">
        <v>4896</v>
      </c>
      <c r="F1644" t="s">
        <v>4897</v>
      </c>
      <c r="G1644">
        <v>4.9000000000000004</v>
      </c>
      <c r="H1644" t="str">
        <f t="shared" si="55"/>
        <v>ABV btwn 4 &amp; 8</v>
      </c>
      <c r="I1644">
        <v>25</v>
      </c>
      <c r="J1644">
        <v>40</v>
      </c>
      <c r="K1644">
        <v>46</v>
      </c>
      <c r="L1644">
        <v>34</v>
      </c>
      <c r="M1644">
        <v>6</v>
      </c>
      <c r="N1644">
        <v>46</v>
      </c>
      <c r="O1644">
        <v>37</v>
      </c>
      <c r="P1644">
        <v>18</v>
      </c>
      <c r="Q1644">
        <v>8</v>
      </c>
      <c r="R1644">
        <v>19</v>
      </c>
      <c r="S1644">
        <v>85</v>
      </c>
      <c r="T1644">
        <v>24</v>
      </c>
      <c r="U1644">
        <v>98</v>
      </c>
      <c r="V1644">
        <f t="shared" si="54"/>
        <v>421</v>
      </c>
      <c r="W1644">
        <v>3.3019479999999999</v>
      </c>
      <c r="X1644">
        <v>3.5519479999999999</v>
      </c>
      <c r="Y1644">
        <v>3.5129869999999999</v>
      </c>
      <c r="Z1644">
        <v>3.5324680000000002</v>
      </c>
      <c r="AB1644">
        <v>3.7337660000000001</v>
      </c>
      <c r="AC1644">
        <v>154</v>
      </c>
    </row>
    <row r="1645" spans="1:29" x14ac:dyDescent="0.2">
      <c r="A1645" t="s">
        <v>4898</v>
      </c>
      <c r="B1645" t="s">
        <v>4839</v>
      </c>
      <c r="C1645" t="s">
        <v>4813</v>
      </c>
      <c r="D1645" t="s">
        <v>3961</v>
      </c>
      <c r="E1645" t="s">
        <v>4899</v>
      </c>
      <c r="F1645" t="s">
        <v>40</v>
      </c>
      <c r="G1645">
        <v>5.3</v>
      </c>
      <c r="H1645" t="str">
        <f t="shared" si="55"/>
        <v>ABV btwn 4 &amp; 8</v>
      </c>
      <c r="I1645">
        <v>25</v>
      </c>
      <c r="J1645">
        <v>40</v>
      </c>
      <c r="K1645">
        <v>30</v>
      </c>
      <c r="L1645">
        <v>25</v>
      </c>
      <c r="M1645">
        <v>8</v>
      </c>
      <c r="N1645">
        <v>44</v>
      </c>
      <c r="O1645">
        <v>17</v>
      </c>
      <c r="P1645">
        <v>14</v>
      </c>
      <c r="Q1645">
        <v>5</v>
      </c>
      <c r="R1645">
        <v>17</v>
      </c>
      <c r="S1645">
        <v>68</v>
      </c>
      <c r="T1645">
        <v>8</v>
      </c>
      <c r="U1645">
        <v>57</v>
      </c>
      <c r="V1645">
        <f t="shared" si="54"/>
        <v>293</v>
      </c>
      <c r="W1645">
        <v>3.8157890000000001</v>
      </c>
      <c r="X1645">
        <v>3.8947370000000001</v>
      </c>
      <c r="Y1645">
        <v>4.0789470000000003</v>
      </c>
      <c r="Z1645">
        <v>4.0789470000000003</v>
      </c>
      <c r="AB1645">
        <v>4</v>
      </c>
      <c r="AC1645">
        <v>19</v>
      </c>
    </row>
    <row r="1646" spans="1:29" hidden="1" x14ac:dyDescent="0.2">
      <c r="A1646" t="s">
        <v>4900</v>
      </c>
      <c r="B1646" t="s">
        <v>4839</v>
      </c>
      <c r="C1646" t="s">
        <v>4813</v>
      </c>
      <c r="D1646" t="s">
        <v>1180</v>
      </c>
      <c r="E1646" t="s">
        <v>4901</v>
      </c>
      <c r="F1646" t="s">
        <v>40</v>
      </c>
      <c r="G1646">
        <v>5.5</v>
      </c>
      <c r="H1646" t="str">
        <f t="shared" si="55"/>
        <v>ABV btwn 4 &amp; 8</v>
      </c>
      <c r="I1646">
        <v>25</v>
      </c>
      <c r="J1646">
        <v>40</v>
      </c>
      <c r="K1646">
        <v>5</v>
      </c>
      <c r="L1646">
        <v>11</v>
      </c>
      <c r="M1646">
        <v>7</v>
      </c>
      <c r="N1646">
        <v>19</v>
      </c>
      <c r="O1646">
        <v>30</v>
      </c>
      <c r="P1646">
        <v>25</v>
      </c>
      <c r="Q1646">
        <v>0</v>
      </c>
      <c r="R1646">
        <v>32</v>
      </c>
      <c r="S1646">
        <v>20</v>
      </c>
      <c r="T1646">
        <v>3</v>
      </c>
      <c r="U1646">
        <v>26</v>
      </c>
      <c r="V1646">
        <f t="shared" si="54"/>
        <v>178</v>
      </c>
      <c r="W1646">
        <v>2.838889</v>
      </c>
      <c r="X1646">
        <v>3.3055560000000002</v>
      </c>
      <c r="Y1646">
        <v>3.1</v>
      </c>
      <c r="Z1646">
        <v>2.894444</v>
      </c>
      <c r="AB1646">
        <v>3.177778</v>
      </c>
      <c r="AC1646">
        <v>90</v>
      </c>
    </row>
    <row r="1647" spans="1:29" x14ac:dyDescent="0.2">
      <c r="A1647" t="s">
        <v>4902</v>
      </c>
      <c r="B1647" t="s">
        <v>4839</v>
      </c>
      <c r="C1647" t="s">
        <v>4813</v>
      </c>
      <c r="D1647" t="s">
        <v>1028</v>
      </c>
      <c r="E1647" t="s">
        <v>4903</v>
      </c>
      <c r="F1647" t="s">
        <v>4904</v>
      </c>
      <c r="G1647">
        <v>4.8</v>
      </c>
      <c r="H1647" t="str">
        <f t="shared" si="55"/>
        <v>ABV btwn 4 &amp; 8</v>
      </c>
      <c r="I1647">
        <v>25</v>
      </c>
      <c r="J1647">
        <v>40</v>
      </c>
      <c r="K1647">
        <v>77</v>
      </c>
      <c r="L1647">
        <v>43</v>
      </c>
      <c r="M1647">
        <v>9</v>
      </c>
      <c r="N1647">
        <v>91</v>
      </c>
      <c r="O1647">
        <v>36</v>
      </c>
      <c r="P1647">
        <v>42</v>
      </c>
      <c r="Q1647">
        <v>8</v>
      </c>
      <c r="R1647">
        <v>50</v>
      </c>
      <c r="S1647">
        <v>149</v>
      </c>
      <c r="T1647">
        <v>22</v>
      </c>
      <c r="U1647">
        <v>117</v>
      </c>
      <c r="V1647">
        <f t="shared" si="54"/>
        <v>644</v>
      </c>
      <c r="W1647">
        <v>3.820513</v>
      </c>
      <c r="X1647">
        <v>3.7948719999999998</v>
      </c>
      <c r="Y1647">
        <v>3.948718</v>
      </c>
      <c r="Z1647">
        <v>4.0769229999999999</v>
      </c>
      <c r="AB1647">
        <v>4.2820510000000001</v>
      </c>
      <c r="AC1647">
        <v>39</v>
      </c>
    </row>
    <row r="1648" spans="1:29" hidden="1" x14ac:dyDescent="0.2">
      <c r="A1648" t="s">
        <v>4905</v>
      </c>
      <c r="B1648" t="s">
        <v>4839</v>
      </c>
      <c r="C1648" t="s">
        <v>4813</v>
      </c>
      <c r="D1648" t="s">
        <v>4906</v>
      </c>
      <c r="E1648" t="s">
        <v>4907</v>
      </c>
      <c r="F1648" t="s">
        <v>40</v>
      </c>
      <c r="G1648">
        <v>4.2</v>
      </c>
      <c r="H1648" t="str">
        <f t="shared" si="55"/>
        <v>ABV btwn 4 &amp; 8</v>
      </c>
      <c r="I1648">
        <v>25</v>
      </c>
      <c r="J1648">
        <v>40</v>
      </c>
      <c r="K1648">
        <v>29</v>
      </c>
      <c r="L1648">
        <v>22</v>
      </c>
      <c r="M1648">
        <v>8</v>
      </c>
      <c r="N1648">
        <v>27</v>
      </c>
      <c r="O1648">
        <v>24</v>
      </c>
      <c r="P1648">
        <v>14</v>
      </c>
      <c r="Q1648">
        <v>3</v>
      </c>
      <c r="R1648">
        <v>10</v>
      </c>
      <c r="S1648">
        <v>55</v>
      </c>
      <c r="T1648">
        <v>4</v>
      </c>
      <c r="U1648">
        <v>63</v>
      </c>
      <c r="V1648">
        <f t="shared" si="54"/>
        <v>259</v>
      </c>
      <c r="W1648">
        <v>2.7385320000000002</v>
      </c>
      <c r="X1648">
        <v>3.1146790000000002</v>
      </c>
      <c r="Y1648">
        <v>2.8073389999999998</v>
      </c>
      <c r="Z1648">
        <v>2.7889910000000002</v>
      </c>
      <c r="AB1648">
        <v>3.0137610000000001</v>
      </c>
      <c r="AC1648">
        <v>109</v>
      </c>
    </row>
    <row r="1649" spans="1:29" x14ac:dyDescent="0.2">
      <c r="A1649" t="s">
        <v>4908</v>
      </c>
      <c r="B1649" t="s">
        <v>4839</v>
      </c>
      <c r="C1649" t="s">
        <v>4813</v>
      </c>
      <c r="D1649" t="s">
        <v>76</v>
      </c>
      <c r="E1649" t="s">
        <v>4909</v>
      </c>
      <c r="F1649" t="s">
        <v>40</v>
      </c>
      <c r="G1649">
        <v>5.5</v>
      </c>
      <c r="H1649" t="str">
        <f t="shared" si="55"/>
        <v>ABV btwn 4 &amp; 8</v>
      </c>
      <c r="I1649">
        <v>25</v>
      </c>
      <c r="J1649">
        <v>40</v>
      </c>
      <c r="K1649">
        <v>47</v>
      </c>
      <c r="L1649">
        <v>20</v>
      </c>
      <c r="M1649">
        <v>4</v>
      </c>
      <c r="N1649">
        <v>48</v>
      </c>
      <c r="O1649">
        <v>18</v>
      </c>
      <c r="P1649">
        <v>5</v>
      </c>
      <c r="Q1649">
        <v>5</v>
      </c>
      <c r="R1649">
        <v>7</v>
      </c>
      <c r="S1649">
        <v>82</v>
      </c>
      <c r="T1649">
        <v>11</v>
      </c>
      <c r="U1649">
        <v>54</v>
      </c>
      <c r="V1649">
        <f t="shared" si="54"/>
        <v>301</v>
      </c>
      <c r="W1649">
        <v>4</v>
      </c>
      <c r="X1649">
        <v>3.9886360000000001</v>
      </c>
      <c r="Y1649">
        <v>4.1022730000000003</v>
      </c>
      <c r="Z1649">
        <v>4.2159089999999999</v>
      </c>
      <c r="AB1649">
        <v>4.2840910000000001</v>
      </c>
      <c r="AC1649">
        <v>44</v>
      </c>
    </row>
    <row r="1650" spans="1:29" x14ac:dyDescent="0.2">
      <c r="A1650" t="s">
        <v>4910</v>
      </c>
      <c r="B1650" t="s">
        <v>4839</v>
      </c>
      <c r="C1650" t="s">
        <v>4813</v>
      </c>
      <c r="D1650" t="s">
        <v>4911</v>
      </c>
      <c r="E1650" t="s">
        <v>4912</v>
      </c>
      <c r="F1650" t="s">
        <v>4913</v>
      </c>
      <c r="G1650">
        <v>4.9000000000000004</v>
      </c>
      <c r="H1650" t="str">
        <f t="shared" si="55"/>
        <v>ABV btwn 4 &amp; 8</v>
      </c>
      <c r="I1650">
        <v>25</v>
      </c>
      <c r="J1650">
        <v>40</v>
      </c>
      <c r="K1650">
        <v>17</v>
      </c>
      <c r="L1650">
        <v>21</v>
      </c>
      <c r="M1650">
        <v>2</v>
      </c>
      <c r="N1650">
        <v>38</v>
      </c>
      <c r="O1650">
        <v>17</v>
      </c>
      <c r="P1650">
        <v>4</v>
      </c>
      <c r="Q1650">
        <v>4</v>
      </c>
      <c r="R1650">
        <v>8</v>
      </c>
      <c r="S1650">
        <v>56</v>
      </c>
      <c r="T1650">
        <v>4</v>
      </c>
      <c r="U1650">
        <v>44</v>
      </c>
      <c r="V1650">
        <f t="shared" si="54"/>
        <v>215</v>
      </c>
      <c r="W1650">
        <v>3.2321430000000002</v>
      </c>
      <c r="X1650">
        <v>3.6071430000000002</v>
      </c>
      <c r="Y1650">
        <v>3.5803569999999998</v>
      </c>
      <c r="Z1650">
        <v>3.375</v>
      </c>
      <c r="AB1650">
        <v>3.6785709999999998</v>
      </c>
      <c r="AC1650">
        <v>56</v>
      </c>
    </row>
    <row r="1651" spans="1:29" x14ac:dyDescent="0.2">
      <c r="A1651" t="s">
        <v>4914</v>
      </c>
      <c r="B1651" t="s">
        <v>4839</v>
      </c>
      <c r="C1651" t="s">
        <v>4813</v>
      </c>
      <c r="D1651" t="s">
        <v>871</v>
      </c>
      <c r="E1651" t="s">
        <v>4915</v>
      </c>
      <c r="F1651" t="s">
        <v>4916</v>
      </c>
      <c r="G1651">
        <v>4.9000000000000004</v>
      </c>
      <c r="H1651" t="str">
        <f t="shared" si="55"/>
        <v>ABV btwn 4 &amp; 8</v>
      </c>
      <c r="I1651">
        <v>25</v>
      </c>
      <c r="J1651">
        <v>40</v>
      </c>
      <c r="K1651">
        <v>47</v>
      </c>
      <c r="L1651">
        <v>38</v>
      </c>
      <c r="M1651">
        <v>8</v>
      </c>
      <c r="N1651">
        <v>49</v>
      </c>
      <c r="O1651">
        <v>24</v>
      </c>
      <c r="P1651">
        <v>10</v>
      </c>
      <c r="Q1651">
        <v>10</v>
      </c>
      <c r="R1651">
        <v>11</v>
      </c>
      <c r="S1651">
        <v>99</v>
      </c>
      <c r="T1651">
        <v>12</v>
      </c>
      <c r="U1651">
        <v>88</v>
      </c>
      <c r="V1651">
        <f t="shared" si="54"/>
        <v>396</v>
      </c>
      <c r="W1651">
        <v>3.6315789999999999</v>
      </c>
      <c r="X1651">
        <v>3.7631579999999998</v>
      </c>
      <c r="Y1651">
        <v>3.7960530000000001</v>
      </c>
      <c r="Z1651">
        <v>3.875</v>
      </c>
      <c r="AB1651">
        <v>3.9868420000000002</v>
      </c>
      <c r="AC1651">
        <v>76</v>
      </c>
    </row>
    <row r="1652" spans="1:29" x14ac:dyDescent="0.2">
      <c r="A1652" t="s">
        <v>4917</v>
      </c>
      <c r="B1652" t="s">
        <v>4839</v>
      </c>
      <c r="C1652" t="s">
        <v>4918</v>
      </c>
      <c r="D1652" t="s">
        <v>167</v>
      </c>
      <c r="E1652" t="s">
        <v>4919</v>
      </c>
      <c r="F1652" t="s">
        <v>4920</v>
      </c>
      <c r="G1652">
        <v>7.5</v>
      </c>
      <c r="H1652" t="str">
        <f t="shared" si="55"/>
        <v>ABV btwn 4 &amp; 8</v>
      </c>
      <c r="I1652">
        <v>30</v>
      </c>
      <c r="J1652">
        <v>65</v>
      </c>
      <c r="K1652">
        <v>14</v>
      </c>
      <c r="L1652">
        <v>37</v>
      </c>
      <c r="M1652">
        <v>18</v>
      </c>
      <c r="N1652">
        <v>55</v>
      </c>
      <c r="O1652">
        <v>37</v>
      </c>
      <c r="P1652">
        <v>35</v>
      </c>
      <c r="Q1652">
        <v>0</v>
      </c>
      <c r="R1652">
        <v>43</v>
      </c>
      <c r="S1652">
        <v>62</v>
      </c>
      <c r="T1652">
        <v>13</v>
      </c>
      <c r="U1652">
        <v>47</v>
      </c>
      <c r="V1652">
        <f t="shared" si="54"/>
        <v>361</v>
      </c>
      <c r="W1652">
        <v>3.9154930000000001</v>
      </c>
      <c r="X1652">
        <v>4.200704</v>
      </c>
      <c r="Y1652">
        <v>4.0035210000000001</v>
      </c>
      <c r="Z1652">
        <v>4.08216</v>
      </c>
      <c r="AB1652">
        <v>4.1032859999999998</v>
      </c>
      <c r="AC1652">
        <v>426</v>
      </c>
    </row>
    <row r="1653" spans="1:29" x14ac:dyDescent="0.2">
      <c r="A1653" t="s">
        <v>4921</v>
      </c>
      <c r="B1653" t="s">
        <v>4839</v>
      </c>
      <c r="C1653" t="s">
        <v>4918</v>
      </c>
      <c r="D1653" t="s">
        <v>402</v>
      </c>
      <c r="E1653" t="s">
        <v>4922</v>
      </c>
      <c r="F1653" t="s">
        <v>40</v>
      </c>
      <c r="G1653">
        <v>9</v>
      </c>
      <c r="H1653" t="str">
        <f t="shared" si="55"/>
        <v>ABV btwn 8 &amp;12</v>
      </c>
      <c r="I1653">
        <v>30</v>
      </c>
      <c r="J1653">
        <v>65</v>
      </c>
      <c r="K1653">
        <v>14</v>
      </c>
      <c r="L1653">
        <v>44</v>
      </c>
      <c r="M1653">
        <v>21</v>
      </c>
      <c r="N1653">
        <v>53</v>
      </c>
      <c r="O1653">
        <v>43</v>
      </c>
      <c r="P1653">
        <v>31</v>
      </c>
      <c r="Q1653">
        <v>3</v>
      </c>
      <c r="R1653">
        <v>35</v>
      </c>
      <c r="S1653">
        <v>86</v>
      </c>
      <c r="T1653">
        <v>4</v>
      </c>
      <c r="U1653">
        <v>56</v>
      </c>
      <c r="V1653">
        <f t="shared" si="54"/>
        <v>390</v>
      </c>
      <c r="W1653">
        <v>3.9785710000000001</v>
      </c>
      <c r="X1653">
        <v>4.088571</v>
      </c>
      <c r="Y1653">
        <v>3.9328569999999998</v>
      </c>
      <c r="Z1653">
        <v>3.9414289999999998</v>
      </c>
      <c r="AB1653">
        <v>3.8414290000000002</v>
      </c>
      <c r="AC1653">
        <v>350</v>
      </c>
    </row>
    <row r="1654" spans="1:29" x14ac:dyDescent="0.2">
      <c r="A1654" t="s">
        <v>4923</v>
      </c>
      <c r="B1654" t="s">
        <v>4839</v>
      </c>
      <c r="C1654" t="s">
        <v>4918</v>
      </c>
      <c r="D1654" t="s">
        <v>234</v>
      </c>
      <c r="E1654" t="s">
        <v>4924</v>
      </c>
      <c r="F1654" t="s">
        <v>40</v>
      </c>
      <c r="G1654">
        <v>8.1</v>
      </c>
      <c r="H1654" t="str">
        <f t="shared" si="55"/>
        <v>ABV btwn 8 &amp;12</v>
      </c>
      <c r="I1654">
        <v>30</v>
      </c>
      <c r="J1654">
        <v>65</v>
      </c>
      <c r="K1654">
        <v>17</v>
      </c>
      <c r="L1654">
        <v>65</v>
      </c>
      <c r="M1654">
        <v>18</v>
      </c>
      <c r="N1654">
        <v>120</v>
      </c>
      <c r="O1654">
        <v>45</v>
      </c>
      <c r="P1654">
        <v>42</v>
      </c>
      <c r="Q1654">
        <v>1</v>
      </c>
      <c r="R1654">
        <v>48</v>
      </c>
      <c r="S1654">
        <v>139</v>
      </c>
      <c r="T1654">
        <v>9</v>
      </c>
      <c r="U1654">
        <v>56</v>
      </c>
      <c r="V1654">
        <f t="shared" si="54"/>
        <v>560</v>
      </c>
      <c r="W1654">
        <v>4.1203440000000002</v>
      </c>
      <c r="X1654">
        <v>4.1232090000000001</v>
      </c>
      <c r="Y1654">
        <v>3.998567</v>
      </c>
      <c r="Z1654">
        <v>4.10745</v>
      </c>
      <c r="AB1654">
        <v>3.8388249999999999</v>
      </c>
      <c r="AC1654">
        <v>698</v>
      </c>
    </row>
    <row r="1655" spans="1:29" x14ac:dyDescent="0.2">
      <c r="A1655" t="s">
        <v>4925</v>
      </c>
      <c r="B1655" t="s">
        <v>4839</v>
      </c>
      <c r="C1655" t="s">
        <v>4918</v>
      </c>
      <c r="D1655" t="s">
        <v>197</v>
      </c>
      <c r="E1655" t="s">
        <v>4926</v>
      </c>
      <c r="F1655" t="s">
        <v>4927</v>
      </c>
      <c r="G1655">
        <v>8.8000000000000007</v>
      </c>
      <c r="H1655" t="str">
        <f t="shared" si="55"/>
        <v>ABV btwn 8 &amp;12</v>
      </c>
      <c r="I1655">
        <v>30</v>
      </c>
      <c r="J1655">
        <v>65</v>
      </c>
      <c r="K1655">
        <v>18</v>
      </c>
      <c r="L1655">
        <v>46</v>
      </c>
      <c r="M1655">
        <v>25</v>
      </c>
      <c r="N1655">
        <v>61</v>
      </c>
      <c r="O1655">
        <v>48</v>
      </c>
      <c r="P1655">
        <v>24</v>
      </c>
      <c r="Q1655">
        <v>4</v>
      </c>
      <c r="R1655">
        <v>29</v>
      </c>
      <c r="S1655">
        <v>108</v>
      </c>
      <c r="T1655">
        <v>13</v>
      </c>
      <c r="U1655">
        <v>61</v>
      </c>
      <c r="V1655">
        <f t="shared" si="54"/>
        <v>437</v>
      </c>
      <c r="W1655">
        <v>3.9458199999999999</v>
      </c>
      <c r="X1655">
        <v>4.0959750000000001</v>
      </c>
      <c r="Y1655">
        <v>4.0650149999999998</v>
      </c>
      <c r="Z1655">
        <v>4.1578949999999999</v>
      </c>
      <c r="AB1655">
        <v>4.0371519999999999</v>
      </c>
      <c r="AC1655">
        <v>323</v>
      </c>
    </row>
    <row r="1656" spans="1:29" x14ac:dyDescent="0.2">
      <c r="A1656" t="s">
        <v>4928</v>
      </c>
      <c r="B1656" t="s">
        <v>4839</v>
      </c>
      <c r="C1656" t="s">
        <v>4918</v>
      </c>
      <c r="D1656" t="s">
        <v>442</v>
      </c>
      <c r="E1656" t="s">
        <v>4929</v>
      </c>
      <c r="F1656" t="s">
        <v>4930</v>
      </c>
      <c r="G1656">
        <v>7.15</v>
      </c>
      <c r="H1656" t="str">
        <f t="shared" si="55"/>
        <v>ABV btwn 4 &amp; 8</v>
      </c>
      <c r="I1656">
        <v>30</v>
      </c>
      <c r="J1656">
        <v>65</v>
      </c>
      <c r="K1656">
        <v>14</v>
      </c>
      <c r="L1656">
        <v>25</v>
      </c>
      <c r="M1656">
        <v>15</v>
      </c>
      <c r="N1656">
        <v>25</v>
      </c>
      <c r="O1656">
        <v>11</v>
      </c>
      <c r="P1656">
        <v>8</v>
      </c>
      <c r="Q1656">
        <v>2</v>
      </c>
      <c r="R1656">
        <v>17</v>
      </c>
      <c r="S1656">
        <v>95</v>
      </c>
      <c r="T1656">
        <v>2</v>
      </c>
      <c r="U1656">
        <v>19</v>
      </c>
      <c r="V1656">
        <f t="shared" si="54"/>
        <v>233</v>
      </c>
      <c r="W1656">
        <v>4.2016809999999998</v>
      </c>
      <c r="X1656">
        <v>4.0336129999999999</v>
      </c>
      <c r="Y1656">
        <v>3.9327730000000001</v>
      </c>
      <c r="Z1656">
        <v>4.0504199999999999</v>
      </c>
      <c r="AB1656">
        <v>3.8235290000000002</v>
      </c>
      <c r="AC1656">
        <v>119</v>
      </c>
    </row>
    <row r="1657" spans="1:29" x14ac:dyDescent="0.2">
      <c r="A1657" t="s">
        <v>4931</v>
      </c>
      <c r="B1657" t="s">
        <v>4839</v>
      </c>
      <c r="C1657" t="s">
        <v>4918</v>
      </c>
      <c r="D1657" t="s">
        <v>182</v>
      </c>
      <c r="E1657" t="s">
        <v>4932</v>
      </c>
      <c r="F1657" t="s">
        <v>4933</v>
      </c>
      <c r="G1657">
        <v>7.2</v>
      </c>
      <c r="H1657" t="str">
        <f t="shared" si="55"/>
        <v>ABV btwn 4 &amp; 8</v>
      </c>
      <c r="I1657">
        <v>30</v>
      </c>
      <c r="J1657">
        <v>65</v>
      </c>
      <c r="K1657">
        <v>37</v>
      </c>
      <c r="L1657">
        <v>50</v>
      </c>
      <c r="M1657">
        <v>13</v>
      </c>
      <c r="N1657">
        <v>62</v>
      </c>
      <c r="O1657">
        <v>38</v>
      </c>
      <c r="P1657">
        <v>44</v>
      </c>
      <c r="Q1657">
        <v>0</v>
      </c>
      <c r="R1657">
        <v>44</v>
      </c>
      <c r="S1657">
        <v>100</v>
      </c>
      <c r="T1657">
        <v>9</v>
      </c>
      <c r="U1657">
        <v>82</v>
      </c>
      <c r="V1657">
        <f t="shared" si="54"/>
        <v>479</v>
      </c>
      <c r="W1657">
        <v>3.4285709999999998</v>
      </c>
      <c r="X1657">
        <v>3.8035709999999998</v>
      </c>
      <c r="Y1657">
        <v>3.6071430000000002</v>
      </c>
      <c r="Z1657">
        <v>3.5089290000000002</v>
      </c>
      <c r="AB1657">
        <v>3.464286</v>
      </c>
      <c r="AC1657">
        <v>56</v>
      </c>
    </row>
    <row r="1658" spans="1:29" x14ac:dyDescent="0.2">
      <c r="A1658" t="s">
        <v>4934</v>
      </c>
      <c r="B1658" t="s">
        <v>4839</v>
      </c>
      <c r="C1658" t="s">
        <v>4918</v>
      </c>
      <c r="D1658" t="s">
        <v>209</v>
      </c>
      <c r="E1658" t="s">
        <v>4935</v>
      </c>
      <c r="F1658" t="s">
        <v>4936</v>
      </c>
      <c r="G1658">
        <v>9</v>
      </c>
      <c r="H1658" t="str">
        <f t="shared" si="55"/>
        <v>ABV btwn 8 &amp;12</v>
      </c>
      <c r="I1658">
        <v>30</v>
      </c>
      <c r="J1658">
        <v>65</v>
      </c>
      <c r="K1658">
        <v>18</v>
      </c>
      <c r="L1658">
        <v>46</v>
      </c>
      <c r="M1658">
        <v>59</v>
      </c>
      <c r="N1658">
        <v>54</v>
      </c>
      <c r="O1658">
        <v>71</v>
      </c>
      <c r="P1658">
        <v>33</v>
      </c>
      <c r="Q1658">
        <v>0</v>
      </c>
      <c r="R1658">
        <v>31</v>
      </c>
      <c r="S1658">
        <v>64</v>
      </c>
      <c r="T1658">
        <v>8</v>
      </c>
      <c r="U1658">
        <v>66</v>
      </c>
      <c r="V1658">
        <f t="shared" si="54"/>
        <v>450</v>
      </c>
      <c r="W1658">
        <v>3.4420289999999998</v>
      </c>
      <c r="X1658">
        <v>3.7826089999999999</v>
      </c>
      <c r="Y1658">
        <v>3.6304349999999999</v>
      </c>
      <c r="Z1658">
        <v>3.5144929999999999</v>
      </c>
      <c r="AB1658">
        <v>3.536232</v>
      </c>
      <c r="AC1658">
        <v>69</v>
      </c>
    </row>
    <row r="1659" spans="1:29" x14ac:dyDescent="0.2">
      <c r="A1659" t="s">
        <v>4937</v>
      </c>
      <c r="B1659" t="s">
        <v>4839</v>
      </c>
      <c r="C1659" t="s">
        <v>4918</v>
      </c>
      <c r="D1659" t="s">
        <v>277</v>
      </c>
      <c r="E1659" t="s">
        <v>4938</v>
      </c>
      <c r="F1659" t="s">
        <v>4939</v>
      </c>
      <c r="G1659">
        <v>8</v>
      </c>
      <c r="H1659" t="str">
        <f t="shared" si="55"/>
        <v>ABV btwn 8 &amp;12</v>
      </c>
      <c r="I1659">
        <v>30</v>
      </c>
      <c r="J1659">
        <v>65</v>
      </c>
      <c r="K1659">
        <v>14</v>
      </c>
      <c r="L1659">
        <v>42</v>
      </c>
      <c r="M1659">
        <v>34</v>
      </c>
      <c r="N1659">
        <v>77</v>
      </c>
      <c r="O1659">
        <v>80</v>
      </c>
      <c r="P1659">
        <v>73</v>
      </c>
      <c r="Q1659">
        <v>3</v>
      </c>
      <c r="R1659">
        <v>97</v>
      </c>
      <c r="S1659">
        <v>97</v>
      </c>
      <c r="T1659">
        <v>5</v>
      </c>
      <c r="U1659">
        <v>68</v>
      </c>
      <c r="V1659">
        <f t="shared" si="54"/>
        <v>590</v>
      </c>
      <c r="W1659">
        <v>4.0319149999999997</v>
      </c>
      <c r="X1659">
        <v>4.101064</v>
      </c>
      <c r="Y1659">
        <v>3.9574470000000002</v>
      </c>
      <c r="Z1659">
        <v>4.0265959999999996</v>
      </c>
      <c r="AB1659">
        <v>3.9361700000000002</v>
      </c>
      <c r="AC1659">
        <v>94</v>
      </c>
    </row>
    <row r="1660" spans="1:29" x14ac:dyDescent="0.2">
      <c r="A1660" t="s">
        <v>4940</v>
      </c>
      <c r="B1660" t="s">
        <v>4839</v>
      </c>
      <c r="C1660" t="s">
        <v>4918</v>
      </c>
      <c r="D1660" t="s">
        <v>1140</v>
      </c>
      <c r="E1660" t="s">
        <v>4941</v>
      </c>
      <c r="F1660" t="s">
        <v>4942</v>
      </c>
      <c r="G1660">
        <v>7</v>
      </c>
      <c r="H1660" t="str">
        <f t="shared" si="55"/>
        <v>ABV btwn 4 &amp; 8</v>
      </c>
      <c r="I1660">
        <v>30</v>
      </c>
      <c r="J1660">
        <v>65</v>
      </c>
      <c r="K1660">
        <v>36</v>
      </c>
      <c r="L1660">
        <v>46</v>
      </c>
      <c r="M1660">
        <v>20</v>
      </c>
      <c r="N1660">
        <v>67</v>
      </c>
      <c r="O1660">
        <v>49</v>
      </c>
      <c r="P1660">
        <v>42</v>
      </c>
      <c r="Q1660">
        <v>6</v>
      </c>
      <c r="R1660">
        <v>51</v>
      </c>
      <c r="S1660">
        <v>104</v>
      </c>
      <c r="T1660">
        <v>13</v>
      </c>
      <c r="U1660">
        <v>85</v>
      </c>
      <c r="V1660">
        <f t="shared" si="54"/>
        <v>519</v>
      </c>
      <c r="W1660">
        <v>3.4836070000000001</v>
      </c>
      <c r="X1660">
        <v>3.7377050000000001</v>
      </c>
      <c r="Y1660">
        <v>3.5573769999999998</v>
      </c>
      <c r="Z1660">
        <v>3.508197</v>
      </c>
      <c r="AB1660">
        <v>3.5327869999999999</v>
      </c>
      <c r="AC1660">
        <v>61</v>
      </c>
    </row>
    <row r="1661" spans="1:29" x14ac:dyDescent="0.2">
      <c r="A1661" t="s">
        <v>4943</v>
      </c>
      <c r="B1661" t="s">
        <v>4839</v>
      </c>
      <c r="C1661" t="s">
        <v>4918</v>
      </c>
      <c r="D1661" t="s">
        <v>442</v>
      </c>
      <c r="E1661" t="s">
        <v>4944</v>
      </c>
      <c r="F1661" t="s">
        <v>4945</v>
      </c>
      <c r="G1661">
        <v>7.1</v>
      </c>
      <c r="H1661" t="str">
        <f t="shared" si="55"/>
        <v>ABV btwn 4 &amp; 8</v>
      </c>
      <c r="I1661">
        <v>30</v>
      </c>
      <c r="J1661">
        <v>65</v>
      </c>
      <c r="K1661">
        <v>28</v>
      </c>
      <c r="L1661">
        <v>40</v>
      </c>
      <c r="M1661">
        <v>24</v>
      </c>
      <c r="N1661">
        <v>90</v>
      </c>
      <c r="O1661">
        <v>43</v>
      </c>
      <c r="P1661">
        <v>37</v>
      </c>
      <c r="Q1661">
        <v>3</v>
      </c>
      <c r="R1661">
        <v>45</v>
      </c>
      <c r="S1661">
        <v>116</v>
      </c>
      <c r="T1661">
        <v>16</v>
      </c>
      <c r="U1661">
        <v>85</v>
      </c>
      <c r="V1661">
        <f t="shared" si="54"/>
        <v>527</v>
      </c>
      <c r="W1661">
        <v>3.8660709999999998</v>
      </c>
      <c r="X1661">
        <v>4.0446429999999998</v>
      </c>
      <c r="Y1661">
        <v>3.8660709999999998</v>
      </c>
      <c r="Z1661">
        <v>3.8660709999999998</v>
      </c>
      <c r="AB1661">
        <v>3.875</v>
      </c>
      <c r="AC1661">
        <v>56</v>
      </c>
    </row>
    <row r="1662" spans="1:29" x14ac:dyDescent="0.2">
      <c r="A1662" t="s">
        <v>4946</v>
      </c>
      <c r="B1662" t="s">
        <v>4839</v>
      </c>
      <c r="C1662" t="s">
        <v>4918</v>
      </c>
      <c r="D1662" t="s">
        <v>2037</v>
      </c>
      <c r="E1662" t="s">
        <v>4947</v>
      </c>
      <c r="F1662" t="s">
        <v>4948</v>
      </c>
      <c r="G1662">
        <v>6.5</v>
      </c>
      <c r="H1662" t="str">
        <f t="shared" si="55"/>
        <v>ABV btwn 4 &amp; 8</v>
      </c>
      <c r="I1662">
        <v>30</v>
      </c>
      <c r="J1662">
        <v>65</v>
      </c>
      <c r="K1662">
        <v>30</v>
      </c>
      <c r="L1662">
        <v>39</v>
      </c>
      <c r="M1662">
        <v>17</v>
      </c>
      <c r="N1662">
        <v>76</v>
      </c>
      <c r="O1662">
        <v>42</v>
      </c>
      <c r="P1662">
        <v>66</v>
      </c>
      <c r="Q1662">
        <v>2</v>
      </c>
      <c r="R1662">
        <v>82</v>
      </c>
      <c r="S1662">
        <v>88</v>
      </c>
      <c r="T1662">
        <v>23</v>
      </c>
      <c r="U1662">
        <v>65</v>
      </c>
      <c r="V1662">
        <f t="shared" si="54"/>
        <v>530</v>
      </c>
      <c r="W1662">
        <v>3.7551019999999999</v>
      </c>
      <c r="X1662">
        <v>3.9081630000000001</v>
      </c>
      <c r="Y1662">
        <v>3.9183669999999999</v>
      </c>
      <c r="Z1662">
        <v>3.9081630000000001</v>
      </c>
      <c r="AB1662">
        <v>3.9183669999999999</v>
      </c>
      <c r="AC1662">
        <v>49</v>
      </c>
    </row>
    <row r="1663" spans="1:29" x14ac:dyDescent="0.2">
      <c r="A1663" t="s">
        <v>4949</v>
      </c>
      <c r="B1663" t="s">
        <v>4839</v>
      </c>
      <c r="C1663" t="s">
        <v>4918</v>
      </c>
      <c r="D1663" t="s">
        <v>935</v>
      </c>
      <c r="E1663" t="s">
        <v>4950</v>
      </c>
      <c r="F1663" t="s">
        <v>40</v>
      </c>
      <c r="G1663">
        <v>11</v>
      </c>
      <c r="H1663" t="str">
        <f t="shared" si="55"/>
        <v>ABV btwn 8 &amp;12</v>
      </c>
      <c r="I1663">
        <v>30</v>
      </c>
      <c r="J1663">
        <v>65</v>
      </c>
      <c r="K1663">
        <v>16</v>
      </c>
      <c r="L1663">
        <v>44</v>
      </c>
      <c r="M1663">
        <v>57</v>
      </c>
      <c r="N1663">
        <v>19</v>
      </c>
      <c r="O1663">
        <v>124</v>
      </c>
      <c r="P1663">
        <v>49</v>
      </c>
      <c r="Q1663">
        <v>0</v>
      </c>
      <c r="R1663">
        <v>60</v>
      </c>
      <c r="S1663">
        <v>32</v>
      </c>
      <c r="T1663">
        <v>7</v>
      </c>
      <c r="U1663">
        <v>97</v>
      </c>
      <c r="V1663">
        <f t="shared" si="54"/>
        <v>505</v>
      </c>
      <c r="W1663">
        <v>3.454545</v>
      </c>
      <c r="X1663">
        <v>3.4818180000000001</v>
      </c>
      <c r="Y1663">
        <v>3.4636360000000002</v>
      </c>
      <c r="Z1663">
        <v>3.427273</v>
      </c>
      <c r="AB1663">
        <v>3.2818179999999999</v>
      </c>
      <c r="AC1663">
        <v>55</v>
      </c>
    </row>
    <row r="1664" spans="1:29" x14ac:dyDescent="0.2">
      <c r="A1664" t="s">
        <v>4951</v>
      </c>
      <c r="B1664" t="s">
        <v>4839</v>
      </c>
      <c r="C1664" t="s">
        <v>4918</v>
      </c>
      <c r="D1664" t="s">
        <v>130</v>
      </c>
      <c r="E1664" t="s">
        <v>4952</v>
      </c>
      <c r="F1664" t="s">
        <v>40</v>
      </c>
      <c r="G1664">
        <v>7</v>
      </c>
      <c r="H1664" t="str">
        <f t="shared" si="55"/>
        <v>ABV btwn 4 &amp; 8</v>
      </c>
      <c r="I1664">
        <v>30</v>
      </c>
      <c r="J1664">
        <v>65</v>
      </c>
      <c r="K1664">
        <v>16</v>
      </c>
      <c r="L1664">
        <v>48</v>
      </c>
      <c r="M1664">
        <v>24</v>
      </c>
      <c r="N1664">
        <v>87</v>
      </c>
      <c r="O1664">
        <v>63</v>
      </c>
      <c r="P1664">
        <v>26</v>
      </c>
      <c r="Q1664">
        <v>7</v>
      </c>
      <c r="R1664">
        <v>28</v>
      </c>
      <c r="S1664">
        <v>118</v>
      </c>
      <c r="T1664">
        <v>8</v>
      </c>
      <c r="U1664">
        <v>103</v>
      </c>
      <c r="V1664">
        <f t="shared" si="54"/>
        <v>528</v>
      </c>
      <c r="W1664">
        <v>3.3863639999999999</v>
      </c>
      <c r="X1664">
        <v>3.8181820000000002</v>
      </c>
      <c r="Y1664">
        <v>3.6590910000000001</v>
      </c>
      <c r="Z1664">
        <v>3.4772729999999998</v>
      </c>
      <c r="AB1664">
        <v>3.4772729999999998</v>
      </c>
      <c r="AC1664">
        <v>22</v>
      </c>
    </row>
    <row r="1665" spans="1:29" x14ac:dyDescent="0.2">
      <c r="A1665" t="s">
        <v>4953</v>
      </c>
      <c r="B1665" t="s">
        <v>4839</v>
      </c>
      <c r="C1665" t="s">
        <v>4918</v>
      </c>
      <c r="D1665" t="s">
        <v>154</v>
      </c>
      <c r="E1665" t="s">
        <v>4954</v>
      </c>
      <c r="F1665" t="s">
        <v>40</v>
      </c>
      <c r="G1665">
        <v>7.6</v>
      </c>
      <c r="H1665" t="str">
        <f t="shared" si="55"/>
        <v>ABV btwn 4 &amp; 8</v>
      </c>
      <c r="I1665">
        <v>30</v>
      </c>
      <c r="J1665">
        <v>65</v>
      </c>
      <c r="K1665">
        <v>25</v>
      </c>
      <c r="L1665">
        <v>48</v>
      </c>
      <c r="M1665">
        <v>31</v>
      </c>
      <c r="N1665">
        <v>35</v>
      </c>
      <c r="O1665">
        <v>61</v>
      </c>
      <c r="P1665">
        <v>30</v>
      </c>
      <c r="Q1665">
        <v>6</v>
      </c>
      <c r="R1665">
        <v>44</v>
      </c>
      <c r="S1665">
        <v>59</v>
      </c>
      <c r="T1665">
        <v>15</v>
      </c>
      <c r="U1665">
        <v>74</v>
      </c>
      <c r="V1665">
        <f t="shared" si="54"/>
        <v>428</v>
      </c>
      <c r="W1665">
        <v>3.5</v>
      </c>
      <c r="X1665">
        <v>3.9285709999999998</v>
      </c>
      <c r="Y1665">
        <v>3.9285709999999998</v>
      </c>
      <c r="Z1665">
        <v>4</v>
      </c>
      <c r="AB1665">
        <v>3.8571430000000002</v>
      </c>
      <c r="AC1665">
        <v>7</v>
      </c>
    </row>
    <row r="1666" spans="1:29" x14ac:dyDescent="0.2">
      <c r="A1666" t="s">
        <v>4955</v>
      </c>
      <c r="B1666" t="s">
        <v>4839</v>
      </c>
      <c r="C1666" t="s">
        <v>4918</v>
      </c>
      <c r="D1666" t="s">
        <v>4956</v>
      </c>
      <c r="E1666" t="s">
        <v>4957</v>
      </c>
      <c r="F1666" t="s">
        <v>40</v>
      </c>
      <c r="G1666">
        <v>9.1</v>
      </c>
      <c r="H1666" t="str">
        <f t="shared" si="55"/>
        <v>ABV btwn 8 &amp;12</v>
      </c>
      <c r="I1666">
        <v>30</v>
      </c>
      <c r="J1666">
        <v>65</v>
      </c>
      <c r="K1666">
        <v>24</v>
      </c>
      <c r="L1666">
        <v>33</v>
      </c>
      <c r="M1666">
        <v>23</v>
      </c>
      <c r="N1666">
        <v>38</v>
      </c>
      <c r="O1666">
        <v>37</v>
      </c>
      <c r="P1666">
        <v>28</v>
      </c>
      <c r="Q1666">
        <v>3</v>
      </c>
      <c r="R1666">
        <v>31</v>
      </c>
      <c r="S1666">
        <v>72</v>
      </c>
      <c r="T1666">
        <v>10</v>
      </c>
      <c r="U1666">
        <v>73</v>
      </c>
      <c r="V1666">
        <f t="shared" si="54"/>
        <v>372</v>
      </c>
      <c r="W1666">
        <v>3.6666669999999999</v>
      </c>
      <c r="X1666">
        <v>3.9444439999999998</v>
      </c>
      <c r="Y1666">
        <v>4.1666670000000003</v>
      </c>
      <c r="Z1666">
        <v>3.8333330000000001</v>
      </c>
      <c r="AB1666">
        <v>4</v>
      </c>
      <c r="AC1666">
        <v>9</v>
      </c>
    </row>
    <row r="1667" spans="1:29" x14ac:dyDescent="0.2">
      <c r="A1667" t="s">
        <v>4958</v>
      </c>
      <c r="B1667" t="s">
        <v>4839</v>
      </c>
      <c r="C1667" t="s">
        <v>4918</v>
      </c>
      <c r="D1667" t="s">
        <v>1437</v>
      </c>
      <c r="E1667" t="s">
        <v>4959</v>
      </c>
      <c r="F1667" t="s">
        <v>40</v>
      </c>
      <c r="G1667">
        <v>7.5</v>
      </c>
      <c r="H1667" t="str">
        <f t="shared" si="55"/>
        <v>ABV btwn 4 &amp; 8</v>
      </c>
      <c r="I1667">
        <v>30</v>
      </c>
      <c r="J1667">
        <v>65</v>
      </c>
      <c r="K1667">
        <v>22</v>
      </c>
      <c r="L1667">
        <v>46</v>
      </c>
      <c r="M1667">
        <v>20</v>
      </c>
      <c r="N1667">
        <v>54</v>
      </c>
      <c r="O1667">
        <v>53</v>
      </c>
      <c r="P1667">
        <v>24</v>
      </c>
      <c r="Q1667">
        <v>1</v>
      </c>
      <c r="R1667">
        <v>31</v>
      </c>
      <c r="S1667">
        <v>88</v>
      </c>
      <c r="T1667">
        <v>8</v>
      </c>
      <c r="U1667">
        <v>85</v>
      </c>
      <c r="V1667">
        <f t="shared" ref="V1667:V1730" si="56">SUM(K1667:U1667)</f>
        <v>432</v>
      </c>
      <c r="W1667">
        <v>3.56</v>
      </c>
      <c r="X1667">
        <v>3.92</v>
      </c>
      <c r="Y1667">
        <v>3.64</v>
      </c>
      <c r="Z1667">
        <v>3.7</v>
      </c>
      <c r="AB1667">
        <v>3.78</v>
      </c>
      <c r="AC1667">
        <v>25</v>
      </c>
    </row>
    <row r="1668" spans="1:29" x14ac:dyDescent="0.2">
      <c r="A1668" t="s">
        <v>4960</v>
      </c>
      <c r="B1668" t="s">
        <v>4839</v>
      </c>
      <c r="C1668" t="s">
        <v>4918</v>
      </c>
      <c r="D1668" t="s">
        <v>901</v>
      </c>
      <c r="E1668" t="s">
        <v>4961</v>
      </c>
      <c r="F1668" t="s">
        <v>40</v>
      </c>
      <c r="G1668">
        <v>6.8</v>
      </c>
      <c r="H1668" t="str">
        <f t="shared" si="55"/>
        <v>ABV btwn 4 &amp; 8</v>
      </c>
      <c r="I1668">
        <v>30</v>
      </c>
      <c r="J1668">
        <v>65</v>
      </c>
      <c r="K1668">
        <v>8</v>
      </c>
      <c r="L1668">
        <v>20</v>
      </c>
      <c r="M1668">
        <v>13</v>
      </c>
      <c r="N1668">
        <v>50</v>
      </c>
      <c r="O1668">
        <v>28</v>
      </c>
      <c r="P1668">
        <v>13</v>
      </c>
      <c r="Q1668">
        <v>1</v>
      </c>
      <c r="R1668">
        <v>17</v>
      </c>
      <c r="S1668">
        <v>69</v>
      </c>
      <c r="T1668">
        <v>3</v>
      </c>
      <c r="U1668">
        <v>46</v>
      </c>
      <c r="V1668">
        <f t="shared" si="56"/>
        <v>268</v>
      </c>
      <c r="W1668">
        <v>3.375</v>
      </c>
      <c r="X1668">
        <v>3.8125</v>
      </c>
      <c r="Y1668">
        <v>3.5625</v>
      </c>
      <c r="Z1668">
        <v>3.5</v>
      </c>
      <c r="AB1668">
        <v>3.5</v>
      </c>
      <c r="AC1668">
        <v>8</v>
      </c>
    </row>
    <row r="1669" spans="1:29" x14ac:dyDescent="0.2">
      <c r="A1669" t="s">
        <v>4962</v>
      </c>
      <c r="B1669" t="s">
        <v>4839</v>
      </c>
      <c r="C1669" t="s">
        <v>4918</v>
      </c>
      <c r="D1669" t="s">
        <v>3875</v>
      </c>
      <c r="E1669" t="s">
        <v>4963</v>
      </c>
      <c r="F1669" t="s">
        <v>40</v>
      </c>
      <c r="G1669">
        <v>10</v>
      </c>
      <c r="H1669" t="str">
        <f t="shared" si="55"/>
        <v>ABV btwn 8 &amp;12</v>
      </c>
      <c r="I1669">
        <v>30</v>
      </c>
      <c r="J1669">
        <v>65</v>
      </c>
      <c r="K1669">
        <v>15</v>
      </c>
      <c r="L1669">
        <v>18</v>
      </c>
      <c r="M1669">
        <v>24</v>
      </c>
      <c r="N1669">
        <v>30</v>
      </c>
      <c r="O1669">
        <v>16</v>
      </c>
      <c r="P1669">
        <v>3</v>
      </c>
      <c r="Q1669">
        <v>1</v>
      </c>
      <c r="R1669">
        <v>3</v>
      </c>
      <c r="S1669">
        <v>37</v>
      </c>
      <c r="T1669">
        <v>8</v>
      </c>
      <c r="U1669">
        <v>42</v>
      </c>
      <c r="V1669">
        <f t="shared" si="56"/>
        <v>197</v>
      </c>
      <c r="W1669">
        <v>3.1</v>
      </c>
      <c r="X1669">
        <v>3.3</v>
      </c>
      <c r="Y1669">
        <v>3.3</v>
      </c>
      <c r="Z1669">
        <v>3.8</v>
      </c>
      <c r="AB1669">
        <v>3.4</v>
      </c>
      <c r="AC1669">
        <v>5</v>
      </c>
    </row>
    <row r="1670" spans="1:29" x14ac:dyDescent="0.2">
      <c r="A1670" t="s">
        <v>4964</v>
      </c>
      <c r="B1670" t="s">
        <v>4839</v>
      </c>
      <c r="C1670" t="s">
        <v>4918</v>
      </c>
      <c r="D1670" t="s">
        <v>4965</v>
      </c>
      <c r="E1670" t="s">
        <v>4966</v>
      </c>
      <c r="F1670" t="s">
        <v>4967</v>
      </c>
      <c r="G1670">
        <v>8.5</v>
      </c>
      <c r="H1670" t="str">
        <f t="shared" si="55"/>
        <v>ABV btwn 8 &amp;12</v>
      </c>
      <c r="I1670">
        <v>30</v>
      </c>
      <c r="J1670">
        <v>65</v>
      </c>
      <c r="K1670">
        <v>17</v>
      </c>
      <c r="L1670">
        <v>23</v>
      </c>
      <c r="M1670">
        <v>20</v>
      </c>
      <c r="N1670">
        <v>41</v>
      </c>
      <c r="O1670">
        <v>47</v>
      </c>
      <c r="P1670">
        <v>22</v>
      </c>
      <c r="Q1670">
        <v>0</v>
      </c>
      <c r="R1670">
        <v>42</v>
      </c>
      <c r="S1670">
        <v>50</v>
      </c>
      <c r="T1670">
        <v>3</v>
      </c>
      <c r="U1670">
        <v>40</v>
      </c>
      <c r="V1670">
        <f t="shared" si="56"/>
        <v>305</v>
      </c>
      <c r="W1670">
        <v>3.5769229999999999</v>
      </c>
      <c r="X1670">
        <v>3.5</v>
      </c>
      <c r="Y1670">
        <v>3.769231</v>
      </c>
      <c r="Z1670">
        <v>3.8076919999999999</v>
      </c>
      <c r="AB1670">
        <v>3.961538</v>
      </c>
      <c r="AC1670">
        <v>13</v>
      </c>
    </row>
    <row r="1671" spans="1:29" x14ac:dyDescent="0.2">
      <c r="A1671" t="s">
        <v>4968</v>
      </c>
      <c r="B1671" t="s">
        <v>4981</v>
      </c>
      <c r="C1671" t="s">
        <v>4969</v>
      </c>
      <c r="D1671" t="s">
        <v>459</v>
      </c>
      <c r="E1671" t="s">
        <v>4970</v>
      </c>
      <c r="F1671" t="s">
        <v>4971</v>
      </c>
      <c r="G1671">
        <v>6</v>
      </c>
      <c r="H1671" t="str">
        <f t="shared" si="55"/>
        <v>ABV btwn 4 &amp; 8</v>
      </c>
      <c r="I1671">
        <v>20</v>
      </c>
      <c r="J1671">
        <v>40</v>
      </c>
      <c r="K1671">
        <v>20</v>
      </c>
      <c r="L1671">
        <v>94</v>
      </c>
      <c r="M1671">
        <v>4</v>
      </c>
      <c r="N1671">
        <v>78</v>
      </c>
      <c r="O1671">
        <v>75</v>
      </c>
      <c r="P1671">
        <v>7</v>
      </c>
      <c r="Q1671">
        <v>0</v>
      </c>
      <c r="R1671">
        <v>11</v>
      </c>
      <c r="S1671">
        <v>47</v>
      </c>
      <c r="T1671">
        <v>10</v>
      </c>
      <c r="U1671">
        <v>142</v>
      </c>
      <c r="V1671">
        <f t="shared" si="56"/>
        <v>488</v>
      </c>
      <c r="W1671">
        <v>4</v>
      </c>
      <c r="X1671">
        <v>4.5</v>
      </c>
      <c r="Y1671">
        <v>4.5</v>
      </c>
      <c r="Z1671">
        <v>4</v>
      </c>
      <c r="AB1671">
        <v>4.5</v>
      </c>
      <c r="AC1671">
        <v>1</v>
      </c>
    </row>
    <row r="1672" spans="1:29" x14ac:dyDescent="0.2">
      <c r="A1672" t="s">
        <v>4972</v>
      </c>
      <c r="B1672" t="s">
        <v>4981</v>
      </c>
      <c r="C1672" t="s">
        <v>4969</v>
      </c>
      <c r="D1672" t="s">
        <v>325</v>
      </c>
      <c r="E1672" t="s">
        <v>4973</v>
      </c>
      <c r="F1672" t="s">
        <v>4974</v>
      </c>
      <c r="G1672">
        <v>5.2</v>
      </c>
      <c r="H1672" t="str">
        <f t="shared" si="55"/>
        <v>ABV btwn 4 &amp; 8</v>
      </c>
      <c r="I1672">
        <v>20</v>
      </c>
      <c r="J1672">
        <v>40</v>
      </c>
      <c r="K1672">
        <v>19</v>
      </c>
      <c r="L1672">
        <v>88</v>
      </c>
      <c r="M1672">
        <v>10</v>
      </c>
      <c r="N1672">
        <v>66</v>
      </c>
      <c r="O1672">
        <v>63</v>
      </c>
      <c r="P1672">
        <v>10</v>
      </c>
      <c r="Q1672">
        <v>0</v>
      </c>
      <c r="R1672">
        <v>11</v>
      </c>
      <c r="S1672">
        <v>37</v>
      </c>
      <c r="T1672">
        <v>4</v>
      </c>
      <c r="U1672">
        <v>125</v>
      </c>
      <c r="V1672">
        <f t="shared" si="56"/>
        <v>433</v>
      </c>
      <c r="W1672">
        <v>4.0253829999999997</v>
      </c>
      <c r="X1672">
        <v>4.0613029999999997</v>
      </c>
      <c r="Y1672">
        <v>4.0014370000000001</v>
      </c>
      <c r="Z1672">
        <v>4.1939659999999996</v>
      </c>
      <c r="AB1672">
        <v>4.2677199999999997</v>
      </c>
      <c r="AC1672">
        <v>1044</v>
      </c>
    </row>
    <row r="1673" spans="1:29" x14ac:dyDescent="0.2">
      <c r="A1673" t="s">
        <v>4975</v>
      </c>
      <c r="B1673" t="s">
        <v>4981</v>
      </c>
      <c r="C1673" t="s">
        <v>4969</v>
      </c>
      <c r="D1673" t="s">
        <v>1140</v>
      </c>
      <c r="E1673" t="s">
        <v>4976</v>
      </c>
      <c r="F1673" t="s">
        <v>4977</v>
      </c>
      <c r="G1673">
        <v>5.4</v>
      </c>
      <c r="H1673" t="str">
        <f t="shared" si="55"/>
        <v>ABV btwn 4 &amp; 8</v>
      </c>
      <c r="I1673">
        <v>20</v>
      </c>
      <c r="J1673">
        <v>40</v>
      </c>
      <c r="K1673">
        <v>4</v>
      </c>
      <c r="L1673">
        <v>39</v>
      </c>
      <c r="M1673">
        <v>12</v>
      </c>
      <c r="N1673">
        <v>24</v>
      </c>
      <c r="O1673">
        <v>37</v>
      </c>
      <c r="P1673">
        <v>3</v>
      </c>
      <c r="Q1673">
        <v>0</v>
      </c>
      <c r="R1673">
        <v>12</v>
      </c>
      <c r="S1673">
        <v>18</v>
      </c>
      <c r="T1673">
        <v>47</v>
      </c>
      <c r="U1673">
        <v>50</v>
      </c>
      <c r="V1673">
        <f t="shared" si="56"/>
        <v>246</v>
      </c>
      <c r="W1673">
        <v>3.485258</v>
      </c>
      <c r="X1673">
        <v>3.6044230000000002</v>
      </c>
      <c r="Y1673">
        <v>3.4551599999999998</v>
      </c>
      <c r="Z1673">
        <v>3.5214989999999999</v>
      </c>
      <c r="AB1673">
        <v>3.4312040000000001</v>
      </c>
      <c r="AC1673">
        <v>814</v>
      </c>
    </row>
    <row r="1674" spans="1:29" x14ac:dyDescent="0.2">
      <c r="A1674" t="s">
        <v>4978</v>
      </c>
      <c r="B1674" t="s">
        <v>4981</v>
      </c>
      <c r="C1674" t="s">
        <v>4969</v>
      </c>
      <c r="D1674" t="s">
        <v>319</v>
      </c>
      <c r="E1674" t="s">
        <v>4979</v>
      </c>
      <c r="F1674" t="s">
        <v>4980</v>
      </c>
      <c r="G1674">
        <v>5.6</v>
      </c>
      <c r="H1674" t="str">
        <f t="shared" si="55"/>
        <v>ABV btwn 4 &amp; 8</v>
      </c>
      <c r="I1674">
        <v>20</v>
      </c>
      <c r="J1674">
        <v>40</v>
      </c>
      <c r="K1674">
        <v>12</v>
      </c>
      <c r="L1674">
        <v>101</v>
      </c>
      <c r="M1674">
        <v>9</v>
      </c>
      <c r="N1674">
        <v>85</v>
      </c>
      <c r="O1674">
        <v>70</v>
      </c>
      <c r="P1674">
        <v>11</v>
      </c>
      <c r="Q1674">
        <v>0</v>
      </c>
      <c r="R1674">
        <v>19</v>
      </c>
      <c r="S1674">
        <v>59</v>
      </c>
      <c r="T1674">
        <v>11</v>
      </c>
      <c r="U1674">
        <v>126</v>
      </c>
      <c r="V1674">
        <f t="shared" si="56"/>
        <v>503</v>
      </c>
      <c r="W1674">
        <v>3.990602</v>
      </c>
      <c r="X1674">
        <v>4.2421049999999996</v>
      </c>
      <c r="Y1674">
        <v>4.0812030000000004</v>
      </c>
      <c r="Z1674">
        <v>4.1672929999999999</v>
      </c>
      <c r="AB1674">
        <v>4.144361</v>
      </c>
      <c r="AC1674">
        <v>1330</v>
      </c>
    </row>
    <row r="1675" spans="1:29" x14ac:dyDescent="0.2">
      <c r="A1675" t="s">
        <v>4981</v>
      </c>
      <c r="B1675" t="s">
        <v>4981</v>
      </c>
      <c r="C1675" t="s">
        <v>4969</v>
      </c>
      <c r="D1675" t="s">
        <v>1701</v>
      </c>
      <c r="E1675" t="s">
        <v>4982</v>
      </c>
      <c r="F1675" t="s">
        <v>4983</v>
      </c>
      <c r="G1675">
        <v>5.6</v>
      </c>
      <c r="H1675" t="str">
        <f t="shared" si="55"/>
        <v>ABV btwn 4 &amp; 8</v>
      </c>
      <c r="I1675">
        <v>20</v>
      </c>
      <c r="J1675">
        <v>40</v>
      </c>
      <c r="K1675">
        <v>6</v>
      </c>
      <c r="L1675">
        <v>55</v>
      </c>
      <c r="M1675">
        <v>9</v>
      </c>
      <c r="N1675">
        <v>41</v>
      </c>
      <c r="O1675">
        <v>23</v>
      </c>
      <c r="P1675">
        <v>4</v>
      </c>
      <c r="Q1675">
        <v>0</v>
      </c>
      <c r="R1675">
        <v>3</v>
      </c>
      <c r="S1675">
        <v>20</v>
      </c>
      <c r="T1675">
        <v>4</v>
      </c>
      <c r="U1675">
        <v>86</v>
      </c>
      <c r="V1675">
        <f t="shared" si="56"/>
        <v>251</v>
      </c>
      <c r="W1675">
        <v>3.7992819999999998</v>
      </c>
      <c r="X1675">
        <v>4.0474860000000001</v>
      </c>
      <c r="Y1675">
        <v>3.8471669999999998</v>
      </c>
      <c r="Z1675">
        <v>3.9808460000000001</v>
      </c>
      <c r="AB1675">
        <v>4.0486829999999996</v>
      </c>
      <c r="AC1675">
        <v>1253</v>
      </c>
    </row>
    <row r="1676" spans="1:29" x14ac:dyDescent="0.2">
      <c r="A1676" t="s">
        <v>4984</v>
      </c>
      <c r="B1676" t="s">
        <v>4981</v>
      </c>
      <c r="C1676" t="s">
        <v>4969</v>
      </c>
      <c r="D1676" t="s">
        <v>197</v>
      </c>
      <c r="E1676" t="s">
        <v>4985</v>
      </c>
      <c r="F1676" t="s">
        <v>4986</v>
      </c>
      <c r="G1676">
        <v>5.6</v>
      </c>
      <c r="H1676" t="str">
        <f t="shared" ref="H1676:H1739" si="57">IF(G1676&lt;4, "ABV&lt;4", IF(G1676&lt;8, "ABV btwn 4 &amp; 8", IF(G1676&lt;12, "ABV btwn 8 &amp;12", IF(G1676&lt;16, "ABV btwn 12 &amp; 16", "ABV&gt;16"))))</f>
        <v>ABV btwn 4 &amp; 8</v>
      </c>
      <c r="I1676">
        <v>20</v>
      </c>
      <c r="J1676">
        <v>40</v>
      </c>
      <c r="K1676">
        <v>6</v>
      </c>
      <c r="L1676">
        <v>93</v>
      </c>
      <c r="M1676">
        <v>16</v>
      </c>
      <c r="N1676">
        <v>113</v>
      </c>
      <c r="O1676">
        <v>65</v>
      </c>
      <c r="P1676">
        <v>7</v>
      </c>
      <c r="Q1676">
        <v>0</v>
      </c>
      <c r="R1676">
        <v>7</v>
      </c>
      <c r="S1676">
        <v>44</v>
      </c>
      <c r="T1676">
        <v>11</v>
      </c>
      <c r="U1676">
        <v>145</v>
      </c>
      <c r="V1676">
        <f t="shared" si="56"/>
        <v>507</v>
      </c>
      <c r="W1676">
        <v>3.8390089999999999</v>
      </c>
      <c r="X1676">
        <v>4.0472140000000003</v>
      </c>
      <c r="Y1676">
        <v>3.7910219999999999</v>
      </c>
      <c r="Z1676">
        <v>3.9280189999999999</v>
      </c>
      <c r="AB1676">
        <v>3.9040249999999999</v>
      </c>
      <c r="AC1676">
        <v>1292</v>
      </c>
    </row>
    <row r="1677" spans="1:29" x14ac:dyDescent="0.2">
      <c r="A1677" t="s">
        <v>4987</v>
      </c>
      <c r="B1677" t="s">
        <v>4981</v>
      </c>
      <c r="C1677" t="s">
        <v>4969</v>
      </c>
      <c r="D1677" t="s">
        <v>1368</v>
      </c>
      <c r="E1677" t="s">
        <v>4988</v>
      </c>
      <c r="F1677" t="s">
        <v>4989</v>
      </c>
      <c r="G1677">
        <v>7.5</v>
      </c>
      <c r="H1677" t="str">
        <f t="shared" si="57"/>
        <v>ABV btwn 4 &amp; 8</v>
      </c>
      <c r="I1677">
        <v>20</v>
      </c>
      <c r="J1677">
        <v>40</v>
      </c>
      <c r="K1677">
        <v>17</v>
      </c>
      <c r="L1677">
        <v>134</v>
      </c>
      <c r="M1677">
        <v>8</v>
      </c>
      <c r="N1677">
        <v>93</v>
      </c>
      <c r="O1677">
        <v>80</v>
      </c>
      <c r="P1677">
        <v>10</v>
      </c>
      <c r="Q1677">
        <v>0</v>
      </c>
      <c r="R1677">
        <v>12</v>
      </c>
      <c r="S1677">
        <v>44</v>
      </c>
      <c r="T1677">
        <v>15</v>
      </c>
      <c r="U1677">
        <v>168</v>
      </c>
      <c r="V1677">
        <f t="shared" si="56"/>
        <v>581</v>
      </c>
      <c r="W1677">
        <v>4.3146069999999996</v>
      </c>
      <c r="X1677">
        <v>4.3033710000000003</v>
      </c>
      <c r="Y1677">
        <v>4.3595509999999997</v>
      </c>
      <c r="Z1677">
        <v>4.5337079999999998</v>
      </c>
      <c r="AB1677">
        <v>4.4719100000000003</v>
      </c>
      <c r="AC1677">
        <v>89</v>
      </c>
    </row>
    <row r="1678" spans="1:29" x14ac:dyDescent="0.2">
      <c r="A1678" t="s">
        <v>4990</v>
      </c>
      <c r="B1678" t="s">
        <v>4981</v>
      </c>
      <c r="C1678" t="s">
        <v>4969</v>
      </c>
      <c r="D1678" t="s">
        <v>234</v>
      </c>
      <c r="E1678" t="s">
        <v>4991</v>
      </c>
      <c r="F1678" t="s">
        <v>40</v>
      </c>
      <c r="G1678">
        <v>5.8</v>
      </c>
      <c r="H1678" t="str">
        <f t="shared" si="57"/>
        <v>ABV btwn 4 &amp; 8</v>
      </c>
      <c r="I1678">
        <v>20</v>
      </c>
      <c r="J1678">
        <v>40</v>
      </c>
      <c r="K1678">
        <v>7</v>
      </c>
      <c r="L1678">
        <v>60</v>
      </c>
      <c r="M1678">
        <v>11</v>
      </c>
      <c r="N1678">
        <v>32</v>
      </c>
      <c r="O1678">
        <v>51</v>
      </c>
      <c r="P1678">
        <v>4</v>
      </c>
      <c r="Q1678">
        <v>0</v>
      </c>
      <c r="R1678">
        <v>5</v>
      </c>
      <c r="S1678">
        <v>20</v>
      </c>
      <c r="T1678">
        <v>20</v>
      </c>
      <c r="U1678">
        <v>72</v>
      </c>
      <c r="V1678">
        <f t="shared" si="56"/>
        <v>282</v>
      </c>
      <c r="W1678">
        <v>3.6878350000000002</v>
      </c>
      <c r="X1678">
        <v>3.9906079999999999</v>
      </c>
      <c r="Y1678">
        <v>3.7321110000000002</v>
      </c>
      <c r="Z1678">
        <v>3.7759390000000002</v>
      </c>
      <c r="AB1678">
        <v>3.8197670000000001</v>
      </c>
      <c r="AC1678">
        <v>1118</v>
      </c>
    </row>
    <row r="1679" spans="1:29" x14ac:dyDescent="0.2">
      <c r="A1679" t="s">
        <v>4992</v>
      </c>
      <c r="B1679" t="s">
        <v>4981</v>
      </c>
      <c r="C1679" t="s">
        <v>4969</v>
      </c>
      <c r="D1679" t="s">
        <v>3275</v>
      </c>
      <c r="E1679" t="s">
        <v>4993</v>
      </c>
      <c r="F1679" t="s">
        <v>4994</v>
      </c>
      <c r="G1679">
        <v>6</v>
      </c>
      <c r="H1679" t="str">
        <f t="shared" si="57"/>
        <v>ABV btwn 4 &amp; 8</v>
      </c>
      <c r="I1679">
        <v>20</v>
      </c>
      <c r="J1679">
        <v>40</v>
      </c>
      <c r="K1679">
        <v>10</v>
      </c>
      <c r="L1679">
        <v>52</v>
      </c>
      <c r="M1679">
        <v>3</v>
      </c>
      <c r="N1679">
        <v>39</v>
      </c>
      <c r="O1679">
        <v>33</v>
      </c>
      <c r="P1679">
        <v>0</v>
      </c>
      <c r="Q1679">
        <v>0</v>
      </c>
      <c r="R1679">
        <v>41</v>
      </c>
      <c r="S1679">
        <v>8</v>
      </c>
      <c r="T1679">
        <v>9</v>
      </c>
      <c r="U1679">
        <v>63</v>
      </c>
      <c r="V1679">
        <f t="shared" si="56"/>
        <v>258</v>
      </c>
      <c r="W1679">
        <v>3.9793229999999999</v>
      </c>
      <c r="X1679">
        <v>3.968045</v>
      </c>
      <c r="Y1679">
        <v>3.8665409999999998</v>
      </c>
      <c r="Z1679">
        <v>4.0507520000000001</v>
      </c>
      <c r="AB1679">
        <v>4.06203</v>
      </c>
      <c r="AC1679">
        <v>266</v>
      </c>
    </row>
    <row r="1680" spans="1:29" x14ac:dyDescent="0.2">
      <c r="A1680" t="s">
        <v>4995</v>
      </c>
      <c r="B1680" t="s">
        <v>4981</v>
      </c>
      <c r="C1680" t="s">
        <v>4969</v>
      </c>
      <c r="D1680" t="s">
        <v>182</v>
      </c>
      <c r="E1680" t="s">
        <v>4996</v>
      </c>
      <c r="F1680" t="s">
        <v>4997</v>
      </c>
      <c r="G1680">
        <v>6</v>
      </c>
      <c r="H1680" t="str">
        <f t="shared" si="57"/>
        <v>ABV btwn 4 &amp; 8</v>
      </c>
      <c r="I1680">
        <v>20</v>
      </c>
      <c r="J1680">
        <v>40</v>
      </c>
      <c r="K1680">
        <v>18</v>
      </c>
      <c r="L1680">
        <v>95</v>
      </c>
      <c r="M1680">
        <v>16</v>
      </c>
      <c r="N1680">
        <v>98</v>
      </c>
      <c r="O1680">
        <v>79</v>
      </c>
      <c r="P1680">
        <v>18</v>
      </c>
      <c r="Q1680">
        <v>0</v>
      </c>
      <c r="R1680">
        <v>21</v>
      </c>
      <c r="S1680">
        <v>94</v>
      </c>
      <c r="T1680">
        <v>14</v>
      </c>
      <c r="U1680">
        <v>110</v>
      </c>
      <c r="V1680">
        <f t="shared" si="56"/>
        <v>563</v>
      </c>
      <c r="W1680">
        <v>4.2031010000000002</v>
      </c>
      <c r="X1680">
        <v>4.243411</v>
      </c>
      <c r="Y1680">
        <v>4.0806199999999997</v>
      </c>
      <c r="Z1680">
        <v>4.241085</v>
      </c>
      <c r="AB1680">
        <v>4.1790700000000003</v>
      </c>
      <c r="AC1680">
        <v>645</v>
      </c>
    </row>
    <row r="1681" spans="1:29" x14ac:dyDescent="0.2">
      <c r="A1681" t="s">
        <v>4998</v>
      </c>
      <c r="B1681" t="s">
        <v>4981</v>
      </c>
      <c r="C1681" t="s">
        <v>4969</v>
      </c>
      <c r="D1681" t="s">
        <v>642</v>
      </c>
      <c r="E1681" t="s">
        <v>4999</v>
      </c>
      <c r="F1681" t="s">
        <v>40</v>
      </c>
      <c r="G1681">
        <v>5.3</v>
      </c>
      <c r="H1681" t="str">
        <f t="shared" si="57"/>
        <v>ABV btwn 4 &amp; 8</v>
      </c>
      <c r="I1681">
        <v>20</v>
      </c>
      <c r="J1681">
        <v>40</v>
      </c>
      <c r="K1681">
        <v>5</v>
      </c>
      <c r="L1681">
        <v>61</v>
      </c>
      <c r="M1681">
        <v>6</v>
      </c>
      <c r="N1681">
        <v>80</v>
      </c>
      <c r="O1681">
        <v>28</v>
      </c>
      <c r="P1681">
        <v>1</v>
      </c>
      <c r="Q1681">
        <v>0</v>
      </c>
      <c r="R1681">
        <v>9</v>
      </c>
      <c r="S1681">
        <v>13</v>
      </c>
      <c r="T1681">
        <v>3</v>
      </c>
      <c r="U1681">
        <v>119</v>
      </c>
      <c r="V1681">
        <f t="shared" si="56"/>
        <v>325</v>
      </c>
      <c r="W1681">
        <v>3.8257840000000001</v>
      </c>
      <c r="X1681">
        <v>3.7900700000000001</v>
      </c>
      <c r="Y1681">
        <v>3.6324040000000002</v>
      </c>
      <c r="Z1681">
        <v>3.8466900000000002</v>
      </c>
      <c r="AB1681">
        <v>3.8684669999999999</v>
      </c>
      <c r="AC1681">
        <v>574</v>
      </c>
    </row>
    <row r="1682" spans="1:29" hidden="1" x14ac:dyDescent="0.2">
      <c r="A1682" t="s">
        <v>5000</v>
      </c>
      <c r="B1682" t="s">
        <v>4981</v>
      </c>
      <c r="C1682" t="s">
        <v>4969</v>
      </c>
      <c r="D1682" t="s">
        <v>901</v>
      </c>
      <c r="E1682" t="s">
        <v>5001</v>
      </c>
      <c r="F1682" t="s">
        <v>40</v>
      </c>
      <c r="G1682">
        <v>5</v>
      </c>
      <c r="H1682" t="str">
        <f t="shared" si="57"/>
        <v>ABV btwn 4 &amp; 8</v>
      </c>
      <c r="I1682">
        <v>20</v>
      </c>
      <c r="J1682">
        <v>40</v>
      </c>
      <c r="K1682">
        <v>4</v>
      </c>
      <c r="L1682">
        <v>45</v>
      </c>
      <c r="M1682">
        <v>11</v>
      </c>
      <c r="N1682">
        <v>68</v>
      </c>
      <c r="O1682">
        <v>34</v>
      </c>
      <c r="P1682">
        <v>1</v>
      </c>
      <c r="Q1682">
        <v>0</v>
      </c>
      <c r="R1682">
        <v>1</v>
      </c>
      <c r="S1682">
        <v>17</v>
      </c>
      <c r="T1682">
        <v>59</v>
      </c>
      <c r="U1682">
        <v>109</v>
      </c>
      <c r="V1682">
        <f t="shared" si="56"/>
        <v>349</v>
      </c>
      <c r="W1682">
        <v>3.225333</v>
      </c>
      <c r="X1682">
        <v>3.54</v>
      </c>
      <c r="Y1682">
        <v>3.02</v>
      </c>
      <c r="Z1682">
        <v>2.9466670000000001</v>
      </c>
      <c r="AB1682">
        <v>2.9546670000000002</v>
      </c>
      <c r="AC1682">
        <v>375</v>
      </c>
    </row>
    <row r="1683" spans="1:29" x14ac:dyDescent="0.2">
      <c r="A1683" t="s">
        <v>5002</v>
      </c>
      <c r="B1683" t="s">
        <v>4981</v>
      </c>
      <c r="C1683" t="s">
        <v>4969</v>
      </c>
      <c r="D1683" t="s">
        <v>5003</v>
      </c>
      <c r="E1683" t="s">
        <v>5004</v>
      </c>
      <c r="F1683" t="s">
        <v>40</v>
      </c>
      <c r="G1683">
        <v>5.8</v>
      </c>
      <c r="H1683" t="str">
        <f t="shared" si="57"/>
        <v>ABV btwn 4 &amp; 8</v>
      </c>
      <c r="I1683">
        <v>20</v>
      </c>
      <c r="J1683">
        <v>40</v>
      </c>
      <c r="K1683">
        <v>15</v>
      </c>
      <c r="L1683">
        <v>62</v>
      </c>
      <c r="M1683">
        <v>4</v>
      </c>
      <c r="N1683">
        <v>35</v>
      </c>
      <c r="O1683">
        <v>28</v>
      </c>
      <c r="P1683">
        <v>7</v>
      </c>
      <c r="Q1683">
        <v>0</v>
      </c>
      <c r="R1683">
        <v>5</v>
      </c>
      <c r="S1683">
        <v>22</v>
      </c>
      <c r="T1683">
        <v>6</v>
      </c>
      <c r="U1683">
        <v>93</v>
      </c>
      <c r="V1683">
        <f t="shared" si="56"/>
        <v>277</v>
      </c>
      <c r="W1683">
        <v>3.7577959999999999</v>
      </c>
      <c r="X1683">
        <v>3.9095629999999999</v>
      </c>
      <c r="Y1683">
        <v>3.8721410000000001</v>
      </c>
      <c r="Z1683">
        <v>3.881497</v>
      </c>
      <c r="AB1683">
        <v>3.9698540000000002</v>
      </c>
      <c r="AC1683">
        <v>481</v>
      </c>
    </row>
    <row r="1684" spans="1:29" x14ac:dyDescent="0.2">
      <c r="A1684" t="s">
        <v>5005</v>
      </c>
      <c r="B1684" t="s">
        <v>4981</v>
      </c>
      <c r="C1684" t="s">
        <v>4969</v>
      </c>
      <c r="D1684" t="s">
        <v>2144</v>
      </c>
      <c r="E1684" t="s">
        <v>5006</v>
      </c>
      <c r="F1684" t="s">
        <v>5007</v>
      </c>
      <c r="G1684">
        <v>5</v>
      </c>
      <c r="H1684" t="str">
        <f t="shared" si="57"/>
        <v>ABV btwn 4 &amp; 8</v>
      </c>
      <c r="I1684">
        <v>20</v>
      </c>
      <c r="J1684">
        <v>40</v>
      </c>
      <c r="K1684">
        <v>5</v>
      </c>
      <c r="L1684">
        <v>75</v>
      </c>
      <c r="M1684">
        <v>3</v>
      </c>
      <c r="N1684">
        <v>60</v>
      </c>
      <c r="O1684">
        <v>52</v>
      </c>
      <c r="P1684">
        <v>3</v>
      </c>
      <c r="Q1684">
        <v>0</v>
      </c>
      <c r="R1684">
        <v>3</v>
      </c>
      <c r="S1684">
        <v>36</v>
      </c>
      <c r="T1684">
        <v>14</v>
      </c>
      <c r="U1684">
        <v>112</v>
      </c>
      <c r="V1684">
        <f t="shared" si="56"/>
        <v>363</v>
      </c>
      <c r="W1684">
        <v>3.7</v>
      </c>
      <c r="X1684">
        <v>3.85</v>
      </c>
      <c r="Y1684">
        <v>3.8166669999999998</v>
      </c>
      <c r="Z1684">
        <v>3.8333330000000001</v>
      </c>
      <c r="AB1684">
        <v>3.8833329999999999</v>
      </c>
      <c r="AC1684">
        <v>30</v>
      </c>
    </row>
    <row r="1685" spans="1:29" hidden="1" x14ac:dyDescent="0.2">
      <c r="A1685" t="s">
        <v>5008</v>
      </c>
      <c r="B1685" t="s">
        <v>4981</v>
      </c>
      <c r="C1685" t="s">
        <v>4969</v>
      </c>
      <c r="D1685" t="s">
        <v>5009</v>
      </c>
      <c r="E1685" t="s">
        <v>5010</v>
      </c>
      <c r="F1685" t="s">
        <v>40</v>
      </c>
      <c r="G1685">
        <v>5</v>
      </c>
      <c r="H1685" t="str">
        <f t="shared" si="57"/>
        <v>ABV btwn 4 &amp; 8</v>
      </c>
      <c r="I1685">
        <v>20</v>
      </c>
      <c r="J1685">
        <v>40</v>
      </c>
      <c r="K1685">
        <v>13</v>
      </c>
      <c r="L1685">
        <v>26</v>
      </c>
      <c r="M1685">
        <v>4</v>
      </c>
      <c r="N1685">
        <v>25</v>
      </c>
      <c r="O1685">
        <v>26</v>
      </c>
      <c r="P1685">
        <v>1</v>
      </c>
      <c r="Q1685">
        <v>1</v>
      </c>
      <c r="R1685">
        <v>1</v>
      </c>
      <c r="S1685">
        <v>15</v>
      </c>
      <c r="T1685">
        <v>3</v>
      </c>
      <c r="U1685">
        <v>57</v>
      </c>
      <c r="V1685">
        <f t="shared" si="56"/>
        <v>172</v>
      </c>
      <c r="W1685">
        <v>2.9237289999999998</v>
      </c>
      <c r="X1685">
        <v>3.4449149999999999</v>
      </c>
      <c r="Y1685">
        <v>2.937853</v>
      </c>
      <c r="Z1685">
        <v>2.935028</v>
      </c>
      <c r="AB1685">
        <v>3.1087570000000002</v>
      </c>
      <c r="AC1685">
        <v>354</v>
      </c>
    </row>
    <row r="1686" spans="1:29" x14ac:dyDescent="0.2">
      <c r="A1686" t="s">
        <v>5011</v>
      </c>
      <c r="B1686" t="s">
        <v>4981</v>
      </c>
      <c r="C1686" t="s">
        <v>4969</v>
      </c>
      <c r="D1686" t="s">
        <v>193</v>
      </c>
      <c r="E1686" t="s">
        <v>5012</v>
      </c>
      <c r="F1686" t="s">
        <v>40</v>
      </c>
      <c r="G1686">
        <v>5.8</v>
      </c>
      <c r="H1686" t="str">
        <f t="shared" si="57"/>
        <v>ABV btwn 4 &amp; 8</v>
      </c>
      <c r="I1686">
        <v>20</v>
      </c>
      <c r="J1686">
        <v>40</v>
      </c>
      <c r="K1686">
        <v>19</v>
      </c>
      <c r="L1686">
        <v>95</v>
      </c>
      <c r="M1686">
        <v>12</v>
      </c>
      <c r="N1686">
        <v>121</v>
      </c>
      <c r="O1686">
        <v>46</v>
      </c>
      <c r="P1686">
        <v>17</v>
      </c>
      <c r="Q1686">
        <v>0</v>
      </c>
      <c r="R1686">
        <v>16</v>
      </c>
      <c r="S1686">
        <v>102</v>
      </c>
      <c r="T1686">
        <v>5</v>
      </c>
      <c r="U1686">
        <v>105</v>
      </c>
      <c r="V1686">
        <f t="shared" si="56"/>
        <v>538</v>
      </c>
      <c r="W1686">
        <v>3.7629480000000002</v>
      </c>
      <c r="X1686">
        <v>3.940239</v>
      </c>
      <c r="Y1686">
        <v>3.785857</v>
      </c>
      <c r="Z1686">
        <v>3.9063750000000002</v>
      </c>
      <c r="AB1686">
        <v>3.9352589999999998</v>
      </c>
      <c r="AC1686">
        <v>502</v>
      </c>
    </row>
    <row r="1687" spans="1:29" x14ac:dyDescent="0.2">
      <c r="A1687" t="s">
        <v>5013</v>
      </c>
      <c r="B1687" t="s">
        <v>4981</v>
      </c>
      <c r="C1687" t="s">
        <v>4969</v>
      </c>
      <c r="D1687" t="s">
        <v>1368</v>
      </c>
      <c r="E1687" t="s">
        <v>5014</v>
      </c>
      <c r="F1687" t="s">
        <v>5015</v>
      </c>
      <c r="G1687">
        <v>7.5</v>
      </c>
      <c r="H1687" t="str">
        <f t="shared" si="57"/>
        <v>ABV btwn 4 &amp; 8</v>
      </c>
      <c r="I1687">
        <v>20</v>
      </c>
      <c r="J1687">
        <v>40</v>
      </c>
      <c r="K1687">
        <v>21</v>
      </c>
      <c r="L1687">
        <v>94</v>
      </c>
      <c r="M1687">
        <v>20</v>
      </c>
      <c r="N1687">
        <v>88</v>
      </c>
      <c r="O1687">
        <v>54</v>
      </c>
      <c r="P1687">
        <v>12</v>
      </c>
      <c r="Q1687">
        <v>0</v>
      </c>
      <c r="R1687">
        <v>14</v>
      </c>
      <c r="S1687">
        <v>38</v>
      </c>
      <c r="T1687">
        <v>83</v>
      </c>
      <c r="U1687">
        <v>111</v>
      </c>
      <c r="V1687">
        <f t="shared" si="56"/>
        <v>535</v>
      </c>
      <c r="W1687">
        <v>4.2755099999999997</v>
      </c>
      <c r="X1687">
        <v>4.2448980000000001</v>
      </c>
      <c r="Y1687">
        <v>4.2551019999999999</v>
      </c>
      <c r="Z1687">
        <v>4.3979590000000002</v>
      </c>
      <c r="AB1687">
        <v>4.3673469999999996</v>
      </c>
      <c r="AC1687">
        <v>49</v>
      </c>
    </row>
    <row r="1688" spans="1:29" x14ac:dyDescent="0.2">
      <c r="A1688" t="s">
        <v>5016</v>
      </c>
      <c r="B1688" t="s">
        <v>4981</v>
      </c>
      <c r="C1688" t="s">
        <v>4969</v>
      </c>
      <c r="D1688" t="s">
        <v>295</v>
      </c>
      <c r="E1688" t="s">
        <v>5017</v>
      </c>
      <c r="F1688" t="s">
        <v>5018</v>
      </c>
      <c r="G1688">
        <v>6.2</v>
      </c>
      <c r="H1688" t="str">
        <f t="shared" si="57"/>
        <v>ABV btwn 4 &amp; 8</v>
      </c>
      <c r="I1688">
        <v>20</v>
      </c>
      <c r="J1688">
        <v>40</v>
      </c>
      <c r="K1688">
        <v>14</v>
      </c>
      <c r="L1688">
        <v>88</v>
      </c>
      <c r="M1688">
        <v>15</v>
      </c>
      <c r="N1688">
        <v>119</v>
      </c>
      <c r="O1688">
        <v>48</v>
      </c>
      <c r="P1688">
        <v>3</v>
      </c>
      <c r="Q1688">
        <v>1</v>
      </c>
      <c r="R1688">
        <v>3</v>
      </c>
      <c r="S1688">
        <v>26</v>
      </c>
      <c r="T1688">
        <v>6</v>
      </c>
      <c r="U1688">
        <v>166</v>
      </c>
      <c r="V1688">
        <f t="shared" si="56"/>
        <v>489</v>
      </c>
      <c r="W1688">
        <v>4.0418659999999997</v>
      </c>
      <c r="X1688">
        <v>4.0681820000000002</v>
      </c>
      <c r="Y1688">
        <v>3.9043060000000001</v>
      </c>
      <c r="Z1688">
        <v>4.0693780000000004</v>
      </c>
      <c r="AB1688">
        <v>4.0729670000000002</v>
      </c>
      <c r="AC1688">
        <v>418</v>
      </c>
    </row>
    <row r="1689" spans="1:29" x14ac:dyDescent="0.2">
      <c r="A1689" t="s">
        <v>5019</v>
      </c>
      <c r="B1689" t="s">
        <v>4981</v>
      </c>
      <c r="C1689" t="s">
        <v>4969</v>
      </c>
      <c r="D1689" t="s">
        <v>2043</v>
      </c>
      <c r="E1689" t="s">
        <v>5020</v>
      </c>
      <c r="F1689" t="s">
        <v>40</v>
      </c>
      <c r="G1689">
        <v>6</v>
      </c>
      <c r="H1689" t="str">
        <f t="shared" si="57"/>
        <v>ABV btwn 4 &amp; 8</v>
      </c>
      <c r="I1689">
        <v>20</v>
      </c>
      <c r="J1689">
        <v>40</v>
      </c>
      <c r="K1689">
        <v>11</v>
      </c>
      <c r="L1689">
        <v>77</v>
      </c>
      <c r="M1689">
        <v>4</v>
      </c>
      <c r="N1689">
        <v>56</v>
      </c>
      <c r="O1689">
        <v>65</v>
      </c>
      <c r="P1689">
        <v>14</v>
      </c>
      <c r="Q1689">
        <v>0</v>
      </c>
      <c r="R1689">
        <v>21</v>
      </c>
      <c r="S1689">
        <v>38</v>
      </c>
      <c r="T1689">
        <v>13</v>
      </c>
      <c r="U1689">
        <v>97</v>
      </c>
      <c r="V1689">
        <f t="shared" si="56"/>
        <v>396</v>
      </c>
      <c r="W1689">
        <v>3.8398439999999998</v>
      </c>
      <c r="X1689">
        <v>3.9511720000000001</v>
      </c>
      <c r="Y1689">
        <v>3.8828119999999999</v>
      </c>
      <c r="Z1689">
        <v>4.0058590000000001</v>
      </c>
      <c r="AB1689">
        <v>4.0273440000000003</v>
      </c>
      <c r="AC1689">
        <v>256</v>
      </c>
    </row>
    <row r="1690" spans="1:29" x14ac:dyDescent="0.2">
      <c r="A1690" t="s">
        <v>5021</v>
      </c>
      <c r="B1690" t="s">
        <v>4981</v>
      </c>
      <c r="C1690" t="s">
        <v>4969</v>
      </c>
      <c r="D1690" t="s">
        <v>333</v>
      </c>
      <c r="E1690" t="s">
        <v>5022</v>
      </c>
      <c r="F1690" t="s">
        <v>40</v>
      </c>
      <c r="G1690">
        <v>6</v>
      </c>
      <c r="H1690" t="str">
        <f t="shared" si="57"/>
        <v>ABV btwn 4 &amp; 8</v>
      </c>
      <c r="I1690">
        <v>20</v>
      </c>
      <c r="J1690">
        <v>40</v>
      </c>
      <c r="K1690">
        <v>15</v>
      </c>
      <c r="L1690">
        <v>76</v>
      </c>
      <c r="M1690">
        <v>5</v>
      </c>
      <c r="N1690">
        <v>64</v>
      </c>
      <c r="O1690">
        <v>60</v>
      </c>
      <c r="P1690">
        <v>9</v>
      </c>
      <c r="Q1690">
        <v>0</v>
      </c>
      <c r="R1690">
        <v>12</v>
      </c>
      <c r="S1690">
        <v>39</v>
      </c>
      <c r="T1690">
        <v>6</v>
      </c>
      <c r="U1690">
        <v>107</v>
      </c>
      <c r="V1690">
        <f t="shared" si="56"/>
        <v>393</v>
      </c>
      <c r="W1690">
        <v>3.4605760000000001</v>
      </c>
      <c r="X1690">
        <v>3.6470590000000001</v>
      </c>
      <c r="Y1690">
        <v>3.406758</v>
      </c>
      <c r="Z1690">
        <v>3.5519400000000001</v>
      </c>
      <c r="AB1690">
        <v>3.6195240000000002</v>
      </c>
      <c r="AC1690">
        <v>799</v>
      </c>
    </row>
    <row r="1691" spans="1:29" x14ac:dyDescent="0.2">
      <c r="A1691" t="s">
        <v>5023</v>
      </c>
      <c r="B1691" t="s">
        <v>4981</v>
      </c>
      <c r="C1691" t="s">
        <v>4969</v>
      </c>
      <c r="D1691" t="s">
        <v>1338</v>
      </c>
      <c r="E1691" t="s">
        <v>5024</v>
      </c>
      <c r="F1691" t="s">
        <v>40</v>
      </c>
      <c r="G1691">
        <v>6.7</v>
      </c>
      <c r="H1691" t="str">
        <f t="shared" si="57"/>
        <v>ABV btwn 4 &amp; 8</v>
      </c>
      <c r="I1691">
        <v>20</v>
      </c>
      <c r="J1691">
        <v>40</v>
      </c>
      <c r="K1691">
        <v>13</v>
      </c>
      <c r="L1691">
        <v>73</v>
      </c>
      <c r="M1691">
        <v>5</v>
      </c>
      <c r="N1691">
        <v>102</v>
      </c>
      <c r="O1691">
        <v>40</v>
      </c>
      <c r="P1691">
        <v>29</v>
      </c>
      <c r="Q1691">
        <v>0</v>
      </c>
      <c r="R1691">
        <v>25</v>
      </c>
      <c r="S1691">
        <v>97</v>
      </c>
      <c r="T1691">
        <v>8</v>
      </c>
      <c r="U1691">
        <v>74</v>
      </c>
      <c r="V1691">
        <f t="shared" si="56"/>
        <v>466</v>
      </c>
      <c r="W1691">
        <v>3.857809</v>
      </c>
      <c r="X1691">
        <v>4.0617720000000004</v>
      </c>
      <c r="Y1691">
        <v>3.881119</v>
      </c>
      <c r="Z1691">
        <v>3.924242</v>
      </c>
      <c r="AB1691">
        <v>3.918415</v>
      </c>
      <c r="AC1691">
        <v>429</v>
      </c>
    </row>
    <row r="1692" spans="1:29" x14ac:dyDescent="0.2">
      <c r="A1692" t="s">
        <v>4981</v>
      </c>
      <c r="B1692" t="s">
        <v>4981</v>
      </c>
      <c r="C1692" t="s">
        <v>4969</v>
      </c>
      <c r="D1692" t="s">
        <v>402</v>
      </c>
      <c r="E1692" t="s">
        <v>5025</v>
      </c>
      <c r="F1692" t="s">
        <v>40</v>
      </c>
      <c r="G1692">
        <v>5.5</v>
      </c>
      <c r="H1692" t="str">
        <f t="shared" si="57"/>
        <v>ABV btwn 4 &amp; 8</v>
      </c>
      <c r="I1692">
        <v>20</v>
      </c>
      <c r="J1692">
        <v>40</v>
      </c>
      <c r="K1692">
        <v>4</v>
      </c>
      <c r="L1692">
        <v>81</v>
      </c>
      <c r="M1692">
        <v>10</v>
      </c>
      <c r="N1692">
        <v>60</v>
      </c>
      <c r="O1692">
        <v>50</v>
      </c>
      <c r="P1692">
        <v>12</v>
      </c>
      <c r="Q1692">
        <v>0</v>
      </c>
      <c r="R1692">
        <v>6</v>
      </c>
      <c r="S1692">
        <v>37</v>
      </c>
      <c r="T1692">
        <v>4</v>
      </c>
      <c r="U1692">
        <v>109</v>
      </c>
      <c r="V1692">
        <f t="shared" si="56"/>
        <v>373</v>
      </c>
      <c r="W1692">
        <v>3.6198350000000001</v>
      </c>
      <c r="X1692">
        <v>3.7493110000000001</v>
      </c>
      <c r="Y1692">
        <v>3.5537190000000001</v>
      </c>
      <c r="Z1692">
        <v>3.6845729999999999</v>
      </c>
      <c r="AB1692">
        <v>3.7617080000000001</v>
      </c>
      <c r="AC1692">
        <v>363</v>
      </c>
    </row>
    <row r="1693" spans="1:29" x14ac:dyDescent="0.2">
      <c r="A1693" t="s">
        <v>5026</v>
      </c>
      <c r="B1693" t="s">
        <v>4981</v>
      </c>
      <c r="C1693" t="s">
        <v>4969</v>
      </c>
      <c r="D1693" t="s">
        <v>2853</v>
      </c>
      <c r="E1693" t="s">
        <v>5027</v>
      </c>
      <c r="F1693" t="s">
        <v>40</v>
      </c>
      <c r="G1693">
        <v>5.8</v>
      </c>
      <c r="H1693" t="str">
        <f t="shared" si="57"/>
        <v>ABV btwn 4 &amp; 8</v>
      </c>
      <c r="I1693">
        <v>20</v>
      </c>
      <c r="J1693">
        <v>40</v>
      </c>
      <c r="K1693">
        <v>3</v>
      </c>
      <c r="L1693">
        <v>77</v>
      </c>
      <c r="M1693">
        <v>8</v>
      </c>
      <c r="N1693">
        <v>41</v>
      </c>
      <c r="O1693">
        <v>52</v>
      </c>
      <c r="P1693">
        <v>5</v>
      </c>
      <c r="Q1693">
        <v>0</v>
      </c>
      <c r="R1693">
        <v>13</v>
      </c>
      <c r="S1693">
        <v>13</v>
      </c>
      <c r="T1693">
        <v>16</v>
      </c>
      <c r="U1693">
        <v>97</v>
      </c>
      <c r="V1693">
        <f t="shared" si="56"/>
        <v>325</v>
      </c>
      <c r="W1693">
        <v>3.76</v>
      </c>
      <c r="X1693">
        <v>3.8285710000000002</v>
      </c>
      <c r="Y1693">
        <v>3.6742859999999999</v>
      </c>
      <c r="Z1693">
        <v>3.8171430000000002</v>
      </c>
      <c r="AB1693">
        <v>3.851429</v>
      </c>
      <c r="AC1693">
        <v>350</v>
      </c>
    </row>
    <row r="1694" spans="1:29" x14ac:dyDescent="0.2">
      <c r="A1694" t="s">
        <v>5028</v>
      </c>
      <c r="B1694" t="s">
        <v>4981</v>
      </c>
      <c r="C1694" t="s">
        <v>4969</v>
      </c>
      <c r="D1694" t="s">
        <v>171</v>
      </c>
      <c r="E1694" t="s">
        <v>5029</v>
      </c>
      <c r="F1694" t="s">
        <v>40</v>
      </c>
      <c r="G1694">
        <v>5.8</v>
      </c>
      <c r="H1694" t="str">
        <f t="shared" si="57"/>
        <v>ABV btwn 4 &amp; 8</v>
      </c>
      <c r="I1694">
        <v>20</v>
      </c>
      <c r="J1694">
        <v>40</v>
      </c>
      <c r="K1694">
        <v>6</v>
      </c>
      <c r="L1694">
        <v>79</v>
      </c>
      <c r="M1694">
        <v>7</v>
      </c>
      <c r="N1694">
        <v>53</v>
      </c>
      <c r="O1694">
        <v>78</v>
      </c>
      <c r="P1694">
        <v>11</v>
      </c>
      <c r="Q1694">
        <v>0</v>
      </c>
      <c r="R1694">
        <v>14</v>
      </c>
      <c r="S1694">
        <v>26</v>
      </c>
      <c r="T1694">
        <v>2</v>
      </c>
      <c r="U1694">
        <v>101</v>
      </c>
      <c r="V1694">
        <f t="shared" si="56"/>
        <v>377</v>
      </c>
      <c r="W1694">
        <v>3.8618779999999999</v>
      </c>
      <c r="X1694">
        <v>4.0082870000000002</v>
      </c>
      <c r="Y1694">
        <v>3.8867400000000001</v>
      </c>
      <c r="Z1694">
        <v>3.9337019999999998</v>
      </c>
      <c r="AB1694">
        <v>3.9917129999999998</v>
      </c>
      <c r="AC1694">
        <v>181</v>
      </c>
    </row>
    <row r="1695" spans="1:29" x14ac:dyDescent="0.2">
      <c r="A1695" t="s">
        <v>5030</v>
      </c>
      <c r="B1695" t="s">
        <v>4981</v>
      </c>
      <c r="C1695" t="s">
        <v>4969</v>
      </c>
      <c r="D1695" t="s">
        <v>1164</v>
      </c>
      <c r="E1695" t="s">
        <v>5031</v>
      </c>
      <c r="F1695" t="s">
        <v>40</v>
      </c>
      <c r="G1695">
        <v>5.4</v>
      </c>
      <c r="H1695" t="str">
        <f t="shared" si="57"/>
        <v>ABV btwn 4 &amp; 8</v>
      </c>
      <c r="I1695">
        <v>20</v>
      </c>
      <c r="J1695">
        <v>40</v>
      </c>
      <c r="K1695">
        <v>3</v>
      </c>
      <c r="L1695">
        <v>28</v>
      </c>
      <c r="M1695">
        <v>12</v>
      </c>
      <c r="N1695">
        <v>17</v>
      </c>
      <c r="O1695">
        <v>94</v>
      </c>
      <c r="P1695">
        <v>4</v>
      </c>
      <c r="Q1695">
        <v>1</v>
      </c>
      <c r="R1695">
        <v>9</v>
      </c>
      <c r="S1695">
        <v>17</v>
      </c>
      <c r="T1695">
        <v>7</v>
      </c>
      <c r="U1695">
        <v>78</v>
      </c>
      <c r="V1695">
        <f t="shared" si="56"/>
        <v>270</v>
      </c>
      <c r="W1695">
        <v>3.288732</v>
      </c>
      <c r="X1695">
        <v>3.4647890000000001</v>
      </c>
      <c r="Y1695">
        <v>3.1326290000000001</v>
      </c>
      <c r="Z1695">
        <v>3.0680749999999999</v>
      </c>
      <c r="AB1695">
        <v>2.9847419999999998</v>
      </c>
      <c r="AC1695">
        <v>426</v>
      </c>
    </row>
    <row r="1696" spans="1:29" x14ac:dyDescent="0.2">
      <c r="A1696" t="s">
        <v>5032</v>
      </c>
      <c r="B1696" t="s">
        <v>4981</v>
      </c>
      <c r="C1696" t="s">
        <v>4969</v>
      </c>
      <c r="D1696" t="s">
        <v>5033</v>
      </c>
      <c r="E1696" t="s">
        <v>5034</v>
      </c>
      <c r="F1696" t="s">
        <v>5035</v>
      </c>
      <c r="G1696">
        <v>6.2</v>
      </c>
      <c r="H1696" t="str">
        <f t="shared" si="57"/>
        <v>ABV btwn 4 &amp; 8</v>
      </c>
      <c r="I1696">
        <v>20</v>
      </c>
      <c r="J1696">
        <v>40</v>
      </c>
      <c r="K1696">
        <v>13</v>
      </c>
      <c r="L1696">
        <v>66</v>
      </c>
      <c r="M1696">
        <v>3</v>
      </c>
      <c r="N1696">
        <v>41</v>
      </c>
      <c r="O1696">
        <v>43</v>
      </c>
      <c r="P1696">
        <v>4</v>
      </c>
      <c r="Q1696">
        <v>0</v>
      </c>
      <c r="R1696">
        <v>3</v>
      </c>
      <c r="S1696">
        <v>23</v>
      </c>
      <c r="T1696">
        <v>6</v>
      </c>
      <c r="U1696">
        <v>120</v>
      </c>
      <c r="V1696">
        <f t="shared" si="56"/>
        <v>322</v>
      </c>
      <c r="W1696">
        <v>4.067901</v>
      </c>
      <c r="X1696">
        <v>4.1666670000000003</v>
      </c>
      <c r="Y1696">
        <v>3.981481</v>
      </c>
      <c r="Z1696">
        <v>4.1666670000000003</v>
      </c>
      <c r="AB1696">
        <v>4.1851849999999997</v>
      </c>
      <c r="AC1696">
        <v>81</v>
      </c>
    </row>
    <row r="1697" spans="1:29" x14ac:dyDescent="0.2">
      <c r="A1697" t="s">
        <v>5036</v>
      </c>
      <c r="B1697" t="s">
        <v>4981</v>
      </c>
      <c r="C1697" t="s">
        <v>4969</v>
      </c>
      <c r="D1697" t="s">
        <v>1164</v>
      </c>
      <c r="E1697" t="s">
        <v>5037</v>
      </c>
      <c r="F1697" t="s">
        <v>5038</v>
      </c>
      <c r="G1697">
        <v>5.4</v>
      </c>
      <c r="H1697" t="str">
        <f t="shared" si="57"/>
        <v>ABV btwn 4 &amp; 8</v>
      </c>
      <c r="I1697">
        <v>20</v>
      </c>
      <c r="J1697">
        <v>40</v>
      </c>
      <c r="K1697">
        <v>22</v>
      </c>
      <c r="L1697">
        <v>66</v>
      </c>
      <c r="M1697">
        <v>5</v>
      </c>
      <c r="N1697">
        <v>50</v>
      </c>
      <c r="O1697">
        <v>57</v>
      </c>
      <c r="P1697">
        <v>9</v>
      </c>
      <c r="Q1697">
        <v>0</v>
      </c>
      <c r="R1697">
        <v>11</v>
      </c>
      <c r="S1697">
        <v>49</v>
      </c>
      <c r="T1697">
        <v>4</v>
      </c>
      <c r="U1697">
        <v>111</v>
      </c>
      <c r="V1697">
        <f t="shared" si="56"/>
        <v>384</v>
      </c>
      <c r="W1697">
        <v>3.4090910000000001</v>
      </c>
      <c r="X1697">
        <v>3.749053</v>
      </c>
      <c r="Y1697">
        <v>3.4422350000000002</v>
      </c>
      <c r="Z1697">
        <v>3.5151520000000001</v>
      </c>
      <c r="AB1697">
        <v>3.5871209999999998</v>
      </c>
      <c r="AC1697">
        <v>528</v>
      </c>
    </row>
    <row r="1698" spans="1:29" x14ac:dyDescent="0.2">
      <c r="A1698" t="s">
        <v>5039</v>
      </c>
      <c r="B1698" t="s">
        <v>4981</v>
      </c>
      <c r="C1698" t="s">
        <v>4969</v>
      </c>
      <c r="D1698" t="s">
        <v>329</v>
      </c>
      <c r="E1698" t="s">
        <v>5040</v>
      </c>
      <c r="F1698" t="s">
        <v>5041</v>
      </c>
      <c r="G1698">
        <v>7.8</v>
      </c>
      <c r="H1698" t="str">
        <f t="shared" si="57"/>
        <v>ABV btwn 4 &amp; 8</v>
      </c>
      <c r="I1698">
        <v>20</v>
      </c>
      <c r="J1698">
        <v>40</v>
      </c>
      <c r="K1698">
        <v>5</v>
      </c>
      <c r="L1698">
        <v>141</v>
      </c>
      <c r="M1698">
        <v>22</v>
      </c>
      <c r="N1698">
        <v>61</v>
      </c>
      <c r="O1698">
        <v>78</v>
      </c>
      <c r="P1698">
        <v>4</v>
      </c>
      <c r="Q1698">
        <v>1</v>
      </c>
      <c r="R1698">
        <v>71</v>
      </c>
      <c r="S1698">
        <v>29</v>
      </c>
      <c r="T1698">
        <v>102</v>
      </c>
      <c r="U1698">
        <v>153</v>
      </c>
      <c r="V1698">
        <f t="shared" si="56"/>
        <v>667</v>
      </c>
      <c r="W1698">
        <v>4.1689189999999998</v>
      </c>
      <c r="X1698">
        <v>4.02027</v>
      </c>
      <c r="Y1698">
        <v>4.0630629999999996</v>
      </c>
      <c r="Z1698">
        <v>4.1891889999999998</v>
      </c>
      <c r="AB1698">
        <v>4.0427929999999996</v>
      </c>
      <c r="AC1698">
        <v>222</v>
      </c>
    </row>
    <row r="1699" spans="1:29" x14ac:dyDescent="0.2">
      <c r="A1699" t="s">
        <v>5042</v>
      </c>
      <c r="B1699" t="s">
        <v>4981</v>
      </c>
      <c r="C1699" t="s">
        <v>4969</v>
      </c>
      <c r="D1699" t="s">
        <v>1038</v>
      </c>
      <c r="E1699" t="s">
        <v>5043</v>
      </c>
      <c r="F1699" t="s">
        <v>5044</v>
      </c>
      <c r="G1699">
        <v>5.6</v>
      </c>
      <c r="H1699" t="str">
        <f t="shared" si="57"/>
        <v>ABV btwn 4 &amp; 8</v>
      </c>
      <c r="I1699">
        <v>20</v>
      </c>
      <c r="J1699">
        <v>40</v>
      </c>
      <c r="K1699">
        <v>12</v>
      </c>
      <c r="L1699">
        <v>83</v>
      </c>
      <c r="M1699">
        <v>4</v>
      </c>
      <c r="N1699">
        <v>74</v>
      </c>
      <c r="O1699">
        <v>49</v>
      </c>
      <c r="P1699">
        <v>8</v>
      </c>
      <c r="Q1699">
        <v>0</v>
      </c>
      <c r="R1699">
        <v>2</v>
      </c>
      <c r="S1699">
        <v>48</v>
      </c>
      <c r="T1699">
        <v>11</v>
      </c>
      <c r="U1699">
        <v>97</v>
      </c>
      <c r="V1699">
        <f t="shared" si="56"/>
        <v>388</v>
      </c>
      <c r="W1699">
        <v>3.8125</v>
      </c>
      <c r="X1699">
        <v>3.9772729999999998</v>
      </c>
      <c r="Y1699">
        <v>3.6818179999999998</v>
      </c>
      <c r="Z1699">
        <v>3.888258</v>
      </c>
      <c r="AB1699">
        <v>3.9356059999999999</v>
      </c>
      <c r="AC1699">
        <v>264</v>
      </c>
    </row>
    <row r="1700" spans="1:29" x14ac:dyDescent="0.2">
      <c r="A1700" t="s">
        <v>4981</v>
      </c>
      <c r="B1700" t="s">
        <v>4981</v>
      </c>
      <c r="C1700" t="s">
        <v>4969</v>
      </c>
      <c r="D1700" t="s">
        <v>245</v>
      </c>
      <c r="E1700" t="s">
        <v>5045</v>
      </c>
      <c r="F1700" t="s">
        <v>5046</v>
      </c>
      <c r="G1700">
        <v>5.7</v>
      </c>
      <c r="H1700" t="str">
        <f t="shared" si="57"/>
        <v>ABV btwn 4 &amp; 8</v>
      </c>
      <c r="I1700">
        <v>20</v>
      </c>
      <c r="J1700">
        <v>40</v>
      </c>
      <c r="K1700">
        <v>15</v>
      </c>
      <c r="L1700">
        <v>100</v>
      </c>
      <c r="M1700">
        <v>17</v>
      </c>
      <c r="N1700">
        <v>77</v>
      </c>
      <c r="O1700">
        <v>82</v>
      </c>
      <c r="P1700">
        <v>9</v>
      </c>
      <c r="Q1700">
        <v>0</v>
      </c>
      <c r="R1700">
        <v>16</v>
      </c>
      <c r="S1700">
        <v>41</v>
      </c>
      <c r="T1700">
        <v>7</v>
      </c>
      <c r="U1700">
        <v>128</v>
      </c>
      <c r="V1700">
        <f t="shared" si="56"/>
        <v>492</v>
      </c>
      <c r="W1700">
        <v>3.7801200000000001</v>
      </c>
      <c r="X1700">
        <v>3.9021080000000001</v>
      </c>
      <c r="Y1700">
        <v>3.6400600000000001</v>
      </c>
      <c r="Z1700">
        <v>3.7665660000000001</v>
      </c>
      <c r="AB1700">
        <v>3.817771</v>
      </c>
      <c r="AC1700">
        <v>332</v>
      </c>
    </row>
    <row r="1701" spans="1:29" x14ac:dyDescent="0.2">
      <c r="A1701" t="s">
        <v>5047</v>
      </c>
      <c r="B1701" t="s">
        <v>4981</v>
      </c>
      <c r="C1701" t="s">
        <v>4969</v>
      </c>
      <c r="D1701" t="s">
        <v>892</v>
      </c>
      <c r="E1701" t="s">
        <v>5048</v>
      </c>
      <c r="F1701" t="s">
        <v>40</v>
      </c>
      <c r="G1701">
        <v>4</v>
      </c>
      <c r="H1701" t="str">
        <f t="shared" si="57"/>
        <v>ABV btwn 4 &amp; 8</v>
      </c>
      <c r="I1701">
        <v>20</v>
      </c>
      <c r="J1701">
        <v>40</v>
      </c>
      <c r="K1701">
        <v>9</v>
      </c>
      <c r="L1701">
        <v>72</v>
      </c>
      <c r="M1701">
        <v>3</v>
      </c>
      <c r="N1701">
        <v>39</v>
      </c>
      <c r="O1701">
        <v>38</v>
      </c>
      <c r="P1701">
        <v>5</v>
      </c>
      <c r="Q1701">
        <v>4</v>
      </c>
      <c r="R1701">
        <v>3</v>
      </c>
      <c r="S1701">
        <v>21</v>
      </c>
      <c r="T1701">
        <v>9</v>
      </c>
      <c r="U1701">
        <v>87</v>
      </c>
      <c r="V1701">
        <f t="shared" si="56"/>
        <v>290</v>
      </c>
      <c r="W1701">
        <v>3.2179489999999999</v>
      </c>
      <c r="X1701">
        <v>3.4871789999999998</v>
      </c>
      <c r="Y1701">
        <v>2.9401709999999999</v>
      </c>
      <c r="Z1701">
        <v>3.2094019999999999</v>
      </c>
      <c r="AB1701">
        <v>3.3162389999999999</v>
      </c>
      <c r="AC1701">
        <v>117</v>
      </c>
    </row>
    <row r="1702" spans="1:29" x14ac:dyDescent="0.2">
      <c r="A1702" t="s">
        <v>5049</v>
      </c>
      <c r="B1702" t="s">
        <v>4981</v>
      </c>
      <c r="C1702" t="s">
        <v>4969</v>
      </c>
      <c r="D1702" t="s">
        <v>238</v>
      </c>
      <c r="E1702" t="s">
        <v>5050</v>
      </c>
      <c r="F1702" t="s">
        <v>5051</v>
      </c>
      <c r="G1702">
        <v>6.6</v>
      </c>
      <c r="H1702" t="str">
        <f t="shared" si="57"/>
        <v>ABV btwn 4 &amp; 8</v>
      </c>
      <c r="I1702">
        <v>20</v>
      </c>
      <c r="J1702">
        <v>40</v>
      </c>
      <c r="K1702">
        <v>12</v>
      </c>
      <c r="L1702">
        <v>70</v>
      </c>
      <c r="M1702">
        <v>20</v>
      </c>
      <c r="N1702">
        <v>124</v>
      </c>
      <c r="O1702">
        <v>56</v>
      </c>
      <c r="P1702">
        <v>5</v>
      </c>
      <c r="Q1702">
        <v>1</v>
      </c>
      <c r="R1702">
        <v>9</v>
      </c>
      <c r="S1702">
        <v>33</v>
      </c>
      <c r="T1702">
        <v>16</v>
      </c>
      <c r="U1702">
        <v>175</v>
      </c>
      <c r="V1702">
        <f t="shared" si="56"/>
        <v>521</v>
      </c>
      <c r="W1702">
        <v>3.8702700000000001</v>
      </c>
      <c r="X1702">
        <v>3.856757</v>
      </c>
      <c r="Y1702">
        <v>3.778378</v>
      </c>
      <c r="Z1702">
        <v>4.0297299999999998</v>
      </c>
      <c r="AB1702">
        <v>4.0540539999999998</v>
      </c>
      <c r="AC1702">
        <v>185</v>
      </c>
    </row>
    <row r="1703" spans="1:29" x14ac:dyDescent="0.2">
      <c r="A1703" t="s">
        <v>5052</v>
      </c>
      <c r="B1703" t="s">
        <v>4981</v>
      </c>
      <c r="C1703" t="s">
        <v>4969</v>
      </c>
      <c r="D1703" t="s">
        <v>5003</v>
      </c>
      <c r="E1703" t="s">
        <v>5053</v>
      </c>
      <c r="F1703" t="s">
        <v>40</v>
      </c>
      <c r="G1703">
        <v>5.9</v>
      </c>
      <c r="H1703" t="str">
        <f t="shared" si="57"/>
        <v>ABV btwn 4 &amp; 8</v>
      </c>
      <c r="I1703">
        <v>20</v>
      </c>
      <c r="J1703">
        <v>40</v>
      </c>
      <c r="K1703">
        <v>7</v>
      </c>
      <c r="L1703">
        <v>47</v>
      </c>
      <c r="M1703">
        <v>7</v>
      </c>
      <c r="N1703">
        <v>84</v>
      </c>
      <c r="O1703">
        <v>32</v>
      </c>
      <c r="P1703">
        <v>6</v>
      </c>
      <c r="Q1703">
        <v>0</v>
      </c>
      <c r="R1703">
        <v>4</v>
      </c>
      <c r="S1703">
        <v>19</v>
      </c>
      <c r="T1703">
        <v>8</v>
      </c>
      <c r="U1703">
        <v>100</v>
      </c>
      <c r="V1703">
        <f t="shared" si="56"/>
        <v>314</v>
      </c>
      <c r="W1703">
        <v>4.05</v>
      </c>
      <c r="X1703">
        <v>3.9750000000000001</v>
      </c>
      <c r="Y1703">
        <v>3.875</v>
      </c>
      <c r="Z1703">
        <v>3.875</v>
      </c>
      <c r="AB1703">
        <v>3.85</v>
      </c>
      <c r="AC1703">
        <v>20</v>
      </c>
    </row>
    <row r="1704" spans="1:29" x14ac:dyDescent="0.2">
      <c r="A1704" t="s">
        <v>5054</v>
      </c>
      <c r="B1704" t="s">
        <v>4981</v>
      </c>
      <c r="C1704" t="s">
        <v>4969</v>
      </c>
      <c r="D1704" t="s">
        <v>4575</v>
      </c>
      <c r="E1704" t="s">
        <v>5055</v>
      </c>
      <c r="F1704" t="s">
        <v>5056</v>
      </c>
      <c r="G1704">
        <v>5.5</v>
      </c>
      <c r="H1704" t="str">
        <f t="shared" si="57"/>
        <v>ABV btwn 4 &amp; 8</v>
      </c>
      <c r="I1704">
        <v>20</v>
      </c>
      <c r="J1704">
        <v>40</v>
      </c>
      <c r="K1704">
        <v>13</v>
      </c>
      <c r="L1704">
        <v>103</v>
      </c>
      <c r="M1704">
        <v>14</v>
      </c>
      <c r="N1704">
        <v>81</v>
      </c>
      <c r="O1704">
        <v>57</v>
      </c>
      <c r="P1704">
        <v>9</v>
      </c>
      <c r="Q1704">
        <v>0</v>
      </c>
      <c r="R1704">
        <v>9</v>
      </c>
      <c r="S1704">
        <v>44</v>
      </c>
      <c r="T1704">
        <v>11</v>
      </c>
      <c r="U1704">
        <v>130</v>
      </c>
      <c r="V1704">
        <f t="shared" si="56"/>
        <v>471</v>
      </c>
      <c r="W1704">
        <v>4.0833329999999997</v>
      </c>
      <c r="X1704">
        <v>4.3055560000000002</v>
      </c>
      <c r="Y1704">
        <v>4.2222220000000004</v>
      </c>
      <c r="Z1704">
        <v>4.0555560000000002</v>
      </c>
      <c r="AB1704">
        <v>4.1944439999999998</v>
      </c>
      <c r="AC1704">
        <v>18</v>
      </c>
    </row>
    <row r="1705" spans="1:29" x14ac:dyDescent="0.2">
      <c r="A1705" t="s">
        <v>4981</v>
      </c>
      <c r="B1705" t="s">
        <v>4981</v>
      </c>
      <c r="C1705" t="s">
        <v>4969</v>
      </c>
      <c r="D1705" t="s">
        <v>5057</v>
      </c>
      <c r="E1705" t="s">
        <v>5058</v>
      </c>
      <c r="F1705" t="s">
        <v>40</v>
      </c>
      <c r="G1705">
        <v>7.5</v>
      </c>
      <c r="H1705" t="str">
        <f t="shared" si="57"/>
        <v>ABV btwn 4 &amp; 8</v>
      </c>
      <c r="I1705">
        <v>20</v>
      </c>
      <c r="J1705">
        <v>40</v>
      </c>
      <c r="K1705">
        <v>8</v>
      </c>
      <c r="L1705">
        <v>91</v>
      </c>
      <c r="M1705">
        <v>12</v>
      </c>
      <c r="N1705">
        <v>62</v>
      </c>
      <c r="O1705">
        <v>69</v>
      </c>
      <c r="P1705">
        <v>8</v>
      </c>
      <c r="Q1705">
        <v>1</v>
      </c>
      <c r="R1705">
        <v>13</v>
      </c>
      <c r="S1705">
        <v>38</v>
      </c>
      <c r="T1705">
        <v>7</v>
      </c>
      <c r="U1705">
        <v>103</v>
      </c>
      <c r="V1705">
        <f t="shared" si="56"/>
        <v>412</v>
      </c>
      <c r="W1705">
        <v>3.96875</v>
      </c>
      <c r="X1705">
        <v>4.0625</v>
      </c>
      <c r="Y1705">
        <v>3.984375</v>
      </c>
      <c r="Z1705">
        <v>4.1328120000000004</v>
      </c>
      <c r="AB1705">
        <v>4.0390620000000004</v>
      </c>
      <c r="AC1705">
        <v>64</v>
      </c>
    </row>
    <row r="1706" spans="1:29" x14ac:dyDescent="0.2">
      <c r="A1706" t="s">
        <v>5059</v>
      </c>
      <c r="B1706" t="s">
        <v>4981</v>
      </c>
      <c r="C1706" t="s">
        <v>4969</v>
      </c>
      <c r="D1706" t="s">
        <v>5060</v>
      </c>
      <c r="E1706" t="s">
        <v>5061</v>
      </c>
      <c r="F1706" t="s">
        <v>5062</v>
      </c>
      <c r="G1706">
        <v>6.2</v>
      </c>
      <c r="H1706" t="str">
        <f t="shared" si="57"/>
        <v>ABV btwn 4 &amp; 8</v>
      </c>
      <c r="I1706">
        <v>20</v>
      </c>
      <c r="J1706">
        <v>40</v>
      </c>
      <c r="K1706">
        <v>9</v>
      </c>
      <c r="L1706">
        <v>111</v>
      </c>
      <c r="M1706">
        <v>13</v>
      </c>
      <c r="N1706">
        <v>55</v>
      </c>
      <c r="O1706">
        <v>75</v>
      </c>
      <c r="P1706">
        <v>5</v>
      </c>
      <c r="Q1706">
        <v>1</v>
      </c>
      <c r="R1706">
        <v>70</v>
      </c>
      <c r="S1706">
        <v>27</v>
      </c>
      <c r="T1706">
        <v>7</v>
      </c>
      <c r="U1706">
        <v>148</v>
      </c>
      <c r="V1706">
        <f t="shared" si="56"/>
        <v>521</v>
      </c>
      <c r="W1706">
        <v>4</v>
      </c>
      <c r="X1706">
        <v>4.1666670000000003</v>
      </c>
      <c r="Y1706">
        <v>4.1666670000000003</v>
      </c>
      <c r="Z1706">
        <v>4.4166670000000003</v>
      </c>
      <c r="AB1706">
        <v>4.1666670000000003</v>
      </c>
      <c r="AC1706">
        <v>6</v>
      </c>
    </row>
    <row r="1707" spans="1:29" x14ac:dyDescent="0.2">
      <c r="A1707" t="s">
        <v>5063</v>
      </c>
      <c r="B1707" t="s">
        <v>4981</v>
      </c>
      <c r="C1707" t="s">
        <v>5064</v>
      </c>
      <c r="D1707" t="s">
        <v>253</v>
      </c>
      <c r="E1707" t="s">
        <v>5065</v>
      </c>
      <c r="F1707" t="s">
        <v>5066</v>
      </c>
      <c r="G1707">
        <v>9.24</v>
      </c>
      <c r="H1707" t="str">
        <f t="shared" si="57"/>
        <v>ABV btwn 8 &amp;12</v>
      </c>
      <c r="I1707">
        <v>25</v>
      </c>
      <c r="J1707">
        <v>45</v>
      </c>
      <c r="K1707">
        <v>14</v>
      </c>
      <c r="L1707">
        <v>124</v>
      </c>
      <c r="M1707">
        <v>23</v>
      </c>
      <c r="N1707">
        <v>86</v>
      </c>
      <c r="O1707">
        <v>88</v>
      </c>
      <c r="P1707">
        <v>20</v>
      </c>
      <c r="Q1707">
        <v>0</v>
      </c>
      <c r="R1707">
        <v>41</v>
      </c>
      <c r="S1707">
        <v>35</v>
      </c>
      <c r="T1707">
        <v>27</v>
      </c>
      <c r="U1707">
        <v>129</v>
      </c>
      <c r="V1707">
        <f t="shared" si="56"/>
        <v>587</v>
      </c>
      <c r="W1707">
        <v>4.1448720000000003</v>
      </c>
      <c r="X1707">
        <v>4.255128</v>
      </c>
      <c r="Y1707">
        <v>4.244872</v>
      </c>
      <c r="Z1707">
        <v>4.3371789999999999</v>
      </c>
      <c r="AB1707">
        <v>4.1884620000000004</v>
      </c>
      <c r="AC1707">
        <v>390</v>
      </c>
    </row>
    <row r="1708" spans="1:29" x14ac:dyDescent="0.2">
      <c r="A1708" t="s">
        <v>5067</v>
      </c>
      <c r="B1708" t="s">
        <v>4981</v>
      </c>
      <c r="C1708" t="s">
        <v>5064</v>
      </c>
      <c r="D1708" t="s">
        <v>1567</v>
      </c>
      <c r="E1708" t="s">
        <v>5068</v>
      </c>
      <c r="F1708" t="s">
        <v>5069</v>
      </c>
      <c r="G1708">
        <v>12</v>
      </c>
      <c r="H1708" t="str">
        <f t="shared" si="57"/>
        <v>ABV btwn 12 &amp; 16</v>
      </c>
      <c r="I1708">
        <v>25</v>
      </c>
      <c r="J1708">
        <v>45</v>
      </c>
      <c r="K1708">
        <v>10</v>
      </c>
      <c r="L1708">
        <v>66</v>
      </c>
      <c r="M1708">
        <v>47</v>
      </c>
      <c r="N1708">
        <v>24</v>
      </c>
      <c r="O1708">
        <v>46</v>
      </c>
      <c r="P1708">
        <v>36</v>
      </c>
      <c r="Q1708">
        <v>0</v>
      </c>
      <c r="R1708">
        <v>28</v>
      </c>
      <c r="S1708">
        <v>7</v>
      </c>
      <c r="T1708">
        <v>21</v>
      </c>
      <c r="U1708">
        <v>103</v>
      </c>
      <c r="V1708">
        <f t="shared" si="56"/>
        <v>388</v>
      </c>
      <c r="W1708">
        <v>3.9587629999999998</v>
      </c>
      <c r="X1708">
        <v>4.0154639999999997</v>
      </c>
      <c r="Y1708">
        <v>3.7577319999999999</v>
      </c>
      <c r="Z1708">
        <v>3.8350520000000001</v>
      </c>
      <c r="AB1708">
        <v>3.7474229999999999</v>
      </c>
      <c r="AC1708">
        <v>97</v>
      </c>
    </row>
    <row r="1709" spans="1:29" x14ac:dyDescent="0.2">
      <c r="A1709" t="s">
        <v>5070</v>
      </c>
      <c r="B1709" t="s">
        <v>4981</v>
      </c>
      <c r="C1709" t="s">
        <v>5064</v>
      </c>
      <c r="D1709" t="s">
        <v>2523</v>
      </c>
      <c r="E1709" t="s">
        <v>5071</v>
      </c>
      <c r="F1709" t="s">
        <v>40</v>
      </c>
      <c r="G1709">
        <v>7</v>
      </c>
      <c r="H1709" t="str">
        <f t="shared" si="57"/>
        <v>ABV btwn 4 &amp; 8</v>
      </c>
      <c r="I1709">
        <v>25</v>
      </c>
      <c r="J1709">
        <v>45</v>
      </c>
      <c r="K1709">
        <v>5</v>
      </c>
      <c r="L1709">
        <v>54</v>
      </c>
      <c r="M1709">
        <v>24</v>
      </c>
      <c r="N1709">
        <v>30</v>
      </c>
      <c r="O1709">
        <v>96</v>
      </c>
      <c r="P1709">
        <v>30</v>
      </c>
      <c r="Q1709">
        <v>0</v>
      </c>
      <c r="R1709">
        <v>45</v>
      </c>
      <c r="S1709">
        <v>10</v>
      </c>
      <c r="T1709">
        <v>7</v>
      </c>
      <c r="U1709">
        <v>88</v>
      </c>
      <c r="V1709">
        <f t="shared" si="56"/>
        <v>389</v>
      </c>
      <c r="W1709">
        <v>3.591075</v>
      </c>
      <c r="X1709">
        <v>3.906193</v>
      </c>
      <c r="Y1709">
        <v>3.6156649999999999</v>
      </c>
      <c r="Z1709">
        <v>3.6511840000000002</v>
      </c>
      <c r="AB1709">
        <v>3.6857920000000002</v>
      </c>
      <c r="AC1709">
        <v>549</v>
      </c>
    </row>
    <row r="1710" spans="1:29" x14ac:dyDescent="0.2">
      <c r="A1710" t="s">
        <v>5072</v>
      </c>
      <c r="B1710" t="s">
        <v>4981</v>
      </c>
      <c r="C1710" t="s">
        <v>5064</v>
      </c>
      <c r="D1710" t="s">
        <v>245</v>
      </c>
      <c r="E1710" t="s">
        <v>5073</v>
      </c>
      <c r="F1710" t="s">
        <v>5074</v>
      </c>
      <c r="G1710">
        <v>9</v>
      </c>
      <c r="H1710" t="str">
        <f t="shared" si="57"/>
        <v>ABV btwn 8 &amp;12</v>
      </c>
      <c r="I1710">
        <v>25</v>
      </c>
      <c r="J1710">
        <v>45</v>
      </c>
      <c r="K1710">
        <v>16</v>
      </c>
      <c r="L1710">
        <v>108</v>
      </c>
      <c r="M1710">
        <v>28</v>
      </c>
      <c r="N1710">
        <v>75</v>
      </c>
      <c r="O1710">
        <v>105</v>
      </c>
      <c r="P1710">
        <v>29</v>
      </c>
      <c r="Q1710">
        <v>0</v>
      </c>
      <c r="R1710">
        <v>53</v>
      </c>
      <c r="S1710">
        <v>41</v>
      </c>
      <c r="T1710">
        <v>18</v>
      </c>
      <c r="U1710">
        <v>148</v>
      </c>
      <c r="V1710">
        <f t="shared" si="56"/>
        <v>621</v>
      </c>
      <c r="W1710">
        <v>4.1111110000000002</v>
      </c>
      <c r="X1710">
        <v>4.080247</v>
      </c>
      <c r="Y1710">
        <v>4.1333330000000004</v>
      </c>
      <c r="Z1710">
        <v>4.1604939999999999</v>
      </c>
      <c r="AB1710">
        <v>4.008642</v>
      </c>
      <c r="AC1710">
        <v>405</v>
      </c>
    </row>
    <row r="1711" spans="1:29" x14ac:dyDescent="0.2">
      <c r="A1711" t="s">
        <v>5075</v>
      </c>
      <c r="B1711" t="s">
        <v>4981</v>
      </c>
      <c r="C1711" t="s">
        <v>5064</v>
      </c>
      <c r="D1711" t="s">
        <v>1327</v>
      </c>
      <c r="E1711" t="s">
        <v>5076</v>
      </c>
      <c r="F1711" t="s">
        <v>5077</v>
      </c>
      <c r="G1711">
        <v>8.1999999999999993</v>
      </c>
      <c r="H1711" t="str">
        <f t="shared" si="57"/>
        <v>ABV btwn 8 &amp;12</v>
      </c>
      <c r="I1711">
        <v>25</v>
      </c>
      <c r="J1711">
        <v>45</v>
      </c>
      <c r="K1711">
        <v>14</v>
      </c>
      <c r="L1711">
        <v>94</v>
      </c>
      <c r="M1711">
        <v>22</v>
      </c>
      <c r="N1711">
        <v>44</v>
      </c>
      <c r="O1711">
        <v>79</v>
      </c>
      <c r="P1711">
        <v>9</v>
      </c>
      <c r="Q1711">
        <v>1</v>
      </c>
      <c r="R1711">
        <v>35</v>
      </c>
      <c r="S1711">
        <v>24</v>
      </c>
      <c r="T1711">
        <v>126</v>
      </c>
      <c r="U1711">
        <v>105</v>
      </c>
      <c r="V1711">
        <f t="shared" si="56"/>
        <v>553</v>
      </c>
      <c r="W1711">
        <v>4.145238</v>
      </c>
      <c r="X1711">
        <v>4.0047620000000004</v>
      </c>
      <c r="Y1711">
        <v>4.1261900000000002</v>
      </c>
      <c r="Z1711">
        <v>4.3095239999999997</v>
      </c>
      <c r="AB1711">
        <v>4.2023809999999999</v>
      </c>
      <c r="AC1711">
        <v>210</v>
      </c>
    </row>
    <row r="1712" spans="1:29" x14ac:dyDescent="0.2">
      <c r="A1712" t="s">
        <v>5078</v>
      </c>
      <c r="B1712" t="s">
        <v>4981</v>
      </c>
      <c r="C1712" t="s">
        <v>5064</v>
      </c>
      <c r="D1712" t="s">
        <v>5079</v>
      </c>
      <c r="E1712" t="s">
        <v>5080</v>
      </c>
      <c r="F1712" t="s">
        <v>40</v>
      </c>
      <c r="G1712">
        <v>7.2</v>
      </c>
      <c r="H1712" t="str">
        <f t="shared" si="57"/>
        <v>ABV btwn 4 &amp; 8</v>
      </c>
      <c r="I1712">
        <v>25</v>
      </c>
      <c r="J1712">
        <v>45</v>
      </c>
      <c r="K1712">
        <v>5</v>
      </c>
      <c r="L1712">
        <v>82</v>
      </c>
      <c r="M1712">
        <v>8</v>
      </c>
      <c r="N1712">
        <v>55</v>
      </c>
      <c r="O1712">
        <v>80</v>
      </c>
      <c r="P1712">
        <v>18</v>
      </c>
      <c r="Q1712">
        <v>0</v>
      </c>
      <c r="R1712">
        <v>24</v>
      </c>
      <c r="S1712">
        <v>20</v>
      </c>
      <c r="T1712">
        <v>19</v>
      </c>
      <c r="U1712">
        <v>100</v>
      </c>
      <c r="V1712">
        <f t="shared" si="56"/>
        <v>411</v>
      </c>
      <c r="W1712">
        <v>4.1282719999999999</v>
      </c>
      <c r="X1712">
        <v>4.339442</v>
      </c>
      <c r="Y1712">
        <v>4.117801</v>
      </c>
      <c r="Z1712">
        <v>4.2260030000000004</v>
      </c>
      <c r="AB1712">
        <v>4.1649209999999997</v>
      </c>
      <c r="AC1712">
        <v>573</v>
      </c>
    </row>
    <row r="1713" spans="1:29" x14ac:dyDescent="0.2">
      <c r="A1713" t="s">
        <v>5081</v>
      </c>
      <c r="B1713" t="s">
        <v>4981</v>
      </c>
      <c r="C1713" t="s">
        <v>5064</v>
      </c>
      <c r="D1713" t="s">
        <v>3181</v>
      </c>
      <c r="E1713" t="s">
        <v>5082</v>
      </c>
      <c r="F1713" t="s">
        <v>40</v>
      </c>
      <c r="G1713">
        <v>9.4</v>
      </c>
      <c r="H1713" t="str">
        <f t="shared" si="57"/>
        <v>ABV btwn 8 &amp;12</v>
      </c>
      <c r="I1713">
        <v>25</v>
      </c>
      <c r="J1713">
        <v>45</v>
      </c>
      <c r="K1713">
        <v>10</v>
      </c>
      <c r="L1713">
        <v>80</v>
      </c>
      <c r="M1713">
        <v>31</v>
      </c>
      <c r="N1713">
        <v>39</v>
      </c>
      <c r="O1713">
        <v>86</v>
      </c>
      <c r="P1713">
        <v>26</v>
      </c>
      <c r="Q1713">
        <v>0</v>
      </c>
      <c r="R1713">
        <v>37</v>
      </c>
      <c r="S1713">
        <v>27</v>
      </c>
      <c r="T1713">
        <v>18</v>
      </c>
      <c r="U1713">
        <v>89</v>
      </c>
      <c r="V1713">
        <f t="shared" si="56"/>
        <v>443</v>
      </c>
      <c r="W1713">
        <v>3.7334800000000001</v>
      </c>
      <c r="X1713">
        <v>3.8436119999999998</v>
      </c>
      <c r="Y1713">
        <v>3.7731279999999998</v>
      </c>
      <c r="Z1713">
        <v>3.8590309999999999</v>
      </c>
      <c r="AB1713">
        <v>3.870044</v>
      </c>
      <c r="AC1713">
        <v>227</v>
      </c>
    </row>
    <row r="1714" spans="1:29" x14ac:dyDescent="0.2">
      <c r="A1714" t="s">
        <v>5083</v>
      </c>
      <c r="B1714" t="s">
        <v>4981</v>
      </c>
      <c r="C1714" t="s">
        <v>5064</v>
      </c>
      <c r="D1714" t="s">
        <v>5084</v>
      </c>
      <c r="E1714" t="s">
        <v>5085</v>
      </c>
      <c r="F1714" t="s">
        <v>5086</v>
      </c>
      <c r="G1714">
        <v>5.5</v>
      </c>
      <c r="H1714" t="str">
        <f t="shared" si="57"/>
        <v>ABV btwn 4 &amp; 8</v>
      </c>
      <c r="I1714">
        <v>25</v>
      </c>
      <c r="J1714">
        <v>45</v>
      </c>
      <c r="K1714">
        <v>9</v>
      </c>
      <c r="L1714">
        <v>95</v>
      </c>
      <c r="M1714">
        <v>14</v>
      </c>
      <c r="N1714">
        <v>52</v>
      </c>
      <c r="O1714">
        <v>110</v>
      </c>
      <c r="P1714">
        <v>29</v>
      </c>
      <c r="Q1714">
        <v>0</v>
      </c>
      <c r="R1714">
        <v>40</v>
      </c>
      <c r="S1714">
        <v>29</v>
      </c>
      <c r="T1714">
        <v>12</v>
      </c>
      <c r="U1714">
        <v>126</v>
      </c>
      <c r="V1714">
        <f t="shared" si="56"/>
        <v>516</v>
      </c>
      <c r="W1714">
        <v>4.0181519999999997</v>
      </c>
      <c r="X1714">
        <v>4.0231019999999997</v>
      </c>
      <c r="Y1714">
        <v>4.0792080000000004</v>
      </c>
      <c r="Z1714">
        <v>4.1864689999999998</v>
      </c>
      <c r="AB1714">
        <v>4.1980199999999996</v>
      </c>
      <c r="AC1714">
        <v>303</v>
      </c>
    </row>
    <row r="1715" spans="1:29" x14ac:dyDescent="0.2">
      <c r="A1715" t="s">
        <v>5087</v>
      </c>
      <c r="B1715" t="s">
        <v>4981</v>
      </c>
      <c r="C1715" t="s">
        <v>5064</v>
      </c>
      <c r="D1715" t="s">
        <v>182</v>
      </c>
      <c r="E1715" t="s">
        <v>5088</v>
      </c>
      <c r="F1715" t="s">
        <v>5089</v>
      </c>
      <c r="G1715">
        <v>9</v>
      </c>
      <c r="H1715" t="str">
        <f t="shared" si="57"/>
        <v>ABV btwn 8 &amp;12</v>
      </c>
      <c r="I1715">
        <v>25</v>
      </c>
      <c r="J1715">
        <v>45</v>
      </c>
      <c r="K1715">
        <v>4</v>
      </c>
      <c r="L1715">
        <v>92</v>
      </c>
      <c r="M1715">
        <v>15</v>
      </c>
      <c r="N1715">
        <v>59</v>
      </c>
      <c r="O1715">
        <v>60</v>
      </c>
      <c r="P1715">
        <v>9</v>
      </c>
      <c r="Q1715">
        <v>0</v>
      </c>
      <c r="R1715">
        <v>17</v>
      </c>
      <c r="S1715">
        <v>31</v>
      </c>
      <c r="T1715">
        <v>9</v>
      </c>
      <c r="U1715">
        <v>114</v>
      </c>
      <c r="V1715">
        <f t="shared" si="56"/>
        <v>410</v>
      </c>
      <c r="W1715">
        <v>3.9056600000000001</v>
      </c>
      <c r="X1715">
        <v>4.1132080000000002</v>
      </c>
      <c r="Y1715">
        <v>4.0471700000000004</v>
      </c>
      <c r="Z1715">
        <v>4.1226419999999999</v>
      </c>
      <c r="AB1715">
        <v>3.9905659999999998</v>
      </c>
      <c r="AC1715">
        <v>53</v>
      </c>
    </row>
    <row r="1716" spans="1:29" x14ac:dyDescent="0.2">
      <c r="A1716" t="s">
        <v>5090</v>
      </c>
      <c r="B1716" t="s">
        <v>4981</v>
      </c>
      <c r="C1716" t="s">
        <v>5064</v>
      </c>
      <c r="D1716" t="s">
        <v>122</v>
      </c>
      <c r="E1716" t="s">
        <v>5091</v>
      </c>
      <c r="F1716" t="s">
        <v>5092</v>
      </c>
      <c r="G1716">
        <v>10</v>
      </c>
      <c r="H1716" t="str">
        <f t="shared" si="57"/>
        <v>ABV btwn 8 &amp;12</v>
      </c>
      <c r="I1716">
        <v>25</v>
      </c>
      <c r="J1716">
        <v>45</v>
      </c>
      <c r="K1716">
        <v>8</v>
      </c>
      <c r="L1716">
        <v>118</v>
      </c>
      <c r="M1716">
        <v>21</v>
      </c>
      <c r="N1716">
        <v>76</v>
      </c>
      <c r="O1716">
        <v>120</v>
      </c>
      <c r="P1716">
        <v>17</v>
      </c>
      <c r="Q1716">
        <v>0</v>
      </c>
      <c r="R1716">
        <v>59</v>
      </c>
      <c r="S1716">
        <v>49</v>
      </c>
      <c r="T1716">
        <v>48</v>
      </c>
      <c r="U1716">
        <v>155</v>
      </c>
      <c r="V1716">
        <f t="shared" si="56"/>
        <v>671</v>
      </c>
      <c r="W1716">
        <v>4.2042250000000001</v>
      </c>
      <c r="X1716">
        <v>4.2112679999999996</v>
      </c>
      <c r="Y1716">
        <v>4.1408449999999997</v>
      </c>
      <c r="Z1716">
        <v>4.3380280000000004</v>
      </c>
      <c r="AB1716">
        <v>4.1901409999999997</v>
      </c>
      <c r="AC1716">
        <v>71</v>
      </c>
    </row>
    <row r="1717" spans="1:29" x14ac:dyDescent="0.2">
      <c r="A1717" t="s">
        <v>4981</v>
      </c>
      <c r="B1717" t="s">
        <v>4981</v>
      </c>
      <c r="C1717" t="s">
        <v>5064</v>
      </c>
      <c r="D1717" t="s">
        <v>266</v>
      </c>
      <c r="E1717" t="s">
        <v>5093</v>
      </c>
      <c r="F1717" t="s">
        <v>5094</v>
      </c>
      <c r="G1717">
        <v>7</v>
      </c>
      <c r="H1717" t="str">
        <f t="shared" si="57"/>
        <v>ABV btwn 4 &amp; 8</v>
      </c>
      <c r="I1717">
        <v>25</v>
      </c>
      <c r="J1717">
        <v>45</v>
      </c>
      <c r="K1717">
        <v>20</v>
      </c>
      <c r="L1717">
        <v>103</v>
      </c>
      <c r="M1717">
        <v>24</v>
      </c>
      <c r="N1717">
        <v>68</v>
      </c>
      <c r="O1717">
        <v>93</v>
      </c>
      <c r="P1717">
        <v>28</v>
      </c>
      <c r="Q1717">
        <v>0</v>
      </c>
      <c r="R1717">
        <v>37</v>
      </c>
      <c r="S1717">
        <v>36</v>
      </c>
      <c r="T1717">
        <v>12</v>
      </c>
      <c r="U1717">
        <v>130</v>
      </c>
      <c r="V1717">
        <f t="shared" si="56"/>
        <v>551</v>
      </c>
      <c r="W1717">
        <v>3.9474999999999998</v>
      </c>
      <c r="X1717">
        <v>4.1050000000000004</v>
      </c>
      <c r="Y1717">
        <v>4.0425000000000004</v>
      </c>
      <c r="Z1717">
        <v>4.1100000000000003</v>
      </c>
      <c r="AB1717">
        <v>4.0625</v>
      </c>
      <c r="AC1717">
        <v>200</v>
      </c>
    </row>
    <row r="1718" spans="1:29" x14ac:dyDescent="0.2">
      <c r="A1718" t="s">
        <v>5095</v>
      </c>
      <c r="B1718" t="s">
        <v>4981</v>
      </c>
      <c r="C1718" t="s">
        <v>5064</v>
      </c>
      <c r="D1718" t="s">
        <v>175</v>
      </c>
      <c r="E1718" t="s">
        <v>5096</v>
      </c>
      <c r="F1718" t="s">
        <v>5097</v>
      </c>
      <c r="G1718">
        <v>7.5</v>
      </c>
      <c r="H1718" t="str">
        <f t="shared" si="57"/>
        <v>ABV btwn 4 &amp; 8</v>
      </c>
      <c r="I1718">
        <v>25</v>
      </c>
      <c r="J1718">
        <v>45</v>
      </c>
      <c r="K1718">
        <v>31</v>
      </c>
      <c r="L1718">
        <v>104</v>
      </c>
      <c r="M1718">
        <v>24</v>
      </c>
      <c r="N1718">
        <v>50</v>
      </c>
      <c r="O1718">
        <v>86</v>
      </c>
      <c r="P1718">
        <v>31</v>
      </c>
      <c r="Q1718">
        <v>0</v>
      </c>
      <c r="R1718">
        <v>27</v>
      </c>
      <c r="S1718">
        <v>16</v>
      </c>
      <c r="T1718">
        <v>110</v>
      </c>
      <c r="U1718">
        <v>128</v>
      </c>
      <c r="V1718">
        <f t="shared" si="56"/>
        <v>607</v>
      </c>
      <c r="W1718">
        <v>3.7522519999999999</v>
      </c>
      <c r="X1718">
        <v>3.8288289999999998</v>
      </c>
      <c r="Y1718">
        <v>3.6036039999999998</v>
      </c>
      <c r="Z1718">
        <v>3.7139639999999998</v>
      </c>
      <c r="AB1718">
        <v>3.7612610000000002</v>
      </c>
      <c r="AC1718">
        <v>222</v>
      </c>
    </row>
    <row r="1719" spans="1:29" x14ac:dyDescent="0.2">
      <c r="A1719" t="s">
        <v>5098</v>
      </c>
      <c r="B1719" t="s">
        <v>4981</v>
      </c>
      <c r="C1719" t="s">
        <v>5064</v>
      </c>
      <c r="D1719" t="s">
        <v>52</v>
      </c>
      <c r="E1719" t="s">
        <v>5099</v>
      </c>
      <c r="F1719" t="s">
        <v>40</v>
      </c>
      <c r="G1719">
        <v>7.2</v>
      </c>
      <c r="H1719" t="str">
        <f t="shared" si="57"/>
        <v>ABV btwn 4 &amp; 8</v>
      </c>
      <c r="I1719">
        <v>25</v>
      </c>
      <c r="J1719">
        <v>45</v>
      </c>
      <c r="K1719">
        <v>11</v>
      </c>
      <c r="L1719">
        <v>90</v>
      </c>
      <c r="M1719">
        <v>31</v>
      </c>
      <c r="N1719">
        <v>79</v>
      </c>
      <c r="O1719">
        <v>85</v>
      </c>
      <c r="P1719">
        <v>20</v>
      </c>
      <c r="Q1719">
        <v>0</v>
      </c>
      <c r="R1719">
        <v>38</v>
      </c>
      <c r="S1719">
        <v>46</v>
      </c>
      <c r="T1719">
        <v>8</v>
      </c>
      <c r="U1719">
        <v>137</v>
      </c>
      <c r="V1719">
        <f t="shared" si="56"/>
        <v>545</v>
      </c>
      <c r="W1719">
        <v>3.880665</v>
      </c>
      <c r="X1719">
        <v>3.9350450000000001</v>
      </c>
      <c r="Y1719">
        <v>3.8882180000000002</v>
      </c>
      <c r="Z1719">
        <v>4.0060419999999999</v>
      </c>
      <c r="AB1719">
        <v>4.0181269999999998</v>
      </c>
      <c r="AC1719">
        <v>331</v>
      </c>
    </row>
    <row r="1720" spans="1:29" x14ac:dyDescent="0.2">
      <c r="A1720" t="s">
        <v>5100</v>
      </c>
      <c r="B1720" t="s">
        <v>4981</v>
      </c>
      <c r="C1720" t="s">
        <v>5064</v>
      </c>
      <c r="D1720" t="s">
        <v>5101</v>
      </c>
      <c r="E1720" t="s">
        <v>5102</v>
      </c>
      <c r="F1720" t="s">
        <v>40</v>
      </c>
      <c r="G1720">
        <v>7</v>
      </c>
      <c r="H1720" t="str">
        <f t="shared" si="57"/>
        <v>ABV btwn 4 &amp; 8</v>
      </c>
      <c r="I1720">
        <v>25</v>
      </c>
      <c r="J1720">
        <v>45</v>
      </c>
      <c r="K1720">
        <v>12</v>
      </c>
      <c r="L1720">
        <v>100</v>
      </c>
      <c r="M1720">
        <v>18</v>
      </c>
      <c r="N1720">
        <v>49</v>
      </c>
      <c r="O1720">
        <v>99</v>
      </c>
      <c r="P1720">
        <v>13</v>
      </c>
      <c r="Q1720">
        <v>0</v>
      </c>
      <c r="R1720">
        <v>22</v>
      </c>
      <c r="S1720">
        <v>16</v>
      </c>
      <c r="T1720">
        <v>10</v>
      </c>
      <c r="U1720">
        <v>153</v>
      </c>
      <c r="V1720">
        <f t="shared" si="56"/>
        <v>492</v>
      </c>
      <c r="W1720">
        <v>4</v>
      </c>
      <c r="X1720">
        <v>4</v>
      </c>
      <c r="Y1720">
        <v>4</v>
      </c>
      <c r="Z1720">
        <v>4.5</v>
      </c>
      <c r="AB1720">
        <v>4</v>
      </c>
      <c r="AC1720">
        <v>1</v>
      </c>
    </row>
    <row r="1721" spans="1:29" x14ac:dyDescent="0.2">
      <c r="A1721" t="s">
        <v>5072</v>
      </c>
      <c r="B1721" t="s">
        <v>4981</v>
      </c>
      <c r="C1721" t="s">
        <v>5064</v>
      </c>
      <c r="D1721" t="s">
        <v>1102</v>
      </c>
      <c r="E1721" t="s">
        <v>5103</v>
      </c>
      <c r="F1721" t="s">
        <v>40</v>
      </c>
      <c r="G1721">
        <v>9</v>
      </c>
      <c r="H1721" t="str">
        <f t="shared" si="57"/>
        <v>ABV btwn 8 &amp;12</v>
      </c>
      <c r="I1721">
        <v>25</v>
      </c>
      <c r="J1721">
        <v>45</v>
      </c>
      <c r="K1721">
        <v>17</v>
      </c>
      <c r="L1721">
        <v>122</v>
      </c>
      <c r="M1721">
        <v>23</v>
      </c>
      <c r="N1721">
        <v>66</v>
      </c>
      <c r="O1721">
        <v>93</v>
      </c>
      <c r="P1721">
        <v>27</v>
      </c>
      <c r="Q1721">
        <v>2</v>
      </c>
      <c r="R1721">
        <v>28</v>
      </c>
      <c r="S1721">
        <v>42</v>
      </c>
      <c r="T1721">
        <v>28</v>
      </c>
      <c r="U1721">
        <v>109</v>
      </c>
      <c r="V1721">
        <f t="shared" si="56"/>
        <v>557</v>
      </c>
      <c r="W1721">
        <v>4.0083330000000004</v>
      </c>
      <c r="X1721">
        <v>4.1041670000000003</v>
      </c>
      <c r="Y1721">
        <v>4.0916670000000002</v>
      </c>
      <c r="Z1721">
        <v>4.204167</v>
      </c>
      <c r="AB1721">
        <v>4.1500000000000004</v>
      </c>
      <c r="AC1721">
        <v>120</v>
      </c>
    </row>
    <row r="1722" spans="1:29" x14ac:dyDescent="0.2">
      <c r="A1722" t="s">
        <v>5104</v>
      </c>
      <c r="B1722" t="s">
        <v>4981</v>
      </c>
      <c r="C1722" t="s">
        <v>5064</v>
      </c>
      <c r="D1722" t="s">
        <v>371</v>
      </c>
      <c r="E1722" t="s">
        <v>5105</v>
      </c>
      <c r="F1722" t="s">
        <v>5106</v>
      </c>
      <c r="G1722">
        <v>11</v>
      </c>
      <c r="H1722" t="str">
        <f t="shared" si="57"/>
        <v>ABV btwn 8 &amp;12</v>
      </c>
      <c r="I1722">
        <v>25</v>
      </c>
      <c r="J1722">
        <v>45</v>
      </c>
      <c r="K1722">
        <v>19</v>
      </c>
      <c r="L1722">
        <v>110</v>
      </c>
      <c r="M1722">
        <v>31</v>
      </c>
      <c r="N1722">
        <v>51</v>
      </c>
      <c r="O1722">
        <v>96</v>
      </c>
      <c r="P1722">
        <v>18</v>
      </c>
      <c r="Q1722">
        <v>0</v>
      </c>
      <c r="R1722">
        <v>57</v>
      </c>
      <c r="S1722">
        <v>14</v>
      </c>
      <c r="T1722">
        <v>25</v>
      </c>
      <c r="U1722">
        <v>127</v>
      </c>
      <c r="V1722">
        <f t="shared" si="56"/>
        <v>548</v>
      </c>
      <c r="W1722">
        <v>3.9166669999999999</v>
      </c>
      <c r="X1722">
        <v>3.8333330000000001</v>
      </c>
      <c r="Y1722">
        <v>3.7083330000000001</v>
      </c>
      <c r="Z1722">
        <v>3.9583330000000001</v>
      </c>
      <c r="AB1722">
        <v>3.9166669999999999</v>
      </c>
      <c r="AC1722">
        <v>12</v>
      </c>
    </row>
    <row r="1723" spans="1:29" x14ac:dyDescent="0.2">
      <c r="A1723" t="s">
        <v>4981</v>
      </c>
      <c r="B1723" t="s">
        <v>4981</v>
      </c>
      <c r="C1723" t="s">
        <v>5064</v>
      </c>
      <c r="D1723" t="s">
        <v>5107</v>
      </c>
      <c r="E1723" t="s">
        <v>5108</v>
      </c>
      <c r="F1723" t="s">
        <v>40</v>
      </c>
      <c r="G1723">
        <v>6.8</v>
      </c>
      <c r="H1723" t="str">
        <f t="shared" si="57"/>
        <v>ABV btwn 4 &amp; 8</v>
      </c>
      <c r="I1723">
        <v>25</v>
      </c>
      <c r="J1723">
        <v>45</v>
      </c>
      <c r="K1723">
        <v>8</v>
      </c>
      <c r="L1723">
        <v>39</v>
      </c>
      <c r="M1723">
        <v>24</v>
      </c>
      <c r="N1723">
        <v>32</v>
      </c>
      <c r="O1723">
        <v>99</v>
      </c>
      <c r="P1723">
        <v>21</v>
      </c>
      <c r="Q1723">
        <v>0</v>
      </c>
      <c r="R1723">
        <v>30</v>
      </c>
      <c r="S1723">
        <v>22</v>
      </c>
      <c r="T1723">
        <v>7</v>
      </c>
      <c r="U1723">
        <v>100</v>
      </c>
      <c r="V1723">
        <f t="shared" si="56"/>
        <v>382</v>
      </c>
      <c r="W1723">
        <v>3.536111</v>
      </c>
      <c r="X1723">
        <v>3.5416669999999999</v>
      </c>
      <c r="Y1723">
        <v>3.427778</v>
      </c>
      <c r="Z1723">
        <v>3.4722219999999999</v>
      </c>
      <c r="AB1723">
        <v>3.4416669999999998</v>
      </c>
      <c r="AC1723">
        <v>180</v>
      </c>
    </row>
    <row r="1724" spans="1:29" x14ac:dyDescent="0.2">
      <c r="A1724" t="s">
        <v>5109</v>
      </c>
      <c r="B1724" t="s">
        <v>4981</v>
      </c>
      <c r="C1724" t="s">
        <v>5064</v>
      </c>
      <c r="D1724" t="s">
        <v>5110</v>
      </c>
      <c r="E1724" t="s">
        <v>5111</v>
      </c>
      <c r="F1724" t="s">
        <v>40</v>
      </c>
      <c r="G1724">
        <v>6.8</v>
      </c>
      <c r="H1724" t="str">
        <f t="shared" si="57"/>
        <v>ABV btwn 4 &amp; 8</v>
      </c>
      <c r="I1724">
        <v>25</v>
      </c>
      <c r="J1724">
        <v>45</v>
      </c>
      <c r="K1724">
        <v>11</v>
      </c>
      <c r="L1724">
        <v>87</v>
      </c>
      <c r="M1724">
        <v>24</v>
      </c>
      <c r="N1724">
        <v>37</v>
      </c>
      <c r="O1724">
        <v>97</v>
      </c>
      <c r="P1724">
        <v>18</v>
      </c>
      <c r="Q1724">
        <v>2</v>
      </c>
      <c r="R1724">
        <v>35</v>
      </c>
      <c r="S1724">
        <v>26</v>
      </c>
      <c r="T1724">
        <v>8</v>
      </c>
      <c r="U1724">
        <v>110</v>
      </c>
      <c r="V1724">
        <f t="shared" si="56"/>
        <v>455</v>
      </c>
      <c r="W1724">
        <v>3.7028989999999999</v>
      </c>
      <c r="X1724">
        <v>3.9673910000000001</v>
      </c>
      <c r="Y1724">
        <v>3.8550719999999998</v>
      </c>
      <c r="Z1724">
        <v>3.7608700000000002</v>
      </c>
      <c r="AB1724">
        <v>3.6956519999999999</v>
      </c>
      <c r="AC1724">
        <v>138</v>
      </c>
    </row>
    <row r="1725" spans="1:29" x14ac:dyDescent="0.2">
      <c r="A1725" t="s">
        <v>5112</v>
      </c>
      <c r="B1725" t="s">
        <v>4981</v>
      </c>
      <c r="C1725" t="s">
        <v>5064</v>
      </c>
      <c r="D1725" t="s">
        <v>1704</v>
      </c>
      <c r="E1725" t="s">
        <v>5113</v>
      </c>
      <c r="F1725" t="s">
        <v>5114</v>
      </c>
      <c r="G1725">
        <v>8</v>
      </c>
      <c r="H1725" t="str">
        <f t="shared" si="57"/>
        <v>ABV btwn 8 &amp;12</v>
      </c>
      <c r="I1725">
        <v>25</v>
      </c>
      <c r="J1725">
        <v>45</v>
      </c>
      <c r="K1725">
        <v>7</v>
      </c>
      <c r="L1725">
        <v>121</v>
      </c>
      <c r="M1725">
        <v>17</v>
      </c>
      <c r="N1725">
        <v>56</v>
      </c>
      <c r="O1725">
        <v>87</v>
      </c>
      <c r="P1725">
        <v>10</v>
      </c>
      <c r="Q1725">
        <v>1</v>
      </c>
      <c r="R1725">
        <v>19</v>
      </c>
      <c r="S1725">
        <v>20</v>
      </c>
      <c r="T1725">
        <v>10</v>
      </c>
      <c r="U1725">
        <v>122</v>
      </c>
      <c r="V1725">
        <f t="shared" si="56"/>
        <v>470</v>
      </c>
      <c r="W1725">
        <v>3.875</v>
      </c>
      <c r="X1725">
        <v>3.5</v>
      </c>
      <c r="Y1725">
        <v>3.625</v>
      </c>
      <c r="Z1725">
        <v>4</v>
      </c>
      <c r="AB1725">
        <v>3.75</v>
      </c>
      <c r="AC1725">
        <v>4</v>
      </c>
    </row>
    <row r="1726" spans="1:29" x14ac:dyDescent="0.2">
      <c r="A1726" t="s">
        <v>5115</v>
      </c>
      <c r="B1726" t="s">
        <v>4981</v>
      </c>
      <c r="C1726" t="s">
        <v>5064</v>
      </c>
      <c r="D1726" t="s">
        <v>5116</v>
      </c>
      <c r="E1726" t="s">
        <v>5117</v>
      </c>
      <c r="F1726" t="s">
        <v>5118</v>
      </c>
      <c r="G1726">
        <v>7.5</v>
      </c>
      <c r="H1726" t="str">
        <f t="shared" si="57"/>
        <v>ABV btwn 4 &amp; 8</v>
      </c>
      <c r="I1726">
        <v>25</v>
      </c>
      <c r="J1726">
        <v>45</v>
      </c>
      <c r="K1726">
        <v>17</v>
      </c>
      <c r="L1726">
        <v>128</v>
      </c>
      <c r="M1726">
        <v>13</v>
      </c>
      <c r="N1726">
        <v>68</v>
      </c>
      <c r="O1726">
        <v>87</v>
      </c>
      <c r="P1726">
        <v>11</v>
      </c>
      <c r="Q1726">
        <v>0</v>
      </c>
      <c r="R1726">
        <v>16</v>
      </c>
      <c r="S1726">
        <v>44</v>
      </c>
      <c r="T1726">
        <v>52</v>
      </c>
      <c r="U1726">
        <v>211</v>
      </c>
      <c r="V1726">
        <f t="shared" si="56"/>
        <v>647</v>
      </c>
      <c r="W1726">
        <v>4.113861</v>
      </c>
      <c r="X1726">
        <v>4.3069309999999996</v>
      </c>
      <c r="Y1726">
        <v>4.2128709999999998</v>
      </c>
      <c r="Z1726">
        <v>4.1980199999999996</v>
      </c>
      <c r="AB1726">
        <v>4.0693070000000002</v>
      </c>
      <c r="AC1726">
        <v>101</v>
      </c>
    </row>
    <row r="1727" spans="1:29" x14ac:dyDescent="0.2">
      <c r="A1727" t="s">
        <v>5119</v>
      </c>
      <c r="B1727" t="s">
        <v>4981</v>
      </c>
      <c r="C1727" t="s">
        <v>5064</v>
      </c>
      <c r="D1727" t="s">
        <v>5120</v>
      </c>
      <c r="E1727" t="s">
        <v>5121</v>
      </c>
      <c r="F1727" t="s">
        <v>5122</v>
      </c>
      <c r="G1727">
        <v>7</v>
      </c>
      <c r="H1727" t="str">
        <f t="shared" si="57"/>
        <v>ABV btwn 4 &amp; 8</v>
      </c>
      <c r="I1727">
        <v>25</v>
      </c>
      <c r="J1727">
        <v>45</v>
      </c>
      <c r="K1727">
        <v>20</v>
      </c>
      <c r="L1727">
        <v>121</v>
      </c>
      <c r="M1727">
        <v>44</v>
      </c>
      <c r="N1727">
        <v>75</v>
      </c>
      <c r="O1727">
        <v>103</v>
      </c>
      <c r="P1727">
        <v>22</v>
      </c>
      <c r="Q1727">
        <v>0</v>
      </c>
      <c r="R1727">
        <v>27</v>
      </c>
      <c r="S1727">
        <v>62</v>
      </c>
      <c r="T1727">
        <v>37</v>
      </c>
      <c r="U1727">
        <v>148</v>
      </c>
      <c r="V1727">
        <f t="shared" si="56"/>
        <v>659</v>
      </c>
      <c r="W1727">
        <v>4.0608110000000002</v>
      </c>
      <c r="X1727">
        <v>3.9662160000000002</v>
      </c>
      <c r="Y1727">
        <v>3.8783780000000001</v>
      </c>
      <c r="Z1727">
        <v>3.9662160000000002</v>
      </c>
      <c r="AB1727">
        <v>3.8986489999999998</v>
      </c>
      <c r="AC1727">
        <v>74</v>
      </c>
    </row>
    <row r="1728" spans="1:29" x14ac:dyDescent="0.2">
      <c r="A1728" t="s">
        <v>5123</v>
      </c>
      <c r="B1728" t="s">
        <v>4981</v>
      </c>
      <c r="C1728" t="s">
        <v>5064</v>
      </c>
      <c r="D1728" t="s">
        <v>901</v>
      </c>
      <c r="E1728" t="s">
        <v>5124</v>
      </c>
      <c r="F1728" t="s">
        <v>40</v>
      </c>
      <c r="G1728">
        <v>6.8</v>
      </c>
      <c r="H1728" t="str">
        <f t="shared" si="57"/>
        <v>ABV btwn 4 &amp; 8</v>
      </c>
      <c r="I1728">
        <v>25</v>
      </c>
      <c r="J1728">
        <v>45</v>
      </c>
      <c r="K1728">
        <v>13</v>
      </c>
      <c r="L1728">
        <v>80</v>
      </c>
      <c r="M1728">
        <v>61</v>
      </c>
      <c r="N1728">
        <v>49</v>
      </c>
      <c r="O1728">
        <v>62</v>
      </c>
      <c r="P1728">
        <v>36</v>
      </c>
      <c r="Q1728">
        <v>0</v>
      </c>
      <c r="R1728">
        <v>26</v>
      </c>
      <c r="S1728">
        <v>32</v>
      </c>
      <c r="T1728">
        <v>27</v>
      </c>
      <c r="U1728">
        <v>143</v>
      </c>
      <c r="V1728">
        <f t="shared" si="56"/>
        <v>529</v>
      </c>
      <c r="W1728">
        <v>3.2222219999999999</v>
      </c>
      <c r="X1728">
        <v>3.8888889999999998</v>
      </c>
      <c r="Y1728">
        <v>3.3888889999999998</v>
      </c>
      <c r="Z1728">
        <v>3.3888889999999998</v>
      </c>
      <c r="AB1728">
        <v>3.2222219999999999</v>
      </c>
      <c r="AC1728">
        <v>9</v>
      </c>
    </row>
    <row r="1729" spans="1:29" x14ac:dyDescent="0.2">
      <c r="A1729" t="s">
        <v>5072</v>
      </c>
      <c r="B1729" t="s">
        <v>4981</v>
      </c>
      <c r="C1729" t="s">
        <v>5064</v>
      </c>
      <c r="D1729" t="s">
        <v>1698</v>
      </c>
      <c r="E1729" t="s">
        <v>5125</v>
      </c>
      <c r="F1729" t="s">
        <v>40</v>
      </c>
      <c r="G1729">
        <v>7.8</v>
      </c>
      <c r="H1729" t="str">
        <f t="shared" si="57"/>
        <v>ABV btwn 4 &amp; 8</v>
      </c>
      <c r="I1729">
        <v>25</v>
      </c>
      <c r="J1729">
        <v>45</v>
      </c>
      <c r="K1729">
        <v>15</v>
      </c>
      <c r="L1729">
        <v>99</v>
      </c>
      <c r="M1729">
        <v>39</v>
      </c>
      <c r="N1729">
        <v>40</v>
      </c>
      <c r="O1729">
        <v>67</v>
      </c>
      <c r="P1729">
        <v>22</v>
      </c>
      <c r="Q1729">
        <v>0</v>
      </c>
      <c r="R1729">
        <v>41</v>
      </c>
      <c r="S1729">
        <v>32</v>
      </c>
      <c r="T1729">
        <v>27</v>
      </c>
      <c r="U1729">
        <v>77</v>
      </c>
      <c r="V1729">
        <f t="shared" si="56"/>
        <v>459</v>
      </c>
      <c r="W1729">
        <v>3.9459460000000002</v>
      </c>
      <c r="X1729">
        <v>3.8243239999999998</v>
      </c>
      <c r="Y1729">
        <v>3.8918919999999999</v>
      </c>
      <c r="Z1729">
        <v>3.9729730000000001</v>
      </c>
      <c r="AB1729">
        <v>3.77027</v>
      </c>
      <c r="AC1729">
        <v>37</v>
      </c>
    </row>
    <row r="1730" spans="1:29" x14ac:dyDescent="0.2">
      <c r="A1730" t="s">
        <v>5126</v>
      </c>
      <c r="B1730" t="s">
        <v>4981</v>
      </c>
      <c r="C1730" t="s">
        <v>5064</v>
      </c>
      <c r="D1730" t="s">
        <v>1183</v>
      </c>
      <c r="E1730" t="s">
        <v>5127</v>
      </c>
      <c r="F1730" t="s">
        <v>40</v>
      </c>
      <c r="G1730">
        <v>7.2</v>
      </c>
      <c r="H1730" t="str">
        <f t="shared" si="57"/>
        <v>ABV btwn 4 &amp; 8</v>
      </c>
      <c r="I1730">
        <v>25</v>
      </c>
      <c r="J1730">
        <v>45</v>
      </c>
      <c r="K1730">
        <v>11</v>
      </c>
      <c r="L1730">
        <v>96</v>
      </c>
      <c r="M1730">
        <v>26</v>
      </c>
      <c r="N1730">
        <v>58</v>
      </c>
      <c r="O1730">
        <v>141</v>
      </c>
      <c r="P1730">
        <v>25</v>
      </c>
      <c r="Q1730">
        <v>0</v>
      </c>
      <c r="R1730">
        <v>55</v>
      </c>
      <c r="S1730">
        <v>31</v>
      </c>
      <c r="T1730">
        <v>14</v>
      </c>
      <c r="U1730">
        <v>122</v>
      </c>
      <c r="V1730">
        <f t="shared" si="56"/>
        <v>579</v>
      </c>
      <c r="W1730">
        <v>3.6666669999999999</v>
      </c>
      <c r="X1730">
        <v>3.822222</v>
      </c>
      <c r="Y1730">
        <v>3.6222219999999998</v>
      </c>
      <c r="Z1730">
        <v>3.766667</v>
      </c>
      <c r="AB1730">
        <v>3.6222219999999998</v>
      </c>
      <c r="AC1730">
        <v>45</v>
      </c>
    </row>
    <row r="1731" spans="1:29" x14ac:dyDescent="0.2">
      <c r="A1731" t="s">
        <v>5128</v>
      </c>
      <c r="B1731" t="s">
        <v>4981</v>
      </c>
      <c r="C1731" t="s">
        <v>5064</v>
      </c>
      <c r="D1731" t="s">
        <v>5129</v>
      </c>
      <c r="E1731" t="s">
        <v>5130</v>
      </c>
      <c r="F1731" t="s">
        <v>40</v>
      </c>
      <c r="G1731">
        <v>6</v>
      </c>
      <c r="H1731" t="str">
        <f t="shared" si="57"/>
        <v>ABV btwn 4 &amp; 8</v>
      </c>
      <c r="I1731">
        <v>25</v>
      </c>
      <c r="J1731">
        <v>45</v>
      </c>
      <c r="K1731">
        <v>13</v>
      </c>
      <c r="L1731">
        <v>108</v>
      </c>
      <c r="M1731">
        <v>20</v>
      </c>
      <c r="N1731">
        <v>85</v>
      </c>
      <c r="O1731">
        <v>81</v>
      </c>
      <c r="P1731">
        <v>20</v>
      </c>
      <c r="Q1731">
        <v>1</v>
      </c>
      <c r="R1731">
        <v>33</v>
      </c>
      <c r="S1731">
        <v>52</v>
      </c>
      <c r="T1731">
        <v>10</v>
      </c>
      <c r="U1731">
        <v>147</v>
      </c>
      <c r="V1731">
        <f t="shared" ref="V1731:V1794" si="58">SUM(K1731:U1731)</f>
        <v>570</v>
      </c>
      <c r="W1731">
        <v>3.7971010000000001</v>
      </c>
      <c r="X1731">
        <v>4.0289859999999997</v>
      </c>
      <c r="Y1731">
        <v>3.7753619999999999</v>
      </c>
      <c r="Z1731">
        <v>3.8550719999999998</v>
      </c>
      <c r="AB1731">
        <v>3.9710139999999998</v>
      </c>
      <c r="AC1731">
        <v>69</v>
      </c>
    </row>
    <row r="1732" spans="1:29" x14ac:dyDescent="0.2">
      <c r="A1732" t="s">
        <v>5131</v>
      </c>
      <c r="B1732" t="s">
        <v>4981</v>
      </c>
      <c r="C1732" t="s">
        <v>5064</v>
      </c>
      <c r="D1732" t="s">
        <v>1368</v>
      </c>
      <c r="E1732" t="s">
        <v>5132</v>
      </c>
      <c r="F1732" t="s">
        <v>5133</v>
      </c>
      <c r="G1732">
        <v>9.3000000000000007</v>
      </c>
      <c r="H1732" t="str">
        <f t="shared" si="57"/>
        <v>ABV btwn 8 &amp;12</v>
      </c>
      <c r="I1732">
        <v>25</v>
      </c>
      <c r="J1732">
        <v>45</v>
      </c>
      <c r="K1732">
        <v>25</v>
      </c>
      <c r="L1732">
        <v>97</v>
      </c>
      <c r="M1732">
        <v>62</v>
      </c>
      <c r="N1732">
        <v>34</v>
      </c>
      <c r="O1732">
        <v>71</v>
      </c>
      <c r="P1732">
        <v>22</v>
      </c>
      <c r="Q1732">
        <v>0</v>
      </c>
      <c r="R1732">
        <v>32</v>
      </c>
      <c r="S1732">
        <v>7</v>
      </c>
      <c r="T1732">
        <v>104</v>
      </c>
      <c r="U1732">
        <v>135</v>
      </c>
      <c r="V1732">
        <f t="shared" si="58"/>
        <v>589</v>
      </c>
      <c r="W1732">
        <v>4.1704549999999996</v>
      </c>
      <c r="X1732">
        <v>4.1363640000000004</v>
      </c>
      <c r="Y1732">
        <v>4.2045450000000004</v>
      </c>
      <c r="Z1732">
        <v>4.3409089999999999</v>
      </c>
      <c r="AB1732">
        <v>4.1818179999999998</v>
      </c>
      <c r="AC1732">
        <v>44</v>
      </c>
    </row>
    <row r="1733" spans="1:29" x14ac:dyDescent="0.2">
      <c r="A1733" t="s">
        <v>5134</v>
      </c>
      <c r="B1733" t="s">
        <v>4981</v>
      </c>
      <c r="C1733" t="s">
        <v>5064</v>
      </c>
      <c r="D1733" t="s">
        <v>3976</v>
      </c>
      <c r="E1733" t="s">
        <v>5135</v>
      </c>
      <c r="F1733" t="s">
        <v>5136</v>
      </c>
      <c r="G1733">
        <v>5.2</v>
      </c>
      <c r="H1733" t="str">
        <f t="shared" si="57"/>
        <v>ABV btwn 4 &amp; 8</v>
      </c>
      <c r="I1733">
        <v>25</v>
      </c>
      <c r="J1733">
        <v>45</v>
      </c>
      <c r="K1733">
        <v>15</v>
      </c>
      <c r="L1733">
        <v>73</v>
      </c>
      <c r="M1733">
        <v>19</v>
      </c>
      <c r="N1733">
        <v>100</v>
      </c>
      <c r="O1733">
        <v>74</v>
      </c>
      <c r="P1733">
        <v>47</v>
      </c>
      <c r="Q1733">
        <v>1</v>
      </c>
      <c r="R1733">
        <v>32</v>
      </c>
      <c r="S1733">
        <v>63</v>
      </c>
      <c r="T1733">
        <v>17</v>
      </c>
      <c r="U1733">
        <v>119</v>
      </c>
      <c r="V1733">
        <f t="shared" si="58"/>
        <v>560</v>
      </c>
      <c r="W1733">
        <v>3.9428570000000001</v>
      </c>
      <c r="X1733">
        <v>3.8571430000000002</v>
      </c>
      <c r="Y1733">
        <v>3.8</v>
      </c>
      <c r="Z1733">
        <v>3.9857140000000002</v>
      </c>
      <c r="AB1733">
        <v>3.9857140000000002</v>
      </c>
      <c r="AC1733">
        <v>35</v>
      </c>
    </row>
    <row r="1734" spans="1:29" x14ac:dyDescent="0.2">
      <c r="A1734" t="s">
        <v>5137</v>
      </c>
      <c r="B1734" t="s">
        <v>4981</v>
      </c>
      <c r="C1734" t="s">
        <v>5064</v>
      </c>
      <c r="D1734" t="s">
        <v>1699</v>
      </c>
      <c r="E1734" t="s">
        <v>5138</v>
      </c>
      <c r="F1734" t="s">
        <v>40</v>
      </c>
      <c r="G1734">
        <v>6.5</v>
      </c>
      <c r="H1734" t="str">
        <f t="shared" si="57"/>
        <v>ABV btwn 4 &amp; 8</v>
      </c>
      <c r="I1734">
        <v>25</v>
      </c>
      <c r="J1734">
        <v>45</v>
      </c>
      <c r="K1734">
        <v>9</v>
      </c>
      <c r="L1734">
        <v>54</v>
      </c>
      <c r="M1734">
        <v>11</v>
      </c>
      <c r="N1734">
        <v>21</v>
      </c>
      <c r="O1734">
        <v>87</v>
      </c>
      <c r="P1734">
        <v>28</v>
      </c>
      <c r="Q1734">
        <v>0</v>
      </c>
      <c r="R1734">
        <v>48</v>
      </c>
      <c r="S1734">
        <v>14</v>
      </c>
      <c r="T1734">
        <v>10</v>
      </c>
      <c r="U1734">
        <v>63</v>
      </c>
      <c r="V1734">
        <f t="shared" si="58"/>
        <v>345</v>
      </c>
      <c r="W1734">
        <v>3.53125</v>
      </c>
      <c r="X1734">
        <v>3.65625</v>
      </c>
      <c r="Y1734">
        <v>3.3250000000000002</v>
      </c>
      <c r="Z1734">
        <v>3.5</v>
      </c>
      <c r="AB1734">
        <v>3.5562499999999999</v>
      </c>
      <c r="AC1734">
        <v>80</v>
      </c>
    </row>
    <row r="1735" spans="1:29" x14ac:dyDescent="0.2">
      <c r="A1735" t="s">
        <v>5139</v>
      </c>
      <c r="B1735" t="s">
        <v>4981</v>
      </c>
      <c r="C1735" t="s">
        <v>5064</v>
      </c>
      <c r="D1735" t="s">
        <v>5140</v>
      </c>
      <c r="E1735" t="s">
        <v>5141</v>
      </c>
      <c r="F1735" t="s">
        <v>5142</v>
      </c>
      <c r="G1735">
        <v>7.9</v>
      </c>
      <c r="H1735" t="str">
        <f t="shared" si="57"/>
        <v>ABV btwn 4 &amp; 8</v>
      </c>
      <c r="I1735">
        <v>25</v>
      </c>
      <c r="J1735">
        <v>45</v>
      </c>
      <c r="K1735">
        <v>9</v>
      </c>
      <c r="L1735">
        <v>103</v>
      </c>
      <c r="M1735">
        <v>22</v>
      </c>
      <c r="N1735">
        <v>67</v>
      </c>
      <c r="O1735">
        <v>60</v>
      </c>
      <c r="P1735">
        <v>22</v>
      </c>
      <c r="Q1735">
        <v>5</v>
      </c>
      <c r="R1735">
        <v>17</v>
      </c>
      <c r="S1735">
        <v>33</v>
      </c>
      <c r="T1735">
        <v>40</v>
      </c>
      <c r="U1735">
        <v>126</v>
      </c>
      <c r="V1735">
        <f t="shared" si="58"/>
        <v>504</v>
      </c>
      <c r="W1735">
        <v>3.8859650000000001</v>
      </c>
      <c r="X1735">
        <v>4.1403509999999999</v>
      </c>
      <c r="Y1735">
        <v>3.8771930000000001</v>
      </c>
      <c r="Z1735">
        <v>3.9210530000000001</v>
      </c>
      <c r="AB1735">
        <v>3.938596</v>
      </c>
      <c r="AC1735">
        <v>57</v>
      </c>
    </row>
    <row r="1736" spans="1:29" x14ac:dyDescent="0.2">
      <c r="A1736" t="s">
        <v>5143</v>
      </c>
      <c r="B1736" t="s">
        <v>4981</v>
      </c>
      <c r="C1736" t="s">
        <v>5144</v>
      </c>
      <c r="D1736" t="s">
        <v>381</v>
      </c>
      <c r="E1736" t="s">
        <v>5145</v>
      </c>
      <c r="F1736" t="s">
        <v>5146</v>
      </c>
      <c r="G1736">
        <v>5.4</v>
      </c>
      <c r="H1736" t="str">
        <f t="shared" si="57"/>
        <v>ABV btwn 4 &amp; 8</v>
      </c>
      <c r="I1736">
        <v>20</v>
      </c>
      <c r="J1736">
        <v>30</v>
      </c>
      <c r="K1736">
        <v>12</v>
      </c>
      <c r="L1736">
        <v>91</v>
      </c>
      <c r="M1736">
        <v>6</v>
      </c>
      <c r="N1736">
        <v>50</v>
      </c>
      <c r="O1736">
        <v>64</v>
      </c>
      <c r="P1736">
        <v>8</v>
      </c>
      <c r="Q1736">
        <v>0</v>
      </c>
      <c r="R1736">
        <v>19</v>
      </c>
      <c r="S1736">
        <v>28</v>
      </c>
      <c r="T1736">
        <v>9</v>
      </c>
      <c r="U1736">
        <v>92</v>
      </c>
      <c r="V1736">
        <f t="shared" si="58"/>
        <v>379</v>
      </c>
      <c r="W1736">
        <v>4.1496729999999999</v>
      </c>
      <c r="X1736">
        <v>4.0986900000000004</v>
      </c>
      <c r="Y1736">
        <v>4.1043029999999998</v>
      </c>
      <c r="Z1736">
        <v>4.2797010000000002</v>
      </c>
      <c r="AB1736">
        <v>4.2736200000000002</v>
      </c>
      <c r="AC1736">
        <v>1069</v>
      </c>
    </row>
    <row r="1737" spans="1:29" x14ac:dyDescent="0.2">
      <c r="A1737" t="s">
        <v>5147</v>
      </c>
      <c r="B1737" t="s">
        <v>4981</v>
      </c>
      <c r="C1737" t="s">
        <v>5144</v>
      </c>
      <c r="D1737" t="s">
        <v>4460</v>
      </c>
      <c r="E1737" t="s">
        <v>5148</v>
      </c>
      <c r="F1737" t="s">
        <v>5149</v>
      </c>
      <c r="G1737">
        <v>6</v>
      </c>
      <c r="H1737" t="str">
        <f t="shared" si="57"/>
        <v>ABV btwn 4 &amp; 8</v>
      </c>
      <c r="I1737">
        <v>20</v>
      </c>
      <c r="J1737">
        <v>30</v>
      </c>
      <c r="K1737">
        <v>9</v>
      </c>
      <c r="L1737">
        <v>130</v>
      </c>
      <c r="M1737">
        <v>9</v>
      </c>
      <c r="N1737">
        <v>81</v>
      </c>
      <c r="O1737">
        <v>85</v>
      </c>
      <c r="P1737">
        <v>12</v>
      </c>
      <c r="Q1737">
        <v>0</v>
      </c>
      <c r="R1737">
        <v>16</v>
      </c>
      <c r="S1737">
        <v>48</v>
      </c>
      <c r="T1737">
        <v>22</v>
      </c>
      <c r="U1737">
        <v>154</v>
      </c>
      <c r="V1737">
        <f t="shared" si="58"/>
        <v>566</v>
      </c>
      <c r="W1737">
        <v>3.9969920000000001</v>
      </c>
      <c r="X1737">
        <v>4.0992480000000002</v>
      </c>
      <c r="Y1737">
        <v>4.045865</v>
      </c>
      <c r="Z1737">
        <v>4.130827</v>
      </c>
      <c r="AB1737">
        <v>4.052632</v>
      </c>
      <c r="AC1737">
        <v>665</v>
      </c>
    </row>
    <row r="1738" spans="1:29" x14ac:dyDescent="0.2">
      <c r="A1738" t="s">
        <v>5150</v>
      </c>
      <c r="B1738" t="s">
        <v>4981</v>
      </c>
      <c r="C1738" t="s">
        <v>5144</v>
      </c>
      <c r="D1738" t="s">
        <v>1050</v>
      </c>
      <c r="E1738" t="s">
        <v>5151</v>
      </c>
      <c r="F1738" t="s">
        <v>5152</v>
      </c>
      <c r="G1738">
        <v>6</v>
      </c>
      <c r="H1738" t="str">
        <f t="shared" si="57"/>
        <v>ABV btwn 4 &amp; 8</v>
      </c>
      <c r="I1738">
        <v>20</v>
      </c>
      <c r="J1738">
        <v>30</v>
      </c>
      <c r="K1738">
        <v>10</v>
      </c>
      <c r="L1738">
        <v>79</v>
      </c>
      <c r="M1738">
        <v>14</v>
      </c>
      <c r="N1738">
        <v>47</v>
      </c>
      <c r="O1738">
        <v>52</v>
      </c>
      <c r="P1738">
        <v>14</v>
      </c>
      <c r="Q1738">
        <v>1</v>
      </c>
      <c r="R1738">
        <v>13</v>
      </c>
      <c r="S1738">
        <v>36</v>
      </c>
      <c r="T1738">
        <v>14</v>
      </c>
      <c r="U1738">
        <v>99</v>
      </c>
      <c r="V1738">
        <f t="shared" si="58"/>
        <v>379</v>
      </c>
      <c r="W1738">
        <v>3.8043930000000001</v>
      </c>
      <c r="X1738">
        <v>4.1255230000000003</v>
      </c>
      <c r="Y1738">
        <v>3.7918409999999998</v>
      </c>
      <c r="Z1738">
        <v>3.9916320000000001</v>
      </c>
      <c r="AB1738">
        <v>4.0010459999999997</v>
      </c>
      <c r="AC1738">
        <v>478</v>
      </c>
    </row>
    <row r="1739" spans="1:29" x14ac:dyDescent="0.2">
      <c r="A1739" t="s">
        <v>5153</v>
      </c>
      <c r="B1739" t="s">
        <v>4981</v>
      </c>
      <c r="C1739" t="s">
        <v>5144</v>
      </c>
      <c r="D1739" t="s">
        <v>234</v>
      </c>
      <c r="E1739" t="s">
        <v>5154</v>
      </c>
      <c r="F1739" t="s">
        <v>40</v>
      </c>
      <c r="G1739">
        <v>5.45</v>
      </c>
      <c r="H1739" t="str">
        <f t="shared" si="57"/>
        <v>ABV btwn 4 &amp; 8</v>
      </c>
      <c r="I1739">
        <v>20</v>
      </c>
      <c r="J1739">
        <v>30</v>
      </c>
      <c r="K1739">
        <v>10</v>
      </c>
      <c r="L1739">
        <v>66</v>
      </c>
      <c r="M1739">
        <v>19</v>
      </c>
      <c r="N1739">
        <v>61</v>
      </c>
      <c r="O1739">
        <v>99</v>
      </c>
      <c r="P1739">
        <v>13</v>
      </c>
      <c r="Q1739">
        <v>1</v>
      </c>
      <c r="R1739">
        <v>8</v>
      </c>
      <c r="S1739">
        <v>44</v>
      </c>
      <c r="T1739">
        <v>4</v>
      </c>
      <c r="U1739">
        <v>125</v>
      </c>
      <c r="V1739">
        <f t="shared" si="58"/>
        <v>450</v>
      </c>
      <c r="W1739">
        <v>3.6806969999999999</v>
      </c>
      <c r="X1739">
        <v>3.9796809999999998</v>
      </c>
      <c r="Y1739">
        <v>3.7002899999999999</v>
      </c>
      <c r="Z1739">
        <v>3.7387519999999999</v>
      </c>
      <c r="AB1739">
        <v>3.7706819999999999</v>
      </c>
      <c r="AC1739">
        <v>689</v>
      </c>
    </row>
    <row r="1740" spans="1:29" x14ac:dyDescent="0.2">
      <c r="A1740" t="s">
        <v>5155</v>
      </c>
      <c r="B1740" t="s">
        <v>4981</v>
      </c>
      <c r="C1740" t="s">
        <v>5144</v>
      </c>
      <c r="D1740" t="s">
        <v>1102</v>
      </c>
      <c r="E1740" t="s">
        <v>5156</v>
      </c>
      <c r="F1740" t="s">
        <v>5157</v>
      </c>
      <c r="G1740">
        <v>5.8</v>
      </c>
      <c r="H1740" t="str">
        <f t="shared" ref="H1740:H1803" si="59">IF(G1740&lt;4, "ABV&lt;4", IF(G1740&lt;8, "ABV btwn 4 &amp; 8", IF(G1740&lt;12, "ABV btwn 8 &amp;12", IF(G1740&lt;16, "ABV btwn 12 &amp; 16", "ABV&gt;16"))))</f>
        <v>ABV btwn 4 &amp; 8</v>
      </c>
      <c r="I1740">
        <v>20</v>
      </c>
      <c r="J1740">
        <v>30</v>
      </c>
      <c r="K1740">
        <v>13</v>
      </c>
      <c r="L1740">
        <v>98</v>
      </c>
      <c r="M1740">
        <v>8</v>
      </c>
      <c r="N1740">
        <v>82</v>
      </c>
      <c r="O1740">
        <v>90</v>
      </c>
      <c r="P1740">
        <v>13</v>
      </c>
      <c r="Q1740">
        <v>0</v>
      </c>
      <c r="R1740">
        <v>18</v>
      </c>
      <c r="S1740">
        <v>58</v>
      </c>
      <c r="T1740">
        <v>1</v>
      </c>
      <c r="U1740">
        <v>147</v>
      </c>
      <c r="V1740">
        <f t="shared" si="58"/>
        <v>528</v>
      </c>
      <c r="W1740">
        <v>3.9745759999999999</v>
      </c>
      <c r="X1740">
        <v>3.9830510000000001</v>
      </c>
      <c r="Y1740">
        <v>3.9745759999999999</v>
      </c>
      <c r="Z1740">
        <v>4.0932199999999996</v>
      </c>
      <c r="AB1740">
        <v>4.1864410000000003</v>
      </c>
      <c r="AC1740">
        <v>59</v>
      </c>
    </row>
    <row r="1741" spans="1:29" x14ac:dyDescent="0.2">
      <c r="A1741" t="s">
        <v>5158</v>
      </c>
      <c r="B1741" t="s">
        <v>4981</v>
      </c>
      <c r="C1741" t="s">
        <v>5144</v>
      </c>
      <c r="D1741" t="s">
        <v>421</v>
      </c>
      <c r="E1741" t="s">
        <v>5159</v>
      </c>
      <c r="F1741" t="s">
        <v>5160</v>
      </c>
      <c r="G1741">
        <v>7</v>
      </c>
      <c r="H1741" t="str">
        <f t="shared" si="59"/>
        <v>ABV btwn 4 &amp; 8</v>
      </c>
      <c r="I1741">
        <v>20</v>
      </c>
      <c r="J1741">
        <v>30</v>
      </c>
      <c r="K1741">
        <v>13</v>
      </c>
      <c r="L1741">
        <v>73</v>
      </c>
      <c r="M1741">
        <v>6</v>
      </c>
      <c r="N1741">
        <v>56</v>
      </c>
      <c r="O1741">
        <v>87</v>
      </c>
      <c r="P1741">
        <v>22</v>
      </c>
      <c r="Q1741">
        <v>0</v>
      </c>
      <c r="R1741">
        <v>27</v>
      </c>
      <c r="S1741">
        <v>24</v>
      </c>
      <c r="T1741">
        <v>13</v>
      </c>
      <c r="U1741">
        <v>139</v>
      </c>
      <c r="V1741">
        <f t="shared" si="58"/>
        <v>460</v>
      </c>
      <c r="W1741">
        <v>3.705314</v>
      </c>
      <c r="X1741">
        <v>3.8913039999999999</v>
      </c>
      <c r="Y1741">
        <v>3.7391299999999998</v>
      </c>
      <c r="Z1741">
        <v>3.8285019999999998</v>
      </c>
      <c r="AB1741">
        <v>3.8019319999999999</v>
      </c>
      <c r="AC1741">
        <v>207</v>
      </c>
    </row>
    <row r="1742" spans="1:29" x14ac:dyDescent="0.2">
      <c r="A1742" t="s">
        <v>4981</v>
      </c>
      <c r="B1742" t="s">
        <v>4981</v>
      </c>
      <c r="C1742" t="s">
        <v>5144</v>
      </c>
      <c r="D1742" t="s">
        <v>732</v>
      </c>
      <c r="E1742" t="s">
        <v>5161</v>
      </c>
      <c r="F1742" t="s">
        <v>5162</v>
      </c>
      <c r="G1742">
        <v>5.2</v>
      </c>
      <c r="H1742" t="str">
        <f t="shared" si="59"/>
        <v>ABV btwn 4 &amp; 8</v>
      </c>
      <c r="I1742">
        <v>20</v>
      </c>
      <c r="J1742">
        <v>30</v>
      </c>
      <c r="K1742">
        <v>20</v>
      </c>
      <c r="L1742">
        <v>90</v>
      </c>
      <c r="M1742">
        <v>9</v>
      </c>
      <c r="N1742">
        <v>75</v>
      </c>
      <c r="O1742">
        <v>53</v>
      </c>
      <c r="P1742">
        <v>4</v>
      </c>
      <c r="Q1742">
        <v>0</v>
      </c>
      <c r="R1742">
        <v>3</v>
      </c>
      <c r="S1742">
        <v>44</v>
      </c>
      <c r="T1742">
        <v>13</v>
      </c>
      <c r="U1742">
        <v>135</v>
      </c>
      <c r="V1742">
        <f t="shared" si="58"/>
        <v>446</v>
      </c>
      <c r="W1742">
        <v>4.0112360000000002</v>
      </c>
      <c r="X1742">
        <v>4.0056180000000001</v>
      </c>
      <c r="Y1742">
        <v>3.977528</v>
      </c>
      <c r="Z1742">
        <v>4.1179779999999999</v>
      </c>
      <c r="AB1742">
        <v>4.1769660000000002</v>
      </c>
      <c r="AC1742">
        <v>178</v>
      </c>
    </row>
    <row r="1743" spans="1:29" x14ac:dyDescent="0.2">
      <c r="A1743" t="s">
        <v>5163</v>
      </c>
      <c r="B1743" t="s">
        <v>4981</v>
      </c>
      <c r="C1743" t="s">
        <v>5144</v>
      </c>
      <c r="D1743" t="s">
        <v>565</v>
      </c>
      <c r="E1743" t="s">
        <v>5164</v>
      </c>
      <c r="F1743" t="s">
        <v>5165</v>
      </c>
      <c r="G1743">
        <v>5.0999999999999996</v>
      </c>
      <c r="H1743" t="str">
        <f t="shared" si="59"/>
        <v>ABV btwn 4 &amp; 8</v>
      </c>
      <c r="I1743">
        <v>20</v>
      </c>
      <c r="J1743">
        <v>30</v>
      </c>
      <c r="K1743">
        <v>9</v>
      </c>
      <c r="L1743">
        <v>91</v>
      </c>
      <c r="M1743">
        <v>13</v>
      </c>
      <c r="N1743">
        <v>59</v>
      </c>
      <c r="O1743">
        <v>62</v>
      </c>
      <c r="P1743">
        <v>14</v>
      </c>
      <c r="Q1743">
        <v>0</v>
      </c>
      <c r="R1743">
        <v>20</v>
      </c>
      <c r="S1743">
        <v>43</v>
      </c>
      <c r="T1743">
        <v>19</v>
      </c>
      <c r="U1743">
        <v>100</v>
      </c>
      <c r="V1743">
        <f t="shared" si="58"/>
        <v>430</v>
      </c>
      <c r="W1743">
        <v>3.770235</v>
      </c>
      <c r="X1743">
        <v>3.8002609999999999</v>
      </c>
      <c r="Y1743">
        <v>3.6684070000000002</v>
      </c>
      <c r="Z1743">
        <v>3.8603130000000001</v>
      </c>
      <c r="AB1743">
        <v>3.891645</v>
      </c>
      <c r="AC1743">
        <v>383</v>
      </c>
    </row>
    <row r="1744" spans="1:29" x14ac:dyDescent="0.2">
      <c r="A1744" t="s">
        <v>5049</v>
      </c>
      <c r="B1744" t="s">
        <v>4981</v>
      </c>
      <c r="C1744" t="s">
        <v>5144</v>
      </c>
      <c r="D1744" t="s">
        <v>2334</v>
      </c>
      <c r="E1744" t="s">
        <v>5166</v>
      </c>
      <c r="F1744" t="s">
        <v>5167</v>
      </c>
      <c r="G1744">
        <v>6</v>
      </c>
      <c r="H1744" t="str">
        <f t="shared" si="59"/>
        <v>ABV btwn 4 &amp; 8</v>
      </c>
      <c r="I1744">
        <v>20</v>
      </c>
      <c r="J1744">
        <v>30</v>
      </c>
      <c r="K1744">
        <v>17</v>
      </c>
      <c r="L1744">
        <v>75</v>
      </c>
      <c r="M1744">
        <v>6</v>
      </c>
      <c r="N1744">
        <v>114</v>
      </c>
      <c r="O1744">
        <v>44</v>
      </c>
      <c r="P1744">
        <v>10</v>
      </c>
      <c r="Q1744">
        <v>3</v>
      </c>
      <c r="R1744">
        <v>7</v>
      </c>
      <c r="S1744">
        <v>33</v>
      </c>
      <c r="T1744">
        <v>14</v>
      </c>
      <c r="U1744">
        <v>174</v>
      </c>
      <c r="V1744">
        <f t="shared" si="58"/>
        <v>497</v>
      </c>
      <c r="W1744">
        <v>3.9399440000000001</v>
      </c>
      <c r="X1744">
        <v>3.839385</v>
      </c>
      <c r="Y1744">
        <v>3.5391059999999999</v>
      </c>
      <c r="Z1744">
        <v>3.7723460000000002</v>
      </c>
      <c r="AB1744">
        <v>3.7206700000000001</v>
      </c>
      <c r="AC1744">
        <v>358</v>
      </c>
    </row>
    <row r="1745" spans="1:29" x14ac:dyDescent="0.2">
      <c r="A1745" t="s">
        <v>5168</v>
      </c>
      <c r="B1745" t="s">
        <v>4981</v>
      </c>
      <c r="C1745" t="s">
        <v>5144</v>
      </c>
      <c r="D1745" t="s">
        <v>3437</v>
      </c>
      <c r="E1745" t="s">
        <v>5169</v>
      </c>
      <c r="F1745" t="s">
        <v>5170</v>
      </c>
      <c r="G1745">
        <v>7</v>
      </c>
      <c r="H1745" t="str">
        <f t="shared" si="59"/>
        <v>ABV btwn 4 &amp; 8</v>
      </c>
      <c r="I1745">
        <v>20</v>
      </c>
      <c r="J1745">
        <v>30</v>
      </c>
      <c r="K1745">
        <v>23</v>
      </c>
      <c r="L1745">
        <v>53</v>
      </c>
      <c r="M1745">
        <v>12</v>
      </c>
      <c r="N1745">
        <v>23</v>
      </c>
      <c r="O1745">
        <v>35</v>
      </c>
      <c r="P1745">
        <v>70</v>
      </c>
      <c r="Q1745">
        <v>0</v>
      </c>
      <c r="R1745">
        <v>33</v>
      </c>
      <c r="S1745">
        <v>6</v>
      </c>
      <c r="T1745">
        <v>9</v>
      </c>
      <c r="U1745">
        <v>67</v>
      </c>
      <c r="V1745">
        <f t="shared" si="58"/>
        <v>331</v>
      </c>
      <c r="W1745">
        <v>3.625</v>
      </c>
      <c r="X1745">
        <v>4.05</v>
      </c>
      <c r="Y1745">
        <v>3.65</v>
      </c>
      <c r="Z1745">
        <v>3.6625000000000001</v>
      </c>
      <c r="AB1745">
        <v>3.625</v>
      </c>
      <c r="AC1745">
        <v>40</v>
      </c>
    </row>
    <row r="1746" spans="1:29" x14ac:dyDescent="0.2">
      <c r="A1746" t="s">
        <v>5171</v>
      </c>
      <c r="B1746" t="s">
        <v>4981</v>
      </c>
      <c r="C1746" t="s">
        <v>5144</v>
      </c>
      <c r="D1746" t="s">
        <v>360</v>
      </c>
      <c r="E1746" t="s">
        <v>5172</v>
      </c>
      <c r="F1746" t="s">
        <v>40</v>
      </c>
      <c r="G1746">
        <v>6</v>
      </c>
      <c r="H1746" t="str">
        <f t="shared" si="59"/>
        <v>ABV btwn 4 &amp; 8</v>
      </c>
      <c r="I1746">
        <v>20</v>
      </c>
      <c r="J1746">
        <v>30</v>
      </c>
      <c r="K1746">
        <v>13</v>
      </c>
      <c r="L1746">
        <v>69</v>
      </c>
      <c r="M1746">
        <v>18</v>
      </c>
      <c r="N1746">
        <v>59</v>
      </c>
      <c r="O1746">
        <v>75</v>
      </c>
      <c r="P1746">
        <v>14</v>
      </c>
      <c r="Q1746">
        <v>0</v>
      </c>
      <c r="R1746">
        <v>18</v>
      </c>
      <c r="S1746">
        <v>46</v>
      </c>
      <c r="T1746">
        <v>8</v>
      </c>
      <c r="U1746">
        <v>137</v>
      </c>
      <c r="V1746">
        <f t="shared" si="58"/>
        <v>457</v>
      </c>
      <c r="W1746">
        <v>3.3971770000000001</v>
      </c>
      <c r="X1746">
        <v>3.5262099999999998</v>
      </c>
      <c r="Y1746">
        <v>3.2681450000000001</v>
      </c>
      <c r="Z1746">
        <v>3.4012099999999998</v>
      </c>
      <c r="AB1746">
        <v>3.4677419999999999</v>
      </c>
      <c r="AC1746">
        <v>248</v>
      </c>
    </row>
    <row r="1747" spans="1:29" x14ac:dyDescent="0.2">
      <c r="A1747" t="s">
        <v>5173</v>
      </c>
      <c r="B1747" t="s">
        <v>4981</v>
      </c>
      <c r="C1747" t="s">
        <v>5144</v>
      </c>
      <c r="D1747" t="s">
        <v>2334</v>
      </c>
      <c r="E1747" t="s">
        <v>5174</v>
      </c>
      <c r="F1747" t="s">
        <v>5175</v>
      </c>
      <c r="G1747">
        <v>6.5</v>
      </c>
      <c r="H1747" t="str">
        <f t="shared" si="59"/>
        <v>ABV btwn 4 &amp; 8</v>
      </c>
      <c r="I1747">
        <v>20</v>
      </c>
      <c r="J1747">
        <v>30</v>
      </c>
      <c r="K1747">
        <v>10</v>
      </c>
      <c r="L1747">
        <v>90</v>
      </c>
      <c r="M1747">
        <v>8</v>
      </c>
      <c r="N1747">
        <v>48</v>
      </c>
      <c r="O1747">
        <v>57</v>
      </c>
      <c r="P1747">
        <v>9</v>
      </c>
      <c r="Q1747">
        <v>0</v>
      </c>
      <c r="R1747">
        <v>4</v>
      </c>
      <c r="S1747">
        <v>22</v>
      </c>
      <c r="T1747">
        <v>13</v>
      </c>
      <c r="U1747">
        <v>123</v>
      </c>
      <c r="V1747">
        <f t="shared" si="58"/>
        <v>384</v>
      </c>
      <c r="W1747">
        <v>3.916318</v>
      </c>
      <c r="X1747">
        <v>3.9748950000000001</v>
      </c>
      <c r="Y1747">
        <v>3.8556490000000001</v>
      </c>
      <c r="Z1747">
        <v>4.1171550000000003</v>
      </c>
      <c r="AB1747">
        <v>4.1087870000000004</v>
      </c>
      <c r="AC1747">
        <v>239</v>
      </c>
    </row>
    <row r="1748" spans="1:29" x14ac:dyDescent="0.2">
      <c r="A1748" t="s">
        <v>5176</v>
      </c>
      <c r="B1748" t="s">
        <v>4981</v>
      </c>
      <c r="C1748" t="s">
        <v>5144</v>
      </c>
      <c r="D1748" t="s">
        <v>1073</v>
      </c>
      <c r="E1748" t="s">
        <v>5177</v>
      </c>
      <c r="F1748" t="s">
        <v>40</v>
      </c>
      <c r="G1748">
        <v>5.2</v>
      </c>
      <c r="H1748" t="str">
        <f t="shared" si="59"/>
        <v>ABV btwn 4 &amp; 8</v>
      </c>
      <c r="I1748">
        <v>20</v>
      </c>
      <c r="J1748">
        <v>30</v>
      </c>
      <c r="K1748">
        <v>20</v>
      </c>
      <c r="L1748">
        <v>41</v>
      </c>
      <c r="M1748">
        <v>8</v>
      </c>
      <c r="N1748">
        <v>18</v>
      </c>
      <c r="O1748">
        <v>28</v>
      </c>
      <c r="P1748">
        <v>7</v>
      </c>
      <c r="Q1748">
        <v>0</v>
      </c>
      <c r="R1748">
        <v>65</v>
      </c>
      <c r="S1748">
        <v>13</v>
      </c>
      <c r="T1748">
        <v>70</v>
      </c>
      <c r="U1748">
        <v>59</v>
      </c>
      <c r="V1748">
        <f t="shared" si="58"/>
        <v>329</v>
      </c>
      <c r="W1748">
        <v>3.5285709999999999</v>
      </c>
      <c r="X1748">
        <v>3.6428569999999998</v>
      </c>
      <c r="Y1748">
        <v>3.157143</v>
      </c>
      <c r="Z1748">
        <v>3.2714289999999999</v>
      </c>
      <c r="AB1748">
        <v>3.285714</v>
      </c>
      <c r="AC1748">
        <v>35</v>
      </c>
    </row>
    <row r="1749" spans="1:29" x14ac:dyDescent="0.2">
      <c r="A1749" t="s">
        <v>4981</v>
      </c>
      <c r="B1749" t="s">
        <v>4981</v>
      </c>
      <c r="C1749" t="s">
        <v>5144</v>
      </c>
      <c r="D1749" t="s">
        <v>432</v>
      </c>
      <c r="E1749" t="s">
        <v>5178</v>
      </c>
      <c r="F1749" t="s">
        <v>5179</v>
      </c>
      <c r="G1749">
        <v>6</v>
      </c>
      <c r="H1749" t="str">
        <f t="shared" si="59"/>
        <v>ABV btwn 4 &amp; 8</v>
      </c>
      <c r="I1749">
        <v>20</v>
      </c>
      <c r="J1749">
        <v>30</v>
      </c>
      <c r="K1749">
        <v>9</v>
      </c>
      <c r="L1749">
        <v>93</v>
      </c>
      <c r="M1749">
        <v>10</v>
      </c>
      <c r="N1749">
        <v>58</v>
      </c>
      <c r="O1749">
        <v>60</v>
      </c>
      <c r="P1749">
        <v>10</v>
      </c>
      <c r="Q1749">
        <v>1</v>
      </c>
      <c r="R1749">
        <v>7</v>
      </c>
      <c r="S1749">
        <v>43</v>
      </c>
      <c r="T1749">
        <v>7</v>
      </c>
      <c r="U1749">
        <v>120</v>
      </c>
      <c r="V1749">
        <f t="shared" si="58"/>
        <v>418</v>
      </c>
      <c r="W1749">
        <v>3.7647059999999999</v>
      </c>
      <c r="X1749">
        <v>3.7352940000000001</v>
      </c>
      <c r="Y1749">
        <v>3.8235290000000002</v>
      </c>
      <c r="Z1749">
        <v>3.8823530000000002</v>
      </c>
      <c r="AB1749">
        <v>3.9117649999999999</v>
      </c>
      <c r="AC1749">
        <v>17</v>
      </c>
    </row>
    <row r="1750" spans="1:29" x14ac:dyDescent="0.2">
      <c r="A1750" t="s">
        <v>5180</v>
      </c>
      <c r="B1750" t="s">
        <v>4981</v>
      </c>
      <c r="C1750" t="s">
        <v>5144</v>
      </c>
      <c r="D1750" t="s">
        <v>64</v>
      </c>
      <c r="E1750" t="s">
        <v>5181</v>
      </c>
      <c r="F1750" t="s">
        <v>5182</v>
      </c>
      <c r="G1750">
        <v>5.7</v>
      </c>
      <c r="H1750" t="str">
        <f t="shared" si="59"/>
        <v>ABV btwn 4 &amp; 8</v>
      </c>
      <c r="I1750">
        <v>20</v>
      </c>
      <c r="J1750">
        <v>30</v>
      </c>
      <c r="K1750">
        <v>14</v>
      </c>
      <c r="L1750">
        <v>77</v>
      </c>
      <c r="M1750">
        <v>6</v>
      </c>
      <c r="N1750">
        <v>33</v>
      </c>
      <c r="O1750">
        <v>59</v>
      </c>
      <c r="P1750">
        <v>9</v>
      </c>
      <c r="Q1750">
        <v>0</v>
      </c>
      <c r="R1750">
        <v>13</v>
      </c>
      <c r="S1750">
        <v>25</v>
      </c>
      <c r="T1750">
        <v>13</v>
      </c>
      <c r="U1750">
        <v>143</v>
      </c>
      <c r="V1750">
        <f t="shared" si="58"/>
        <v>392</v>
      </c>
      <c r="W1750">
        <v>3.7604169999999999</v>
      </c>
      <c r="X1750">
        <v>3.7708330000000001</v>
      </c>
      <c r="Y1750">
        <v>3.6875</v>
      </c>
      <c r="Z1750">
        <v>3.84375</v>
      </c>
      <c r="AB1750">
        <v>3.8958330000000001</v>
      </c>
      <c r="AC1750">
        <v>48</v>
      </c>
    </row>
    <row r="1751" spans="1:29" x14ac:dyDescent="0.2">
      <c r="A1751" t="s">
        <v>5183</v>
      </c>
      <c r="B1751" t="s">
        <v>4981</v>
      </c>
      <c r="C1751" t="s">
        <v>5144</v>
      </c>
      <c r="D1751" t="s">
        <v>442</v>
      </c>
      <c r="E1751" t="s">
        <v>5184</v>
      </c>
      <c r="F1751" t="s">
        <v>5185</v>
      </c>
      <c r="G1751">
        <v>9.15</v>
      </c>
      <c r="H1751" t="str">
        <f t="shared" si="59"/>
        <v>ABV btwn 8 &amp;12</v>
      </c>
      <c r="I1751">
        <v>20</v>
      </c>
      <c r="J1751">
        <v>30</v>
      </c>
      <c r="K1751">
        <v>13</v>
      </c>
      <c r="L1751">
        <v>141</v>
      </c>
      <c r="M1751">
        <v>29</v>
      </c>
      <c r="N1751">
        <v>102</v>
      </c>
      <c r="O1751">
        <v>91</v>
      </c>
      <c r="P1751">
        <v>15</v>
      </c>
      <c r="Q1751">
        <v>2</v>
      </c>
      <c r="R1751">
        <v>23</v>
      </c>
      <c r="S1751">
        <v>52</v>
      </c>
      <c r="T1751">
        <v>18</v>
      </c>
      <c r="U1751">
        <v>155</v>
      </c>
      <c r="V1751">
        <f t="shared" si="58"/>
        <v>641</v>
      </c>
      <c r="W1751">
        <v>4.1046509999999996</v>
      </c>
      <c r="X1751">
        <v>4.1860470000000003</v>
      </c>
      <c r="Y1751">
        <v>4.2906979999999999</v>
      </c>
      <c r="Z1751">
        <v>4.244186</v>
      </c>
      <c r="AB1751">
        <v>4.1860470000000003</v>
      </c>
      <c r="AC1751">
        <v>43</v>
      </c>
    </row>
    <row r="1752" spans="1:29" x14ac:dyDescent="0.2">
      <c r="A1752" t="s">
        <v>5186</v>
      </c>
      <c r="B1752" t="s">
        <v>4981</v>
      </c>
      <c r="C1752" t="s">
        <v>5144</v>
      </c>
      <c r="D1752" t="s">
        <v>552</v>
      </c>
      <c r="E1752" t="s">
        <v>5187</v>
      </c>
      <c r="F1752" t="s">
        <v>5188</v>
      </c>
      <c r="G1752">
        <v>4.2</v>
      </c>
      <c r="H1752" t="str">
        <f t="shared" si="59"/>
        <v>ABV btwn 4 &amp; 8</v>
      </c>
      <c r="I1752">
        <v>20</v>
      </c>
      <c r="J1752">
        <v>30</v>
      </c>
      <c r="K1752">
        <v>14</v>
      </c>
      <c r="L1752">
        <v>90</v>
      </c>
      <c r="M1752">
        <v>7</v>
      </c>
      <c r="N1752">
        <v>82</v>
      </c>
      <c r="O1752">
        <v>48</v>
      </c>
      <c r="P1752">
        <v>4</v>
      </c>
      <c r="Q1752">
        <v>0</v>
      </c>
      <c r="R1752">
        <v>5</v>
      </c>
      <c r="S1752">
        <v>42</v>
      </c>
      <c r="T1752">
        <v>11</v>
      </c>
      <c r="U1752">
        <v>119</v>
      </c>
      <c r="V1752">
        <f t="shared" si="58"/>
        <v>422</v>
      </c>
      <c r="W1752">
        <v>3.75</v>
      </c>
      <c r="X1752">
        <v>3.8231709999999999</v>
      </c>
      <c r="Y1752">
        <v>3.6371950000000002</v>
      </c>
      <c r="Z1752">
        <v>3.7774390000000002</v>
      </c>
      <c r="AB1752">
        <v>3.9115850000000001</v>
      </c>
      <c r="AC1752">
        <v>164</v>
      </c>
    </row>
    <row r="1753" spans="1:29" x14ac:dyDescent="0.2">
      <c r="A1753" t="s">
        <v>5189</v>
      </c>
      <c r="B1753" t="s">
        <v>4981</v>
      </c>
      <c r="C1753" t="s">
        <v>5144</v>
      </c>
      <c r="D1753" t="s">
        <v>5190</v>
      </c>
      <c r="E1753" t="s">
        <v>5191</v>
      </c>
      <c r="F1753" t="s">
        <v>40</v>
      </c>
      <c r="G1753">
        <v>5</v>
      </c>
      <c r="H1753" t="str">
        <f t="shared" si="59"/>
        <v>ABV btwn 4 &amp; 8</v>
      </c>
      <c r="I1753">
        <v>20</v>
      </c>
      <c r="J1753">
        <v>30</v>
      </c>
      <c r="K1753">
        <v>15</v>
      </c>
      <c r="L1753">
        <v>84</v>
      </c>
      <c r="M1753">
        <v>8</v>
      </c>
      <c r="N1753">
        <v>55</v>
      </c>
      <c r="O1753">
        <v>65</v>
      </c>
      <c r="P1753">
        <v>15</v>
      </c>
      <c r="Q1753">
        <v>0</v>
      </c>
      <c r="R1753">
        <v>19</v>
      </c>
      <c r="S1753">
        <v>35</v>
      </c>
      <c r="T1753">
        <v>9</v>
      </c>
      <c r="U1753">
        <v>119</v>
      </c>
      <c r="V1753">
        <f t="shared" si="58"/>
        <v>424</v>
      </c>
      <c r="W1753">
        <v>3.8727809999999998</v>
      </c>
      <c r="X1753">
        <v>3.8076919999999999</v>
      </c>
      <c r="Y1753">
        <v>3.7544379999999999</v>
      </c>
      <c r="Z1753">
        <v>3.8639049999999999</v>
      </c>
      <c r="AB1753">
        <v>4</v>
      </c>
      <c r="AC1753">
        <v>169</v>
      </c>
    </row>
    <row r="1754" spans="1:29" x14ac:dyDescent="0.2">
      <c r="A1754" t="s">
        <v>5192</v>
      </c>
      <c r="B1754" t="s">
        <v>4981</v>
      </c>
      <c r="C1754" t="s">
        <v>5144</v>
      </c>
      <c r="D1754" t="s">
        <v>5193</v>
      </c>
      <c r="E1754" t="s">
        <v>5194</v>
      </c>
      <c r="F1754" t="s">
        <v>5195</v>
      </c>
      <c r="G1754">
        <v>4.7</v>
      </c>
      <c r="H1754" t="str">
        <f t="shared" si="59"/>
        <v>ABV btwn 4 &amp; 8</v>
      </c>
      <c r="I1754">
        <v>20</v>
      </c>
      <c r="J1754">
        <v>30</v>
      </c>
      <c r="K1754">
        <v>14</v>
      </c>
      <c r="L1754">
        <v>85</v>
      </c>
      <c r="M1754">
        <v>7</v>
      </c>
      <c r="N1754">
        <v>78</v>
      </c>
      <c r="O1754">
        <v>62</v>
      </c>
      <c r="P1754">
        <v>11</v>
      </c>
      <c r="Q1754">
        <v>0</v>
      </c>
      <c r="R1754">
        <v>13</v>
      </c>
      <c r="S1754">
        <v>49</v>
      </c>
      <c r="T1754">
        <v>13</v>
      </c>
      <c r="U1754">
        <v>110</v>
      </c>
      <c r="V1754">
        <f t="shared" si="58"/>
        <v>442</v>
      </c>
      <c r="W1754">
        <v>4</v>
      </c>
      <c r="X1754">
        <v>4.15625</v>
      </c>
      <c r="Y1754">
        <v>3.9375</v>
      </c>
      <c r="Z1754">
        <v>4.125</v>
      </c>
      <c r="AB1754">
        <v>4.1875</v>
      </c>
      <c r="AC1754">
        <v>16</v>
      </c>
    </row>
    <row r="1755" spans="1:29" x14ac:dyDescent="0.2">
      <c r="A1755" t="s">
        <v>5196</v>
      </c>
      <c r="B1755" t="s">
        <v>4981</v>
      </c>
      <c r="C1755" t="s">
        <v>5144</v>
      </c>
      <c r="D1755" t="s">
        <v>2353</v>
      </c>
      <c r="E1755" t="s">
        <v>5197</v>
      </c>
      <c r="F1755" t="s">
        <v>40</v>
      </c>
      <c r="G1755">
        <v>5.6</v>
      </c>
      <c r="H1755" t="str">
        <f t="shared" si="59"/>
        <v>ABV btwn 4 &amp; 8</v>
      </c>
      <c r="I1755">
        <v>20</v>
      </c>
      <c r="J1755">
        <v>30</v>
      </c>
      <c r="K1755">
        <v>19</v>
      </c>
      <c r="L1755">
        <v>47</v>
      </c>
      <c r="M1755">
        <v>6</v>
      </c>
      <c r="N1755">
        <v>47</v>
      </c>
      <c r="O1755">
        <v>32</v>
      </c>
      <c r="P1755">
        <v>7</v>
      </c>
      <c r="Q1755">
        <v>0</v>
      </c>
      <c r="R1755">
        <v>8</v>
      </c>
      <c r="S1755">
        <v>32</v>
      </c>
      <c r="T1755">
        <v>4</v>
      </c>
      <c r="U1755">
        <v>63</v>
      </c>
      <c r="V1755">
        <f t="shared" si="58"/>
        <v>265</v>
      </c>
      <c r="W1755">
        <v>3.5</v>
      </c>
      <c r="X1755">
        <v>3.5</v>
      </c>
      <c r="Y1755">
        <v>3</v>
      </c>
      <c r="Z1755">
        <v>3</v>
      </c>
      <c r="AB1755">
        <v>3</v>
      </c>
      <c r="AC1755">
        <v>1</v>
      </c>
    </row>
    <row r="1756" spans="1:29" x14ac:dyDescent="0.2">
      <c r="A1756" t="s">
        <v>5198</v>
      </c>
      <c r="B1756" t="s">
        <v>4981</v>
      </c>
      <c r="C1756" t="s">
        <v>5144</v>
      </c>
      <c r="D1756" t="s">
        <v>1396</v>
      </c>
      <c r="E1756" t="s">
        <v>5199</v>
      </c>
      <c r="F1756" t="s">
        <v>5200</v>
      </c>
      <c r="G1756">
        <v>4.8</v>
      </c>
      <c r="H1756" t="str">
        <f t="shared" si="59"/>
        <v>ABV btwn 4 &amp; 8</v>
      </c>
      <c r="I1756">
        <v>20</v>
      </c>
      <c r="J1756">
        <v>30</v>
      </c>
      <c r="K1756">
        <v>12</v>
      </c>
      <c r="L1756">
        <v>117</v>
      </c>
      <c r="M1756">
        <v>6</v>
      </c>
      <c r="N1756">
        <v>65</v>
      </c>
      <c r="O1756">
        <v>61</v>
      </c>
      <c r="P1756">
        <v>2</v>
      </c>
      <c r="Q1756">
        <v>0</v>
      </c>
      <c r="R1756">
        <v>1</v>
      </c>
      <c r="S1756">
        <v>25</v>
      </c>
      <c r="T1756">
        <v>5</v>
      </c>
      <c r="U1756">
        <v>125</v>
      </c>
      <c r="V1756">
        <f t="shared" si="58"/>
        <v>419</v>
      </c>
      <c r="W1756">
        <v>3.7818179999999999</v>
      </c>
      <c r="X1756">
        <v>3.763636</v>
      </c>
      <c r="Y1756">
        <v>3.618182</v>
      </c>
      <c r="Z1756">
        <v>3.8</v>
      </c>
      <c r="AB1756">
        <v>3.8272729999999999</v>
      </c>
      <c r="AC1756">
        <v>55</v>
      </c>
    </row>
    <row r="1757" spans="1:29" x14ac:dyDescent="0.2">
      <c r="A1757" t="s">
        <v>5201</v>
      </c>
      <c r="B1757" t="s">
        <v>4981</v>
      </c>
      <c r="C1757" t="s">
        <v>5144</v>
      </c>
      <c r="D1757" t="s">
        <v>5202</v>
      </c>
      <c r="E1757" t="s">
        <v>5203</v>
      </c>
      <c r="F1757" t="s">
        <v>5204</v>
      </c>
      <c r="G1757">
        <v>4.8</v>
      </c>
      <c r="H1757" t="str">
        <f t="shared" si="59"/>
        <v>ABV btwn 4 &amp; 8</v>
      </c>
      <c r="I1757">
        <v>20</v>
      </c>
      <c r="J1757">
        <v>30</v>
      </c>
      <c r="K1757">
        <v>20</v>
      </c>
      <c r="L1757">
        <v>100</v>
      </c>
      <c r="M1757">
        <v>6</v>
      </c>
      <c r="N1757">
        <v>85</v>
      </c>
      <c r="O1757">
        <v>117</v>
      </c>
      <c r="P1757">
        <v>26</v>
      </c>
      <c r="Q1757">
        <v>0</v>
      </c>
      <c r="R1757">
        <v>32</v>
      </c>
      <c r="S1757">
        <v>52</v>
      </c>
      <c r="T1757">
        <v>21</v>
      </c>
      <c r="U1757">
        <v>199</v>
      </c>
      <c r="V1757">
        <f t="shared" si="58"/>
        <v>658</v>
      </c>
      <c r="W1757">
        <v>3.84</v>
      </c>
      <c r="X1757">
        <v>3.9257140000000001</v>
      </c>
      <c r="Y1757">
        <v>3.7314289999999999</v>
      </c>
      <c r="Z1757">
        <v>3.8771429999999998</v>
      </c>
      <c r="AB1757">
        <v>3.9514290000000001</v>
      </c>
      <c r="AC1757">
        <v>175</v>
      </c>
    </row>
    <row r="1758" spans="1:29" x14ac:dyDescent="0.2">
      <c r="A1758" t="s">
        <v>4981</v>
      </c>
      <c r="B1758" t="s">
        <v>4981</v>
      </c>
      <c r="C1758" t="s">
        <v>5144</v>
      </c>
      <c r="D1758" t="s">
        <v>2403</v>
      </c>
      <c r="E1758" t="s">
        <v>5205</v>
      </c>
      <c r="F1758" t="s">
        <v>40</v>
      </c>
      <c r="G1758">
        <v>5</v>
      </c>
      <c r="H1758" t="str">
        <f t="shared" si="59"/>
        <v>ABV btwn 4 &amp; 8</v>
      </c>
      <c r="I1758">
        <v>20</v>
      </c>
      <c r="J1758">
        <v>30</v>
      </c>
      <c r="K1758">
        <v>10</v>
      </c>
      <c r="L1758">
        <v>74</v>
      </c>
      <c r="M1758">
        <v>12</v>
      </c>
      <c r="N1758">
        <v>55</v>
      </c>
      <c r="O1758">
        <v>62</v>
      </c>
      <c r="P1758">
        <v>5</v>
      </c>
      <c r="Q1758">
        <v>0</v>
      </c>
      <c r="R1758">
        <v>5</v>
      </c>
      <c r="S1758">
        <v>35</v>
      </c>
      <c r="T1758">
        <v>6</v>
      </c>
      <c r="U1758">
        <v>113</v>
      </c>
      <c r="V1758">
        <f t="shared" si="58"/>
        <v>377</v>
      </c>
      <c r="W1758">
        <v>3.9712230000000002</v>
      </c>
      <c r="X1758">
        <v>4.0143880000000003</v>
      </c>
      <c r="Y1758">
        <v>4.0215829999999997</v>
      </c>
      <c r="Z1758">
        <v>4.1366909999999999</v>
      </c>
      <c r="AB1758">
        <v>4.0791370000000002</v>
      </c>
      <c r="AC1758">
        <v>139</v>
      </c>
    </row>
    <row r="1759" spans="1:29" x14ac:dyDescent="0.2">
      <c r="A1759" t="s">
        <v>5206</v>
      </c>
      <c r="B1759" t="s">
        <v>4981</v>
      </c>
      <c r="C1759" t="s">
        <v>5144</v>
      </c>
      <c r="D1759" t="s">
        <v>5207</v>
      </c>
      <c r="E1759" t="s">
        <v>5208</v>
      </c>
      <c r="F1759" t="s">
        <v>40</v>
      </c>
      <c r="G1759">
        <v>6.3</v>
      </c>
      <c r="H1759" t="str">
        <f t="shared" si="59"/>
        <v>ABV btwn 4 &amp; 8</v>
      </c>
      <c r="I1759">
        <v>20</v>
      </c>
      <c r="J1759">
        <v>30</v>
      </c>
      <c r="K1759">
        <v>19</v>
      </c>
      <c r="L1759">
        <v>64</v>
      </c>
      <c r="M1759">
        <v>13</v>
      </c>
      <c r="N1759">
        <v>55</v>
      </c>
      <c r="O1759">
        <v>65</v>
      </c>
      <c r="P1759">
        <v>27</v>
      </c>
      <c r="Q1759">
        <v>0</v>
      </c>
      <c r="R1759">
        <v>28</v>
      </c>
      <c r="S1759">
        <v>29</v>
      </c>
      <c r="T1759">
        <v>6</v>
      </c>
      <c r="U1759">
        <v>92</v>
      </c>
      <c r="V1759">
        <f t="shared" si="58"/>
        <v>398</v>
      </c>
      <c r="W1759">
        <v>3.7519079999999998</v>
      </c>
      <c r="X1759">
        <v>3.8587790000000002</v>
      </c>
      <c r="Y1759">
        <v>3.6832060000000002</v>
      </c>
      <c r="Z1759">
        <v>3.8816790000000001</v>
      </c>
      <c r="AB1759">
        <v>3.8587790000000002</v>
      </c>
      <c r="AC1759">
        <v>131</v>
      </c>
    </row>
    <row r="1760" spans="1:29" x14ac:dyDescent="0.2">
      <c r="A1760" t="s">
        <v>5209</v>
      </c>
      <c r="B1760" t="s">
        <v>4981</v>
      </c>
      <c r="C1760" t="s">
        <v>5144</v>
      </c>
      <c r="D1760" t="s">
        <v>394</v>
      </c>
      <c r="E1760" t="s">
        <v>5210</v>
      </c>
      <c r="F1760" t="s">
        <v>5211</v>
      </c>
      <c r="G1760">
        <v>5</v>
      </c>
      <c r="H1760" t="str">
        <f t="shared" si="59"/>
        <v>ABV btwn 4 &amp; 8</v>
      </c>
      <c r="I1760">
        <v>20</v>
      </c>
      <c r="J1760">
        <v>30</v>
      </c>
      <c r="K1760">
        <v>15</v>
      </c>
      <c r="L1760">
        <v>54</v>
      </c>
      <c r="M1760">
        <v>5</v>
      </c>
      <c r="N1760">
        <v>45</v>
      </c>
      <c r="O1760">
        <v>51</v>
      </c>
      <c r="P1760">
        <v>13</v>
      </c>
      <c r="Q1760">
        <v>0</v>
      </c>
      <c r="R1760">
        <v>18</v>
      </c>
      <c r="S1760">
        <v>26</v>
      </c>
      <c r="T1760">
        <v>11</v>
      </c>
      <c r="U1760">
        <v>77</v>
      </c>
      <c r="V1760">
        <f t="shared" si="58"/>
        <v>315</v>
      </c>
      <c r="W1760">
        <v>3.5333329999999998</v>
      </c>
      <c r="X1760">
        <v>3.9222220000000001</v>
      </c>
      <c r="Y1760">
        <v>3.4388890000000001</v>
      </c>
      <c r="Z1760">
        <v>3.6944439999999998</v>
      </c>
      <c r="AB1760">
        <v>3.7277779999999998</v>
      </c>
      <c r="AC1760">
        <v>90</v>
      </c>
    </row>
    <row r="1761" spans="1:29" x14ac:dyDescent="0.2">
      <c r="A1761" t="s">
        <v>4975</v>
      </c>
      <c r="B1761" t="s">
        <v>4981</v>
      </c>
      <c r="C1761" t="s">
        <v>5144</v>
      </c>
      <c r="D1761" t="s">
        <v>1298</v>
      </c>
      <c r="E1761" t="s">
        <v>5212</v>
      </c>
      <c r="F1761" t="s">
        <v>40</v>
      </c>
      <c r="G1761">
        <v>5</v>
      </c>
      <c r="H1761" t="str">
        <f t="shared" si="59"/>
        <v>ABV btwn 4 &amp; 8</v>
      </c>
      <c r="I1761">
        <v>20</v>
      </c>
      <c r="J1761">
        <v>30</v>
      </c>
      <c r="K1761">
        <v>3</v>
      </c>
      <c r="L1761">
        <v>76</v>
      </c>
      <c r="M1761">
        <v>11</v>
      </c>
      <c r="N1761">
        <v>34</v>
      </c>
      <c r="O1761">
        <v>45</v>
      </c>
      <c r="P1761">
        <v>10</v>
      </c>
      <c r="Q1761">
        <v>0</v>
      </c>
      <c r="R1761">
        <v>10</v>
      </c>
      <c r="S1761">
        <v>24</v>
      </c>
      <c r="T1761">
        <v>51</v>
      </c>
      <c r="U1761">
        <v>72</v>
      </c>
      <c r="V1761">
        <f t="shared" si="58"/>
        <v>336</v>
      </c>
      <c r="W1761">
        <v>3.3</v>
      </c>
      <c r="X1761">
        <v>3.85</v>
      </c>
      <c r="Y1761">
        <v>3.5</v>
      </c>
      <c r="Z1761">
        <v>3.1</v>
      </c>
      <c r="AB1761">
        <v>3.2</v>
      </c>
      <c r="AC1761">
        <v>10</v>
      </c>
    </row>
    <row r="1762" spans="1:29" x14ac:dyDescent="0.2">
      <c r="A1762" t="s">
        <v>5213</v>
      </c>
      <c r="B1762" t="s">
        <v>4981</v>
      </c>
      <c r="C1762" t="s">
        <v>5144</v>
      </c>
      <c r="D1762" t="s">
        <v>5214</v>
      </c>
      <c r="E1762" t="s">
        <v>5215</v>
      </c>
      <c r="F1762" t="s">
        <v>40</v>
      </c>
      <c r="G1762">
        <v>5.5</v>
      </c>
      <c r="H1762" t="str">
        <f t="shared" si="59"/>
        <v>ABV btwn 4 &amp; 8</v>
      </c>
      <c r="I1762">
        <v>20</v>
      </c>
      <c r="J1762">
        <v>30</v>
      </c>
      <c r="K1762">
        <v>10</v>
      </c>
      <c r="L1762">
        <v>82</v>
      </c>
      <c r="M1762">
        <v>14</v>
      </c>
      <c r="N1762">
        <v>60</v>
      </c>
      <c r="O1762">
        <v>59</v>
      </c>
      <c r="P1762">
        <v>22</v>
      </c>
      <c r="Q1762">
        <v>0</v>
      </c>
      <c r="R1762">
        <v>31</v>
      </c>
      <c r="S1762">
        <v>31</v>
      </c>
      <c r="T1762">
        <v>13</v>
      </c>
      <c r="U1762">
        <v>141</v>
      </c>
      <c r="V1762">
        <f t="shared" si="58"/>
        <v>463</v>
      </c>
      <c r="W1762">
        <v>3.7060810000000002</v>
      </c>
      <c r="X1762">
        <v>3.8040539999999998</v>
      </c>
      <c r="Y1762">
        <v>3.6790539999999998</v>
      </c>
      <c r="Z1762">
        <v>3.8581080000000001</v>
      </c>
      <c r="AB1762">
        <v>3.8783780000000001</v>
      </c>
      <c r="AC1762">
        <v>148</v>
      </c>
    </row>
    <row r="1763" spans="1:29" x14ac:dyDescent="0.2">
      <c r="A1763" t="s">
        <v>5216</v>
      </c>
      <c r="B1763" t="s">
        <v>4981</v>
      </c>
      <c r="C1763" t="s">
        <v>5144</v>
      </c>
      <c r="D1763" t="s">
        <v>367</v>
      </c>
      <c r="E1763" t="s">
        <v>5217</v>
      </c>
      <c r="F1763" t="s">
        <v>40</v>
      </c>
      <c r="G1763">
        <v>5.8</v>
      </c>
      <c r="H1763" t="str">
        <f t="shared" si="59"/>
        <v>ABV btwn 4 &amp; 8</v>
      </c>
      <c r="I1763">
        <v>20</v>
      </c>
      <c r="J1763">
        <v>30</v>
      </c>
      <c r="K1763">
        <v>16</v>
      </c>
      <c r="L1763">
        <v>74</v>
      </c>
      <c r="M1763">
        <v>13</v>
      </c>
      <c r="N1763">
        <v>66</v>
      </c>
      <c r="O1763">
        <v>96</v>
      </c>
      <c r="P1763">
        <v>24</v>
      </c>
      <c r="Q1763">
        <v>2</v>
      </c>
      <c r="R1763">
        <v>21</v>
      </c>
      <c r="S1763">
        <v>43</v>
      </c>
      <c r="T1763">
        <v>34</v>
      </c>
      <c r="U1763">
        <v>125</v>
      </c>
      <c r="V1763">
        <f t="shared" si="58"/>
        <v>514</v>
      </c>
      <c r="W1763">
        <v>3.7849460000000001</v>
      </c>
      <c r="X1763">
        <v>3.994624</v>
      </c>
      <c r="Y1763">
        <v>3.8387099999999998</v>
      </c>
      <c r="Z1763">
        <v>3.9301080000000002</v>
      </c>
      <c r="AB1763">
        <v>3.8978489999999999</v>
      </c>
      <c r="AC1763">
        <v>93</v>
      </c>
    </row>
    <row r="1764" spans="1:29" hidden="1" x14ac:dyDescent="0.2">
      <c r="A1764" t="s">
        <v>5218</v>
      </c>
      <c r="B1764" t="s">
        <v>4981</v>
      </c>
      <c r="C1764" t="s">
        <v>5144</v>
      </c>
      <c r="D1764" t="s">
        <v>702</v>
      </c>
      <c r="E1764" t="s">
        <v>5219</v>
      </c>
      <c r="F1764" t="s">
        <v>5220</v>
      </c>
      <c r="G1764">
        <v>4.8</v>
      </c>
      <c r="H1764" t="str">
        <f t="shared" si="59"/>
        <v>ABV btwn 4 &amp; 8</v>
      </c>
      <c r="I1764">
        <v>20</v>
      </c>
      <c r="J1764">
        <v>30</v>
      </c>
      <c r="K1764">
        <v>10</v>
      </c>
      <c r="L1764">
        <v>57</v>
      </c>
      <c r="M1764">
        <v>6</v>
      </c>
      <c r="N1764">
        <v>31</v>
      </c>
      <c r="O1764">
        <v>98</v>
      </c>
      <c r="P1764">
        <v>10</v>
      </c>
      <c r="Q1764">
        <v>0</v>
      </c>
      <c r="R1764">
        <v>12</v>
      </c>
      <c r="S1764">
        <v>17</v>
      </c>
      <c r="T1764">
        <v>5</v>
      </c>
      <c r="U1764">
        <v>106</v>
      </c>
      <c r="V1764">
        <f t="shared" si="58"/>
        <v>352</v>
      </c>
      <c r="W1764">
        <v>2.8918919999999999</v>
      </c>
      <c r="X1764">
        <v>3.135135</v>
      </c>
      <c r="Y1764">
        <v>2.7162160000000002</v>
      </c>
      <c r="Z1764">
        <v>2.7432430000000001</v>
      </c>
      <c r="AB1764">
        <v>2.905405</v>
      </c>
      <c r="AC1764">
        <v>37</v>
      </c>
    </row>
    <row r="1765" spans="1:29" x14ac:dyDescent="0.2">
      <c r="A1765" t="s">
        <v>5221</v>
      </c>
      <c r="B1765" t="s">
        <v>4981</v>
      </c>
      <c r="C1765" t="s">
        <v>5144</v>
      </c>
      <c r="D1765" t="s">
        <v>2529</v>
      </c>
      <c r="E1765" t="s">
        <v>5222</v>
      </c>
      <c r="F1765" t="s">
        <v>5223</v>
      </c>
      <c r="G1765">
        <v>6.2</v>
      </c>
      <c r="H1765" t="str">
        <f t="shared" si="59"/>
        <v>ABV btwn 4 &amp; 8</v>
      </c>
      <c r="I1765">
        <v>20</v>
      </c>
      <c r="J1765">
        <v>30</v>
      </c>
      <c r="K1765">
        <v>9</v>
      </c>
      <c r="L1765">
        <v>86</v>
      </c>
      <c r="M1765">
        <v>15</v>
      </c>
      <c r="N1765">
        <v>69</v>
      </c>
      <c r="O1765">
        <v>72</v>
      </c>
      <c r="P1765">
        <v>3</v>
      </c>
      <c r="Q1765">
        <v>0</v>
      </c>
      <c r="R1765">
        <v>4</v>
      </c>
      <c r="S1765">
        <v>23</v>
      </c>
      <c r="T1765">
        <v>33</v>
      </c>
      <c r="U1765">
        <v>137</v>
      </c>
      <c r="V1765">
        <f t="shared" si="58"/>
        <v>451</v>
      </c>
      <c r="W1765">
        <v>3.75</v>
      </c>
      <c r="X1765">
        <v>4</v>
      </c>
      <c r="Y1765">
        <v>3.5</v>
      </c>
      <c r="Z1765">
        <v>4</v>
      </c>
      <c r="AB1765">
        <v>4.25</v>
      </c>
      <c r="AC1765">
        <v>2</v>
      </c>
    </row>
    <row r="1766" spans="1:29" x14ac:dyDescent="0.2">
      <c r="A1766" t="s">
        <v>5224</v>
      </c>
      <c r="B1766" t="s">
        <v>4981</v>
      </c>
      <c r="C1766" t="s">
        <v>5144</v>
      </c>
      <c r="D1766" t="s">
        <v>292</v>
      </c>
      <c r="E1766" t="s">
        <v>5225</v>
      </c>
      <c r="F1766" t="s">
        <v>5226</v>
      </c>
      <c r="G1766">
        <v>6.5</v>
      </c>
      <c r="H1766" t="str">
        <f t="shared" si="59"/>
        <v>ABV btwn 4 &amp; 8</v>
      </c>
      <c r="I1766">
        <v>20</v>
      </c>
      <c r="J1766">
        <v>30</v>
      </c>
      <c r="K1766">
        <v>23</v>
      </c>
      <c r="L1766">
        <v>92</v>
      </c>
      <c r="M1766">
        <v>34</v>
      </c>
      <c r="N1766">
        <v>50</v>
      </c>
      <c r="O1766">
        <v>95</v>
      </c>
      <c r="P1766">
        <v>26</v>
      </c>
      <c r="Q1766">
        <v>0</v>
      </c>
      <c r="R1766">
        <v>22</v>
      </c>
      <c r="S1766">
        <v>39</v>
      </c>
      <c r="T1766">
        <v>25</v>
      </c>
      <c r="U1766">
        <v>152</v>
      </c>
      <c r="V1766">
        <f t="shared" si="58"/>
        <v>558</v>
      </c>
      <c r="W1766">
        <v>3.81982</v>
      </c>
      <c r="X1766">
        <v>3.9639639999999998</v>
      </c>
      <c r="Y1766">
        <v>3.7792789999999998</v>
      </c>
      <c r="Z1766">
        <v>3.9189189999999998</v>
      </c>
      <c r="AB1766">
        <v>3.8378380000000001</v>
      </c>
      <c r="AC1766">
        <v>111</v>
      </c>
    </row>
    <row r="1767" spans="1:29" x14ac:dyDescent="0.2">
      <c r="A1767" t="s">
        <v>5227</v>
      </c>
      <c r="B1767" t="s">
        <v>4981</v>
      </c>
      <c r="C1767" t="s">
        <v>5144</v>
      </c>
      <c r="D1767" t="s">
        <v>2027</v>
      </c>
      <c r="E1767" t="s">
        <v>5228</v>
      </c>
      <c r="F1767" t="s">
        <v>40</v>
      </c>
      <c r="G1767">
        <v>5.6</v>
      </c>
      <c r="H1767" t="str">
        <f t="shared" si="59"/>
        <v>ABV btwn 4 &amp; 8</v>
      </c>
      <c r="I1767">
        <v>20</v>
      </c>
      <c r="J1767">
        <v>30</v>
      </c>
      <c r="K1767">
        <v>25</v>
      </c>
      <c r="L1767">
        <v>77</v>
      </c>
      <c r="M1767">
        <v>16</v>
      </c>
      <c r="N1767">
        <v>45</v>
      </c>
      <c r="O1767">
        <v>74</v>
      </c>
      <c r="P1767">
        <v>23</v>
      </c>
      <c r="Q1767">
        <v>0</v>
      </c>
      <c r="R1767">
        <v>35</v>
      </c>
      <c r="S1767">
        <v>36</v>
      </c>
      <c r="T1767">
        <v>30</v>
      </c>
      <c r="U1767">
        <v>99</v>
      </c>
      <c r="V1767">
        <f t="shared" si="58"/>
        <v>460</v>
      </c>
      <c r="W1767">
        <v>3.87</v>
      </c>
      <c r="X1767">
        <v>4.05</v>
      </c>
      <c r="Y1767">
        <v>3.89</v>
      </c>
      <c r="Z1767">
        <v>3.98</v>
      </c>
      <c r="AB1767">
        <v>3.86</v>
      </c>
      <c r="AC1767">
        <v>50</v>
      </c>
    </row>
    <row r="1768" spans="1:29" x14ac:dyDescent="0.2">
      <c r="A1768" t="s">
        <v>5229</v>
      </c>
      <c r="B1768" t="s">
        <v>4981</v>
      </c>
      <c r="C1768" t="s">
        <v>5144</v>
      </c>
      <c r="D1768" t="s">
        <v>5230</v>
      </c>
      <c r="E1768" t="s">
        <v>5231</v>
      </c>
      <c r="F1768" t="s">
        <v>5232</v>
      </c>
      <c r="G1768">
        <v>5.2</v>
      </c>
      <c r="H1768" t="str">
        <f t="shared" si="59"/>
        <v>ABV btwn 4 &amp; 8</v>
      </c>
      <c r="I1768">
        <v>20</v>
      </c>
      <c r="J1768">
        <v>30</v>
      </c>
      <c r="K1768">
        <v>17</v>
      </c>
      <c r="L1768">
        <v>152</v>
      </c>
      <c r="M1768">
        <v>4</v>
      </c>
      <c r="N1768">
        <v>53</v>
      </c>
      <c r="O1768">
        <v>114</v>
      </c>
      <c r="P1768">
        <v>10</v>
      </c>
      <c r="Q1768">
        <v>0</v>
      </c>
      <c r="R1768">
        <v>12</v>
      </c>
      <c r="S1768">
        <v>18</v>
      </c>
      <c r="T1768">
        <v>15</v>
      </c>
      <c r="U1768">
        <v>165</v>
      </c>
      <c r="V1768">
        <f t="shared" si="58"/>
        <v>560</v>
      </c>
      <c r="W1768">
        <v>3.6463410000000001</v>
      </c>
      <c r="X1768">
        <v>3.7195119999999999</v>
      </c>
      <c r="Y1768">
        <v>3.2439019999999998</v>
      </c>
      <c r="Z1768">
        <v>3.4512200000000002</v>
      </c>
      <c r="AB1768">
        <v>3.5487799999999998</v>
      </c>
      <c r="AC1768">
        <v>41</v>
      </c>
    </row>
    <row r="1769" spans="1:29" x14ac:dyDescent="0.2">
      <c r="A1769" t="s">
        <v>5233</v>
      </c>
      <c r="B1769" t="s">
        <v>4981</v>
      </c>
      <c r="C1769" t="s">
        <v>5144</v>
      </c>
      <c r="D1769" t="s">
        <v>5234</v>
      </c>
      <c r="E1769" t="s">
        <v>5235</v>
      </c>
      <c r="F1769" t="s">
        <v>5236</v>
      </c>
      <c r="G1769">
        <v>7.2</v>
      </c>
      <c r="H1769" t="str">
        <f t="shared" si="59"/>
        <v>ABV btwn 4 &amp; 8</v>
      </c>
      <c r="I1769">
        <v>20</v>
      </c>
      <c r="J1769">
        <v>30</v>
      </c>
      <c r="K1769">
        <v>2</v>
      </c>
      <c r="L1769">
        <v>73</v>
      </c>
      <c r="M1769">
        <v>11</v>
      </c>
      <c r="N1769">
        <v>45</v>
      </c>
      <c r="O1769">
        <v>63</v>
      </c>
      <c r="P1769">
        <v>15</v>
      </c>
      <c r="Q1769">
        <v>0</v>
      </c>
      <c r="R1769">
        <v>19</v>
      </c>
      <c r="S1769">
        <v>29</v>
      </c>
      <c r="T1769">
        <v>16</v>
      </c>
      <c r="U1769">
        <v>89</v>
      </c>
      <c r="V1769">
        <f t="shared" si="58"/>
        <v>362</v>
      </c>
      <c r="W1769">
        <v>3.5</v>
      </c>
      <c r="X1769">
        <v>4</v>
      </c>
      <c r="Y1769">
        <v>3.875</v>
      </c>
      <c r="Z1769">
        <v>4</v>
      </c>
      <c r="AB1769">
        <v>3.875</v>
      </c>
      <c r="AC1769">
        <v>4</v>
      </c>
    </row>
    <row r="1770" spans="1:29" x14ac:dyDescent="0.2">
      <c r="A1770" t="s">
        <v>5237</v>
      </c>
      <c r="B1770" t="s">
        <v>4981</v>
      </c>
      <c r="C1770" t="s">
        <v>5144</v>
      </c>
      <c r="D1770" t="s">
        <v>596</v>
      </c>
      <c r="E1770" t="s">
        <v>5238</v>
      </c>
      <c r="F1770" t="s">
        <v>5239</v>
      </c>
      <c r="G1770">
        <v>4.5</v>
      </c>
      <c r="H1770" t="str">
        <f t="shared" si="59"/>
        <v>ABV btwn 4 &amp; 8</v>
      </c>
      <c r="I1770">
        <v>20</v>
      </c>
      <c r="J1770">
        <v>30</v>
      </c>
      <c r="K1770">
        <v>18</v>
      </c>
      <c r="L1770">
        <v>117</v>
      </c>
      <c r="M1770">
        <v>14</v>
      </c>
      <c r="N1770">
        <v>60</v>
      </c>
      <c r="O1770">
        <v>75</v>
      </c>
      <c r="P1770">
        <v>27</v>
      </c>
      <c r="Q1770">
        <v>0</v>
      </c>
      <c r="R1770">
        <v>33</v>
      </c>
      <c r="S1770">
        <v>29</v>
      </c>
      <c r="T1770">
        <v>10</v>
      </c>
      <c r="U1770">
        <v>127</v>
      </c>
      <c r="V1770">
        <f t="shared" si="58"/>
        <v>510</v>
      </c>
      <c r="W1770">
        <v>3.6764709999999998</v>
      </c>
      <c r="X1770">
        <v>4.0147060000000003</v>
      </c>
      <c r="Y1770">
        <v>3.553922</v>
      </c>
      <c r="Z1770">
        <v>3.7745099999999998</v>
      </c>
      <c r="AB1770">
        <v>3.848039</v>
      </c>
      <c r="AC1770">
        <v>102</v>
      </c>
    </row>
    <row r="1771" spans="1:29" x14ac:dyDescent="0.2">
      <c r="A1771" t="s">
        <v>5240</v>
      </c>
      <c r="B1771" t="s">
        <v>4981</v>
      </c>
      <c r="C1771" t="s">
        <v>5144</v>
      </c>
      <c r="D1771" t="s">
        <v>5241</v>
      </c>
      <c r="E1771" t="s">
        <v>5242</v>
      </c>
      <c r="F1771" t="s">
        <v>5243</v>
      </c>
      <c r="G1771">
        <v>5.7</v>
      </c>
      <c r="H1771" t="str">
        <f t="shared" si="59"/>
        <v>ABV btwn 4 &amp; 8</v>
      </c>
      <c r="I1771">
        <v>20</v>
      </c>
      <c r="J1771">
        <v>30</v>
      </c>
      <c r="K1771">
        <v>7</v>
      </c>
      <c r="L1771">
        <v>88</v>
      </c>
      <c r="M1771">
        <v>8</v>
      </c>
      <c r="N1771">
        <v>29</v>
      </c>
      <c r="O1771">
        <v>60</v>
      </c>
      <c r="P1771">
        <v>5</v>
      </c>
      <c r="Q1771">
        <v>0</v>
      </c>
      <c r="R1771">
        <v>4</v>
      </c>
      <c r="S1771">
        <v>17</v>
      </c>
      <c r="T1771">
        <v>14</v>
      </c>
      <c r="U1771">
        <v>105</v>
      </c>
      <c r="V1771">
        <f t="shared" si="58"/>
        <v>337</v>
      </c>
      <c r="W1771">
        <v>3.8214290000000002</v>
      </c>
      <c r="X1771">
        <v>4.0535709999999998</v>
      </c>
      <c r="Y1771">
        <v>3.875</v>
      </c>
      <c r="Z1771">
        <v>4.1071429999999998</v>
      </c>
      <c r="AB1771">
        <v>4</v>
      </c>
      <c r="AC1771">
        <v>28</v>
      </c>
    </row>
    <row r="1772" spans="1:29" x14ac:dyDescent="0.2">
      <c r="A1772" t="s">
        <v>5244</v>
      </c>
      <c r="B1772" t="s">
        <v>4981</v>
      </c>
      <c r="C1772" t="s">
        <v>5144</v>
      </c>
      <c r="D1772" t="s">
        <v>453</v>
      </c>
      <c r="E1772" t="s">
        <v>5245</v>
      </c>
      <c r="F1772" t="s">
        <v>40</v>
      </c>
      <c r="G1772">
        <v>6</v>
      </c>
      <c r="H1772" t="str">
        <f t="shared" si="59"/>
        <v>ABV btwn 4 &amp; 8</v>
      </c>
      <c r="I1772">
        <v>20</v>
      </c>
      <c r="J1772">
        <v>30</v>
      </c>
      <c r="K1772">
        <v>14</v>
      </c>
      <c r="L1772">
        <v>94</v>
      </c>
      <c r="M1772">
        <v>9</v>
      </c>
      <c r="N1772">
        <v>67</v>
      </c>
      <c r="O1772">
        <v>81</v>
      </c>
      <c r="P1772">
        <v>8</v>
      </c>
      <c r="Q1772">
        <v>0</v>
      </c>
      <c r="R1772">
        <v>2</v>
      </c>
      <c r="S1772">
        <v>23</v>
      </c>
      <c r="T1772">
        <v>6</v>
      </c>
      <c r="U1772">
        <v>133</v>
      </c>
      <c r="V1772">
        <f t="shared" si="58"/>
        <v>437</v>
      </c>
      <c r="W1772">
        <v>3.6666669999999999</v>
      </c>
      <c r="X1772">
        <v>3.7619050000000001</v>
      </c>
      <c r="Y1772">
        <v>3.6190479999999998</v>
      </c>
      <c r="Z1772">
        <v>3.7380949999999999</v>
      </c>
      <c r="AB1772">
        <v>3.6666669999999999</v>
      </c>
      <c r="AC1772">
        <v>21</v>
      </c>
    </row>
    <row r="1773" spans="1:29" x14ac:dyDescent="0.2">
      <c r="A1773" t="s">
        <v>5246</v>
      </c>
      <c r="B1773" t="s">
        <v>4981</v>
      </c>
      <c r="C1773" t="s">
        <v>5247</v>
      </c>
      <c r="D1773" t="s">
        <v>2043</v>
      </c>
      <c r="E1773" t="s">
        <v>5248</v>
      </c>
      <c r="F1773" t="s">
        <v>5249</v>
      </c>
      <c r="G1773">
        <v>10</v>
      </c>
      <c r="H1773" t="str">
        <f t="shared" si="59"/>
        <v>ABV btwn 8 &amp;12</v>
      </c>
      <c r="I1773">
        <v>35</v>
      </c>
      <c r="J1773">
        <v>50</v>
      </c>
      <c r="K1773">
        <v>12</v>
      </c>
      <c r="L1773">
        <v>99</v>
      </c>
      <c r="M1773">
        <v>23</v>
      </c>
      <c r="N1773">
        <v>72</v>
      </c>
      <c r="O1773">
        <v>73</v>
      </c>
      <c r="P1773">
        <v>5</v>
      </c>
      <c r="Q1773">
        <v>1</v>
      </c>
      <c r="R1773">
        <v>7</v>
      </c>
      <c r="S1773">
        <v>25</v>
      </c>
      <c r="T1773">
        <v>45</v>
      </c>
      <c r="U1773">
        <v>128</v>
      </c>
      <c r="V1773">
        <f t="shared" si="58"/>
        <v>490</v>
      </c>
      <c r="W1773">
        <v>4.2901699999999998</v>
      </c>
      <c r="X1773">
        <v>4.2873349999999997</v>
      </c>
      <c r="Y1773">
        <v>4.2344049999999998</v>
      </c>
      <c r="Z1773">
        <v>4.3544419999999997</v>
      </c>
      <c r="AB1773">
        <v>4.1833650000000002</v>
      </c>
      <c r="AC1773">
        <v>529</v>
      </c>
    </row>
    <row r="1774" spans="1:29" x14ac:dyDescent="0.2">
      <c r="A1774" t="s">
        <v>5250</v>
      </c>
      <c r="B1774" t="s">
        <v>4981</v>
      </c>
      <c r="C1774" t="s">
        <v>5247</v>
      </c>
      <c r="D1774" t="s">
        <v>333</v>
      </c>
      <c r="E1774" t="s">
        <v>5251</v>
      </c>
      <c r="F1774" t="s">
        <v>5252</v>
      </c>
      <c r="G1774">
        <v>10</v>
      </c>
      <c r="H1774" t="str">
        <f t="shared" si="59"/>
        <v>ABV btwn 8 &amp;12</v>
      </c>
      <c r="I1774">
        <v>35</v>
      </c>
      <c r="J1774">
        <v>50</v>
      </c>
      <c r="K1774">
        <v>9</v>
      </c>
      <c r="L1774">
        <v>88</v>
      </c>
      <c r="M1774">
        <v>33</v>
      </c>
      <c r="N1774">
        <v>124</v>
      </c>
      <c r="O1774">
        <v>54</v>
      </c>
      <c r="P1774">
        <v>13</v>
      </c>
      <c r="Q1774">
        <v>0</v>
      </c>
      <c r="R1774">
        <v>9</v>
      </c>
      <c r="S1774">
        <v>86</v>
      </c>
      <c r="T1774">
        <v>25</v>
      </c>
      <c r="U1774">
        <v>134</v>
      </c>
      <c r="V1774">
        <f t="shared" si="58"/>
        <v>575</v>
      </c>
      <c r="W1774">
        <v>3.9776720000000001</v>
      </c>
      <c r="X1774">
        <v>4.1925330000000001</v>
      </c>
      <c r="Y1774">
        <v>3.993411</v>
      </c>
      <c r="Z1774">
        <v>4.0973649999999999</v>
      </c>
      <c r="AB1774">
        <v>3.9425330000000001</v>
      </c>
      <c r="AC1774">
        <v>1366</v>
      </c>
    </row>
    <row r="1775" spans="1:29" x14ac:dyDescent="0.2">
      <c r="A1775" t="s">
        <v>5253</v>
      </c>
      <c r="B1775" t="s">
        <v>4981</v>
      </c>
      <c r="C1775" t="s">
        <v>5247</v>
      </c>
      <c r="D1775" t="s">
        <v>1368</v>
      </c>
      <c r="E1775" t="s">
        <v>5254</v>
      </c>
      <c r="F1775" t="s">
        <v>5255</v>
      </c>
      <c r="G1775">
        <v>9</v>
      </c>
      <c r="H1775" t="str">
        <f t="shared" si="59"/>
        <v>ABV btwn 8 &amp;12</v>
      </c>
      <c r="I1775">
        <v>35</v>
      </c>
      <c r="J1775">
        <v>50</v>
      </c>
      <c r="K1775">
        <v>5</v>
      </c>
      <c r="L1775">
        <v>58</v>
      </c>
      <c r="M1775">
        <v>49</v>
      </c>
      <c r="N1775">
        <v>46</v>
      </c>
      <c r="O1775">
        <v>67</v>
      </c>
      <c r="P1775">
        <v>8</v>
      </c>
      <c r="Q1775">
        <v>0</v>
      </c>
      <c r="R1775">
        <v>11</v>
      </c>
      <c r="S1775">
        <v>11</v>
      </c>
      <c r="T1775">
        <v>33</v>
      </c>
      <c r="U1775">
        <v>123</v>
      </c>
      <c r="V1775">
        <f t="shared" si="58"/>
        <v>411</v>
      </c>
      <c r="W1775">
        <v>4.5689659999999996</v>
      </c>
      <c r="X1775">
        <v>3.9655170000000002</v>
      </c>
      <c r="Y1775">
        <v>4.2931030000000003</v>
      </c>
      <c r="Z1775">
        <v>4.637931</v>
      </c>
      <c r="AB1775">
        <v>4.4827589999999997</v>
      </c>
      <c r="AC1775">
        <v>29</v>
      </c>
    </row>
    <row r="1776" spans="1:29" x14ac:dyDescent="0.2">
      <c r="A1776" t="s">
        <v>5256</v>
      </c>
      <c r="B1776" t="s">
        <v>4981</v>
      </c>
      <c r="C1776" t="s">
        <v>5247</v>
      </c>
      <c r="D1776" t="s">
        <v>333</v>
      </c>
      <c r="E1776" t="s">
        <v>5257</v>
      </c>
      <c r="F1776" t="s">
        <v>5258</v>
      </c>
      <c r="G1776">
        <v>11.3</v>
      </c>
      <c r="H1776" t="str">
        <f t="shared" si="59"/>
        <v>ABV btwn 8 &amp;12</v>
      </c>
      <c r="I1776">
        <v>35</v>
      </c>
      <c r="J1776">
        <v>50</v>
      </c>
      <c r="K1776">
        <v>5</v>
      </c>
      <c r="L1776">
        <v>91</v>
      </c>
      <c r="M1776">
        <v>95</v>
      </c>
      <c r="N1776">
        <v>58</v>
      </c>
      <c r="O1776">
        <v>86</v>
      </c>
      <c r="P1776">
        <v>16</v>
      </c>
      <c r="Q1776">
        <v>0</v>
      </c>
      <c r="R1776">
        <v>24</v>
      </c>
      <c r="S1776">
        <v>23</v>
      </c>
      <c r="T1776">
        <v>33</v>
      </c>
      <c r="U1776">
        <v>154</v>
      </c>
      <c r="V1776">
        <f t="shared" si="58"/>
        <v>585</v>
      </c>
      <c r="W1776">
        <v>4</v>
      </c>
      <c r="X1776">
        <v>4</v>
      </c>
      <c r="Y1776">
        <v>4.125</v>
      </c>
      <c r="Z1776">
        <v>4.25</v>
      </c>
      <c r="AB1776">
        <v>4.0625</v>
      </c>
      <c r="AC1776">
        <v>8</v>
      </c>
    </row>
    <row r="1777" spans="1:29" x14ac:dyDescent="0.2">
      <c r="A1777" t="s">
        <v>5259</v>
      </c>
      <c r="B1777" t="s">
        <v>4981</v>
      </c>
      <c r="C1777" t="s">
        <v>5247</v>
      </c>
      <c r="D1777" t="s">
        <v>3860</v>
      </c>
      <c r="E1777" t="s">
        <v>5260</v>
      </c>
      <c r="F1777" t="s">
        <v>5261</v>
      </c>
      <c r="G1777">
        <v>8.5</v>
      </c>
      <c r="H1777" t="str">
        <f t="shared" si="59"/>
        <v>ABV btwn 8 &amp;12</v>
      </c>
      <c r="I1777">
        <v>35</v>
      </c>
      <c r="J1777">
        <v>50</v>
      </c>
      <c r="K1777">
        <v>8</v>
      </c>
      <c r="L1777">
        <v>111</v>
      </c>
      <c r="M1777">
        <v>30</v>
      </c>
      <c r="N1777">
        <v>31</v>
      </c>
      <c r="O1777">
        <v>104</v>
      </c>
      <c r="P1777">
        <v>4</v>
      </c>
      <c r="Q1777">
        <v>0</v>
      </c>
      <c r="R1777">
        <v>4</v>
      </c>
      <c r="S1777">
        <v>14</v>
      </c>
      <c r="T1777">
        <v>23</v>
      </c>
      <c r="U1777">
        <v>108</v>
      </c>
      <c r="V1777">
        <f t="shared" si="58"/>
        <v>437</v>
      </c>
      <c r="W1777">
        <v>4.5</v>
      </c>
      <c r="X1777">
        <v>4.25</v>
      </c>
      <c r="Y1777">
        <v>4.3</v>
      </c>
      <c r="Z1777">
        <v>4.5</v>
      </c>
      <c r="AB1777">
        <v>4.5</v>
      </c>
      <c r="AC1777">
        <v>10</v>
      </c>
    </row>
    <row r="1778" spans="1:29" x14ac:dyDescent="0.2">
      <c r="A1778" t="s">
        <v>5262</v>
      </c>
      <c r="B1778" t="s">
        <v>4981</v>
      </c>
      <c r="C1778" t="s">
        <v>5247</v>
      </c>
      <c r="D1778" t="s">
        <v>1358</v>
      </c>
      <c r="E1778" t="s">
        <v>5263</v>
      </c>
      <c r="F1778" t="s">
        <v>5264</v>
      </c>
      <c r="G1778">
        <v>7.5</v>
      </c>
      <c r="H1778" t="str">
        <f t="shared" si="59"/>
        <v>ABV btwn 4 &amp; 8</v>
      </c>
      <c r="I1778">
        <v>35</v>
      </c>
      <c r="J1778">
        <v>50</v>
      </c>
      <c r="K1778">
        <v>14</v>
      </c>
      <c r="L1778">
        <v>122</v>
      </c>
      <c r="M1778">
        <v>12</v>
      </c>
      <c r="N1778">
        <v>139</v>
      </c>
      <c r="O1778">
        <v>66</v>
      </c>
      <c r="P1778">
        <v>16</v>
      </c>
      <c r="Q1778">
        <v>0</v>
      </c>
      <c r="R1778">
        <v>16</v>
      </c>
      <c r="S1778">
        <v>34</v>
      </c>
      <c r="T1778">
        <v>17</v>
      </c>
      <c r="U1778">
        <v>215</v>
      </c>
      <c r="V1778">
        <f t="shared" si="58"/>
        <v>651</v>
      </c>
      <c r="W1778">
        <v>4.1724139999999998</v>
      </c>
      <c r="X1778">
        <v>4.0295569999999996</v>
      </c>
      <c r="Y1778">
        <v>4.1477830000000004</v>
      </c>
      <c r="Z1778">
        <v>4.2118229999999999</v>
      </c>
      <c r="AB1778">
        <v>4.157635</v>
      </c>
      <c r="AC1778">
        <v>203</v>
      </c>
    </row>
    <row r="1779" spans="1:29" x14ac:dyDescent="0.2">
      <c r="A1779" t="s">
        <v>5265</v>
      </c>
      <c r="B1779" t="s">
        <v>4981</v>
      </c>
      <c r="C1779" t="s">
        <v>5247</v>
      </c>
      <c r="D1779" t="s">
        <v>1358</v>
      </c>
      <c r="E1779" t="s">
        <v>5266</v>
      </c>
      <c r="F1779" t="s">
        <v>5267</v>
      </c>
      <c r="G1779">
        <v>7.9</v>
      </c>
      <c r="H1779" t="str">
        <f t="shared" si="59"/>
        <v>ABV btwn 4 &amp; 8</v>
      </c>
      <c r="I1779">
        <v>35</v>
      </c>
      <c r="J1779">
        <v>50</v>
      </c>
      <c r="K1779">
        <v>4</v>
      </c>
      <c r="L1779">
        <v>129</v>
      </c>
      <c r="M1779">
        <v>49</v>
      </c>
      <c r="N1779">
        <v>38</v>
      </c>
      <c r="O1779">
        <v>87</v>
      </c>
      <c r="P1779">
        <v>16</v>
      </c>
      <c r="Q1779">
        <v>0</v>
      </c>
      <c r="R1779">
        <v>22</v>
      </c>
      <c r="S1779">
        <v>8</v>
      </c>
      <c r="T1779">
        <v>36</v>
      </c>
      <c r="U1779">
        <v>173</v>
      </c>
      <c r="V1779">
        <f t="shared" si="58"/>
        <v>562</v>
      </c>
      <c r="W1779">
        <v>4.0525479999999998</v>
      </c>
      <c r="X1779">
        <v>4.0063690000000003</v>
      </c>
      <c r="Y1779">
        <v>4.0891719999999996</v>
      </c>
      <c r="Z1779">
        <v>4.170382</v>
      </c>
      <c r="AB1779">
        <v>4.0684709999999997</v>
      </c>
      <c r="AC1779">
        <v>314</v>
      </c>
    </row>
    <row r="1780" spans="1:29" x14ac:dyDescent="0.2">
      <c r="A1780" t="s">
        <v>5268</v>
      </c>
      <c r="B1780" t="s">
        <v>4981</v>
      </c>
      <c r="C1780" t="s">
        <v>5247</v>
      </c>
      <c r="D1780" t="s">
        <v>459</v>
      </c>
      <c r="E1780" t="s">
        <v>5269</v>
      </c>
      <c r="F1780" t="s">
        <v>40</v>
      </c>
      <c r="G1780">
        <v>7.8</v>
      </c>
      <c r="H1780" t="str">
        <f t="shared" si="59"/>
        <v>ABV btwn 4 &amp; 8</v>
      </c>
      <c r="I1780">
        <v>35</v>
      </c>
      <c r="J1780">
        <v>50</v>
      </c>
      <c r="K1780">
        <v>5</v>
      </c>
      <c r="L1780">
        <v>110</v>
      </c>
      <c r="M1780">
        <v>29</v>
      </c>
      <c r="N1780">
        <v>30</v>
      </c>
      <c r="O1780">
        <v>154</v>
      </c>
      <c r="P1780">
        <v>21</v>
      </c>
      <c r="Q1780">
        <v>0</v>
      </c>
      <c r="R1780">
        <v>78</v>
      </c>
      <c r="S1780">
        <v>30</v>
      </c>
      <c r="T1780">
        <v>8</v>
      </c>
      <c r="U1780">
        <v>105</v>
      </c>
      <c r="V1780">
        <f t="shared" si="58"/>
        <v>570</v>
      </c>
      <c r="W1780">
        <v>3.9090910000000001</v>
      </c>
      <c r="X1780">
        <v>4.1363640000000004</v>
      </c>
      <c r="Y1780">
        <v>3.8636360000000001</v>
      </c>
      <c r="Z1780">
        <v>4.0454549999999996</v>
      </c>
      <c r="AB1780">
        <v>4</v>
      </c>
      <c r="AC1780">
        <v>11</v>
      </c>
    </row>
    <row r="1781" spans="1:29" x14ac:dyDescent="0.2">
      <c r="A1781" t="s">
        <v>5270</v>
      </c>
      <c r="B1781" t="s">
        <v>4981</v>
      </c>
      <c r="C1781" t="s">
        <v>5247</v>
      </c>
      <c r="D1781" t="s">
        <v>1358</v>
      </c>
      <c r="E1781" t="s">
        <v>5271</v>
      </c>
      <c r="F1781" t="s">
        <v>5272</v>
      </c>
      <c r="G1781">
        <v>8</v>
      </c>
      <c r="H1781" t="str">
        <f t="shared" si="59"/>
        <v>ABV btwn 8 &amp;12</v>
      </c>
      <c r="I1781">
        <v>35</v>
      </c>
      <c r="J1781">
        <v>50</v>
      </c>
      <c r="K1781">
        <v>5</v>
      </c>
      <c r="L1781">
        <v>89</v>
      </c>
      <c r="M1781">
        <v>63</v>
      </c>
      <c r="N1781">
        <v>83</v>
      </c>
      <c r="O1781">
        <v>47</v>
      </c>
      <c r="P1781">
        <v>5</v>
      </c>
      <c r="Q1781">
        <v>0</v>
      </c>
      <c r="R1781">
        <v>5</v>
      </c>
      <c r="S1781">
        <v>12</v>
      </c>
      <c r="T1781">
        <v>33</v>
      </c>
      <c r="U1781">
        <v>199</v>
      </c>
      <c r="V1781">
        <f t="shared" si="58"/>
        <v>541</v>
      </c>
      <c r="W1781">
        <v>4.3795919999999997</v>
      </c>
      <c r="X1781">
        <v>4.0938780000000001</v>
      </c>
      <c r="Y1781">
        <v>4.2612240000000003</v>
      </c>
      <c r="Z1781">
        <v>4.4265309999999998</v>
      </c>
      <c r="AB1781">
        <v>4.3061220000000002</v>
      </c>
      <c r="AC1781">
        <v>245</v>
      </c>
    </row>
    <row r="1782" spans="1:29" x14ac:dyDescent="0.2">
      <c r="A1782" t="s">
        <v>5273</v>
      </c>
      <c r="B1782" t="s">
        <v>4981</v>
      </c>
      <c r="C1782" t="s">
        <v>5247</v>
      </c>
      <c r="D1782" t="s">
        <v>5274</v>
      </c>
      <c r="E1782" t="s">
        <v>5275</v>
      </c>
      <c r="F1782" t="s">
        <v>40</v>
      </c>
      <c r="G1782">
        <v>10</v>
      </c>
      <c r="H1782" t="str">
        <f t="shared" si="59"/>
        <v>ABV btwn 8 &amp;12</v>
      </c>
      <c r="I1782">
        <v>35</v>
      </c>
      <c r="J1782">
        <v>50</v>
      </c>
      <c r="K1782">
        <v>5</v>
      </c>
      <c r="L1782">
        <v>55</v>
      </c>
      <c r="M1782">
        <v>15</v>
      </c>
      <c r="N1782">
        <v>67</v>
      </c>
      <c r="O1782">
        <v>35</v>
      </c>
      <c r="P1782">
        <v>22</v>
      </c>
      <c r="Q1782">
        <v>0</v>
      </c>
      <c r="R1782">
        <v>27</v>
      </c>
      <c r="S1782">
        <v>64</v>
      </c>
      <c r="T1782">
        <v>7</v>
      </c>
      <c r="U1782">
        <v>77</v>
      </c>
      <c r="V1782">
        <f t="shared" si="58"/>
        <v>374</v>
      </c>
      <c r="W1782">
        <v>4.0098039999999999</v>
      </c>
      <c r="X1782">
        <v>3.8921570000000001</v>
      </c>
      <c r="Y1782">
        <v>3.7941180000000001</v>
      </c>
      <c r="Z1782">
        <v>3.7745099999999998</v>
      </c>
      <c r="AB1782">
        <v>3.8235290000000002</v>
      </c>
      <c r="AC1782">
        <v>51</v>
      </c>
    </row>
    <row r="1783" spans="1:29" x14ac:dyDescent="0.2">
      <c r="A1783" t="s">
        <v>5276</v>
      </c>
      <c r="B1783" t="s">
        <v>4981</v>
      </c>
      <c r="C1783" t="s">
        <v>5247</v>
      </c>
      <c r="D1783" t="s">
        <v>5033</v>
      </c>
      <c r="E1783" t="s">
        <v>5277</v>
      </c>
      <c r="F1783" t="s">
        <v>5278</v>
      </c>
      <c r="G1783">
        <v>8.1999999999999993</v>
      </c>
      <c r="H1783" t="str">
        <f t="shared" si="59"/>
        <v>ABV btwn 8 &amp;12</v>
      </c>
      <c r="I1783">
        <v>35</v>
      </c>
      <c r="J1783">
        <v>50</v>
      </c>
      <c r="K1783">
        <v>3</v>
      </c>
      <c r="L1783">
        <v>58</v>
      </c>
      <c r="M1783">
        <v>69</v>
      </c>
      <c r="N1783">
        <v>14</v>
      </c>
      <c r="O1783">
        <v>44</v>
      </c>
      <c r="P1783">
        <v>18</v>
      </c>
      <c r="Q1783">
        <v>0</v>
      </c>
      <c r="R1783">
        <v>8</v>
      </c>
      <c r="S1783">
        <v>5</v>
      </c>
      <c r="T1783">
        <v>17</v>
      </c>
      <c r="U1783">
        <v>106</v>
      </c>
      <c r="V1783">
        <f t="shared" si="58"/>
        <v>342</v>
      </c>
      <c r="W1783">
        <v>4.094595</v>
      </c>
      <c r="X1783">
        <v>4.1891889999999998</v>
      </c>
      <c r="Y1783">
        <v>4.0675679999999996</v>
      </c>
      <c r="Z1783">
        <v>4.135135</v>
      </c>
      <c r="AB1783">
        <v>4.0675679999999996</v>
      </c>
      <c r="AC1783">
        <v>37</v>
      </c>
    </row>
    <row r="1784" spans="1:29" x14ac:dyDescent="0.2">
      <c r="A1784" t="s">
        <v>5279</v>
      </c>
      <c r="B1784" t="s">
        <v>4981</v>
      </c>
      <c r="C1784" t="s">
        <v>5247</v>
      </c>
      <c r="D1784" t="s">
        <v>534</v>
      </c>
      <c r="E1784" t="s">
        <v>5280</v>
      </c>
      <c r="F1784" t="s">
        <v>40</v>
      </c>
      <c r="G1784">
        <v>9.1999999999999993</v>
      </c>
      <c r="H1784" t="str">
        <f t="shared" si="59"/>
        <v>ABV btwn 8 &amp;12</v>
      </c>
      <c r="I1784">
        <v>35</v>
      </c>
      <c r="J1784">
        <v>50</v>
      </c>
      <c r="K1784">
        <v>7</v>
      </c>
      <c r="L1784">
        <v>86</v>
      </c>
      <c r="M1784">
        <v>15</v>
      </c>
      <c r="N1784">
        <v>80</v>
      </c>
      <c r="O1784">
        <v>52</v>
      </c>
      <c r="P1784">
        <v>6</v>
      </c>
      <c r="Q1784">
        <v>0</v>
      </c>
      <c r="R1784">
        <v>9</v>
      </c>
      <c r="S1784">
        <v>22</v>
      </c>
      <c r="T1784">
        <v>13</v>
      </c>
      <c r="U1784">
        <v>140</v>
      </c>
      <c r="V1784">
        <f t="shared" si="58"/>
        <v>430</v>
      </c>
      <c r="W1784">
        <v>4.052632</v>
      </c>
      <c r="X1784">
        <v>4.1842110000000003</v>
      </c>
      <c r="Y1784">
        <v>4.0736840000000001</v>
      </c>
      <c r="Z1784">
        <v>4.1947369999999999</v>
      </c>
      <c r="AB1784">
        <v>4.1526319999999997</v>
      </c>
      <c r="AC1784">
        <v>95</v>
      </c>
    </row>
    <row r="1785" spans="1:29" x14ac:dyDescent="0.2">
      <c r="A1785" t="s">
        <v>5281</v>
      </c>
      <c r="B1785" t="s">
        <v>4981</v>
      </c>
      <c r="C1785" t="s">
        <v>5247</v>
      </c>
      <c r="D1785" t="s">
        <v>1368</v>
      </c>
      <c r="E1785" t="s">
        <v>5282</v>
      </c>
      <c r="F1785" t="s">
        <v>5283</v>
      </c>
      <c r="G1785">
        <v>8</v>
      </c>
      <c r="H1785" t="str">
        <f t="shared" si="59"/>
        <v>ABV btwn 8 &amp;12</v>
      </c>
      <c r="I1785">
        <v>35</v>
      </c>
      <c r="J1785">
        <v>50</v>
      </c>
      <c r="K1785">
        <v>4</v>
      </c>
      <c r="L1785">
        <v>95</v>
      </c>
      <c r="M1785">
        <v>74</v>
      </c>
      <c r="N1785">
        <v>25</v>
      </c>
      <c r="O1785">
        <v>67</v>
      </c>
      <c r="P1785">
        <v>13</v>
      </c>
      <c r="Q1785">
        <v>0</v>
      </c>
      <c r="R1785">
        <v>22</v>
      </c>
      <c r="S1785">
        <v>4</v>
      </c>
      <c r="T1785">
        <v>41</v>
      </c>
      <c r="U1785">
        <v>127</v>
      </c>
      <c r="V1785">
        <f t="shared" si="58"/>
        <v>472</v>
      </c>
      <c r="W1785">
        <v>4.1829270000000003</v>
      </c>
      <c r="X1785">
        <v>4.3536590000000004</v>
      </c>
      <c r="Y1785">
        <v>4.1219510000000001</v>
      </c>
      <c r="Z1785">
        <v>4.1707320000000001</v>
      </c>
      <c r="AB1785">
        <v>4.2195119999999999</v>
      </c>
      <c r="AC1785">
        <v>41</v>
      </c>
    </row>
    <row r="1786" spans="1:29" x14ac:dyDescent="0.2">
      <c r="A1786" t="s">
        <v>5284</v>
      </c>
      <c r="B1786" t="s">
        <v>4981</v>
      </c>
      <c r="C1786" t="s">
        <v>5247</v>
      </c>
      <c r="D1786" t="s">
        <v>2043</v>
      </c>
      <c r="E1786" t="s">
        <v>5285</v>
      </c>
      <c r="F1786" t="s">
        <v>40</v>
      </c>
      <c r="G1786">
        <v>12.2</v>
      </c>
      <c r="H1786" t="str">
        <f t="shared" si="59"/>
        <v>ABV btwn 12 &amp; 16</v>
      </c>
      <c r="I1786">
        <v>35</v>
      </c>
      <c r="J1786">
        <v>50</v>
      </c>
      <c r="K1786">
        <v>3</v>
      </c>
      <c r="L1786">
        <v>78</v>
      </c>
      <c r="M1786">
        <v>63</v>
      </c>
      <c r="N1786">
        <v>61</v>
      </c>
      <c r="O1786">
        <v>56</v>
      </c>
      <c r="P1786">
        <v>8</v>
      </c>
      <c r="Q1786">
        <v>0</v>
      </c>
      <c r="R1786">
        <v>13</v>
      </c>
      <c r="S1786">
        <v>12</v>
      </c>
      <c r="T1786">
        <v>42</v>
      </c>
      <c r="U1786">
        <v>156</v>
      </c>
      <c r="V1786">
        <f t="shared" si="58"/>
        <v>492</v>
      </c>
      <c r="W1786">
        <v>4.3088240000000004</v>
      </c>
      <c r="X1786">
        <v>4.4852939999999997</v>
      </c>
      <c r="Y1786">
        <v>4.4264710000000003</v>
      </c>
      <c r="Z1786">
        <v>4.3676469999999998</v>
      </c>
      <c r="AB1786">
        <v>4.3676469999999998</v>
      </c>
      <c r="AC1786">
        <v>34</v>
      </c>
    </row>
    <row r="1787" spans="1:29" x14ac:dyDescent="0.2">
      <c r="A1787" t="s">
        <v>5286</v>
      </c>
      <c r="B1787" t="s">
        <v>4981</v>
      </c>
      <c r="C1787" t="s">
        <v>5247</v>
      </c>
      <c r="D1787" t="s">
        <v>442</v>
      </c>
      <c r="E1787" t="s">
        <v>5287</v>
      </c>
      <c r="F1787" t="s">
        <v>5288</v>
      </c>
      <c r="G1787">
        <v>9.1999999999999993</v>
      </c>
      <c r="H1787" t="str">
        <f t="shared" si="59"/>
        <v>ABV btwn 8 &amp;12</v>
      </c>
      <c r="I1787">
        <v>35</v>
      </c>
      <c r="J1787">
        <v>50</v>
      </c>
      <c r="K1787">
        <v>8</v>
      </c>
      <c r="L1787">
        <v>96</v>
      </c>
      <c r="M1787">
        <v>11</v>
      </c>
      <c r="N1787">
        <v>52</v>
      </c>
      <c r="O1787">
        <v>84</v>
      </c>
      <c r="P1787">
        <v>41</v>
      </c>
      <c r="Q1787">
        <v>0</v>
      </c>
      <c r="R1787">
        <v>109</v>
      </c>
      <c r="S1787">
        <v>33</v>
      </c>
      <c r="T1787">
        <v>32</v>
      </c>
      <c r="U1787">
        <v>105</v>
      </c>
      <c r="V1787">
        <f t="shared" si="58"/>
        <v>571</v>
      </c>
      <c r="W1787">
        <v>4.3</v>
      </c>
      <c r="X1787">
        <v>4.4000000000000004</v>
      </c>
      <c r="Y1787">
        <v>4.2</v>
      </c>
      <c r="Z1787">
        <v>4.3</v>
      </c>
      <c r="AB1787">
        <v>4.0999999999999996</v>
      </c>
      <c r="AC1787">
        <v>5</v>
      </c>
    </row>
    <row r="1788" spans="1:29" x14ac:dyDescent="0.2">
      <c r="A1788" t="s">
        <v>5289</v>
      </c>
      <c r="B1788" t="s">
        <v>4981</v>
      </c>
      <c r="C1788" t="s">
        <v>5247</v>
      </c>
      <c r="D1788" t="s">
        <v>52</v>
      </c>
      <c r="E1788" t="s">
        <v>5290</v>
      </c>
      <c r="F1788" t="s">
        <v>40</v>
      </c>
      <c r="G1788">
        <v>7.2</v>
      </c>
      <c r="H1788" t="str">
        <f t="shared" si="59"/>
        <v>ABV btwn 4 &amp; 8</v>
      </c>
      <c r="I1788">
        <v>35</v>
      </c>
      <c r="J1788">
        <v>50</v>
      </c>
      <c r="K1788">
        <v>7</v>
      </c>
      <c r="L1788">
        <v>89</v>
      </c>
      <c r="M1788">
        <v>18</v>
      </c>
      <c r="N1788">
        <v>48</v>
      </c>
      <c r="O1788">
        <v>59</v>
      </c>
      <c r="P1788">
        <v>9</v>
      </c>
      <c r="Q1788">
        <v>2</v>
      </c>
      <c r="R1788">
        <v>21</v>
      </c>
      <c r="S1788">
        <v>17</v>
      </c>
      <c r="T1788">
        <v>11</v>
      </c>
      <c r="U1788">
        <v>102</v>
      </c>
      <c r="V1788">
        <f t="shared" si="58"/>
        <v>383</v>
      </c>
      <c r="W1788">
        <v>3.3055560000000002</v>
      </c>
      <c r="X1788">
        <v>3.7777780000000001</v>
      </c>
      <c r="Y1788">
        <v>3.449074</v>
      </c>
      <c r="Z1788">
        <v>3.4537040000000001</v>
      </c>
      <c r="AB1788">
        <v>3.5462959999999999</v>
      </c>
      <c r="AC1788">
        <v>108</v>
      </c>
    </row>
    <row r="1789" spans="1:29" x14ac:dyDescent="0.2">
      <c r="A1789" t="s">
        <v>5291</v>
      </c>
      <c r="B1789" t="s">
        <v>4981</v>
      </c>
      <c r="C1789" t="s">
        <v>5247</v>
      </c>
      <c r="D1789" t="s">
        <v>5292</v>
      </c>
      <c r="E1789" t="s">
        <v>5293</v>
      </c>
      <c r="F1789" t="s">
        <v>5294</v>
      </c>
      <c r="G1789">
        <v>9.1999999999999993</v>
      </c>
      <c r="H1789" t="str">
        <f t="shared" si="59"/>
        <v>ABV btwn 8 &amp;12</v>
      </c>
      <c r="I1789">
        <v>35</v>
      </c>
      <c r="J1789">
        <v>50</v>
      </c>
      <c r="K1789">
        <v>13</v>
      </c>
      <c r="L1789">
        <v>91</v>
      </c>
      <c r="M1789">
        <v>23</v>
      </c>
      <c r="N1789">
        <v>92</v>
      </c>
      <c r="O1789">
        <v>79</v>
      </c>
      <c r="P1789">
        <v>25</v>
      </c>
      <c r="Q1789">
        <v>0</v>
      </c>
      <c r="R1789">
        <v>30</v>
      </c>
      <c r="S1789">
        <v>25</v>
      </c>
      <c r="T1789">
        <v>8</v>
      </c>
      <c r="U1789">
        <v>139</v>
      </c>
      <c r="V1789">
        <f t="shared" si="58"/>
        <v>525</v>
      </c>
      <c r="W1789">
        <v>3.8333330000000001</v>
      </c>
      <c r="X1789">
        <v>4</v>
      </c>
      <c r="Y1789">
        <v>3.5</v>
      </c>
      <c r="Z1789">
        <v>4</v>
      </c>
      <c r="AB1789">
        <v>3.8333330000000001</v>
      </c>
      <c r="AC1789">
        <v>3</v>
      </c>
    </row>
    <row r="1790" spans="1:29" x14ac:dyDescent="0.2">
      <c r="A1790" t="s">
        <v>5295</v>
      </c>
      <c r="B1790" t="s">
        <v>4981</v>
      </c>
      <c r="C1790" t="s">
        <v>5247</v>
      </c>
      <c r="D1790" t="s">
        <v>367</v>
      </c>
      <c r="E1790" t="s">
        <v>5296</v>
      </c>
      <c r="F1790" t="s">
        <v>5297</v>
      </c>
      <c r="G1790">
        <v>7.1</v>
      </c>
      <c r="H1790" t="str">
        <f t="shared" si="59"/>
        <v>ABV btwn 4 &amp; 8</v>
      </c>
      <c r="I1790">
        <v>35</v>
      </c>
      <c r="J1790">
        <v>50</v>
      </c>
      <c r="K1790">
        <v>13</v>
      </c>
      <c r="L1790">
        <v>108</v>
      </c>
      <c r="M1790">
        <v>27</v>
      </c>
      <c r="N1790">
        <v>78</v>
      </c>
      <c r="O1790">
        <v>85</v>
      </c>
      <c r="P1790">
        <v>29</v>
      </c>
      <c r="Q1790">
        <v>0</v>
      </c>
      <c r="R1790">
        <v>28</v>
      </c>
      <c r="S1790">
        <v>37</v>
      </c>
      <c r="T1790">
        <v>19</v>
      </c>
      <c r="U1790">
        <v>121</v>
      </c>
      <c r="V1790">
        <f t="shared" si="58"/>
        <v>545</v>
      </c>
      <c r="W1790">
        <v>3.765101</v>
      </c>
      <c r="X1790">
        <v>3.9463089999999998</v>
      </c>
      <c r="Y1790">
        <v>3.5771809999999999</v>
      </c>
      <c r="Z1790">
        <v>3.6644299999999999</v>
      </c>
      <c r="AB1790">
        <v>3.6308720000000001</v>
      </c>
      <c r="AC1790">
        <v>149</v>
      </c>
    </row>
    <row r="1791" spans="1:29" x14ac:dyDescent="0.2">
      <c r="A1791" t="s">
        <v>5298</v>
      </c>
      <c r="B1791" t="s">
        <v>4981</v>
      </c>
      <c r="C1791" t="s">
        <v>5247</v>
      </c>
      <c r="D1791" t="s">
        <v>2242</v>
      </c>
      <c r="E1791" t="s">
        <v>5299</v>
      </c>
      <c r="F1791" t="s">
        <v>40</v>
      </c>
      <c r="G1791">
        <v>8</v>
      </c>
      <c r="H1791" t="str">
        <f t="shared" si="59"/>
        <v>ABV btwn 8 &amp;12</v>
      </c>
      <c r="I1791">
        <v>35</v>
      </c>
      <c r="J1791">
        <v>50</v>
      </c>
      <c r="K1791">
        <v>13</v>
      </c>
      <c r="L1791">
        <v>88</v>
      </c>
      <c r="M1791">
        <v>12</v>
      </c>
      <c r="N1791">
        <v>41</v>
      </c>
      <c r="O1791">
        <v>93</v>
      </c>
      <c r="P1791">
        <v>13</v>
      </c>
      <c r="Q1791">
        <v>2</v>
      </c>
      <c r="R1791">
        <v>23</v>
      </c>
      <c r="S1791">
        <v>20</v>
      </c>
      <c r="T1791">
        <v>15</v>
      </c>
      <c r="U1791">
        <v>189</v>
      </c>
      <c r="V1791">
        <f t="shared" si="58"/>
        <v>509</v>
      </c>
      <c r="W1791">
        <v>3.973214</v>
      </c>
      <c r="X1791">
        <v>3.9196430000000002</v>
      </c>
      <c r="Y1791">
        <v>3.6964290000000002</v>
      </c>
      <c r="Z1791">
        <v>3.6875</v>
      </c>
      <c r="AB1791">
        <v>3.598214</v>
      </c>
      <c r="AC1791">
        <v>56</v>
      </c>
    </row>
    <row r="1792" spans="1:29" x14ac:dyDescent="0.2">
      <c r="A1792" t="s">
        <v>5300</v>
      </c>
      <c r="B1792" t="s">
        <v>4981</v>
      </c>
      <c r="C1792" t="s">
        <v>5247</v>
      </c>
      <c r="D1792" t="s">
        <v>5301</v>
      </c>
      <c r="E1792" t="s">
        <v>5302</v>
      </c>
      <c r="F1792" t="s">
        <v>5303</v>
      </c>
      <c r="G1792">
        <v>8</v>
      </c>
      <c r="H1792" t="str">
        <f t="shared" si="59"/>
        <v>ABV btwn 8 &amp;12</v>
      </c>
      <c r="I1792">
        <v>35</v>
      </c>
      <c r="J1792">
        <v>50</v>
      </c>
      <c r="K1792">
        <v>19</v>
      </c>
      <c r="L1792">
        <v>115</v>
      </c>
      <c r="M1792">
        <v>15</v>
      </c>
      <c r="N1792">
        <v>108</v>
      </c>
      <c r="O1792">
        <v>79</v>
      </c>
      <c r="P1792">
        <v>13</v>
      </c>
      <c r="Q1792">
        <v>0</v>
      </c>
      <c r="R1792">
        <v>13</v>
      </c>
      <c r="S1792">
        <v>58</v>
      </c>
      <c r="T1792">
        <v>29</v>
      </c>
      <c r="U1792">
        <v>141</v>
      </c>
      <c r="V1792">
        <f t="shared" si="58"/>
        <v>590</v>
      </c>
      <c r="W1792">
        <v>3.8888889999999998</v>
      </c>
      <c r="X1792">
        <v>4.3333329999999997</v>
      </c>
      <c r="Y1792">
        <v>3.8888889999999998</v>
      </c>
      <c r="Z1792">
        <v>4.1111110000000002</v>
      </c>
      <c r="AB1792">
        <v>4</v>
      </c>
      <c r="AC1792">
        <v>9</v>
      </c>
    </row>
    <row r="1793" spans="1:29" x14ac:dyDescent="0.2">
      <c r="A1793" t="s">
        <v>4981</v>
      </c>
      <c r="B1793" t="s">
        <v>4981</v>
      </c>
      <c r="C1793" t="s">
        <v>5304</v>
      </c>
      <c r="D1793" t="s">
        <v>1345</v>
      </c>
      <c r="E1793" t="s">
        <v>5305</v>
      </c>
      <c r="F1793" t="s">
        <v>5306</v>
      </c>
      <c r="G1793">
        <v>6.5</v>
      </c>
      <c r="H1793" t="str">
        <f t="shared" si="59"/>
        <v>ABV btwn 4 &amp; 8</v>
      </c>
      <c r="I1793">
        <v>25</v>
      </c>
      <c r="J1793">
        <v>40</v>
      </c>
      <c r="K1793">
        <v>13</v>
      </c>
      <c r="L1793">
        <v>87</v>
      </c>
      <c r="M1793">
        <v>8</v>
      </c>
      <c r="N1793">
        <v>84</v>
      </c>
      <c r="O1793">
        <v>63</v>
      </c>
      <c r="P1793">
        <v>13</v>
      </c>
      <c r="Q1793">
        <v>0</v>
      </c>
      <c r="R1793">
        <v>15</v>
      </c>
      <c r="S1793">
        <v>57</v>
      </c>
      <c r="T1793">
        <v>9</v>
      </c>
      <c r="U1793">
        <v>125</v>
      </c>
      <c r="V1793">
        <f t="shared" si="58"/>
        <v>474</v>
      </c>
      <c r="W1793">
        <v>4.144444</v>
      </c>
      <c r="X1793">
        <v>4.1583329999999998</v>
      </c>
      <c r="Y1793">
        <v>4.1550000000000002</v>
      </c>
      <c r="Z1793">
        <v>4.2927780000000002</v>
      </c>
      <c r="AB1793">
        <v>4.2155560000000003</v>
      </c>
      <c r="AC1793">
        <v>900</v>
      </c>
    </row>
    <row r="1794" spans="1:29" x14ac:dyDescent="0.2">
      <c r="A1794" t="s">
        <v>5307</v>
      </c>
      <c r="B1794" t="s">
        <v>4981</v>
      </c>
      <c r="C1794" t="s">
        <v>5304</v>
      </c>
      <c r="D1794" t="s">
        <v>253</v>
      </c>
      <c r="E1794" t="s">
        <v>5308</v>
      </c>
      <c r="F1794" t="s">
        <v>5309</v>
      </c>
      <c r="G1794">
        <v>6.2</v>
      </c>
      <c r="H1794" t="str">
        <f t="shared" si="59"/>
        <v>ABV btwn 4 &amp; 8</v>
      </c>
      <c r="I1794">
        <v>25</v>
      </c>
      <c r="J1794">
        <v>40</v>
      </c>
      <c r="K1794">
        <v>5</v>
      </c>
      <c r="L1794">
        <v>108</v>
      </c>
      <c r="M1794">
        <v>4</v>
      </c>
      <c r="N1794">
        <v>97</v>
      </c>
      <c r="O1794">
        <v>59</v>
      </c>
      <c r="P1794">
        <v>14</v>
      </c>
      <c r="Q1794">
        <v>0</v>
      </c>
      <c r="R1794">
        <v>21</v>
      </c>
      <c r="S1794">
        <v>44</v>
      </c>
      <c r="T1794">
        <v>14</v>
      </c>
      <c r="U1794">
        <v>130</v>
      </c>
      <c r="V1794">
        <f t="shared" si="58"/>
        <v>496</v>
      </c>
      <c r="W1794">
        <v>4.0850229999999996</v>
      </c>
      <c r="X1794">
        <v>4.1931310000000002</v>
      </c>
      <c r="Y1794">
        <v>4.0647520000000004</v>
      </c>
      <c r="Z1794">
        <v>4.197635</v>
      </c>
      <c r="AB1794">
        <v>4.1086710000000002</v>
      </c>
      <c r="AC1794">
        <v>888</v>
      </c>
    </row>
    <row r="1795" spans="1:29" x14ac:dyDescent="0.2">
      <c r="A1795" t="s">
        <v>5310</v>
      </c>
      <c r="B1795" t="s">
        <v>4981</v>
      </c>
      <c r="C1795" t="s">
        <v>5304</v>
      </c>
      <c r="D1795" t="s">
        <v>949</v>
      </c>
      <c r="E1795" t="s">
        <v>5311</v>
      </c>
      <c r="F1795" t="s">
        <v>5312</v>
      </c>
      <c r="G1795">
        <v>6</v>
      </c>
      <c r="H1795" t="str">
        <f t="shared" si="59"/>
        <v>ABV btwn 4 &amp; 8</v>
      </c>
      <c r="I1795">
        <v>25</v>
      </c>
      <c r="J1795">
        <v>40</v>
      </c>
      <c r="K1795">
        <v>9</v>
      </c>
      <c r="L1795">
        <v>88</v>
      </c>
      <c r="M1795">
        <v>5</v>
      </c>
      <c r="N1795">
        <v>83</v>
      </c>
      <c r="O1795">
        <v>80</v>
      </c>
      <c r="P1795">
        <v>12</v>
      </c>
      <c r="Q1795">
        <v>2</v>
      </c>
      <c r="R1795">
        <v>15</v>
      </c>
      <c r="S1795">
        <v>26</v>
      </c>
      <c r="T1795">
        <v>10</v>
      </c>
      <c r="U1795">
        <v>152</v>
      </c>
      <c r="V1795">
        <f t="shared" ref="V1795:V1858" si="60">SUM(K1795:U1795)</f>
        <v>482</v>
      </c>
      <c r="W1795">
        <v>3.5</v>
      </c>
      <c r="X1795">
        <v>2.5</v>
      </c>
      <c r="Y1795">
        <v>3.5</v>
      </c>
      <c r="Z1795">
        <v>3.5</v>
      </c>
      <c r="AB1795">
        <v>3.5</v>
      </c>
      <c r="AC1795">
        <v>1</v>
      </c>
    </row>
    <row r="1796" spans="1:29" x14ac:dyDescent="0.2">
      <c r="A1796" t="s">
        <v>5313</v>
      </c>
      <c r="B1796" t="s">
        <v>4981</v>
      </c>
      <c r="C1796" t="s">
        <v>5304</v>
      </c>
      <c r="D1796" t="s">
        <v>1102</v>
      </c>
      <c r="E1796" t="s">
        <v>5314</v>
      </c>
      <c r="F1796" t="s">
        <v>40</v>
      </c>
      <c r="G1796">
        <v>6</v>
      </c>
      <c r="H1796" t="str">
        <f t="shared" si="59"/>
        <v>ABV btwn 4 &amp; 8</v>
      </c>
      <c r="I1796">
        <v>25</v>
      </c>
      <c r="J1796">
        <v>40</v>
      </c>
      <c r="K1796">
        <v>19</v>
      </c>
      <c r="L1796">
        <v>92</v>
      </c>
      <c r="M1796">
        <v>71</v>
      </c>
      <c r="N1796">
        <v>44</v>
      </c>
      <c r="O1796">
        <v>96</v>
      </c>
      <c r="P1796">
        <v>10</v>
      </c>
      <c r="Q1796">
        <v>1</v>
      </c>
      <c r="R1796">
        <v>26</v>
      </c>
      <c r="S1796">
        <v>13</v>
      </c>
      <c r="T1796">
        <v>30</v>
      </c>
      <c r="U1796">
        <v>150</v>
      </c>
      <c r="V1796">
        <f t="shared" si="60"/>
        <v>552</v>
      </c>
      <c r="W1796">
        <v>4</v>
      </c>
      <c r="X1796">
        <v>4</v>
      </c>
      <c r="Y1796">
        <v>3.8289469999999999</v>
      </c>
      <c r="Z1796">
        <v>3.8815789999999999</v>
      </c>
      <c r="AB1796">
        <v>3.8289469999999999</v>
      </c>
      <c r="AC1796">
        <v>38</v>
      </c>
    </row>
    <row r="1797" spans="1:29" x14ac:dyDescent="0.2">
      <c r="A1797" t="s">
        <v>5315</v>
      </c>
      <c r="B1797" t="s">
        <v>4981</v>
      </c>
      <c r="C1797" t="s">
        <v>5304</v>
      </c>
      <c r="D1797" t="s">
        <v>868</v>
      </c>
      <c r="E1797" t="s">
        <v>5316</v>
      </c>
      <c r="F1797" t="s">
        <v>5317</v>
      </c>
      <c r="G1797">
        <v>7</v>
      </c>
      <c r="H1797" t="str">
        <f t="shared" si="59"/>
        <v>ABV btwn 4 &amp; 8</v>
      </c>
      <c r="I1797">
        <v>25</v>
      </c>
      <c r="J1797">
        <v>40</v>
      </c>
      <c r="K1797">
        <v>16</v>
      </c>
      <c r="L1797">
        <v>112</v>
      </c>
      <c r="M1797">
        <v>19</v>
      </c>
      <c r="N1797">
        <v>48</v>
      </c>
      <c r="O1797">
        <v>82</v>
      </c>
      <c r="P1797">
        <v>13</v>
      </c>
      <c r="Q1797">
        <v>0</v>
      </c>
      <c r="R1797">
        <v>17</v>
      </c>
      <c r="S1797">
        <v>25</v>
      </c>
      <c r="T1797">
        <v>18</v>
      </c>
      <c r="U1797">
        <v>135</v>
      </c>
      <c r="V1797">
        <f t="shared" si="60"/>
        <v>485</v>
      </c>
      <c r="W1797">
        <v>3.8684210000000001</v>
      </c>
      <c r="X1797">
        <v>4</v>
      </c>
      <c r="Y1797">
        <v>3.7368420000000002</v>
      </c>
      <c r="Z1797">
        <v>3.8421050000000001</v>
      </c>
      <c r="AB1797">
        <v>3.8684210000000001</v>
      </c>
      <c r="AC1797">
        <v>19</v>
      </c>
    </row>
    <row r="1798" spans="1:29" x14ac:dyDescent="0.2">
      <c r="A1798" t="s">
        <v>5318</v>
      </c>
      <c r="B1798" t="s">
        <v>4981</v>
      </c>
      <c r="C1798" t="s">
        <v>5304</v>
      </c>
      <c r="D1798" t="s">
        <v>1358</v>
      </c>
      <c r="E1798" t="s">
        <v>5319</v>
      </c>
      <c r="F1798" t="s">
        <v>5320</v>
      </c>
      <c r="G1798">
        <v>5.75</v>
      </c>
      <c r="H1798" t="str">
        <f t="shared" si="59"/>
        <v>ABV btwn 4 &amp; 8</v>
      </c>
      <c r="I1798">
        <v>25</v>
      </c>
      <c r="J1798">
        <v>40</v>
      </c>
      <c r="K1798">
        <v>22</v>
      </c>
      <c r="L1798">
        <v>90</v>
      </c>
      <c r="M1798">
        <v>12</v>
      </c>
      <c r="N1798">
        <v>92</v>
      </c>
      <c r="O1798">
        <v>65</v>
      </c>
      <c r="P1798">
        <v>9</v>
      </c>
      <c r="Q1798">
        <v>1</v>
      </c>
      <c r="R1798">
        <v>3</v>
      </c>
      <c r="S1798">
        <v>53</v>
      </c>
      <c r="T1798">
        <v>12</v>
      </c>
      <c r="U1798">
        <v>151</v>
      </c>
      <c r="V1798">
        <f t="shared" si="60"/>
        <v>510</v>
      </c>
      <c r="W1798">
        <v>3.8458899999999998</v>
      </c>
      <c r="X1798">
        <v>3.9863010000000001</v>
      </c>
      <c r="Y1798">
        <v>3.8047949999999999</v>
      </c>
      <c r="Z1798">
        <v>3.883562</v>
      </c>
      <c r="AB1798">
        <v>4.0719180000000001</v>
      </c>
      <c r="AC1798">
        <v>146</v>
      </c>
    </row>
    <row r="1799" spans="1:29" x14ac:dyDescent="0.2">
      <c r="A1799" t="s">
        <v>5321</v>
      </c>
      <c r="B1799" t="s">
        <v>4981</v>
      </c>
      <c r="C1799" t="s">
        <v>5304</v>
      </c>
      <c r="D1799" t="s">
        <v>5322</v>
      </c>
      <c r="E1799" t="s">
        <v>5323</v>
      </c>
      <c r="F1799" t="s">
        <v>5324</v>
      </c>
      <c r="G1799">
        <v>7.5</v>
      </c>
      <c r="H1799" t="str">
        <f t="shared" si="59"/>
        <v>ABV btwn 4 &amp; 8</v>
      </c>
      <c r="I1799">
        <v>25</v>
      </c>
      <c r="J1799">
        <v>40</v>
      </c>
      <c r="K1799">
        <v>8</v>
      </c>
      <c r="L1799">
        <v>114</v>
      </c>
      <c r="M1799">
        <v>13</v>
      </c>
      <c r="N1799">
        <v>111</v>
      </c>
      <c r="O1799">
        <v>72</v>
      </c>
      <c r="P1799">
        <v>12</v>
      </c>
      <c r="Q1799">
        <v>0</v>
      </c>
      <c r="R1799">
        <v>17</v>
      </c>
      <c r="S1799">
        <v>68</v>
      </c>
      <c r="T1799">
        <v>14</v>
      </c>
      <c r="U1799">
        <v>170</v>
      </c>
      <c r="V1799">
        <f t="shared" si="60"/>
        <v>599</v>
      </c>
      <c r="W1799">
        <v>3.8771930000000001</v>
      </c>
      <c r="X1799">
        <v>4.0438599999999996</v>
      </c>
      <c r="Y1799">
        <v>3.8245610000000001</v>
      </c>
      <c r="Z1799">
        <v>3.982456</v>
      </c>
      <c r="AB1799">
        <v>3.8684210000000001</v>
      </c>
      <c r="AC1799">
        <v>57</v>
      </c>
    </row>
    <row r="1800" spans="1:29" x14ac:dyDescent="0.2">
      <c r="A1800" t="s">
        <v>5325</v>
      </c>
      <c r="B1800" t="s">
        <v>4981</v>
      </c>
      <c r="C1800" t="s">
        <v>5304</v>
      </c>
      <c r="D1800" t="s">
        <v>285</v>
      </c>
      <c r="E1800" t="s">
        <v>5326</v>
      </c>
      <c r="F1800" t="s">
        <v>5327</v>
      </c>
      <c r="G1800">
        <v>5.8</v>
      </c>
      <c r="H1800" t="str">
        <f t="shared" si="59"/>
        <v>ABV btwn 4 &amp; 8</v>
      </c>
      <c r="I1800">
        <v>25</v>
      </c>
      <c r="J1800">
        <v>40</v>
      </c>
      <c r="K1800">
        <v>13</v>
      </c>
      <c r="L1800">
        <v>134</v>
      </c>
      <c r="M1800">
        <v>10</v>
      </c>
      <c r="N1800">
        <v>85</v>
      </c>
      <c r="O1800">
        <v>85</v>
      </c>
      <c r="P1800">
        <v>9</v>
      </c>
      <c r="Q1800">
        <v>0</v>
      </c>
      <c r="R1800">
        <v>7</v>
      </c>
      <c r="S1800">
        <v>35</v>
      </c>
      <c r="T1800">
        <v>15</v>
      </c>
      <c r="U1800">
        <v>159</v>
      </c>
      <c r="V1800">
        <f t="shared" si="60"/>
        <v>552</v>
      </c>
      <c r="W1800">
        <v>3.7717390000000002</v>
      </c>
      <c r="X1800">
        <v>4.0108699999999997</v>
      </c>
      <c r="Y1800">
        <v>3.836957</v>
      </c>
      <c r="Z1800">
        <v>3.8913039999999999</v>
      </c>
      <c r="AB1800">
        <v>3.8804349999999999</v>
      </c>
      <c r="AC1800">
        <v>46</v>
      </c>
    </row>
    <row r="1801" spans="1:29" x14ac:dyDescent="0.2">
      <c r="A1801" t="s">
        <v>5328</v>
      </c>
      <c r="B1801" t="s">
        <v>4981</v>
      </c>
      <c r="C1801" t="s">
        <v>5304</v>
      </c>
      <c r="D1801" t="s">
        <v>5329</v>
      </c>
      <c r="E1801" t="s">
        <v>5330</v>
      </c>
      <c r="F1801" t="s">
        <v>5331</v>
      </c>
      <c r="G1801">
        <v>6.3</v>
      </c>
      <c r="H1801" t="str">
        <f t="shared" si="59"/>
        <v>ABV btwn 4 &amp; 8</v>
      </c>
      <c r="I1801">
        <v>25</v>
      </c>
      <c r="J1801">
        <v>40</v>
      </c>
      <c r="K1801">
        <v>11</v>
      </c>
      <c r="L1801">
        <v>104</v>
      </c>
      <c r="M1801">
        <v>14</v>
      </c>
      <c r="N1801">
        <v>86</v>
      </c>
      <c r="O1801">
        <v>62</v>
      </c>
      <c r="P1801">
        <v>9</v>
      </c>
      <c r="Q1801">
        <v>1</v>
      </c>
      <c r="R1801">
        <v>4</v>
      </c>
      <c r="S1801">
        <v>46</v>
      </c>
      <c r="T1801">
        <v>15</v>
      </c>
      <c r="U1801">
        <v>137</v>
      </c>
      <c r="V1801">
        <f t="shared" si="60"/>
        <v>489</v>
      </c>
      <c r="W1801">
        <v>3.75</v>
      </c>
      <c r="X1801">
        <v>3.75</v>
      </c>
      <c r="Y1801">
        <v>4</v>
      </c>
      <c r="Z1801">
        <v>3.5</v>
      </c>
      <c r="AB1801">
        <v>3.75</v>
      </c>
      <c r="AC1801">
        <v>2</v>
      </c>
    </row>
    <row r="1802" spans="1:29" x14ac:dyDescent="0.2">
      <c r="A1802" t="s">
        <v>5332</v>
      </c>
      <c r="B1802" t="s">
        <v>4981</v>
      </c>
      <c r="C1802" t="s">
        <v>5304</v>
      </c>
      <c r="D1802" t="s">
        <v>1681</v>
      </c>
      <c r="E1802" t="s">
        <v>5333</v>
      </c>
      <c r="F1802" t="s">
        <v>5334</v>
      </c>
      <c r="G1802">
        <v>6</v>
      </c>
      <c r="H1802" t="str">
        <f t="shared" si="59"/>
        <v>ABV btwn 4 &amp; 8</v>
      </c>
      <c r="I1802">
        <v>25</v>
      </c>
      <c r="J1802">
        <v>40</v>
      </c>
      <c r="K1802">
        <v>16</v>
      </c>
      <c r="L1802">
        <v>77</v>
      </c>
      <c r="M1802">
        <v>4</v>
      </c>
      <c r="N1802">
        <v>87</v>
      </c>
      <c r="O1802">
        <v>50</v>
      </c>
      <c r="P1802">
        <v>2</v>
      </c>
      <c r="Q1802">
        <v>0</v>
      </c>
      <c r="R1802">
        <v>6</v>
      </c>
      <c r="S1802">
        <v>61</v>
      </c>
      <c r="T1802">
        <v>18</v>
      </c>
      <c r="U1802">
        <v>126</v>
      </c>
      <c r="V1802">
        <f t="shared" si="60"/>
        <v>447</v>
      </c>
      <c r="W1802">
        <v>3.8333330000000001</v>
      </c>
      <c r="X1802">
        <v>3.9074070000000001</v>
      </c>
      <c r="Y1802">
        <v>3.7407409999999999</v>
      </c>
      <c r="Z1802">
        <v>3.6481479999999999</v>
      </c>
      <c r="AB1802">
        <v>3.7222219999999999</v>
      </c>
      <c r="AC1802">
        <v>27</v>
      </c>
    </row>
    <row r="1803" spans="1:29" x14ac:dyDescent="0.2">
      <c r="A1803" t="s">
        <v>5335</v>
      </c>
      <c r="B1803" t="s">
        <v>4981</v>
      </c>
      <c r="C1803" t="s">
        <v>5304</v>
      </c>
      <c r="D1803" t="s">
        <v>336</v>
      </c>
      <c r="E1803" t="s">
        <v>5336</v>
      </c>
      <c r="F1803" t="s">
        <v>5337</v>
      </c>
      <c r="G1803">
        <v>5.5</v>
      </c>
      <c r="H1803" t="str">
        <f t="shared" si="59"/>
        <v>ABV btwn 4 &amp; 8</v>
      </c>
      <c r="I1803">
        <v>25</v>
      </c>
      <c r="J1803">
        <v>40</v>
      </c>
      <c r="K1803">
        <v>30</v>
      </c>
      <c r="L1803">
        <v>94</v>
      </c>
      <c r="M1803">
        <v>15</v>
      </c>
      <c r="N1803">
        <v>76</v>
      </c>
      <c r="O1803">
        <v>76</v>
      </c>
      <c r="P1803">
        <v>35</v>
      </c>
      <c r="Q1803">
        <v>1</v>
      </c>
      <c r="R1803">
        <v>22</v>
      </c>
      <c r="S1803">
        <v>43</v>
      </c>
      <c r="T1803">
        <v>19</v>
      </c>
      <c r="U1803">
        <v>113</v>
      </c>
      <c r="V1803">
        <f t="shared" si="60"/>
        <v>524</v>
      </c>
      <c r="W1803">
        <v>3.6707320000000001</v>
      </c>
      <c r="X1803">
        <v>3.9146339999999999</v>
      </c>
      <c r="Y1803">
        <v>3.7682929999999999</v>
      </c>
      <c r="Z1803">
        <v>3.890244</v>
      </c>
      <c r="AB1803">
        <v>3.8780489999999999</v>
      </c>
      <c r="AC1803">
        <v>41</v>
      </c>
    </row>
    <row r="1804" spans="1:29" x14ac:dyDescent="0.2">
      <c r="A1804" t="s">
        <v>5338</v>
      </c>
      <c r="B1804" t="s">
        <v>4981</v>
      </c>
      <c r="C1804" t="s">
        <v>5304</v>
      </c>
      <c r="D1804" t="s">
        <v>5339</v>
      </c>
      <c r="E1804" t="s">
        <v>5340</v>
      </c>
      <c r="F1804" t="s">
        <v>5341</v>
      </c>
      <c r="G1804">
        <v>5.2</v>
      </c>
      <c r="H1804" t="str">
        <f t="shared" ref="H1804:H1864" si="61">IF(G1804&lt;4, "ABV&lt;4", IF(G1804&lt;8, "ABV btwn 4 &amp; 8", IF(G1804&lt;12, "ABV btwn 8 &amp;12", IF(G1804&lt;16, "ABV btwn 12 &amp; 16", "ABV&gt;16"))))</f>
        <v>ABV btwn 4 &amp; 8</v>
      </c>
      <c r="I1804">
        <v>25</v>
      </c>
      <c r="J1804">
        <v>40</v>
      </c>
      <c r="K1804">
        <v>19</v>
      </c>
      <c r="L1804">
        <v>114</v>
      </c>
      <c r="M1804">
        <v>5</v>
      </c>
      <c r="N1804">
        <v>83</v>
      </c>
      <c r="O1804">
        <v>50</v>
      </c>
      <c r="P1804">
        <v>9</v>
      </c>
      <c r="Q1804">
        <v>0</v>
      </c>
      <c r="R1804">
        <v>9</v>
      </c>
      <c r="S1804">
        <v>52</v>
      </c>
      <c r="T1804">
        <v>15</v>
      </c>
      <c r="U1804">
        <v>140</v>
      </c>
      <c r="V1804">
        <f t="shared" si="60"/>
        <v>496</v>
      </c>
      <c r="W1804">
        <v>4.0999999999999996</v>
      </c>
      <c r="X1804">
        <v>4</v>
      </c>
      <c r="Y1804">
        <v>4.3</v>
      </c>
      <c r="Z1804">
        <v>4.3499999999999996</v>
      </c>
      <c r="AB1804">
        <v>4.4000000000000004</v>
      </c>
      <c r="AC1804">
        <v>10</v>
      </c>
    </row>
    <row r="1805" spans="1:29" x14ac:dyDescent="0.2">
      <c r="A1805" t="s">
        <v>5342</v>
      </c>
      <c r="B1805" t="s">
        <v>4981</v>
      </c>
      <c r="C1805" t="s">
        <v>5304</v>
      </c>
      <c r="D1805" t="s">
        <v>1609</v>
      </c>
      <c r="E1805" t="s">
        <v>5343</v>
      </c>
      <c r="F1805" t="s">
        <v>5344</v>
      </c>
      <c r="G1805">
        <v>7.5</v>
      </c>
      <c r="H1805" t="str">
        <f t="shared" si="61"/>
        <v>ABV btwn 4 &amp; 8</v>
      </c>
      <c r="I1805">
        <v>25</v>
      </c>
      <c r="J1805">
        <v>40</v>
      </c>
      <c r="K1805">
        <v>13</v>
      </c>
      <c r="L1805">
        <v>156</v>
      </c>
      <c r="M1805">
        <v>11</v>
      </c>
      <c r="N1805">
        <v>69</v>
      </c>
      <c r="O1805">
        <v>72</v>
      </c>
      <c r="P1805">
        <v>14</v>
      </c>
      <c r="Q1805">
        <v>0</v>
      </c>
      <c r="R1805">
        <v>6</v>
      </c>
      <c r="S1805">
        <v>33</v>
      </c>
      <c r="T1805">
        <v>27</v>
      </c>
      <c r="U1805">
        <v>146</v>
      </c>
      <c r="V1805">
        <f t="shared" si="60"/>
        <v>547</v>
      </c>
      <c r="W1805">
        <v>4.1212119999999999</v>
      </c>
      <c r="X1805">
        <v>4.2575760000000002</v>
      </c>
      <c r="Y1805">
        <v>4.0454549999999996</v>
      </c>
      <c r="Z1805">
        <v>4.2727269999999997</v>
      </c>
      <c r="AB1805">
        <v>4.2727269999999997</v>
      </c>
      <c r="AC1805">
        <v>33</v>
      </c>
    </row>
    <row r="1806" spans="1:29" x14ac:dyDescent="0.2">
      <c r="A1806" t="s">
        <v>5345</v>
      </c>
      <c r="B1806" t="s">
        <v>4981</v>
      </c>
      <c r="C1806" t="s">
        <v>5304</v>
      </c>
      <c r="D1806" t="s">
        <v>3891</v>
      </c>
      <c r="E1806" t="s">
        <v>5346</v>
      </c>
      <c r="F1806" t="s">
        <v>5347</v>
      </c>
      <c r="G1806">
        <v>5.4</v>
      </c>
      <c r="H1806" t="str">
        <f t="shared" si="61"/>
        <v>ABV btwn 4 &amp; 8</v>
      </c>
      <c r="I1806">
        <v>25</v>
      </c>
      <c r="J1806">
        <v>40</v>
      </c>
      <c r="K1806">
        <v>4</v>
      </c>
      <c r="L1806">
        <v>44</v>
      </c>
      <c r="M1806">
        <v>4</v>
      </c>
      <c r="N1806">
        <v>27</v>
      </c>
      <c r="O1806">
        <v>33</v>
      </c>
      <c r="P1806">
        <v>5</v>
      </c>
      <c r="Q1806">
        <v>0</v>
      </c>
      <c r="R1806">
        <v>2</v>
      </c>
      <c r="S1806">
        <v>17</v>
      </c>
      <c r="T1806">
        <v>3</v>
      </c>
      <c r="U1806">
        <v>75</v>
      </c>
      <c r="V1806">
        <f t="shared" si="60"/>
        <v>214</v>
      </c>
      <c r="W1806">
        <v>3.8333330000000001</v>
      </c>
      <c r="X1806">
        <v>4</v>
      </c>
      <c r="Y1806">
        <v>4.0833329999999997</v>
      </c>
      <c r="Z1806">
        <v>4.0833329999999997</v>
      </c>
      <c r="AB1806">
        <v>4.1666670000000003</v>
      </c>
      <c r="AC1806">
        <v>6</v>
      </c>
    </row>
    <row r="1807" spans="1:29" x14ac:dyDescent="0.2">
      <c r="A1807" t="s">
        <v>5307</v>
      </c>
      <c r="B1807" t="s">
        <v>4981</v>
      </c>
      <c r="C1807" t="s">
        <v>5304</v>
      </c>
      <c r="D1807" t="s">
        <v>5348</v>
      </c>
      <c r="E1807" t="s">
        <v>5349</v>
      </c>
      <c r="F1807" t="s">
        <v>5350</v>
      </c>
      <c r="G1807">
        <v>5.2</v>
      </c>
      <c r="H1807" t="str">
        <f t="shared" si="61"/>
        <v>ABV btwn 4 &amp; 8</v>
      </c>
      <c r="I1807">
        <v>25</v>
      </c>
      <c r="J1807">
        <v>40</v>
      </c>
      <c r="K1807">
        <v>17</v>
      </c>
      <c r="L1807">
        <v>93</v>
      </c>
      <c r="M1807">
        <v>4</v>
      </c>
      <c r="N1807">
        <v>66</v>
      </c>
      <c r="O1807">
        <v>67</v>
      </c>
      <c r="P1807">
        <v>16</v>
      </c>
      <c r="Q1807">
        <v>0</v>
      </c>
      <c r="R1807">
        <v>14</v>
      </c>
      <c r="S1807">
        <v>26</v>
      </c>
      <c r="T1807">
        <v>3</v>
      </c>
      <c r="U1807">
        <v>124</v>
      </c>
      <c r="V1807">
        <f t="shared" si="60"/>
        <v>430</v>
      </c>
      <c r="W1807">
        <v>3.6428569999999998</v>
      </c>
      <c r="X1807">
        <v>3.6428569999999998</v>
      </c>
      <c r="Y1807">
        <v>3.464286</v>
      </c>
      <c r="Z1807">
        <v>3.5714290000000002</v>
      </c>
      <c r="AB1807">
        <v>3.535714</v>
      </c>
      <c r="AC1807">
        <v>14</v>
      </c>
    </row>
    <row r="1808" spans="1:29" x14ac:dyDescent="0.2">
      <c r="A1808" t="s">
        <v>5307</v>
      </c>
      <c r="B1808" t="s">
        <v>4981</v>
      </c>
      <c r="C1808" t="s">
        <v>5304</v>
      </c>
      <c r="D1808" t="s">
        <v>5351</v>
      </c>
      <c r="E1808" t="s">
        <v>5352</v>
      </c>
      <c r="F1808" t="s">
        <v>40</v>
      </c>
      <c r="G1808">
        <v>5.5</v>
      </c>
      <c r="H1808" t="str">
        <f t="shared" si="61"/>
        <v>ABV btwn 4 &amp; 8</v>
      </c>
      <c r="I1808">
        <v>25</v>
      </c>
      <c r="J1808">
        <v>40</v>
      </c>
      <c r="K1808">
        <v>3</v>
      </c>
      <c r="L1808">
        <v>35</v>
      </c>
      <c r="M1808">
        <v>2</v>
      </c>
      <c r="N1808">
        <v>20</v>
      </c>
      <c r="O1808">
        <v>18</v>
      </c>
      <c r="P1808">
        <v>3</v>
      </c>
      <c r="Q1808">
        <v>0</v>
      </c>
      <c r="R1808">
        <v>4</v>
      </c>
      <c r="S1808">
        <v>8</v>
      </c>
      <c r="T1808">
        <v>2</v>
      </c>
      <c r="U1808">
        <v>38</v>
      </c>
      <c r="V1808">
        <f t="shared" si="60"/>
        <v>133</v>
      </c>
      <c r="W1808">
        <v>3.9166669999999999</v>
      </c>
      <c r="X1808">
        <v>4.0833329999999997</v>
      </c>
      <c r="Y1808">
        <v>3.4166669999999999</v>
      </c>
      <c r="Z1808">
        <v>3.9166669999999999</v>
      </c>
      <c r="AB1808">
        <v>3.6666669999999999</v>
      </c>
      <c r="AC1808">
        <v>6</v>
      </c>
    </row>
    <row r="1809" spans="1:29" x14ac:dyDescent="0.2">
      <c r="A1809" t="s">
        <v>5353</v>
      </c>
      <c r="B1809" t="s">
        <v>4981</v>
      </c>
      <c r="C1809" t="s">
        <v>5354</v>
      </c>
      <c r="D1809" t="s">
        <v>2495</v>
      </c>
      <c r="E1809" t="s">
        <v>5355</v>
      </c>
      <c r="F1809" t="s">
        <v>5356</v>
      </c>
      <c r="G1809">
        <v>5.9</v>
      </c>
      <c r="H1809" t="str">
        <f t="shared" si="61"/>
        <v>ABV btwn 4 &amp; 8</v>
      </c>
      <c r="I1809">
        <v>20</v>
      </c>
      <c r="J1809">
        <v>40</v>
      </c>
      <c r="K1809">
        <v>11</v>
      </c>
      <c r="L1809">
        <v>87</v>
      </c>
      <c r="M1809">
        <v>13</v>
      </c>
      <c r="N1809">
        <v>78</v>
      </c>
      <c r="O1809">
        <v>53</v>
      </c>
      <c r="P1809">
        <v>9</v>
      </c>
      <c r="Q1809">
        <v>0</v>
      </c>
      <c r="R1809">
        <v>18</v>
      </c>
      <c r="S1809">
        <v>62</v>
      </c>
      <c r="T1809">
        <v>76</v>
      </c>
      <c r="U1809">
        <v>117</v>
      </c>
      <c r="V1809">
        <f t="shared" si="60"/>
        <v>524</v>
      </c>
      <c r="W1809">
        <v>3.9443090000000001</v>
      </c>
      <c r="X1809">
        <v>4.1539869999999999</v>
      </c>
      <c r="Y1809">
        <v>4.014303</v>
      </c>
      <c r="Z1809">
        <v>4.0976869999999996</v>
      </c>
      <c r="AB1809">
        <v>4.0715159999999999</v>
      </c>
      <c r="AC1809">
        <v>1643</v>
      </c>
    </row>
    <row r="1810" spans="1:29" x14ac:dyDescent="0.2">
      <c r="A1810" t="s">
        <v>5353</v>
      </c>
      <c r="B1810" t="s">
        <v>4981</v>
      </c>
      <c r="C1810" t="s">
        <v>5354</v>
      </c>
      <c r="D1810" t="s">
        <v>27</v>
      </c>
      <c r="E1810" t="s">
        <v>5357</v>
      </c>
      <c r="F1810" t="s">
        <v>5358</v>
      </c>
      <c r="G1810">
        <v>6.5</v>
      </c>
      <c r="H1810" t="str">
        <f t="shared" si="61"/>
        <v>ABV btwn 4 &amp; 8</v>
      </c>
      <c r="I1810">
        <v>20</v>
      </c>
      <c r="J1810">
        <v>40</v>
      </c>
      <c r="K1810">
        <v>15</v>
      </c>
      <c r="L1810">
        <v>69</v>
      </c>
      <c r="M1810">
        <v>5</v>
      </c>
      <c r="N1810">
        <v>37</v>
      </c>
      <c r="O1810">
        <v>51</v>
      </c>
      <c r="P1810">
        <v>7</v>
      </c>
      <c r="Q1810">
        <v>2</v>
      </c>
      <c r="R1810">
        <v>10</v>
      </c>
      <c r="S1810">
        <v>13</v>
      </c>
      <c r="T1810">
        <v>81</v>
      </c>
      <c r="U1810">
        <v>80</v>
      </c>
      <c r="V1810">
        <f t="shared" si="60"/>
        <v>370</v>
      </c>
      <c r="W1810">
        <v>4.2118229999999999</v>
      </c>
      <c r="X1810">
        <v>4.1237680000000001</v>
      </c>
      <c r="Y1810">
        <v>4.072044</v>
      </c>
      <c r="Z1810">
        <v>4.2493840000000001</v>
      </c>
      <c r="AB1810">
        <v>4.1213050000000004</v>
      </c>
      <c r="AC1810">
        <v>812</v>
      </c>
    </row>
    <row r="1811" spans="1:29" x14ac:dyDescent="0.2">
      <c r="A1811" t="s">
        <v>5353</v>
      </c>
      <c r="B1811" t="s">
        <v>4981</v>
      </c>
      <c r="C1811" t="s">
        <v>5354</v>
      </c>
      <c r="D1811" t="s">
        <v>151</v>
      </c>
      <c r="E1811" t="s">
        <v>5359</v>
      </c>
      <c r="F1811" t="s">
        <v>5360</v>
      </c>
      <c r="G1811">
        <v>6</v>
      </c>
      <c r="H1811" t="str">
        <f t="shared" si="61"/>
        <v>ABV btwn 4 &amp; 8</v>
      </c>
      <c r="I1811">
        <v>20</v>
      </c>
      <c r="J1811">
        <v>40</v>
      </c>
      <c r="K1811">
        <v>6</v>
      </c>
      <c r="L1811">
        <v>54</v>
      </c>
      <c r="M1811">
        <v>7</v>
      </c>
      <c r="N1811">
        <v>18</v>
      </c>
      <c r="O1811">
        <v>38</v>
      </c>
      <c r="P1811">
        <v>4</v>
      </c>
      <c r="Q1811">
        <v>0</v>
      </c>
      <c r="R1811">
        <v>3</v>
      </c>
      <c r="S1811">
        <v>11</v>
      </c>
      <c r="T1811">
        <v>88</v>
      </c>
      <c r="U1811">
        <v>70</v>
      </c>
      <c r="V1811">
        <f t="shared" si="60"/>
        <v>299</v>
      </c>
      <c r="W1811">
        <v>3.9164180000000002</v>
      </c>
      <c r="X1811">
        <v>3.8059699999999999</v>
      </c>
      <c r="Y1811">
        <v>3.716418</v>
      </c>
      <c r="Z1811">
        <v>3.8895520000000001</v>
      </c>
      <c r="AB1811">
        <v>3.8253729999999999</v>
      </c>
      <c r="AC1811">
        <v>335</v>
      </c>
    </row>
    <row r="1812" spans="1:29" x14ac:dyDescent="0.2">
      <c r="A1812" t="s">
        <v>5173</v>
      </c>
      <c r="B1812" t="s">
        <v>4981</v>
      </c>
      <c r="C1812" t="s">
        <v>5354</v>
      </c>
      <c r="D1812" t="s">
        <v>1567</v>
      </c>
      <c r="E1812" t="s">
        <v>5361</v>
      </c>
      <c r="F1812" t="s">
        <v>5362</v>
      </c>
      <c r="G1812">
        <v>7</v>
      </c>
      <c r="H1812" t="str">
        <f t="shared" si="61"/>
        <v>ABV btwn 4 &amp; 8</v>
      </c>
      <c r="I1812">
        <v>20</v>
      </c>
      <c r="J1812">
        <v>40</v>
      </c>
      <c r="K1812">
        <v>13</v>
      </c>
      <c r="L1812">
        <v>97</v>
      </c>
      <c r="M1812">
        <v>25</v>
      </c>
      <c r="N1812">
        <v>72</v>
      </c>
      <c r="O1812">
        <v>74</v>
      </c>
      <c r="P1812">
        <v>27</v>
      </c>
      <c r="Q1812">
        <v>1</v>
      </c>
      <c r="R1812">
        <v>19</v>
      </c>
      <c r="S1812">
        <v>43</v>
      </c>
      <c r="T1812">
        <v>67</v>
      </c>
      <c r="U1812">
        <v>139</v>
      </c>
      <c r="V1812">
        <f t="shared" si="60"/>
        <v>577</v>
      </c>
      <c r="W1812">
        <v>3.9042970000000001</v>
      </c>
      <c r="X1812">
        <v>4.0039059999999997</v>
      </c>
      <c r="Y1812">
        <v>4.0136719999999997</v>
      </c>
      <c r="Z1812">
        <v>4.0996090000000001</v>
      </c>
      <c r="AB1812">
        <v>4</v>
      </c>
      <c r="AC1812">
        <v>256</v>
      </c>
    </row>
    <row r="1813" spans="1:29" x14ac:dyDescent="0.2">
      <c r="A1813" t="s">
        <v>5363</v>
      </c>
      <c r="B1813" t="s">
        <v>4981</v>
      </c>
      <c r="C1813" t="s">
        <v>5354</v>
      </c>
      <c r="D1813" t="s">
        <v>1358</v>
      </c>
      <c r="E1813" t="s">
        <v>5364</v>
      </c>
      <c r="F1813" t="s">
        <v>5365</v>
      </c>
      <c r="G1813">
        <v>7.5</v>
      </c>
      <c r="H1813" t="str">
        <f t="shared" si="61"/>
        <v>ABV btwn 4 &amp; 8</v>
      </c>
      <c r="I1813">
        <v>20</v>
      </c>
      <c r="J1813">
        <v>40</v>
      </c>
      <c r="K1813">
        <v>9</v>
      </c>
      <c r="L1813">
        <v>115</v>
      </c>
      <c r="M1813">
        <v>28</v>
      </c>
      <c r="N1813">
        <v>31</v>
      </c>
      <c r="O1813">
        <v>52</v>
      </c>
      <c r="P1813">
        <v>5</v>
      </c>
      <c r="Q1813">
        <v>0</v>
      </c>
      <c r="R1813">
        <v>6</v>
      </c>
      <c r="S1813">
        <v>10</v>
      </c>
      <c r="T1813">
        <v>173</v>
      </c>
      <c r="U1813">
        <v>88</v>
      </c>
      <c r="V1813">
        <f t="shared" si="60"/>
        <v>517</v>
      </c>
      <c r="W1813">
        <v>4.0190479999999997</v>
      </c>
      <c r="X1813">
        <v>3.9333330000000002</v>
      </c>
      <c r="Y1813">
        <v>4.0380950000000002</v>
      </c>
      <c r="Z1813">
        <v>4.1428570000000002</v>
      </c>
      <c r="AB1813">
        <v>4.1095240000000004</v>
      </c>
      <c r="AC1813">
        <v>105</v>
      </c>
    </row>
    <row r="1814" spans="1:29" x14ac:dyDescent="0.2">
      <c r="A1814" t="s">
        <v>5366</v>
      </c>
      <c r="B1814" t="s">
        <v>4981</v>
      </c>
      <c r="C1814" t="s">
        <v>5354</v>
      </c>
      <c r="D1814" t="s">
        <v>1703</v>
      </c>
      <c r="E1814" t="s">
        <v>5367</v>
      </c>
      <c r="F1814" t="s">
        <v>40</v>
      </c>
      <c r="G1814">
        <v>6.4</v>
      </c>
      <c r="H1814" t="str">
        <f t="shared" si="61"/>
        <v>ABV btwn 4 &amp; 8</v>
      </c>
      <c r="I1814">
        <v>20</v>
      </c>
      <c r="J1814">
        <v>40</v>
      </c>
      <c r="K1814">
        <v>2</v>
      </c>
      <c r="L1814">
        <v>79</v>
      </c>
      <c r="M1814">
        <v>11</v>
      </c>
      <c r="N1814">
        <v>45</v>
      </c>
      <c r="O1814">
        <v>72</v>
      </c>
      <c r="P1814">
        <v>13</v>
      </c>
      <c r="Q1814">
        <v>1</v>
      </c>
      <c r="R1814">
        <v>25</v>
      </c>
      <c r="S1814">
        <v>27</v>
      </c>
      <c r="T1814">
        <v>105</v>
      </c>
      <c r="U1814">
        <v>81</v>
      </c>
      <c r="V1814">
        <f t="shared" si="60"/>
        <v>461</v>
      </c>
      <c r="W1814">
        <v>3.969697</v>
      </c>
      <c r="X1814">
        <v>4.1060610000000004</v>
      </c>
      <c r="Y1814">
        <v>4.0757580000000004</v>
      </c>
      <c r="Z1814">
        <v>4.1313129999999996</v>
      </c>
      <c r="AB1814">
        <v>4.1363640000000004</v>
      </c>
      <c r="AC1814">
        <v>99</v>
      </c>
    </row>
    <row r="1815" spans="1:29" x14ac:dyDescent="0.2">
      <c r="A1815" t="s">
        <v>5368</v>
      </c>
      <c r="B1815" t="s">
        <v>4981</v>
      </c>
      <c r="C1815" t="s">
        <v>5354</v>
      </c>
      <c r="D1815" t="s">
        <v>5369</v>
      </c>
      <c r="E1815" t="s">
        <v>5370</v>
      </c>
      <c r="F1815" t="s">
        <v>40</v>
      </c>
      <c r="G1815">
        <v>6.1</v>
      </c>
      <c r="H1815" t="str">
        <f t="shared" si="61"/>
        <v>ABV btwn 4 &amp; 8</v>
      </c>
      <c r="I1815">
        <v>20</v>
      </c>
      <c r="J1815">
        <v>40</v>
      </c>
      <c r="K1815">
        <v>14</v>
      </c>
      <c r="L1815">
        <v>112</v>
      </c>
      <c r="M1815">
        <v>26</v>
      </c>
      <c r="N1815">
        <v>51</v>
      </c>
      <c r="O1815">
        <v>69</v>
      </c>
      <c r="P1815">
        <v>9</v>
      </c>
      <c r="Q1815">
        <v>0</v>
      </c>
      <c r="R1815">
        <v>20</v>
      </c>
      <c r="S1815">
        <v>27</v>
      </c>
      <c r="T1815">
        <v>119</v>
      </c>
      <c r="U1815">
        <v>93</v>
      </c>
      <c r="V1815">
        <f t="shared" si="60"/>
        <v>540</v>
      </c>
      <c r="W1815">
        <v>3.8809520000000002</v>
      </c>
      <c r="X1815">
        <v>3.9404759999999999</v>
      </c>
      <c r="Y1815">
        <v>3.6428569999999998</v>
      </c>
      <c r="Z1815">
        <v>3.7619050000000001</v>
      </c>
      <c r="AB1815">
        <v>3.7619050000000001</v>
      </c>
      <c r="AC1815">
        <v>42</v>
      </c>
    </row>
    <row r="1816" spans="1:29" x14ac:dyDescent="0.2">
      <c r="A1816" t="s">
        <v>5371</v>
      </c>
      <c r="B1816" t="s">
        <v>4981</v>
      </c>
      <c r="C1816" t="s">
        <v>5354</v>
      </c>
      <c r="D1816" t="s">
        <v>833</v>
      </c>
      <c r="E1816" t="s">
        <v>5372</v>
      </c>
      <c r="F1816" t="s">
        <v>5373</v>
      </c>
      <c r="G1816">
        <v>7</v>
      </c>
      <c r="H1816" t="str">
        <f t="shared" si="61"/>
        <v>ABV btwn 4 &amp; 8</v>
      </c>
      <c r="I1816">
        <v>20</v>
      </c>
      <c r="J1816">
        <v>40</v>
      </c>
      <c r="K1816">
        <v>14</v>
      </c>
      <c r="L1816">
        <v>96</v>
      </c>
      <c r="M1816">
        <v>19</v>
      </c>
      <c r="N1816">
        <v>79</v>
      </c>
      <c r="O1816">
        <v>62</v>
      </c>
      <c r="P1816">
        <v>12</v>
      </c>
      <c r="Q1816">
        <v>0</v>
      </c>
      <c r="R1816">
        <v>19</v>
      </c>
      <c r="S1816">
        <v>39</v>
      </c>
      <c r="T1816">
        <v>82</v>
      </c>
      <c r="U1816">
        <v>118</v>
      </c>
      <c r="V1816">
        <f t="shared" si="60"/>
        <v>540</v>
      </c>
      <c r="W1816">
        <v>3.8</v>
      </c>
      <c r="X1816">
        <v>4.2</v>
      </c>
      <c r="Y1816">
        <v>4</v>
      </c>
      <c r="Z1816">
        <v>4.0999999999999996</v>
      </c>
      <c r="AB1816">
        <v>4.3</v>
      </c>
      <c r="AC1816">
        <v>5</v>
      </c>
    </row>
    <row r="1817" spans="1:29" x14ac:dyDescent="0.2">
      <c r="A1817" t="s">
        <v>5374</v>
      </c>
      <c r="B1817" t="s">
        <v>4981</v>
      </c>
      <c r="C1817" t="s">
        <v>5354</v>
      </c>
      <c r="D1817" t="s">
        <v>1655</v>
      </c>
      <c r="E1817" t="s">
        <v>5375</v>
      </c>
      <c r="F1817" t="s">
        <v>5376</v>
      </c>
      <c r="G1817">
        <v>6</v>
      </c>
      <c r="H1817" t="str">
        <f t="shared" si="61"/>
        <v>ABV btwn 4 &amp; 8</v>
      </c>
      <c r="I1817">
        <v>20</v>
      </c>
      <c r="J1817">
        <v>40</v>
      </c>
      <c r="K1817">
        <v>9</v>
      </c>
      <c r="L1817">
        <v>80</v>
      </c>
      <c r="M1817">
        <v>11</v>
      </c>
      <c r="N1817">
        <v>48</v>
      </c>
      <c r="O1817">
        <v>44</v>
      </c>
      <c r="P1817">
        <v>4</v>
      </c>
      <c r="Q1817">
        <v>0</v>
      </c>
      <c r="R1817">
        <v>3</v>
      </c>
      <c r="S1817">
        <v>28</v>
      </c>
      <c r="T1817">
        <v>58</v>
      </c>
      <c r="U1817">
        <v>91</v>
      </c>
      <c r="V1817">
        <f t="shared" si="60"/>
        <v>376</v>
      </c>
      <c r="W1817">
        <v>4</v>
      </c>
      <c r="X1817">
        <v>4</v>
      </c>
      <c r="Y1817">
        <v>4</v>
      </c>
      <c r="Z1817">
        <v>4.5</v>
      </c>
      <c r="AB1817">
        <v>4</v>
      </c>
      <c r="AC1817">
        <v>1</v>
      </c>
    </row>
    <row r="1818" spans="1:29" x14ac:dyDescent="0.2">
      <c r="A1818" t="s">
        <v>5377</v>
      </c>
      <c r="B1818" t="s">
        <v>4981</v>
      </c>
      <c r="C1818" t="s">
        <v>5354</v>
      </c>
      <c r="D1818" t="s">
        <v>5378</v>
      </c>
      <c r="E1818" t="s">
        <v>5379</v>
      </c>
      <c r="F1818" t="s">
        <v>5380</v>
      </c>
      <c r="G1818">
        <v>6.2</v>
      </c>
      <c r="H1818" t="str">
        <f t="shared" si="61"/>
        <v>ABV btwn 4 &amp; 8</v>
      </c>
      <c r="I1818">
        <v>20</v>
      </c>
      <c r="J1818">
        <v>40</v>
      </c>
      <c r="K1818">
        <v>19</v>
      </c>
      <c r="L1818">
        <v>104</v>
      </c>
      <c r="M1818">
        <v>18</v>
      </c>
      <c r="N1818">
        <v>60</v>
      </c>
      <c r="O1818">
        <v>89</v>
      </c>
      <c r="P1818">
        <v>25</v>
      </c>
      <c r="Q1818">
        <v>0</v>
      </c>
      <c r="R1818">
        <v>28</v>
      </c>
      <c r="S1818">
        <v>37</v>
      </c>
      <c r="T1818">
        <v>118</v>
      </c>
      <c r="U1818">
        <v>133</v>
      </c>
      <c r="V1818">
        <f t="shared" si="60"/>
        <v>631</v>
      </c>
      <c r="W1818">
        <v>4</v>
      </c>
      <c r="X1818">
        <v>4.0625</v>
      </c>
      <c r="Y1818">
        <v>3.765625</v>
      </c>
      <c r="Z1818">
        <v>3.78125</v>
      </c>
      <c r="AB1818">
        <v>3.828125</v>
      </c>
      <c r="AC1818">
        <v>32</v>
      </c>
    </row>
    <row r="1819" spans="1:29" x14ac:dyDescent="0.2">
      <c r="A1819" t="s">
        <v>5381</v>
      </c>
      <c r="B1819" t="s">
        <v>4981</v>
      </c>
      <c r="C1819" t="s">
        <v>5354</v>
      </c>
      <c r="D1819" t="s">
        <v>241</v>
      </c>
      <c r="E1819" t="s">
        <v>5382</v>
      </c>
      <c r="F1819" t="s">
        <v>5383</v>
      </c>
      <c r="G1819">
        <v>6.8</v>
      </c>
      <c r="H1819" t="str">
        <f t="shared" si="61"/>
        <v>ABV btwn 4 &amp; 8</v>
      </c>
      <c r="I1819">
        <v>20</v>
      </c>
      <c r="J1819">
        <v>40</v>
      </c>
      <c r="K1819">
        <v>5</v>
      </c>
      <c r="L1819">
        <v>91</v>
      </c>
      <c r="M1819">
        <v>4</v>
      </c>
      <c r="N1819">
        <v>47</v>
      </c>
      <c r="O1819">
        <v>67</v>
      </c>
      <c r="P1819">
        <v>8</v>
      </c>
      <c r="Q1819">
        <v>0</v>
      </c>
      <c r="R1819">
        <v>11</v>
      </c>
      <c r="S1819">
        <v>22</v>
      </c>
      <c r="T1819">
        <v>119</v>
      </c>
      <c r="U1819">
        <v>97</v>
      </c>
      <c r="V1819">
        <f t="shared" si="60"/>
        <v>471</v>
      </c>
      <c r="W1819">
        <v>4.1796879999999996</v>
      </c>
      <c r="X1819">
        <v>3.96875</v>
      </c>
      <c r="Y1819">
        <v>3.9375</v>
      </c>
      <c r="Z1819">
        <v>4.0859379999999996</v>
      </c>
      <c r="AB1819">
        <v>4</v>
      </c>
      <c r="AC1819">
        <v>64</v>
      </c>
    </row>
    <row r="1820" spans="1:29" x14ac:dyDescent="0.2">
      <c r="A1820" t="s">
        <v>5384</v>
      </c>
      <c r="B1820" t="s">
        <v>4981</v>
      </c>
      <c r="C1820" t="s">
        <v>5354</v>
      </c>
      <c r="D1820" t="s">
        <v>1665</v>
      </c>
      <c r="E1820" t="s">
        <v>5385</v>
      </c>
      <c r="F1820" t="s">
        <v>5386</v>
      </c>
      <c r="G1820">
        <v>6.8</v>
      </c>
      <c r="H1820" t="str">
        <f t="shared" si="61"/>
        <v>ABV btwn 4 &amp; 8</v>
      </c>
      <c r="I1820">
        <v>20</v>
      </c>
      <c r="J1820">
        <v>40</v>
      </c>
      <c r="K1820">
        <v>3</v>
      </c>
      <c r="L1820">
        <v>44</v>
      </c>
      <c r="M1820">
        <v>2</v>
      </c>
      <c r="N1820">
        <v>23</v>
      </c>
      <c r="O1820">
        <v>32</v>
      </c>
      <c r="P1820">
        <v>6</v>
      </c>
      <c r="Q1820">
        <v>0</v>
      </c>
      <c r="R1820">
        <v>4</v>
      </c>
      <c r="S1820">
        <v>14</v>
      </c>
      <c r="T1820">
        <v>78</v>
      </c>
      <c r="U1820">
        <v>51</v>
      </c>
      <c r="V1820">
        <f t="shared" si="60"/>
        <v>257</v>
      </c>
      <c r="W1820">
        <v>4.25</v>
      </c>
      <c r="X1820">
        <v>4.125</v>
      </c>
      <c r="Y1820">
        <v>4.125</v>
      </c>
      <c r="Z1820">
        <v>4.5</v>
      </c>
      <c r="AB1820">
        <v>4.375</v>
      </c>
      <c r="AC1820">
        <v>4</v>
      </c>
    </row>
    <row r="1821" spans="1:29" x14ac:dyDescent="0.2">
      <c r="A1821" t="s">
        <v>5387</v>
      </c>
      <c r="B1821" t="s">
        <v>4981</v>
      </c>
      <c r="C1821" t="s">
        <v>5354</v>
      </c>
      <c r="D1821" t="s">
        <v>249</v>
      </c>
      <c r="E1821" t="s">
        <v>5388</v>
      </c>
      <c r="F1821" t="s">
        <v>5389</v>
      </c>
      <c r="G1821">
        <v>8</v>
      </c>
      <c r="H1821" t="str">
        <f t="shared" si="61"/>
        <v>ABV btwn 8 &amp;12</v>
      </c>
      <c r="I1821">
        <v>20</v>
      </c>
      <c r="J1821">
        <v>40</v>
      </c>
      <c r="K1821">
        <v>22</v>
      </c>
      <c r="L1821">
        <v>70</v>
      </c>
      <c r="M1821">
        <v>24</v>
      </c>
      <c r="N1821">
        <v>60</v>
      </c>
      <c r="O1821">
        <v>59</v>
      </c>
      <c r="P1821">
        <v>23</v>
      </c>
      <c r="Q1821">
        <v>0</v>
      </c>
      <c r="R1821">
        <v>19</v>
      </c>
      <c r="S1821">
        <v>45</v>
      </c>
      <c r="T1821">
        <v>86</v>
      </c>
      <c r="U1821">
        <v>100</v>
      </c>
      <c r="V1821">
        <f t="shared" si="60"/>
        <v>508</v>
      </c>
      <c r="W1821">
        <v>3.8020830000000001</v>
      </c>
      <c r="X1821">
        <v>3.90625</v>
      </c>
      <c r="Y1821">
        <v>3.7916669999999999</v>
      </c>
      <c r="Z1821">
        <v>3.8333330000000001</v>
      </c>
      <c r="AB1821">
        <v>3.78125</v>
      </c>
      <c r="AC1821">
        <v>48</v>
      </c>
    </row>
    <row r="1822" spans="1:29" x14ac:dyDescent="0.2">
      <c r="A1822" t="s">
        <v>5390</v>
      </c>
      <c r="B1822" t="s">
        <v>4981</v>
      </c>
      <c r="C1822" t="s">
        <v>5354</v>
      </c>
      <c r="D1822" t="s">
        <v>1257</v>
      </c>
      <c r="E1822" t="s">
        <v>5391</v>
      </c>
      <c r="F1822" t="s">
        <v>40</v>
      </c>
      <c r="G1822">
        <v>5.7</v>
      </c>
      <c r="H1822" t="str">
        <f t="shared" si="61"/>
        <v>ABV btwn 4 &amp; 8</v>
      </c>
      <c r="I1822">
        <v>20</v>
      </c>
      <c r="J1822">
        <v>40</v>
      </c>
      <c r="K1822">
        <v>6</v>
      </c>
      <c r="L1822">
        <v>66</v>
      </c>
      <c r="M1822">
        <v>5</v>
      </c>
      <c r="N1822">
        <v>28</v>
      </c>
      <c r="O1822">
        <v>23</v>
      </c>
      <c r="P1822">
        <v>1</v>
      </c>
      <c r="Q1822">
        <v>1</v>
      </c>
      <c r="R1822">
        <v>3</v>
      </c>
      <c r="S1822">
        <v>6</v>
      </c>
      <c r="T1822">
        <v>102</v>
      </c>
      <c r="U1822">
        <v>61</v>
      </c>
      <c r="V1822">
        <f t="shared" si="60"/>
        <v>302</v>
      </c>
      <c r="W1822">
        <v>4.1500000000000004</v>
      </c>
      <c r="X1822">
        <v>4.3499999999999996</v>
      </c>
      <c r="Y1822">
        <v>4.05</v>
      </c>
      <c r="Z1822">
        <v>4.0999999999999996</v>
      </c>
      <c r="AB1822">
        <v>4.05</v>
      </c>
      <c r="AC1822">
        <v>10</v>
      </c>
    </row>
    <row r="1823" spans="1:29" x14ac:dyDescent="0.2">
      <c r="A1823" t="s">
        <v>5353</v>
      </c>
      <c r="B1823" t="s">
        <v>4981</v>
      </c>
      <c r="C1823" t="s">
        <v>5354</v>
      </c>
      <c r="D1823" t="s">
        <v>836</v>
      </c>
      <c r="E1823" t="s">
        <v>5392</v>
      </c>
      <c r="F1823" t="s">
        <v>5393</v>
      </c>
      <c r="G1823">
        <v>7</v>
      </c>
      <c r="H1823" t="str">
        <f t="shared" si="61"/>
        <v>ABV btwn 4 &amp; 8</v>
      </c>
      <c r="I1823">
        <v>20</v>
      </c>
      <c r="J1823">
        <v>40</v>
      </c>
      <c r="K1823">
        <v>6</v>
      </c>
      <c r="L1823">
        <v>79</v>
      </c>
      <c r="M1823">
        <v>5</v>
      </c>
      <c r="N1823">
        <v>27</v>
      </c>
      <c r="O1823">
        <v>46</v>
      </c>
      <c r="P1823">
        <v>8</v>
      </c>
      <c r="Q1823">
        <v>4</v>
      </c>
      <c r="R1823">
        <v>12</v>
      </c>
      <c r="S1823">
        <v>8</v>
      </c>
      <c r="T1823">
        <v>124</v>
      </c>
      <c r="U1823">
        <v>64</v>
      </c>
      <c r="V1823">
        <f t="shared" si="60"/>
        <v>383</v>
      </c>
      <c r="W1823">
        <v>4.088889</v>
      </c>
      <c r="X1823">
        <v>3.9333330000000002</v>
      </c>
      <c r="Y1823">
        <v>3.8888889999999998</v>
      </c>
      <c r="Z1823">
        <v>4</v>
      </c>
      <c r="AB1823">
        <v>4.0777780000000003</v>
      </c>
      <c r="AC1823">
        <v>45</v>
      </c>
    </row>
    <row r="1824" spans="1:29" x14ac:dyDescent="0.2">
      <c r="A1824" t="s">
        <v>5394</v>
      </c>
      <c r="B1824" t="s">
        <v>4981</v>
      </c>
      <c r="C1824" t="s">
        <v>5354</v>
      </c>
      <c r="D1824" t="s">
        <v>1606</v>
      </c>
      <c r="E1824" t="s">
        <v>5395</v>
      </c>
      <c r="F1824" t="s">
        <v>5396</v>
      </c>
      <c r="G1824">
        <v>6.4</v>
      </c>
      <c r="H1824" t="str">
        <f t="shared" si="61"/>
        <v>ABV btwn 4 &amp; 8</v>
      </c>
      <c r="I1824">
        <v>20</v>
      </c>
      <c r="J1824">
        <v>40</v>
      </c>
      <c r="K1824">
        <v>12</v>
      </c>
      <c r="L1824">
        <v>90</v>
      </c>
      <c r="M1824">
        <v>4</v>
      </c>
      <c r="N1824">
        <v>62</v>
      </c>
      <c r="O1824">
        <v>49</v>
      </c>
      <c r="P1824">
        <v>7</v>
      </c>
      <c r="Q1824">
        <v>1</v>
      </c>
      <c r="R1824">
        <v>2</v>
      </c>
      <c r="S1824">
        <v>28</v>
      </c>
      <c r="T1824">
        <v>110</v>
      </c>
      <c r="U1824">
        <v>106</v>
      </c>
      <c r="V1824">
        <f t="shared" si="60"/>
        <v>471</v>
      </c>
      <c r="W1824">
        <v>3.8</v>
      </c>
      <c r="X1824">
        <v>3.95</v>
      </c>
      <c r="Y1824">
        <v>3.8</v>
      </c>
      <c r="Z1824">
        <v>3.8</v>
      </c>
      <c r="AB1824">
        <v>3.9</v>
      </c>
      <c r="AC1824">
        <v>10</v>
      </c>
    </row>
    <row r="1825" spans="1:29" x14ac:dyDescent="0.2">
      <c r="A1825" t="s">
        <v>5397</v>
      </c>
      <c r="B1825" t="s">
        <v>4981</v>
      </c>
      <c r="C1825" t="s">
        <v>5354</v>
      </c>
      <c r="D1825" t="s">
        <v>5398</v>
      </c>
      <c r="E1825" t="s">
        <v>5399</v>
      </c>
      <c r="F1825" t="s">
        <v>5400</v>
      </c>
      <c r="G1825">
        <v>6.3</v>
      </c>
      <c r="H1825" t="str">
        <f t="shared" si="61"/>
        <v>ABV btwn 4 &amp; 8</v>
      </c>
      <c r="I1825">
        <v>20</v>
      </c>
      <c r="J1825">
        <v>40</v>
      </c>
      <c r="K1825">
        <v>8</v>
      </c>
      <c r="L1825">
        <v>80</v>
      </c>
      <c r="M1825">
        <v>6</v>
      </c>
      <c r="N1825">
        <v>54</v>
      </c>
      <c r="O1825">
        <v>55</v>
      </c>
      <c r="P1825">
        <v>9</v>
      </c>
      <c r="Q1825">
        <v>0</v>
      </c>
      <c r="R1825">
        <v>14</v>
      </c>
      <c r="S1825">
        <v>25</v>
      </c>
      <c r="T1825">
        <v>64</v>
      </c>
      <c r="U1825">
        <v>99</v>
      </c>
      <c r="V1825">
        <f t="shared" si="60"/>
        <v>414</v>
      </c>
      <c r="W1825">
        <v>3.56</v>
      </c>
      <c r="X1825">
        <v>3.6</v>
      </c>
      <c r="Y1825">
        <v>3.62</v>
      </c>
      <c r="Z1825">
        <v>3.6</v>
      </c>
      <c r="AB1825">
        <v>3.82</v>
      </c>
      <c r="AC1825">
        <v>25</v>
      </c>
    </row>
    <row r="1826" spans="1:29" x14ac:dyDescent="0.2">
      <c r="A1826" t="s">
        <v>5401</v>
      </c>
      <c r="B1826" t="s">
        <v>4981</v>
      </c>
      <c r="C1826" t="s">
        <v>5354</v>
      </c>
      <c r="D1826" t="s">
        <v>5402</v>
      </c>
      <c r="E1826" t="s">
        <v>5403</v>
      </c>
      <c r="F1826" t="s">
        <v>5404</v>
      </c>
      <c r="G1826">
        <v>5.9</v>
      </c>
      <c r="H1826" t="str">
        <f t="shared" si="61"/>
        <v>ABV btwn 4 &amp; 8</v>
      </c>
      <c r="I1826">
        <v>20</v>
      </c>
      <c r="J1826">
        <v>40</v>
      </c>
      <c r="K1826">
        <v>7</v>
      </c>
      <c r="L1826">
        <v>87</v>
      </c>
      <c r="M1826">
        <v>10</v>
      </c>
      <c r="N1826">
        <v>40</v>
      </c>
      <c r="O1826">
        <v>56</v>
      </c>
      <c r="P1826">
        <v>14</v>
      </c>
      <c r="Q1826">
        <v>2</v>
      </c>
      <c r="R1826">
        <v>16</v>
      </c>
      <c r="S1826">
        <v>30</v>
      </c>
      <c r="T1826">
        <v>101</v>
      </c>
      <c r="U1826">
        <v>92</v>
      </c>
      <c r="V1826">
        <f t="shared" si="60"/>
        <v>455</v>
      </c>
      <c r="W1826">
        <v>3.8928569999999998</v>
      </c>
      <c r="X1826">
        <v>3.964286</v>
      </c>
      <c r="Y1826">
        <v>3.6071430000000002</v>
      </c>
      <c r="Z1826">
        <v>3.8571430000000002</v>
      </c>
      <c r="AB1826">
        <v>3.785714</v>
      </c>
      <c r="AC1826">
        <v>28</v>
      </c>
    </row>
    <row r="1827" spans="1:29" x14ac:dyDescent="0.2">
      <c r="A1827" t="s">
        <v>5405</v>
      </c>
      <c r="B1827" t="s">
        <v>4981</v>
      </c>
      <c r="C1827" t="s">
        <v>5354</v>
      </c>
      <c r="D1827" t="s">
        <v>459</v>
      </c>
      <c r="E1827" t="s">
        <v>5406</v>
      </c>
      <c r="F1827" t="s">
        <v>40</v>
      </c>
      <c r="G1827">
        <v>6.2</v>
      </c>
      <c r="H1827" t="str">
        <f t="shared" si="61"/>
        <v>ABV btwn 4 &amp; 8</v>
      </c>
      <c r="I1827">
        <v>20</v>
      </c>
      <c r="J1827">
        <v>40</v>
      </c>
      <c r="K1827">
        <v>7</v>
      </c>
      <c r="L1827">
        <v>105</v>
      </c>
      <c r="M1827">
        <v>9</v>
      </c>
      <c r="N1827">
        <v>32</v>
      </c>
      <c r="O1827">
        <v>52</v>
      </c>
      <c r="P1827">
        <v>9</v>
      </c>
      <c r="Q1827">
        <v>0</v>
      </c>
      <c r="R1827">
        <v>8</v>
      </c>
      <c r="S1827">
        <v>10</v>
      </c>
      <c r="T1827">
        <v>74</v>
      </c>
      <c r="U1827">
        <v>89</v>
      </c>
      <c r="V1827">
        <f t="shared" si="60"/>
        <v>395</v>
      </c>
      <c r="W1827">
        <v>4</v>
      </c>
      <c r="X1827">
        <v>4.0217390000000002</v>
      </c>
      <c r="Y1827">
        <v>4.0217390000000002</v>
      </c>
      <c r="Z1827">
        <v>4.1739129999999998</v>
      </c>
      <c r="AB1827">
        <v>4.2173910000000001</v>
      </c>
      <c r="AC1827">
        <v>23</v>
      </c>
    </row>
    <row r="1828" spans="1:29" x14ac:dyDescent="0.2">
      <c r="A1828" t="s">
        <v>5353</v>
      </c>
      <c r="B1828" t="s">
        <v>4981</v>
      </c>
      <c r="C1828" t="s">
        <v>5354</v>
      </c>
      <c r="D1828" t="s">
        <v>5407</v>
      </c>
      <c r="E1828" t="s">
        <v>5408</v>
      </c>
      <c r="F1828" t="s">
        <v>5409</v>
      </c>
      <c r="G1828">
        <v>8.5</v>
      </c>
      <c r="H1828" t="str">
        <f t="shared" si="61"/>
        <v>ABV btwn 8 &amp;12</v>
      </c>
      <c r="I1828">
        <v>20</v>
      </c>
      <c r="J1828">
        <v>40</v>
      </c>
      <c r="K1828">
        <v>15</v>
      </c>
      <c r="L1828">
        <v>73</v>
      </c>
      <c r="M1828">
        <v>20</v>
      </c>
      <c r="N1828">
        <v>37</v>
      </c>
      <c r="O1828">
        <v>33</v>
      </c>
      <c r="P1828">
        <v>13</v>
      </c>
      <c r="Q1828">
        <v>0</v>
      </c>
      <c r="R1828">
        <v>12</v>
      </c>
      <c r="S1828">
        <v>25</v>
      </c>
      <c r="T1828">
        <v>131</v>
      </c>
      <c r="U1828">
        <v>75</v>
      </c>
      <c r="V1828">
        <f t="shared" si="60"/>
        <v>434</v>
      </c>
      <c r="W1828">
        <v>4.3666669999999996</v>
      </c>
      <c r="X1828">
        <v>4.1333330000000004</v>
      </c>
      <c r="Y1828">
        <v>3.9333330000000002</v>
      </c>
      <c r="Z1828">
        <v>4.1666670000000003</v>
      </c>
      <c r="AB1828">
        <v>3.9</v>
      </c>
      <c r="AC1828">
        <v>15</v>
      </c>
    </row>
    <row r="1829" spans="1:29" x14ac:dyDescent="0.2">
      <c r="A1829" t="s">
        <v>5353</v>
      </c>
      <c r="B1829" t="s">
        <v>4981</v>
      </c>
      <c r="C1829" t="s">
        <v>5354</v>
      </c>
      <c r="D1829" t="s">
        <v>5410</v>
      </c>
      <c r="E1829" t="s">
        <v>5411</v>
      </c>
      <c r="F1829" t="s">
        <v>40</v>
      </c>
      <c r="G1829">
        <v>4.7</v>
      </c>
      <c r="H1829" t="str">
        <f t="shared" si="61"/>
        <v>ABV btwn 4 &amp; 8</v>
      </c>
      <c r="I1829">
        <v>20</v>
      </c>
      <c r="J1829">
        <v>40</v>
      </c>
      <c r="K1829">
        <v>1</v>
      </c>
      <c r="L1829">
        <v>41</v>
      </c>
      <c r="M1829">
        <v>7</v>
      </c>
      <c r="N1829">
        <v>30</v>
      </c>
      <c r="O1829">
        <v>25</v>
      </c>
      <c r="P1829">
        <v>3</v>
      </c>
      <c r="Q1829">
        <v>2</v>
      </c>
      <c r="R1829">
        <v>5</v>
      </c>
      <c r="S1829">
        <v>14</v>
      </c>
      <c r="T1829">
        <v>45</v>
      </c>
      <c r="U1829">
        <v>54</v>
      </c>
      <c r="V1829">
        <f t="shared" si="60"/>
        <v>227</v>
      </c>
      <c r="W1829">
        <v>3.5</v>
      </c>
      <c r="X1829">
        <v>4</v>
      </c>
      <c r="Y1829">
        <v>3.5</v>
      </c>
      <c r="Z1829">
        <v>4</v>
      </c>
      <c r="AB1829">
        <v>4</v>
      </c>
      <c r="AC1829">
        <v>2</v>
      </c>
    </row>
    <row r="1830" spans="1:29" x14ac:dyDescent="0.2">
      <c r="A1830" t="s">
        <v>5412</v>
      </c>
      <c r="B1830" t="s">
        <v>4981</v>
      </c>
      <c r="C1830" t="s">
        <v>5354</v>
      </c>
      <c r="D1830" t="s">
        <v>1581</v>
      </c>
      <c r="E1830" t="s">
        <v>5413</v>
      </c>
      <c r="F1830" t="s">
        <v>5414</v>
      </c>
      <c r="G1830">
        <v>5</v>
      </c>
      <c r="H1830" t="str">
        <f t="shared" si="61"/>
        <v>ABV btwn 4 &amp; 8</v>
      </c>
      <c r="I1830">
        <v>20</v>
      </c>
      <c r="J1830">
        <v>40</v>
      </c>
      <c r="K1830">
        <v>10</v>
      </c>
      <c r="L1830">
        <v>29</v>
      </c>
      <c r="M1830">
        <v>3</v>
      </c>
      <c r="N1830">
        <v>30</v>
      </c>
      <c r="O1830">
        <v>14</v>
      </c>
      <c r="P1830">
        <v>1</v>
      </c>
      <c r="Q1830">
        <v>0</v>
      </c>
      <c r="R1830">
        <v>0</v>
      </c>
      <c r="S1830">
        <v>16</v>
      </c>
      <c r="T1830">
        <v>17</v>
      </c>
      <c r="U1830">
        <v>50</v>
      </c>
      <c r="V1830">
        <f t="shared" si="60"/>
        <v>170</v>
      </c>
      <c r="W1830">
        <v>3.9444439999999998</v>
      </c>
      <c r="X1830">
        <v>4.0555560000000002</v>
      </c>
      <c r="Y1830">
        <v>3.8888889999999998</v>
      </c>
      <c r="Z1830">
        <v>3.8333330000000001</v>
      </c>
      <c r="AB1830">
        <v>3.8333330000000001</v>
      </c>
      <c r="AC1830">
        <v>9</v>
      </c>
    </row>
    <row r="1831" spans="1:29" x14ac:dyDescent="0.2">
      <c r="A1831" t="s">
        <v>5353</v>
      </c>
      <c r="B1831" t="s">
        <v>4981</v>
      </c>
      <c r="C1831" t="s">
        <v>5354</v>
      </c>
      <c r="D1831" t="s">
        <v>292</v>
      </c>
      <c r="E1831" t="s">
        <v>5415</v>
      </c>
      <c r="F1831" t="s">
        <v>40</v>
      </c>
      <c r="G1831">
        <v>5</v>
      </c>
      <c r="H1831" t="str">
        <f t="shared" si="61"/>
        <v>ABV btwn 4 &amp; 8</v>
      </c>
      <c r="I1831">
        <v>20</v>
      </c>
      <c r="J1831">
        <v>40</v>
      </c>
      <c r="K1831">
        <v>4</v>
      </c>
      <c r="L1831">
        <v>18</v>
      </c>
      <c r="M1831">
        <v>0</v>
      </c>
      <c r="N1831">
        <v>3</v>
      </c>
      <c r="O1831">
        <v>10</v>
      </c>
      <c r="P1831">
        <v>1</v>
      </c>
      <c r="Q1831">
        <v>0</v>
      </c>
      <c r="R1831">
        <v>1</v>
      </c>
      <c r="S1831">
        <v>2</v>
      </c>
      <c r="T1831">
        <v>33</v>
      </c>
      <c r="U1831">
        <v>22</v>
      </c>
      <c r="V1831">
        <f t="shared" si="60"/>
        <v>94</v>
      </c>
      <c r="W1831">
        <v>3.375</v>
      </c>
      <c r="X1831">
        <v>3.75</v>
      </c>
      <c r="Y1831">
        <v>3.625</v>
      </c>
      <c r="Z1831">
        <v>3.5</v>
      </c>
      <c r="AB1831">
        <v>3.375</v>
      </c>
      <c r="AC1831">
        <v>4</v>
      </c>
    </row>
    <row r="1832" spans="1:29" x14ac:dyDescent="0.2">
      <c r="A1832" t="s">
        <v>5416</v>
      </c>
      <c r="B1832" t="s">
        <v>4981</v>
      </c>
      <c r="C1832" t="s">
        <v>5354</v>
      </c>
      <c r="D1832" t="s">
        <v>158</v>
      </c>
      <c r="E1832" t="s">
        <v>5417</v>
      </c>
      <c r="F1832" t="s">
        <v>5418</v>
      </c>
      <c r="G1832">
        <v>5.8</v>
      </c>
      <c r="H1832" t="str">
        <f t="shared" si="61"/>
        <v>ABV btwn 4 &amp; 8</v>
      </c>
      <c r="I1832">
        <v>20</v>
      </c>
      <c r="J1832">
        <v>40</v>
      </c>
      <c r="K1832">
        <v>12</v>
      </c>
      <c r="L1832">
        <v>93</v>
      </c>
      <c r="M1832">
        <v>9</v>
      </c>
      <c r="N1832">
        <v>35</v>
      </c>
      <c r="O1832">
        <v>48</v>
      </c>
      <c r="P1832">
        <v>3</v>
      </c>
      <c r="Q1832">
        <v>0</v>
      </c>
      <c r="R1832">
        <v>7</v>
      </c>
      <c r="S1832">
        <v>17</v>
      </c>
      <c r="T1832">
        <v>101</v>
      </c>
      <c r="U1832">
        <v>102</v>
      </c>
      <c r="V1832">
        <f t="shared" si="60"/>
        <v>427</v>
      </c>
      <c r="W1832">
        <v>4.25</v>
      </c>
      <c r="X1832">
        <v>4.4000000000000004</v>
      </c>
      <c r="Y1832">
        <v>4.0999999999999996</v>
      </c>
      <c r="Z1832">
        <v>4.2249999999999996</v>
      </c>
      <c r="AB1832">
        <v>4.0750000000000002</v>
      </c>
      <c r="AC1832">
        <v>20</v>
      </c>
    </row>
    <row r="1833" spans="1:29" x14ac:dyDescent="0.2">
      <c r="A1833" t="s">
        <v>5353</v>
      </c>
      <c r="B1833" t="s">
        <v>4981</v>
      </c>
      <c r="C1833" t="s">
        <v>5354</v>
      </c>
      <c r="D1833" t="s">
        <v>1703</v>
      </c>
      <c r="E1833" t="s">
        <v>5419</v>
      </c>
      <c r="F1833" t="s">
        <v>5420</v>
      </c>
      <c r="G1833">
        <v>6</v>
      </c>
      <c r="H1833" t="str">
        <f t="shared" si="61"/>
        <v>ABV btwn 4 &amp; 8</v>
      </c>
      <c r="I1833">
        <v>20</v>
      </c>
      <c r="J1833">
        <v>40</v>
      </c>
      <c r="K1833">
        <v>2</v>
      </c>
      <c r="L1833">
        <v>7</v>
      </c>
      <c r="M1833">
        <v>0</v>
      </c>
      <c r="N1833">
        <v>5</v>
      </c>
      <c r="O1833">
        <v>4</v>
      </c>
      <c r="P1833">
        <v>0</v>
      </c>
      <c r="Q1833">
        <v>0</v>
      </c>
      <c r="R1833">
        <v>0</v>
      </c>
      <c r="S1833">
        <v>3</v>
      </c>
      <c r="T1833">
        <v>12</v>
      </c>
      <c r="U1833">
        <v>12</v>
      </c>
      <c r="V1833">
        <f t="shared" si="60"/>
        <v>45</v>
      </c>
      <c r="W1833">
        <v>4.2931030000000003</v>
      </c>
      <c r="X1833">
        <v>4.2241379999999999</v>
      </c>
      <c r="Y1833">
        <v>4.3965519999999998</v>
      </c>
      <c r="Z1833">
        <v>4.3965519999999998</v>
      </c>
      <c r="AB1833">
        <v>4.137931</v>
      </c>
      <c r="AC1833">
        <v>29</v>
      </c>
    </row>
    <row r="1834" spans="1:29" x14ac:dyDescent="0.2">
      <c r="A1834" t="s">
        <v>5353</v>
      </c>
      <c r="B1834" t="s">
        <v>4981</v>
      </c>
      <c r="C1834" t="s">
        <v>5354</v>
      </c>
      <c r="D1834" t="s">
        <v>5421</v>
      </c>
      <c r="E1834" t="s">
        <v>5422</v>
      </c>
      <c r="F1834" t="s">
        <v>40</v>
      </c>
      <c r="G1834">
        <v>5.2</v>
      </c>
      <c r="H1834" t="str">
        <f t="shared" si="61"/>
        <v>ABV btwn 4 &amp; 8</v>
      </c>
      <c r="I1834">
        <v>20</v>
      </c>
      <c r="J1834">
        <v>40</v>
      </c>
      <c r="K1834">
        <v>1</v>
      </c>
      <c r="L1834">
        <v>46</v>
      </c>
      <c r="M1834">
        <v>3</v>
      </c>
      <c r="N1834">
        <v>8</v>
      </c>
      <c r="O1834">
        <v>29</v>
      </c>
      <c r="P1834">
        <v>0</v>
      </c>
      <c r="Q1834">
        <v>0</v>
      </c>
      <c r="R1834">
        <v>0</v>
      </c>
      <c r="S1834">
        <v>8</v>
      </c>
      <c r="T1834">
        <v>34</v>
      </c>
      <c r="U1834">
        <v>49</v>
      </c>
      <c r="V1834">
        <f t="shared" si="60"/>
        <v>178</v>
      </c>
      <c r="W1834">
        <v>3.3636360000000001</v>
      </c>
      <c r="X1834">
        <v>3.7727270000000002</v>
      </c>
      <c r="Y1834">
        <v>3.2727270000000002</v>
      </c>
      <c r="Z1834">
        <v>3.5</v>
      </c>
      <c r="AB1834">
        <v>3.5909089999999999</v>
      </c>
      <c r="AC1834">
        <v>11</v>
      </c>
    </row>
    <row r="1835" spans="1:29" x14ac:dyDescent="0.2">
      <c r="A1835" t="s">
        <v>5423</v>
      </c>
      <c r="B1835" t="s">
        <v>5424</v>
      </c>
      <c r="C1835" t="s">
        <v>5424</v>
      </c>
      <c r="D1835" t="s">
        <v>402</v>
      </c>
      <c r="E1835" t="s">
        <v>5425</v>
      </c>
      <c r="F1835" t="s">
        <v>5426</v>
      </c>
      <c r="G1835">
        <v>8.6</v>
      </c>
      <c r="H1835" t="str">
        <f t="shared" si="61"/>
        <v>ABV btwn 8 &amp;12</v>
      </c>
      <c r="I1835">
        <v>5</v>
      </c>
      <c r="J1835">
        <v>70</v>
      </c>
      <c r="K1835">
        <v>6</v>
      </c>
      <c r="L1835">
        <v>24</v>
      </c>
      <c r="M1835">
        <v>16</v>
      </c>
      <c r="N1835">
        <v>17</v>
      </c>
      <c r="O1835">
        <v>20</v>
      </c>
      <c r="P1835">
        <v>7</v>
      </c>
      <c r="Q1835">
        <v>3</v>
      </c>
      <c r="R1835">
        <v>65</v>
      </c>
      <c r="S1835">
        <v>20</v>
      </c>
      <c r="T1835">
        <v>51</v>
      </c>
      <c r="U1835">
        <v>47</v>
      </c>
      <c r="V1835">
        <f t="shared" si="60"/>
        <v>276</v>
      </c>
      <c r="W1835">
        <v>4.2927730000000004</v>
      </c>
      <c r="X1835">
        <v>3.8687320000000001</v>
      </c>
      <c r="Y1835">
        <v>3.8753690000000001</v>
      </c>
      <c r="Z1835">
        <v>4.0291300000000003</v>
      </c>
      <c r="AB1835">
        <v>3.831121</v>
      </c>
      <c r="AC1835">
        <v>1356</v>
      </c>
    </row>
    <row r="1836" spans="1:29" x14ac:dyDescent="0.2">
      <c r="A1836" t="s">
        <v>5427</v>
      </c>
      <c r="B1836" t="s">
        <v>5424</v>
      </c>
      <c r="C1836" t="s">
        <v>5424</v>
      </c>
      <c r="D1836" t="s">
        <v>167</v>
      </c>
      <c r="E1836" t="s">
        <v>5428</v>
      </c>
      <c r="F1836" t="s">
        <v>5429</v>
      </c>
      <c r="G1836">
        <v>7</v>
      </c>
      <c r="H1836" t="str">
        <f t="shared" si="61"/>
        <v>ABV btwn 4 &amp; 8</v>
      </c>
      <c r="I1836">
        <v>5</v>
      </c>
      <c r="J1836">
        <v>70</v>
      </c>
      <c r="K1836">
        <v>13</v>
      </c>
      <c r="L1836">
        <v>44</v>
      </c>
      <c r="M1836">
        <v>16</v>
      </c>
      <c r="N1836">
        <v>11</v>
      </c>
      <c r="O1836">
        <v>51</v>
      </c>
      <c r="P1836">
        <v>13</v>
      </c>
      <c r="Q1836">
        <v>0</v>
      </c>
      <c r="R1836">
        <v>78</v>
      </c>
      <c r="S1836">
        <v>18</v>
      </c>
      <c r="T1836">
        <v>71</v>
      </c>
      <c r="U1836">
        <v>50</v>
      </c>
      <c r="V1836">
        <f t="shared" si="60"/>
        <v>365</v>
      </c>
      <c r="W1836">
        <v>3.9412880000000001</v>
      </c>
      <c r="X1836">
        <v>3.8254869999999999</v>
      </c>
      <c r="Y1836">
        <v>3.8203459999999998</v>
      </c>
      <c r="Z1836">
        <v>3.9393940000000001</v>
      </c>
      <c r="AB1836">
        <v>3.8568720000000001</v>
      </c>
      <c r="AC1836">
        <v>1848</v>
      </c>
    </row>
    <row r="1837" spans="1:29" hidden="1" x14ac:dyDescent="0.2">
      <c r="A1837" t="s">
        <v>5430</v>
      </c>
      <c r="B1837" t="s">
        <v>5424</v>
      </c>
      <c r="C1837" t="s">
        <v>5424</v>
      </c>
      <c r="D1837" t="s">
        <v>367</v>
      </c>
      <c r="E1837" t="s">
        <v>5431</v>
      </c>
      <c r="F1837" t="s">
        <v>5432</v>
      </c>
      <c r="G1837">
        <v>4.5</v>
      </c>
      <c r="H1837" t="str">
        <f t="shared" si="61"/>
        <v>ABV btwn 4 &amp; 8</v>
      </c>
      <c r="I1837">
        <v>5</v>
      </c>
      <c r="J1837">
        <v>70</v>
      </c>
      <c r="K1837">
        <v>19</v>
      </c>
      <c r="L1837">
        <v>26</v>
      </c>
      <c r="M1837">
        <v>11</v>
      </c>
      <c r="N1837">
        <v>15</v>
      </c>
      <c r="O1837">
        <v>28</v>
      </c>
      <c r="P1837">
        <v>20</v>
      </c>
      <c r="Q1837">
        <v>1</v>
      </c>
      <c r="R1837">
        <v>117</v>
      </c>
      <c r="S1837">
        <v>16</v>
      </c>
      <c r="T1837">
        <v>100</v>
      </c>
      <c r="U1837">
        <v>58</v>
      </c>
      <c r="V1837">
        <f t="shared" si="60"/>
        <v>411</v>
      </c>
      <c r="W1837">
        <v>3.0534680000000001</v>
      </c>
      <c r="X1837">
        <v>2.8345379999999998</v>
      </c>
      <c r="Y1837">
        <v>2.7145950000000001</v>
      </c>
      <c r="Z1837">
        <v>2.791185</v>
      </c>
      <c r="AB1837">
        <v>2.8836710000000001</v>
      </c>
      <c r="AC1837">
        <v>692</v>
      </c>
    </row>
    <row r="1838" spans="1:29" x14ac:dyDescent="0.2">
      <c r="A1838" t="s">
        <v>5433</v>
      </c>
      <c r="B1838" t="s">
        <v>5424</v>
      </c>
      <c r="C1838" t="s">
        <v>5424</v>
      </c>
      <c r="D1838" t="s">
        <v>309</v>
      </c>
      <c r="E1838" t="s">
        <v>5434</v>
      </c>
      <c r="F1838" t="s">
        <v>5435</v>
      </c>
      <c r="G1838">
        <v>8</v>
      </c>
      <c r="H1838" t="str">
        <f t="shared" si="61"/>
        <v>ABV btwn 8 &amp;12</v>
      </c>
      <c r="I1838">
        <v>5</v>
      </c>
      <c r="J1838">
        <v>70</v>
      </c>
      <c r="K1838">
        <v>7</v>
      </c>
      <c r="L1838">
        <v>42</v>
      </c>
      <c r="M1838">
        <v>25</v>
      </c>
      <c r="N1838">
        <v>10</v>
      </c>
      <c r="O1838">
        <v>44</v>
      </c>
      <c r="P1838">
        <v>12</v>
      </c>
      <c r="Q1838">
        <v>0</v>
      </c>
      <c r="R1838">
        <v>95</v>
      </c>
      <c r="S1838">
        <v>9</v>
      </c>
      <c r="T1838">
        <v>138</v>
      </c>
      <c r="U1838">
        <v>48</v>
      </c>
      <c r="V1838">
        <f t="shared" si="60"/>
        <v>430</v>
      </c>
      <c r="W1838">
        <v>4.0675359999999996</v>
      </c>
      <c r="X1838">
        <v>3.891588</v>
      </c>
      <c r="Y1838">
        <v>3.807464</v>
      </c>
      <c r="Z1838">
        <v>3.8880330000000001</v>
      </c>
      <c r="AB1838">
        <v>3.807464</v>
      </c>
      <c r="AC1838">
        <v>844</v>
      </c>
    </row>
    <row r="1839" spans="1:29" x14ac:dyDescent="0.2">
      <c r="A1839" t="s">
        <v>5436</v>
      </c>
      <c r="B1839" t="s">
        <v>5424</v>
      </c>
      <c r="C1839" t="s">
        <v>5424</v>
      </c>
      <c r="D1839" t="s">
        <v>234</v>
      </c>
      <c r="E1839" t="s">
        <v>5437</v>
      </c>
      <c r="F1839" t="s">
        <v>5438</v>
      </c>
      <c r="G1839">
        <v>5.7</v>
      </c>
      <c r="H1839" t="str">
        <f t="shared" si="61"/>
        <v>ABV btwn 4 &amp; 8</v>
      </c>
      <c r="I1839">
        <v>5</v>
      </c>
      <c r="J1839">
        <v>70</v>
      </c>
      <c r="K1839">
        <v>4</v>
      </c>
      <c r="L1839">
        <v>14</v>
      </c>
      <c r="M1839">
        <v>5</v>
      </c>
      <c r="N1839">
        <v>8</v>
      </c>
      <c r="O1839">
        <v>22</v>
      </c>
      <c r="P1839">
        <v>12</v>
      </c>
      <c r="Q1839">
        <v>0</v>
      </c>
      <c r="R1839">
        <v>86</v>
      </c>
      <c r="S1839">
        <v>13</v>
      </c>
      <c r="T1839">
        <v>39</v>
      </c>
      <c r="U1839">
        <v>27</v>
      </c>
      <c r="V1839">
        <f t="shared" si="60"/>
        <v>230</v>
      </c>
      <c r="W1839">
        <v>3.6893560000000001</v>
      </c>
      <c r="X1839">
        <v>3.7574260000000002</v>
      </c>
      <c r="Y1839">
        <v>3.6175739999999998</v>
      </c>
      <c r="Z1839">
        <v>3.652228</v>
      </c>
      <c r="AB1839">
        <v>3.6707920000000001</v>
      </c>
      <c r="AC1839">
        <v>404</v>
      </c>
    </row>
    <row r="1840" spans="1:29" x14ac:dyDescent="0.2">
      <c r="A1840" t="s">
        <v>5439</v>
      </c>
      <c r="B1840" t="s">
        <v>5424</v>
      </c>
      <c r="C1840" t="s">
        <v>5424</v>
      </c>
      <c r="D1840" t="s">
        <v>1334</v>
      </c>
      <c r="E1840" t="s">
        <v>5440</v>
      </c>
      <c r="F1840" t="s">
        <v>5441</v>
      </c>
      <c r="G1840">
        <v>5</v>
      </c>
      <c r="H1840" t="str">
        <f t="shared" si="61"/>
        <v>ABV btwn 4 &amp; 8</v>
      </c>
      <c r="I1840">
        <v>5</v>
      </c>
      <c r="J1840">
        <v>70</v>
      </c>
      <c r="K1840">
        <v>16</v>
      </c>
      <c r="L1840">
        <v>23</v>
      </c>
      <c r="M1840">
        <v>11</v>
      </c>
      <c r="N1840">
        <v>13</v>
      </c>
      <c r="O1840">
        <v>16</v>
      </c>
      <c r="P1840">
        <v>15</v>
      </c>
      <c r="Q1840">
        <v>1</v>
      </c>
      <c r="R1840">
        <v>93</v>
      </c>
      <c r="S1840">
        <v>16</v>
      </c>
      <c r="T1840">
        <v>66</v>
      </c>
      <c r="U1840">
        <v>46</v>
      </c>
      <c r="V1840">
        <f t="shared" si="60"/>
        <v>316</v>
      </c>
      <c r="W1840">
        <v>3.7206480000000002</v>
      </c>
      <c r="X1840">
        <v>3.7172740000000002</v>
      </c>
      <c r="Y1840">
        <v>3.424426</v>
      </c>
      <c r="Z1840">
        <v>3.5006750000000002</v>
      </c>
      <c r="AB1840">
        <v>3.5722</v>
      </c>
      <c r="AC1840">
        <v>741</v>
      </c>
    </row>
    <row r="1841" spans="1:29" x14ac:dyDescent="0.2">
      <c r="A1841" t="s">
        <v>5442</v>
      </c>
      <c r="B1841" t="s">
        <v>5424</v>
      </c>
      <c r="C1841" t="s">
        <v>5424</v>
      </c>
      <c r="D1841" t="s">
        <v>253</v>
      </c>
      <c r="E1841" t="s">
        <v>5443</v>
      </c>
      <c r="F1841" t="s">
        <v>5444</v>
      </c>
      <c r="G1841">
        <v>5.9</v>
      </c>
      <c r="H1841" t="str">
        <f t="shared" si="61"/>
        <v>ABV btwn 4 &amp; 8</v>
      </c>
      <c r="I1841">
        <v>5</v>
      </c>
      <c r="J1841">
        <v>70</v>
      </c>
      <c r="K1841">
        <v>13</v>
      </c>
      <c r="L1841">
        <v>23</v>
      </c>
      <c r="M1841">
        <v>4</v>
      </c>
      <c r="N1841">
        <v>29</v>
      </c>
      <c r="O1841">
        <v>33</v>
      </c>
      <c r="P1841">
        <v>24</v>
      </c>
      <c r="Q1841">
        <v>2</v>
      </c>
      <c r="R1841">
        <v>96</v>
      </c>
      <c r="S1841">
        <v>36</v>
      </c>
      <c r="T1841">
        <v>78</v>
      </c>
      <c r="U1841">
        <v>37</v>
      </c>
      <c r="V1841">
        <f t="shared" si="60"/>
        <v>375</v>
      </c>
      <c r="W1841">
        <v>3.8650679999999999</v>
      </c>
      <c r="X1841">
        <v>3.8630140000000002</v>
      </c>
      <c r="Y1841">
        <v>3.7273969999999998</v>
      </c>
      <c r="Z1841">
        <v>3.7116440000000002</v>
      </c>
      <c r="AB1841">
        <v>3.7431510000000001</v>
      </c>
      <c r="AC1841">
        <v>730</v>
      </c>
    </row>
    <row r="1842" spans="1:29" x14ac:dyDescent="0.2">
      <c r="A1842" t="s">
        <v>5445</v>
      </c>
      <c r="B1842" t="s">
        <v>5424</v>
      </c>
      <c r="C1842" t="s">
        <v>5424</v>
      </c>
      <c r="D1842" t="s">
        <v>367</v>
      </c>
      <c r="E1842" t="s">
        <v>5446</v>
      </c>
      <c r="F1842" t="s">
        <v>5447</v>
      </c>
      <c r="G1842">
        <v>9</v>
      </c>
      <c r="H1842" t="str">
        <f t="shared" si="61"/>
        <v>ABV btwn 8 &amp;12</v>
      </c>
      <c r="I1842">
        <v>5</v>
      </c>
      <c r="J1842">
        <v>70</v>
      </c>
      <c r="K1842">
        <v>9</v>
      </c>
      <c r="L1842">
        <v>37</v>
      </c>
      <c r="M1842">
        <v>48</v>
      </c>
      <c r="N1842">
        <v>8</v>
      </c>
      <c r="O1842">
        <v>42</v>
      </c>
      <c r="P1842">
        <v>17</v>
      </c>
      <c r="Q1842">
        <v>1</v>
      </c>
      <c r="R1842">
        <v>77</v>
      </c>
      <c r="S1842">
        <v>16</v>
      </c>
      <c r="T1842">
        <v>61</v>
      </c>
      <c r="U1842">
        <v>51</v>
      </c>
      <c r="V1842">
        <f t="shared" si="60"/>
        <v>367</v>
      </c>
      <c r="W1842">
        <v>3.6566670000000001</v>
      </c>
      <c r="X1842">
        <v>3.7716669999999999</v>
      </c>
      <c r="Y1842">
        <v>3.6683330000000001</v>
      </c>
      <c r="Z1842">
        <v>3.5866669999999998</v>
      </c>
      <c r="AB1842">
        <v>3.568333</v>
      </c>
      <c r="AC1842">
        <v>300</v>
      </c>
    </row>
    <row r="1843" spans="1:29" x14ac:dyDescent="0.2">
      <c r="A1843" t="s">
        <v>5448</v>
      </c>
      <c r="B1843" t="s">
        <v>5424</v>
      </c>
      <c r="C1843" t="s">
        <v>5424</v>
      </c>
      <c r="D1843" t="s">
        <v>2038</v>
      </c>
      <c r="E1843" t="s">
        <v>5449</v>
      </c>
      <c r="F1843" t="s">
        <v>40</v>
      </c>
      <c r="G1843">
        <v>4.5</v>
      </c>
      <c r="H1843" t="str">
        <f t="shared" si="61"/>
        <v>ABV btwn 4 &amp; 8</v>
      </c>
      <c r="I1843">
        <v>5</v>
      </c>
      <c r="J1843">
        <v>70</v>
      </c>
      <c r="K1843">
        <v>10</v>
      </c>
      <c r="L1843">
        <v>33</v>
      </c>
      <c r="M1843">
        <v>6</v>
      </c>
      <c r="N1843">
        <v>10</v>
      </c>
      <c r="O1843">
        <v>33</v>
      </c>
      <c r="P1843">
        <v>14</v>
      </c>
      <c r="Q1843">
        <v>2</v>
      </c>
      <c r="R1843">
        <v>80</v>
      </c>
      <c r="S1843">
        <v>19</v>
      </c>
      <c r="T1843">
        <v>86</v>
      </c>
      <c r="U1843">
        <v>49</v>
      </c>
      <c r="V1843">
        <f t="shared" si="60"/>
        <v>342</v>
      </c>
      <c r="W1843">
        <v>3.4749430000000001</v>
      </c>
      <c r="X1843">
        <v>3.5364460000000002</v>
      </c>
      <c r="Y1843">
        <v>3.4054669999999998</v>
      </c>
      <c r="Z1843">
        <v>3.366743</v>
      </c>
      <c r="AB1843">
        <v>3.4339409999999999</v>
      </c>
      <c r="AC1843">
        <v>439</v>
      </c>
    </row>
    <row r="1844" spans="1:29" x14ac:dyDescent="0.2">
      <c r="A1844" t="s">
        <v>5450</v>
      </c>
      <c r="B1844" t="s">
        <v>5424</v>
      </c>
      <c r="C1844" t="s">
        <v>5424</v>
      </c>
      <c r="D1844" t="s">
        <v>1338</v>
      </c>
      <c r="E1844" t="s">
        <v>5451</v>
      </c>
      <c r="F1844" t="s">
        <v>5452</v>
      </c>
      <c r="G1844">
        <v>16.3</v>
      </c>
      <c r="H1844" t="str">
        <f t="shared" si="61"/>
        <v>ABV&gt;16</v>
      </c>
      <c r="I1844">
        <v>5</v>
      </c>
      <c r="J1844">
        <v>70</v>
      </c>
      <c r="K1844">
        <v>7</v>
      </c>
      <c r="L1844">
        <v>40</v>
      </c>
      <c r="M1844">
        <v>78</v>
      </c>
      <c r="N1844">
        <v>13</v>
      </c>
      <c r="O1844">
        <v>83</v>
      </c>
      <c r="P1844">
        <v>11</v>
      </c>
      <c r="Q1844">
        <v>0</v>
      </c>
      <c r="R1844">
        <v>72</v>
      </c>
      <c r="S1844">
        <v>5</v>
      </c>
      <c r="T1844">
        <v>79</v>
      </c>
      <c r="U1844">
        <v>53</v>
      </c>
      <c r="V1844">
        <f t="shared" si="60"/>
        <v>441</v>
      </c>
      <c r="W1844">
        <v>3.9627659999999998</v>
      </c>
      <c r="X1844">
        <v>3.7180849999999999</v>
      </c>
      <c r="Y1844">
        <v>3.8351060000000001</v>
      </c>
      <c r="Z1844">
        <v>3.9574470000000002</v>
      </c>
      <c r="AB1844">
        <v>3.803191</v>
      </c>
      <c r="AC1844">
        <v>94</v>
      </c>
    </row>
    <row r="1845" spans="1:29" x14ac:dyDescent="0.2">
      <c r="A1845" t="s">
        <v>5453</v>
      </c>
      <c r="B1845" t="s">
        <v>5424</v>
      </c>
      <c r="C1845" t="s">
        <v>5424</v>
      </c>
      <c r="D1845" t="s">
        <v>1482</v>
      </c>
      <c r="E1845" t="s">
        <v>5454</v>
      </c>
      <c r="F1845" t="s">
        <v>5455</v>
      </c>
      <c r="G1845">
        <v>8.5</v>
      </c>
      <c r="H1845" t="str">
        <f t="shared" si="61"/>
        <v>ABV btwn 8 &amp;12</v>
      </c>
      <c r="I1845">
        <v>5</v>
      </c>
      <c r="J1845">
        <v>70</v>
      </c>
      <c r="K1845">
        <v>4</v>
      </c>
      <c r="L1845">
        <v>54</v>
      </c>
      <c r="M1845">
        <v>19</v>
      </c>
      <c r="N1845">
        <v>22</v>
      </c>
      <c r="O1845">
        <v>50</v>
      </c>
      <c r="P1845">
        <v>14</v>
      </c>
      <c r="Q1845">
        <v>1</v>
      </c>
      <c r="R1845">
        <v>108</v>
      </c>
      <c r="S1845">
        <v>29</v>
      </c>
      <c r="T1845">
        <v>122</v>
      </c>
      <c r="U1845">
        <v>57</v>
      </c>
      <c r="V1845">
        <f t="shared" si="60"/>
        <v>480</v>
      </c>
      <c r="W1845">
        <v>4.0714290000000002</v>
      </c>
      <c r="X1845">
        <v>4</v>
      </c>
      <c r="Y1845">
        <v>4.0109890000000004</v>
      </c>
      <c r="Z1845">
        <v>4.1758240000000004</v>
      </c>
      <c r="AB1845">
        <v>4.093407</v>
      </c>
      <c r="AC1845">
        <v>91</v>
      </c>
    </row>
    <row r="1846" spans="1:29" x14ac:dyDescent="0.2">
      <c r="A1846" t="s">
        <v>5456</v>
      </c>
      <c r="B1846" t="s">
        <v>5424</v>
      </c>
      <c r="C1846" t="s">
        <v>5424</v>
      </c>
      <c r="D1846" t="s">
        <v>466</v>
      </c>
      <c r="E1846" t="s">
        <v>5457</v>
      </c>
      <c r="F1846" t="s">
        <v>5458</v>
      </c>
      <c r="G1846">
        <v>6.7</v>
      </c>
      <c r="H1846" t="str">
        <f t="shared" si="61"/>
        <v>ABV btwn 4 &amp; 8</v>
      </c>
      <c r="I1846">
        <v>5</v>
      </c>
      <c r="J1846">
        <v>70</v>
      </c>
      <c r="K1846">
        <v>11</v>
      </c>
      <c r="L1846">
        <v>47</v>
      </c>
      <c r="M1846">
        <v>7</v>
      </c>
      <c r="N1846">
        <v>14</v>
      </c>
      <c r="O1846">
        <v>36</v>
      </c>
      <c r="P1846">
        <v>13</v>
      </c>
      <c r="Q1846">
        <v>2</v>
      </c>
      <c r="R1846">
        <v>92</v>
      </c>
      <c r="S1846">
        <v>19</v>
      </c>
      <c r="T1846">
        <v>118</v>
      </c>
      <c r="U1846">
        <v>40</v>
      </c>
      <c r="V1846">
        <f t="shared" si="60"/>
        <v>399</v>
      </c>
      <c r="W1846">
        <v>4</v>
      </c>
      <c r="X1846">
        <v>3.9336730000000002</v>
      </c>
      <c r="Y1846">
        <v>3.7448980000000001</v>
      </c>
      <c r="Z1846">
        <v>3.8622450000000002</v>
      </c>
      <c r="AB1846">
        <v>3.8698980000000001</v>
      </c>
      <c r="AC1846">
        <v>196</v>
      </c>
    </row>
    <row r="1847" spans="1:29" hidden="1" x14ac:dyDescent="0.2">
      <c r="A1847" t="s">
        <v>5459</v>
      </c>
      <c r="B1847" t="s">
        <v>5424</v>
      </c>
      <c r="C1847" t="s">
        <v>5424</v>
      </c>
      <c r="D1847" t="s">
        <v>2021</v>
      </c>
      <c r="E1847" t="s">
        <v>5460</v>
      </c>
      <c r="F1847" t="s">
        <v>40</v>
      </c>
      <c r="G1847">
        <v>6</v>
      </c>
      <c r="H1847" t="str">
        <f t="shared" si="61"/>
        <v>ABV btwn 4 &amp; 8</v>
      </c>
      <c r="I1847">
        <v>5</v>
      </c>
      <c r="J1847">
        <v>70</v>
      </c>
      <c r="K1847">
        <v>4</v>
      </c>
      <c r="L1847">
        <v>41</v>
      </c>
      <c r="M1847">
        <v>5</v>
      </c>
      <c r="N1847">
        <v>12</v>
      </c>
      <c r="O1847">
        <v>16</v>
      </c>
      <c r="P1847">
        <v>7</v>
      </c>
      <c r="Q1847">
        <v>0</v>
      </c>
      <c r="R1847">
        <v>84</v>
      </c>
      <c r="S1847">
        <v>14</v>
      </c>
      <c r="T1847">
        <v>85</v>
      </c>
      <c r="U1847">
        <v>35</v>
      </c>
      <c r="V1847">
        <f t="shared" si="60"/>
        <v>303</v>
      </c>
      <c r="W1847">
        <v>3.2102270000000002</v>
      </c>
      <c r="X1847">
        <v>3.0008119999999998</v>
      </c>
      <c r="Y1847">
        <v>2.7451300000000001</v>
      </c>
      <c r="Z1847">
        <v>2.8198050000000001</v>
      </c>
      <c r="AB1847">
        <v>2.8538960000000002</v>
      </c>
      <c r="AC1847">
        <v>616</v>
      </c>
    </row>
    <row r="1848" spans="1:29" x14ac:dyDescent="0.2">
      <c r="A1848" t="s">
        <v>5461</v>
      </c>
      <c r="B1848" t="s">
        <v>5424</v>
      </c>
      <c r="C1848" t="s">
        <v>5424</v>
      </c>
      <c r="D1848" t="s">
        <v>1164</v>
      </c>
      <c r="E1848" t="s">
        <v>5462</v>
      </c>
      <c r="F1848" t="s">
        <v>40</v>
      </c>
      <c r="G1848">
        <v>5.4</v>
      </c>
      <c r="H1848" t="str">
        <f t="shared" si="61"/>
        <v>ABV btwn 4 &amp; 8</v>
      </c>
      <c r="I1848">
        <v>5</v>
      </c>
      <c r="J1848">
        <v>70</v>
      </c>
      <c r="K1848">
        <v>5</v>
      </c>
      <c r="L1848">
        <v>24</v>
      </c>
      <c r="M1848">
        <v>1</v>
      </c>
      <c r="N1848">
        <v>8</v>
      </c>
      <c r="O1848">
        <v>26</v>
      </c>
      <c r="P1848">
        <v>8</v>
      </c>
      <c r="Q1848">
        <v>0</v>
      </c>
      <c r="R1848">
        <v>74</v>
      </c>
      <c r="S1848">
        <v>8</v>
      </c>
      <c r="T1848">
        <v>59</v>
      </c>
      <c r="U1848">
        <v>42</v>
      </c>
      <c r="V1848">
        <f t="shared" si="60"/>
        <v>255</v>
      </c>
      <c r="W1848">
        <v>3.606061</v>
      </c>
      <c r="X1848">
        <v>3.5702479999999999</v>
      </c>
      <c r="Y1848">
        <v>3.3787880000000001</v>
      </c>
      <c r="Z1848">
        <v>3.4931130000000001</v>
      </c>
      <c r="AB1848">
        <v>3.4958680000000002</v>
      </c>
      <c r="AC1848">
        <v>363</v>
      </c>
    </row>
    <row r="1849" spans="1:29" x14ac:dyDescent="0.2">
      <c r="A1849" t="s">
        <v>5463</v>
      </c>
      <c r="B1849" t="s">
        <v>5424</v>
      </c>
      <c r="C1849" t="s">
        <v>5424</v>
      </c>
      <c r="D1849" t="s">
        <v>1996</v>
      </c>
      <c r="E1849" t="s">
        <v>5464</v>
      </c>
      <c r="F1849" t="s">
        <v>5465</v>
      </c>
      <c r="G1849">
        <v>5.9</v>
      </c>
      <c r="H1849" t="str">
        <f t="shared" si="61"/>
        <v>ABV btwn 4 &amp; 8</v>
      </c>
      <c r="I1849">
        <v>5</v>
      </c>
      <c r="J1849">
        <v>70</v>
      </c>
      <c r="K1849">
        <v>9</v>
      </c>
      <c r="L1849">
        <v>37</v>
      </c>
      <c r="M1849">
        <v>8</v>
      </c>
      <c r="N1849">
        <v>15</v>
      </c>
      <c r="O1849">
        <v>43</v>
      </c>
      <c r="P1849">
        <v>18</v>
      </c>
      <c r="Q1849">
        <v>5</v>
      </c>
      <c r="R1849">
        <v>90</v>
      </c>
      <c r="S1849">
        <v>27</v>
      </c>
      <c r="T1849">
        <v>75</v>
      </c>
      <c r="U1849">
        <v>59</v>
      </c>
      <c r="V1849">
        <f t="shared" si="60"/>
        <v>386</v>
      </c>
      <c r="W1849">
        <v>3.703125</v>
      </c>
      <c r="X1849">
        <v>3.7109380000000001</v>
      </c>
      <c r="Y1849">
        <v>3.5625</v>
      </c>
      <c r="Z1849">
        <v>3.53125</v>
      </c>
      <c r="AB1849">
        <v>3.5703119999999999</v>
      </c>
      <c r="AC1849">
        <v>64</v>
      </c>
    </row>
    <row r="1850" spans="1:29" x14ac:dyDescent="0.2">
      <c r="A1850" t="s">
        <v>5466</v>
      </c>
      <c r="B1850" t="s">
        <v>5424</v>
      </c>
      <c r="C1850" t="s">
        <v>5424</v>
      </c>
      <c r="D1850" t="s">
        <v>1136</v>
      </c>
      <c r="E1850" t="s">
        <v>5467</v>
      </c>
      <c r="F1850" t="s">
        <v>5468</v>
      </c>
      <c r="G1850">
        <v>10</v>
      </c>
      <c r="H1850" t="str">
        <f t="shared" si="61"/>
        <v>ABV btwn 8 &amp;12</v>
      </c>
      <c r="I1850">
        <v>5</v>
      </c>
      <c r="J1850">
        <v>70</v>
      </c>
      <c r="K1850">
        <v>9</v>
      </c>
      <c r="L1850">
        <v>53</v>
      </c>
      <c r="M1850">
        <v>22</v>
      </c>
      <c r="N1850">
        <v>24</v>
      </c>
      <c r="O1850">
        <v>43</v>
      </c>
      <c r="P1850">
        <v>2</v>
      </c>
      <c r="Q1850">
        <v>3</v>
      </c>
      <c r="R1850">
        <v>71</v>
      </c>
      <c r="S1850">
        <v>7</v>
      </c>
      <c r="T1850">
        <v>111</v>
      </c>
      <c r="U1850">
        <v>67</v>
      </c>
      <c r="V1850">
        <f t="shared" si="60"/>
        <v>412</v>
      </c>
      <c r="W1850">
        <v>4.5540539999999998</v>
      </c>
      <c r="X1850">
        <v>4.0270270000000004</v>
      </c>
      <c r="Y1850">
        <v>3.8783780000000001</v>
      </c>
      <c r="Z1850">
        <v>4.364865</v>
      </c>
      <c r="AB1850">
        <v>4.27027</v>
      </c>
      <c r="AC1850">
        <v>37</v>
      </c>
    </row>
    <row r="1851" spans="1:29" x14ac:dyDescent="0.2">
      <c r="A1851" t="s">
        <v>5469</v>
      </c>
      <c r="B1851" t="s">
        <v>5424</v>
      </c>
      <c r="C1851" t="s">
        <v>5424</v>
      </c>
      <c r="D1851" t="s">
        <v>1707</v>
      </c>
      <c r="E1851" t="s">
        <v>5470</v>
      </c>
      <c r="F1851" t="s">
        <v>40</v>
      </c>
      <c r="G1851">
        <v>6</v>
      </c>
      <c r="H1851" t="str">
        <f t="shared" si="61"/>
        <v>ABV btwn 4 &amp; 8</v>
      </c>
      <c r="I1851">
        <v>5</v>
      </c>
      <c r="J1851">
        <v>70</v>
      </c>
      <c r="K1851">
        <v>38</v>
      </c>
      <c r="L1851">
        <v>43</v>
      </c>
      <c r="M1851">
        <v>8</v>
      </c>
      <c r="N1851">
        <v>22</v>
      </c>
      <c r="O1851">
        <v>25</v>
      </c>
      <c r="P1851">
        <v>119</v>
      </c>
      <c r="Q1851">
        <v>1</v>
      </c>
      <c r="R1851">
        <v>125</v>
      </c>
      <c r="S1851">
        <v>13</v>
      </c>
      <c r="T1851">
        <v>74</v>
      </c>
      <c r="U1851">
        <v>37</v>
      </c>
      <c r="V1851">
        <f t="shared" si="60"/>
        <v>505</v>
      </c>
      <c r="W1851">
        <v>3.8280419999999999</v>
      </c>
      <c r="X1851">
        <v>4.0211639999999997</v>
      </c>
      <c r="Y1851">
        <v>3.8650790000000002</v>
      </c>
      <c r="Z1851">
        <v>3.8386239999999998</v>
      </c>
      <c r="AB1851">
        <v>3.8703699999999999</v>
      </c>
      <c r="AC1851">
        <v>189</v>
      </c>
    </row>
    <row r="1852" spans="1:29" x14ac:dyDescent="0.2">
      <c r="A1852" t="s">
        <v>5471</v>
      </c>
      <c r="B1852" t="s">
        <v>5424</v>
      </c>
      <c r="C1852" t="s">
        <v>5424</v>
      </c>
      <c r="D1852" t="s">
        <v>690</v>
      </c>
      <c r="E1852" t="s">
        <v>5472</v>
      </c>
      <c r="F1852" t="s">
        <v>5473</v>
      </c>
      <c r="G1852">
        <v>10</v>
      </c>
      <c r="H1852" t="str">
        <f t="shared" si="61"/>
        <v>ABV btwn 8 &amp;12</v>
      </c>
      <c r="I1852">
        <v>5</v>
      </c>
      <c r="J1852">
        <v>70</v>
      </c>
      <c r="K1852">
        <v>9</v>
      </c>
      <c r="L1852">
        <v>40</v>
      </c>
      <c r="M1852">
        <v>90</v>
      </c>
      <c r="N1852">
        <v>11</v>
      </c>
      <c r="O1852">
        <v>45</v>
      </c>
      <c r="P1852">
        <v>20</v>
      </c>
      <c r="Q1852">
        <v>1</v>
      </c>
      <c r="R1852">
        <v>77</v>
      </c>
      <c r="S1852">
        <v>5</v>
      </c>
      <c r="T1852">
        <v>113</v>
      </c>
      <c r="U1852">
        <v>83</v>
      </c>
      <c r="V1852">
        <f t="shared" si="60"/>
        <v>494</v>
      </c>
      <c r="W1852">
        <v>3.8467739999999999</v>
      </c>
      <c r="X1852">
        <v>3.8091400000000002</v>
      </c>
      <c r="Y1852">
        <v>3.7849460000000001</v>
      </c>
      <c r="Z1852">
        <v>3.801075</v>
      </c>
      <c r="AB1852">
        <v>3.7580650000000002</v>
      </c>
      <c r="AC1852">
        <v>186</v>
      </c>
    </row>
    <row r="1853" spans="1:29" x14ac:dyDescent="0.2">
      <c r="A1853" t="s">
        <v>5474</v>
      </c>
      <c r="B1853" t="s">
        <v>5424</v>
      </c>
      <c r="C1853" t="s">
        <v>5424</v>
      </c>
      <c r="D1853" t="s">
        <v>466</v>
      </c>
      <c r="E1853" t="s">
        <v>5475</v>
      </c>
      <c r="F1853" t="s">
        <v>40</v>
      </c>
      <c r="G1853">
        <v>8.4</v>
      </c>
      <c r="H1853" t="str">
        <f t="shared" si="61"/>
        <v>ABV btwn 8 &amp;12</v>
      </c>
      <c r="I1853">
        <v>5</v>
      </c>
      <c r="J1853">
        <v>70</v>
      </c>
      <c r="K1853">
        <v>11</v>
      </c>
      <c r="L1853">
        <v>31</v>
      </c>
      <c r="M1853">
        <v>15</v>
      </c>
      <c r="N1853">
        <v>5</v>
      </c>
      <c r="O1853">
        <v>33</v>
      </c>
      <c r="P1853">
        <v>23</v>
      </c>
      <c r="Q1853">
        <v>2</v>
      </c>
      <c r="R1853">
        <v>117</v>
      </c>
      <c r="S1853">
        <v>7</v>
      </c>
      <c r="T1853">
        <v>102</v>
      </c>
      <c r="U1853">
        <v>37</v>
      </c>
      <c r="V1853">
        <f t="shared" si="60"/>
        <v>383</v>
      </c>
      <c r="W1853">
        <v>4.3936169999999999</v>
      </c>
      <c r="X1853">
        <v>3.904255</v>
      </c>
      <c r="Y1853">
        <v>4.1595740000000001</v>
      </c>
      <c r="Z1853">
        <v>4.3191490000000003</v>
      </c>
      <c r="AB1853">
        <v>4.1808509999999997</v>
      </c>
      <c r="AC1853">
        <v>47</v>
      </c>
    </row>
    <row r="1854" spans="1:29" x14ac:dyDescent="0.2">
      <c r="A1854" t="s">
        <v>5476</v>
      </c>
      <c r="B1854" t="s">
        <v>5424</v>
      </c>
      <c r="C1854" t="s">
        <v>5424</v>
      </c>
      <c r="D1854" t="s">
        <v>5477</v>
      </c>
      <c r="E1854" t="s">
        <v>5478</v>
      </c>
      <c r="F1854" t="s">
        <v>40</v>
      </c>
      <c r="G1854">
        <v>8.4</v>
      </c>
      <c r="H1854" t="str">
        <f t="shared" si="61"/>
        <v>ABV btwn 8 &amp;12</v>
      </c>
      <c r="I1854">
        <v>5</v>
      </c>
      <c r="J1854">
        <v>70</v>
      </c>
      <c r="K1854">
        <v>11</v>
      </c>
      <c r="L1854">
        <v>29</v>
      </c>
      <c r="M1854">
        <v>19</v>
      </c>
      <c r="N1854">
        <v>16</v>
      </c>
      <c r="O1854">
        <v>41</v>
      </c>
      <c r="P1854">
        <v>19</v>
      </c>
      <c r="Q1854">
        <v>1</v>
      </c>
      <c r="R1854">
        <v>88</v>
      </c>
      <c r="S1854">
        <v>13</v>
      </c>
      <c r="T1854">
        <v>75</v>
      </c>
      <c r="U1854">
        <v>23</v>
      </c>
      <c r="V1854">
        <f t="shared" si="60"/>
        <v>335</v>
      </c>
      <c r="W1854">
        <v>3.9292929999999999</v>
      </c>
      <c r="X1854">
        <v>3.454545</v>
      </c>
      <c r="Y1854">
        <v>3.6262629999999998</v>
      </c>
      <c r="Z1854">
        <v>3.7853539999999999</v>
      </c>
      <c r="AB1854">
        <v>3.7121209999999998</v>
      </c>
      <c r="AC1854">
        <v>198</v>
      </c>
    </row>
    <row r="1855" spans="1:29" x14ac:dyDescent="0.2">
      <c r="A1855" t="s">
        <v>5479</v>
      </c>
      <c r="B1855" t="s">
        <v>5424</v>
      </c>
      <c r="C1855" t="s">
        <v>5424</v>
      </c>
      <c r="D1855" t="s">
        <v>466</v>
      </c>
      <c r="E1855" t="s">
        <v>5480</v>
      </c>
      <c r="F1855" t="s">
        <v>5481</v>
      </c>
      <c r="G1855">
        <v>7.6</v>
      </c>
      <c r="H1855" t="str">
        <f t="shared" si="61"/>
        <v>ABV btwn 4 &amp; 8</v>
      </c>
      <c r="I1855">
        <v>5</v>
      </c>
      <c r="J1855">
        <v>70</v>
      </c>
      <c r="K1855">
        <v>13</v>
      </c>
      <c r="L1855">
        <v>87</v>
      </c>
      <c r="M1855">
        <v>10</v>
      </c>
      <c r="N1855">
        <v>38</v>
      </c>
      <c r="O1855">
        <v>62</v>
      </c>
      <c r="P1855">
        <v>2</v>
      </c>
      <c r="Q1855">
        <v>0</v>
      </c>
      <c r="R1855">
        <v>69</v>
      </c>
      <c r="S1855">
        <v>24</v>
      </c>
      <c r="T1855">
        <v>68</v>
      </c>
      <c r="U1855">
        <v>95</v>
      </c>
      <c r="V1855">
        <f t="shared" si="60"/>
        <v>468</v>
      </c>
      <c r="W1855">
        <v>3.75</v>
      </c>
      <c r="X1855">
        <v>3.8068179999999998</v>
      </c>
      <c r="Y1855">
        <v>3.9659089999999999</v>
      </c>
      <c r="Z1855">
        <v>3.9772729999999998</v>
      </c>
      <c r="AB1855">
        <v>3.8863639999999999</v>
      </c>
      <c r="AC1855">
        <v>44</v>
      </c>
    </row>
    <row r="1856" spans="1:29" x14ac:dyDescent="0.2">
      <c r="A1856" t="s">
        <v>5482</v>
      </c>
      <c r="B1856" t="s">
        <v>5424</v>
      </c>
      <c r="C1856" t="s">
        <v>5424</v>
      </c>
      <c r="D1856" t="s">
        <v>3520</v>
      </c>
      <c r="E1856" t="s">
        <v>5483</v>
      </c>
      <c r="F1856" t="s">
        <v>40</v>
      </c>
      <c r="G1856">
        <v>6</v>
      </c>
      <c r="H1856" t="str">
        <f t="shared" si="61"/>
        <v>ABV btwn 4 &amp; 8</v>
      </c>
      <c r="I1856">
        <v>5</v>
      </c>
      <c r="J1856">
        <v>70</v>
      </c>
      <c r="K1856">
        <v>10</v>
      </c>
      <c r="L1856">
        <v>26</v>
      </c>
      <c r="M1856">
        <v>10</v>
      </c>
      <c r="N1856">
        <v>37</v>
      </c>
      <c r="O1856">
        <v>26</v>
      </c>
      <c r="P1856">
        <v>25</v>
      </c>
      <c r="Q1856">
        <v>0</v>
      </c>
      <c r="R1856">
        <v>97</v>
      </c>
      <c r="S1856">
        <v>42</v>
      </c>
      <c r="T1856">
        <v>72</v>
      </c>
      <c r="U1856">
        <v>40</v>
      </c>
      <c r="V1856">
        <f t="shared" si="60"/>
        <v>385</v>
      </c>
      <c r="W1856">
        <v>3.795455</v>
      </c>
      <c r="X1856">
        <v>3.7613639999999999</v>
      </c>
      <c r="Y1856">
        <v>3.704545</v>
      </c>
      <c r="Z1856">
        <v>3.7272729999999998</v>
      </c>
      <c r="AB1856">
        <v>3.7556820000000002</v>
      </c>
      <c r="AC1856">
        <v>88</v>
      </c>
    </row>
    <row r="1857" spans="1:29" x14ac:dyDescent="0.2">
      <c r="A1857" t="s">
        <v>5484</v>
      </c>
      <c r="B1857" t="s">
        <v>5424</v>
      </c>
      <c r="C1857" t="s">
        <v>5424</v>
      </c>
      <c r="D1857" t="s">
        <v>333</v>
      </c>
      <c r="E1857" t="s">
        <v>5485</v>
      </c>
      <c r="F1857" t="s">
        <v>5486</v>
      </c>
      <c r="G1857">
        <v>9</v>
      </c>
      <c r="H1857" t="str">
        <f t="shared" si="61"/>
        <v>ABV btwn 8 &amp;12</v>
      </c>
      <c r="I1857">
        <v>5</v>
      </c>
      <c r="J1857">
        <v>70</v>
      </c>
      <c r="K1857">
        <v>4</v>
      </c>
      <c r="L1857">
        <v>48</v>
      </c>
      <c r="M1857">
        <v>41</v>
      </c>
      <c r="N1857">
        <v>22</v>
      </c>
      <c r="O1857">
        <v>29</v>
      </c>
      <c r="P1857">
        <v>4</v>
      </c>
      <c r="Q1857">
        <v>0</v>
      </c>
      <c r="R1857">
        <v>76</v>
      </c>
      <c r="S1857">
        <v>18</v>
      </c>
      <c r="T1857">
        <v>82</v>
      </c>
      <c r="U1857">
        <v>72</v>
      </c>
      <c r="V1857">
        <f t="shared" si="60"/>
        <v>396</v>
      </c>
      <c r="W1857">
        <v>3.6818179999999998</v>
      </c>
      <c r="X1857">
        <v>3.9848479999999999</v>
      </c>
      <c r="Y1857">
        <v>3.6969699999999999</v>
      </c>
      <c r="Z1857">
        <v>3.6212119999999999</v>
      </c>
      <c r="AB1857">
        <v>3.606061</v>
      </c>
      <c r="AC1857">
        <v>33</v>
      </c>
    </row>
    <row r="1858" spans="1:29" x14ac:dyDescent="0.2">
      <c r="A1858" t="s">
        <v>5424</v>
      </c>
      <c r="B1858" t="s">
        <v>5424</v>
      </c>
      <c r="C1858" t="s">
        <v>5424</v>
      </c>
      <c r="D1858" t="s">
        <v>151</v>
      </c>
      <c r="E1858" t="s">
        <v>5487</v>
      </c>
      <c r="F1858" t="s">
        <v>5488</v>
      </c>
      <c r="G1858">
        <v>5.6</v>
      </c>
      <c r="H1858" t="str">
        <f t="shared" si="61"/>
        <v>ABV btwn 4 &amp; 8</v>
      </c>
      <c r="I1858">
        <v>5</v>
      </c>
      <c r="J1858">
        <v>70</v>
      </c>
      <c r="K1858">
        <v>5</v>
      </c>
      <c r="L1858">
        <v>32</v>
      </c>
      <c r="M1858">
        <v>4</v>
      </c>
      <c r="N1858">
        <v>4</v>
      </c>
      <c r="O1858">
        <v>26</v>
      </c>
      <c r="P1858">
        <v>10</v>
      </c>
      <c r="Q1858">
        <v>0</v>
      </c>
      <c r="R1858">
        <v>95</v>
      </c>
      <c r="S1858">
        <v>3</v>
      </c>
      <c r="T1858">
        <v>74</v>
      </c>
      <c r="U1858">
        <v>49</v>
      </c>
      <c r="V1858">
        <f t="shared" si="60"/>
        <v>302</v>
      </c>
      <c r="W1858">
        <v>3.6336629999999999</v>
      </c>
      <c r="X1858">
        <v>3.5544549999999999</v>
      </c>
      <c r="Y1858">
        <v>3.5</v>
      </c>
      <c r="Z1858">
        <v>3.6559409999999999</v>
      </c>
      <c r="AB1858">
        <v>3.6930689999999999</v>
      </c>
      <c r="AC1858">
        <v>202</v>
      </c>
    </row>
    <row r="1859" spans="1:29" x14ac:dyDescent="0.2">
      <c r="A1859" t="s">
        <v>5489</v>
      </c>
      <c r="B1859" t="s">
        <v>5424</v>
      </c>
      <c r="C1859" t="s">
        <v>5424</v>
      </c>
      <c r="D1859" t="s">
        <v>52</v>
      </c>
      <c r="E1859" t="s">
        <v>5490</v>
      </c>
      <c r="F1859" t="s">
        <v>40</v>
      </c>
      <c r="G1859">
        <v>5.5</v>
      </c>
      <c r="H1859" t="str">
        <f t="shared" si="61"/>
        <v>ABV btwn 4 &amp; 8</v>
      </c>
      <c r="I1859">
        <v>5</v>
      </c>
      <c r="J1859">
        <v>70</v>
      </c>
      <c r="K1859">
        <v>14</v>
      </c>
      <c r="L1859">
        <v>53</v>
      </c>
      <c r="M1859">
        <v>10</v>
      </c>
      <c r="N1859">
        <v>16</v>
      </c>
      <c r="O1859">
        <v>57</v>
      </c>
      <c r="P1859">
        <v>14</v>
      </c>
      <c r="Q1859">
        <v>2</v>
      </c>
      <c r="R1859">
        <v>122</v>
      </c>
      <c r="S1859">
        <v>20</v>
      </c>
      <c r="T1859">
        <v>155</v>
      </c>
      <c r="U1859">
        <v>73</v>
      </c>
      <c r="V1859">
        <f t="shared" ref="V1859:V1922" si="62">SUM(K1859:U1859)</f>
        <v>536</v>
      </c>
      <c r="W1859">
        <v>3.862403</v>
      </c>
      <c r="X1859">
        <v>3.757752</v>
      </c>
      <c r="Y1859">
        <v>3.6550389999999999</v>
      </c>
      <c r="Z1859">
        <v>3.7732559999999999</v>
      </c>
      <c r="AB1859">
        <v>3.8294570000000001</v>
      </c>
      <c r="AC1859">
        <v>258</v>
      </c>
    </row>
    <row r="1860" spans="1:29" x14ac:dyDescent="0.2">
      <c r="A1860" t="s">
        <v>5491</v>
      </c>
      <c r="B1860" t="s">
        <v>5424</v>
      </c>
      <c r="C1860" t="s">
        <v>5424</v>
      </c>
      <c r="D1860" t="s">
        <v>2731</v>
      </c>
      <c r="E1860" t="s">
        <v>5492</v>
      </c>
      <c r="F1860" t="s">
        <v>5493</v>
      </c>
      <c r="G1860">
        <v>7</v>
      </c>
      <c r="H1860" t="str">
        <f t="shared" si="61"/>
        <v>ABV btwn 4 &amp; 8</v>
      </c>
      <c r="I1860">
        <v>5</v>
      </c>
      <c r="J1860">
        <v>70</v>
      </c>
      <c r="K1860">
        <v>4</v>
      </c>
      <c r="L1860">
        <v>63</v>
      </c>
      <c r="M1860">
        <v>18</v>
      </c>
      <c r="N1860">
        <v>37</v>
      </c>
      <c r="O1860">
        <v>70</v>
      </c>
      <c r="P1860">
        <v>20</v>
      </c>
      <c r="Q1860">
        <v>1</v>
      </c>
      <c r="R1860">
        <v>91</v>
      </c>
      <c r="S1860">
        <v>24</v>
      </c>
      <c r="T1860">
        <v>79</v>
      </c>
      <c r="U1860">
        <v>93</v>
      </c>
      <c r="V1860">
        <f t="shared" si="62"/>
        <v>500</v>
      </c>
      <c r="W1860">
        <v>3.7491099999999999</v>
      </c>
      <c r="X1860">
        <v>3.752669</v>
      </c>
      <c r="Y1860">
        <v>3.6209959999999999</v>
      </c>
      <c r="Z1860">
        <v>3.7277580000000001</v>
      </c>
      <c r="AB1860">
        <v>3.7704629999999999</v>
      </c>
      <c r="AC1860">
        <v>281</v>
      </c>
    </row>
    <row r="1861" spans="1:29" x14ac:dyDescent="0.2">
      <c r="A1861" t="s">
        <v>5494</v>
      </c>
      <c r="B1861" t="s">
        <v>5424</v>
      </c>
      <c r="C1861" t="s">
        <v>5424</v>
      </c>
      <c r="D1861" t="s">
        <v>402</v>
      </c>
      <c r="E1861" t="s">
        <v>5495</v>
      </c>
      <c r="F1861" t="s">
        <v>5496</v>
      </c>
      <c r="G1861">
        <v>13.4</v>
      </c>
      <c r="H1861" t="str">
        <f t="shared" si="61"/>
        <v>ABV btwn 12 &amp; 16</v>
      </c>
      <c r="I1861">
        <v>5</v>
      </c>
      <c r="J1861">
        <v>70</v>
      </c>
      <c r="K1861">
        <v>9</v>
      </c>
      <c r="L1861">
        <v>36</v>
      </c>
      <c r="M1861">
        <v>139</v>
      </c>
      <c r="N1861">
        <v>12</v>
      </c>
      <c r="O1861">
        <v>43</v>
      </c>
      <c r="P1861">
        <v>8</v>
      </c>
      <c r="Q1861">
        <v>1</v>
      </c>
      <c r="R1861">
        <v>60</v>
      </c>
      <c r="S1861">
        <v>12</v>
      </c>
      <c r="T1861">
        <v>68</v>
      </c>
      <c r="U1861">
        <v>33</v>
      </c>
      <c r="V1861">
        <f t="shared" si="62"/>
        <v>421</v>
      </c>
      <c r="W1861">
        <v>4.1842110000000003</v>
      </c>
      <c r="X1861">
        <v>3.7368420000000002</v>
      </c>
      <c r="Y1861">
        <v>3.9210530000000001</v>
      </c>
      <c r="Z1861">
        <v>4.0789470000000003</v>
      </c>
      <c r="AB1861">
        <v>4.0263159999999996</v>
      </c>
      <c r="AC1861">
        <v>19</v>
      </c>
    </row>
    <row r="1862" spans="1:29" x14ac:dyDescent="0.2">
      <c r="A1862" t="s">
        <v>5497</v>
      </c>
      <c r="B1862" t="s">
        <v>5424</v>
      </c>
      <c r="C1862" t="s">
        <v>5424</v>
      </c>
      <c r="D1862" t="s">
        <v>1257</v>
      </c>
      <c r="E1862" t="s">
        <v>5498</v>
      </c>
      <c r="F1862" t="s">
        <v>5499</v>
      </c>
      <c r="G1862">
        <v>9</v>
      </c>
      <c r="H1862" t="str">
        <f t="shared" si="61"/>
        <v>ABV btwn 8 &amp;12</v>
      </c>
      <c r="I1862">
        <v>5</v>
      </c>
      <c r="J1862">
        <v>70</v>
      </c>
      <c r="K1862">
        <v>3</v>
      </c>
      <c r="L1862">
        <v>47</v>
      </c>
      <c r="M1862">
        <v>25</v>
      </c>
      <c r="N1862">
        <v>9</v>
      </c>
      <c r="O1862">
        <v>50</v>
      </c>
      <c r="P1862">
        <v>4</v>
      </c>
      <c r="Q1862">
        <v>3</v>
      </c>
      <c r="R1862">
        <v>63</v>
      </c>
      <c r="S1862">
        <v>8</v>
      </c>
      <c r="T1862">
        <v>98</v>
      </c>
      <c r="U1862">
        <v>80</v>
      </c>
      <c r="V1862">
        <f t="shared" si="62"/>
        <v>390</v>
      </c>
      <c r="W1862">
        <v>3.875</v>
      </c>
      <c r="X1862">
        <v>3.625</v>
      </c>
      <c r="Y1862">
        <v>3.75</v>
      </c>
      <c r="Z1862">
        <v>4</v>
      </c>
      <c r="AB1862">
        <v>3.75</v>
      </c>
      <c r="AC1862">
        <v>4</v>
      </c>
    </row>
    <row r="1863" spans="1:29" x14ac:dyDescent="0.2">
      <c r="A1863" t="s">
        <v>5500</v>
      </c>
      <c r="B1863" t="s">
        <v>5424</v>
      </c>
      <c r="C1863" t="s">
        <v>5424</v>
      </c>
      <c r="D1863" t="s">
        <v>710</v>
      </c>
      <c r="E1863" t="s">
        <v>5501</v>
      </c>
      <c r="F1863" t="s">
        <v>5502</v>
      </c>
      <c r="G1863">
        <v>8.1</v>
      </c>
      <c r="H1863" t="str">
        <f t="shared" si="61"/>
        <v>ABV btwn 8 &amp;12</v>
      </c>
      <c r="I1863">
        <v>5</v>
      </c>
      <c r="J1863">
        <v>70</v>
      </c>
      <c r="K1863">
        <v>8</v>
      </c>
      <c r="L1863">
        <v>36</v>
      </c>
      <c r="M1863">
        <v>34</v>
      </c>
      <c r="N1863">
        <v>15</v>
      </c>
      <c r="O1863">
        <v>50</v>
      </c>
      <c r="P1863">
        <v>27</v>
      </c>
      <c r="Q1863">
        <v>0</v>
      </c>
      <c r="R1863">
        <v>101</v>
      </c>
      <c r="S1863">
        <v>9</v>
      </c>
      <c r="T1863">
        <v>80</v>
      </c>
      <c r="U1863">
        <v>43</v>
      </c>
      <c r="V1863">
        <f t="shared" si="62"/>
        <v>403</v>
      </c>
      <c r="W1863">
        <v>3.828767</v>
      </c>
      <c r="X1863">
        <v>3.8424659999999999</v>
      </c>
      <c r="Y1863">
        <v>3.787671</v>
      </c>
      <c r="Z1863">
        <v>3.8219180000000001</v>
      </c>
      <c r="AB1863">
        <v>3.7739729999999998</v>
      </c>
      <c r="AC1863">
        <v>73</v>
      </c>
    </row>
    <row r="1864" spans="1:29" x14ac:dyDescent="0.2">
      <c r="A1864" t="s">
        <v>5503</v>
      </c>
      <c r="B1864" t="s">
        <v>5424</v>
      </c>
      <c r="C1864" t="s">
        <v>5424</v>
      </c>
      <c r="D1864" t="s">
        <v>298</v>
      </c>
      <c r="E1864" t="s">
        <v>5504</v>
      </c>
      <c r="F1864" t="s">
        <v>5505</v>
      </c>
      <c r="G1864">
        <v>5.5</v>
      </c>
      <c r="H1864" t="str">
        <f t="shared" si="61"/>
        <v>ABV btwn 4 &amp; 8</v>
      </c>
      <c r="I1864">
        <v>5</v>
      </c>
      <c r="J1864">
        <v>70</v>
      </c>
      <c r="K1864">
        <v>11</v>
      </c>
      <c r="L1864">
        <v>37</v>
      </c>
      <c r="M1864">
        <v>6</v>
      </c>
      <c r="N1864">
        <v>7</v>
      </c>
      <c r="O1864">
        <v>38</v>
      </c>
      <c r="P1864">
        <v>11</v>
      </c>
      <c r="Q1864">
        <v>0</v>
      </c>
      <c r="R1864">
        <v>89</v>
      </c>
      <c r="S1864">
        <v>10</v>
      </c>
      <c r="T1864">
        <v>80</v>
      </c>
      <c r="U1864">
        <v>40</v>
      </c>
      <c r="V1864">
        <f t="shared" si="62"/>
        <v>329</v>
      </c>
      <c r="W1864">
        <v>3.4435479999999998</v>
      </c>
      <c r="X1864">
        <v>3.7177419999999999</v>
      </c>
      <c r="Y1864">
        <v>3.2338710000000002</v>
      </c>
      <c r="Z1864">
        <v>3.3629030000000002</v>
      </c>
      <c r="AB1864">
        <v>3.370968</v>
      </c>
      <c r="AC1864">
        <v>62</v>
      </c>
    </row>
    <row r="1865" spans="1:29" x14ac:dyDescent="0.2">
      <c r="A1865" t="s">
        <v>5509</v>
      </c>
      <c r="B1865" t="s">
        <v>7611</v>
      </c>
      <c r="C1865" t="s">
        <v>5510</v>
      </c>
      <c r="D1865" t="s">
        <v>1695</v>
      </c>
      <c r="E1865" t="s">
        <v>5511</v>
      </c>
      <c r="F1865" t="s">
        <v>5512</v>
      </c>
      <c r="G1865">
        <v>5.2</v>
      </c>
      <c r="H1865" t="str">
        <f t="shared" ref="H1865:H1897" si="63">IF(G1865&lt;4, "ABV&lt;4", IF(G1865&lt;8, "ABV btwn 4 &amp; 8", IF(G1865&lt;12, "ABV btwn 8 &amp;12", IF(G1865&lt;16, "ABV btwn 12 &amp; 16", "ABV&gt;16"))))</f>
        <v>ABV btwn 4 &amp; 8</v>
      </c>
      <c r="I1865">
        <v>25</v>
      </c>
      <c r="J1865">
        <v>45</v>
      </c>
      <c r="K1865">
        <v>4</v>
      </c>
      <c r="L1865">
        <v>19</v>
      </c>
      <c r="M1865">
        <v>6</v>
      </c>
      <c r="N1865">
        <v>27</v>
      </c>
      <c r="O1865">
        <v>35</v>
      </c>
      <c r="P1865">
        <v>12</v>
      </c>
      <c r="Q1865">
        <v>0</v>
      </c>
      <c r="R1865">
        <v>11</v>
      </c>
      <c r="S1865">
        <v>34</v>
      </c>
      <c r="T1865">
        <v>3</v>
      </c>
      <c r="U1865">
        <v>55</v>
      </c>
      <c r="V1865">
        <f t="shared" si="62"/>
        <v>206</v>
      </c>
      <c r="W1865">
        <v>3.452537</v>
      </c>
      <c r="X1865">
        <v>3.7346270000000001</v>
      </c>
      <c r="Y1865">
        <v>3.5683579999999999</v>
      </c>
      <c r="Z1865">
        <v>3.6029849999999999</v>
      </c>
      <c r="AB1865">
        <v>3.8238810000000001</v>
      </c>
      <c r="AC1865">
        <v>1675</v>
      </c>
    </row>
    <row r="1866" spans="1:29" x14ac:dyDescent="0.2">
      <c r="A1866" t="s">
        <v>5513</v>
      </c>
      <c r="B1866" t="s">
        <v>7611</v>
      </c>
      <c r="C1866" t="s">
        <v>5510</v>
      </c>
      <c r="D1866" t="s">
        <v>193</v>
      </c>
      <c r="E1866" t="s">
        <v>5514</v>
      </c>
      <c r="F1866" t="s">
        <v>5515</v>
      </c>
      <c r="G1866">
        <v>6</v>
      </c>
      <c r="H1866" t="str">
        <f t="shared" si="63"/>
        <v>ABV btwn 4 &amp; 8</v>
      </c>
      <c r="I1866">
        <v>25</v>
      </c>
      <c r="J1866">
        <v>45</v>
      </c>
      <c r="K1866">
        <v>26</v>
      </c>
      <c r="L1866">
        <v>44</v>
      </c>
      <c r="M1866">
        <v>11</v>
      </c>
      <c r="N1866">
        <v>80</v>
      </c>
      <c r="O1866">
        <v>53</v>
      </c>
      <c r="P1866">
        <v>31</v>
      </c>
      <c r="Q1866">
        <v>0</v>
      </c>
      <c r="R1866">
        <v>35</v>
      </c>
      <c r="S1866">
        <v>94</v>
      </c>
      <c r="T1866">
        <v>14</v>
      </c>
      <c r="U1866">
        <v>81</v>
      </c>
      <c r="V1866">
        <f t="shared" si="62"/>
        <v>469</v>
      </c>
      <c r="W1866">
        <v>3.968156</v>
      </c>
      <c r="X1866">
        <v>4.0104559999999996</v>
      </c>
      <c r="Y1866">
        <v>3.974335</v>
      </c>
      <c r="Z1866">
        <v>4.0922049999999999</v>
      </c>
      <c r="AB1866">
        <v>4.1844109999999999</v>
      </c>
      <c r="AC1866">
        <v>1052</v>
      </c>
    </row>
    <row r="1867" spans="1:29" x14ac:dyDescent="0.2">
      <c r="A1867" t="s">
        <v>5516</v>
      </c>
      <c r="B1867" t="s">
        <v>7611</v>
      </c>
      <c r="C1867" t="s">
        <v>5510</v>
      </c>
      <c r="D1867" t="s">
        <v>186</v>
      </c>
      <c r="E1867" t="s">
        <v>5517</v>
      </c>
      <c r="F1867" t="s">
        <v>5518</v>
      </c>
      <c r="G1867">
        <v>6.75</v>
      </c>
      <c r="H1867" t="str">
        <f t="shared" si="63"/>
        <v>ABV btwn 4 &amp; 8</v>
      </c>
      <c r="I1867">
        <v>25</v>
      </c>
      <c r="J1867">
        <v>45</v>
      </c>
      <c r="K1867">
        <v>10</v>
      </c>
      <c r="L1867">
        <v>32</v>
      </c>
      <c r="M1867">
        <v>14</v>
      </c>
      <c r="N1867">
        <v>46</v>
      </c>
      <c r="O1867">
        <v>60</v>
      </c>
      <c r="P1867">
        <v>23</v>
      </c>
      <c r="Q1867">
        <v>0</v>
      </c>
      <c r="R1867">
        <v>24</v>
      </c>
      <c r="S1867">
        <v>56</v>
      </c>
      <c r="T1867">
        <v>6</v>
      </c>
      <c r="U1867">
        <v>81</v>
      </c>
      <c r="V1867">
        <f t="shared" si="62"/>
        <v>352</v>
      </c>
      <c r="W1867">
        <v>3.6433620000000002</v>
      </c>
      <c r="X1867">
        <v>3.8135590000000001</v>
      </c>
      <c r="Y1867">
        <v>3.7937850000000002</v>
      </c>
      <c r="Z1867">
        <v>3.8312149999999998</v>
      </c>
      <c r="AB1867">
        <v>3.9060730000000001</v>
      </c>
      <c r="AC1867">
        <v>708</v>
      </c>
    </row>
    <row r="1868" spans="1:29" x14ac:dyDescent="0.2">
      <c r="A1868" t="s">
        <v>5519</v>
      </c>
      <c r="B1868" t="s">
        <v>7611</v>
      </c>
      <c r="C1868" t="s">
        <v>5510</v>
      </c>
      <c r="D1868" t="s">
        <v>1380</v>
      </c>
      <c r="E1868" t="s">
        <v>5520</v>
      </c>
      <c r="F1868" t="s">
        <v>5521</v>
      </c>
      <c r="G1868">
        <v>6.8</v>
      </c>
      <c r="H1868" t="str">
        <f t="shared" si="63"/>
        <v>ABV btwn 4 &amp; 8</v>
      </c>
      <c r="I1868">
        <v>25</v>
      </c>
      <c r="J1868">
        <v>45</v>
      </c>
      <c r="K1868">
        <v>14</v>
      </c>
      <c r="L1868">
        <v>59</v>
      </c>
      <c r="M1868">
        <v>19</v>
      </c>
      <c r="N1868">
        <v>92</v>
      </c>
      <c r="O1868">
        <v>74</v>
      </c>
      <c r="P1868">
        <v>58</v>
      </c>
      <c r="Q1868">
        <v>0</v>
      </c>
      <c r="R1868">
        <v>81</v>
      </c>
      <c r="S1868">
        <v>122</v>
      </c>
      <c r="T1868">
        <v>9</v>
      </c>
      <c r="U1868">
        <v>101</v>
      </c>
      <c r="V1868">
        <f t="shared" si="62"/>
        <v>629</v>
      </c>
      <c r="W1868">
        <v>3.9980660000000001</v>
      </c>
      <c r="X1868">
        <v>4.1648940000000003</v>
      </c>
      <c r="Y1868">
        <v>4.0290140000000001</v>
      </c>
      <c r="Z1868">
        <v>4.1247579999999999</v>
      </c>
      <c r="AB1868">
        <v>4.0923600000000002</v>
      </c>
      <c r="AC1868">
        <v>1034</v>
      </c>
    </row>
    <row r="1869" spans="1:29" x14ac:dyDescent="0.2">
      <c r="A1869" t="s">
        <v>5522</v>
      </c>
      <c r="B1869" t="s">
        <v>7611</v>
      </c>
      <c r="C1869" t="s">
        <v>5510</v>
      </c>
      <c r="D1869" t="s">
        <v>2077</v>
      </c>
      <c r="E1869" t="s">
        <v>5523</v>
      </c>
      <c r="F1869" t="s">
        <v>5524</v>
      </c>
      <c r="G1869">
        <v>7.2</v>
      </c>
      <c r="H1869" t="str">
        <f t="shared" si="63"/>
        <v>ABV btwn 4 &amp; 8</v>
      </c>
      <c r="I1869">
        <v>25</v>
      </c>
      <c r="J1869">
        <v>45</v>
      </c>
      <c r="K1869">
        <v>16</v>
      </c>
      <c r="L1869">
        <v>64</v>
      </c>
      <c r="M1869">
        <v>15</v>
      </c>
      <c r="N1869">
        <v>70</v>
      </c>
      <c r="O1869">
        <v>67</v>
      </c>
      <c r="P1869">
        <v>40</v>
      </c>
      <c r="Q1869">
        <v>0</v>
      </c>
      <c r="R1869">
        <v>61</v>
      </c>
      <c r="S1869">
        <v>100</v>
      </c>
      <c r="T1869">
        <v>10</v>
      </c>
      <c r="U1869">
        <v>103</v>
      </c>
      <c r="V1869">
        <f t="shared" si="62"/>
        <v>546</v>
      </c>
      <c r="W1869">
        <v>4.233962</v>
      </c>
      <c r="X1869">
        <v>4.2792450000000004</v>
      </c>
      <c r="Y1869">
        <v>4.0679249999999998</v>
      </c>
      <c r="Z1869">
        <v>4.2264150000000003</v>
      </c>
      <c r="AB1869">
        <v>4.2433959999999997</v>
      </c>
      <c r="AC1869">
        <v>265</v>
      </c>
    </row>
    <row r="1870" spans="1:29" x14ac:dyDescent="0.2">
      <c r="A1870" t="s">
        <v>5525</v>
      </c>
      <c r="B1870" t="s">
        <v>7611</v>
      </c>
      <c r="C1870" t="s">
        <v>5510</v>
      </c>
      <c r="D1870" t="s">
        <v>197</v>
      </c>
      <c r="E1870" t="s">
        <v>5526</v>
      </c>
      <c r="F1870" t="s">
        <v>5527</v>
      </c>
      <c r="G1870">
        <v>5.3</v>
      </c>
      <c r="H1870" t="str">
        <f t="shared" si="63"/>
        <v>ABV btwn 4 &amp; 8</v>
      </c>
      <c r="I1870">
        <v>25</v>
      </c>
      <c r="J1870">
        <v>45</v>
      </c>
      <c r="K1870">
        <v>9</v>
      </c>
      <c r="L1870">
        <v>27</v>
      </c>
      <c r="M1870">
        <v>12</v>
      </c>
      <c r="N1870">
        <v>60</v>
      </c>
      <c r="O1870">
        <v>54</v>
      </c>
      <c r="P1870">
        <v>21</v>
      </c>
      <c r="Q1870">
        <v>0</v>
      </c>
      <c r="R1870">
        <v>36</v>
      </c>
      <c r="S1870">
        <v>82</v>
      </c>
      <c r="T1870">
        <v>7</v>
      </c>
      <c r="U1870">
        <v>75</v>
      </c>
      <c r="V1870">
        <f t="shared" si="62"/>
        <v>383</v>
      </c>
      <c r="W1870">
        <v>3.802149</v>
      </c>
      <c r="X1870">
        <v>4.029096</v>
      </c>
      <c r="Y1870">
        <v>3.756043</v>
      </c>
      <c r="Z1870">
        <v>3.8119960000000002</v>
      </c>
      <c r="AB1870">
        <v>3.810654</v>
      </c>
      <c r="AC1870">
        <v>1117</v>
      </c>
    </row>
    <row r="1871" spans="1:29" x14ac:dyDescent="0.2">
      <c r="A1871" t="s">
        <v>5528</v>
      </c>
      <c r="B1871" t="s">
        <v>7611</v>
      </c>
      <c r="C1871" t="s">
        <v>5510</v>
      </c>
      <c r="D1871" t="s">
        <v>1873</v>
      </c>
      <c r="E1871" t="s">
        <v>5529</v>
      </c>
      <c r="F1871" t="s">
        <v>5530</v>
      </c>
      <c r="G1871">
        <v>5.4</v>
      </c>
      <c r="H1871" t="str">
        <f t="shared" si="63"/>
        <v>ABV btwn 4 &amp; 8</v>
      </c>
      <c r="I1871">
        <v>25</v>
      </c>
      <c r="J1871">
        <v>45</v>
      </c>
      <c r="K1871">
        <v>22</v>
      </c>
      <c r="L1871">
        <v>33</v>
      </c>
      <c r="M1871">
        <v>2</v>
      </c>
      <c r="N1871">
        <v>47</v>
      </c>
      <c r="O1871">
        <v>38</v>
      </c>
      <c r="P1871">
        <v>24</v>
      </c>
      <c r="Q1871">
        <v>4</v>
      </c>
      <c r="R1871">
        <v>33</v>
      </c>
      <c r="S1871">
        <v>75</v>
      </c>
      <c r="T1871">
        <v>15</v>
      </c>
      <c r="U1871">
        <v>69</v>
      </c>
      <c r="V1871">
        <f t="shared" si="62"/>
        <v>362</v>
      </c>
      <c r="W1871">
        <v>3.8160919999999998</v>
      </c>
      <c r="X1871">
        <v>3.946186</v>
      </c>
      <c r="Y1871">
        <v>3.815569</v>
      </c>
      <c r="Z1871">
        <v>3.9336470000000001</v>
      </c>
      <c r="AB1871">
        <v>4.0428420000000003</v>
      </c>
      <c r="AC1871">
        <v>957</v>
      </c>
    </row>
    <row r="1872" spans="1:29" x14ac:dyDescent="0.2">
      <c r="A1872" t="s">
        <v>5531</v>
      </c>
      <c r="B1872" t="s">
        <v>7611</v>
      </c>
      <c r="C1872" t="s">
        <v>5510</v>
      </c>
      <c r="D1872" t="s">
        <v>428</v>
      </c>
      <c r="E1872" t="s">
        <v>5532</v>
      </c>
      <c r="F1872" t="s">
        <v>5533</v>
      </c>
      <c r="G1872">
        <v>5.8</v>
      </c>
      <c r="H1872" t="str">
        <f t="shared" si="63"/>
        <v>ABV btwn 4 &amp; 8</v>
      </c>
      <c r="I1872">
        <v>25</v>
      </c>
      <c r="J1872">
        <v>45</v>
      </c>
      <c r="K1872">
        <v>17</v>
      </c>
      <c r="L1872">
        <v>32</v>
      </c>
      <c r="M1872">
        <v>10</v>
      </c>
      <c r="N1872">
        <v>32</v>
      </c>
      <c r="O1872">
        <v>76</v>
      </c>
      <c r="P1872">
        <v>19</v>
      </c>
      <c r="Q1872">
        <v>0</v>
      </c>
      <c r="R1872">
        <v>20</v>
      </c>
      <c r="S1872">
        <v>36</v>
      </c>
      <c r="T1872">
        <v>6</v>
      </c>
      <c r="U1872">
        <v>93</v>
      </c>
      <c r="V1872">
        <f t="shared" si="62"/>
        <v>341</v>
      </c>
      <c r="W1872">
        <v>3.7259829999999998</v>
      </c>
      <c r="X1872">
        <v>3.8941050000000001</v>
      </c>
      <c r="Y1872">
        <v>3.8340610000000002</v>
      </c>
      <c r="Z1872">
        <v>3.902838</v>
      </c>
      <c r="AB1872">
        <v>3.9672489999999998</v>
      </c>
      <c r="AC1872">
        <v>458</v>
      </c>
    </row>
    <row r="1873" spans="1:29" x14ac:dyDescent="0.2">
      <c r="A1873" t="s">
        <v>5534</v>
      </c>
      <c r="B1873" t="s">
        <v>7611</v>
      </c>
      <c r="C1873" t="s">
        <v>5510</v>
      </c>
      <c r="D1873" t="s">
        <v>1482</v>
      </c>
      <c r="E1873" t="s">
        <v>5535</v>
      </c>
      <c r="F1873" t="s">
        <v>5536</v>
      </c>
      <c r="G1873">
        <v>7.4</v>
      </c>
      <c r="H1873" t="str">
        <f t="shared" si="63"/>
        <v>ABV btwn 4 &amp; 8</v>
      </c>
      <c r="I1873">
        <v>25</v>
      </c>
      <c r="J1873">
        <v>45</v>
      </c>
      <c r="K1873">
        <v>21</v>
      </c>
      <c r="L1873">
        <v>45</v>
      </c>
      <c r="M1873">
        <v>13</v>
      </c>
      <c r="N1873">
        <v>67</v>
      </c>
      <c r="O1873">
        <v>66</v>
      </c>
      <c r="P1873">
        <v>41</v>
      </c>
      <c r="Q1873">
        <v>0</v>
      </c>
      <c r="R1873">
        <v>56</v>
      </c>
      <c r="S1873">
        <v>94</v>
      </c>
      <c r="T1873">
        <v>5</v>
      </c>
      <c r="U1873">
        <v>78</v>
      </c>
      <c r="V1873">
        <f t="shared" si="62"/>
        <v>486</v>
      </c>
      <c r="W1873">
        <v>4.1399999999999997</v>
      </c>
      <c r="X1873">
        <v>4.1666670000000003</v>
      </c>
      <c r="Y1873">
        <v>4.1066669999999998</v>
      </c>
      <c r="Z1873">
        <v>4.24</v>
      </c>
      <c r="AB1873">
        <v>4.233333</v>
      </c>
      <c r="AC1873">
        <v>75</v>
      </c>
    </row>
    <row r="1874" spans="1:29" x14ac:dyDescent="0.2">
      <c r="A1874" t="s">
        <v>5537</v>
      </c>
      <c r="B1874" t="s">
        <v>7611</v>
      </c>
      <c r="C1874" t="s">
        <v>5510</v>
      </c>
      <c r="D1874" t="s">
        <v>5003</v>
      </c>
      <c r="E1874" t="s">
        <v>5538</v>
      </c>
      <c r="F1874" t="s">
        <v>5539</v>
      </c>
      <c r="G1874">
        <v>5.8</v>
      </c>
      <c r="H1874" t="str">
        <f t="shared" si="63"/>
        <v>ABV btwn 4 &amp; 8</v>
      </c>
      <c r="I1874">
        <v>25</v>
      </c>
      <c r="J1874">
        <v>45</v>
      </c>
      <c r="K1874">
        <v>7</v>
      </c>
      <c r="L1874">
        <v>23</v>
      </c>
      <c r="M1874">
        <v>5</v>
      </c>
      <c r="N1874">
        <v>61</v>
      </c>
      <c r="O1874">
        <v>41</v>
      </c>
      <c r="P1874">
        <v>13</v>
      </c>
      <c r="Q1874">
        <v>0</v>
      </c>
      <c r="R1874">
        <v>12</v>
      </c>
      <c r="S1874">
        <v>74</v>
      </c>
      <c r="T1874">
        <v>4</v>
      </c>
      <c r="U1874">
        <v>57</v>
      </c>
      <c r="V1874">
        <f t="shared" si="62"/>
        <v>297</v>
      </c>
      <c r="W1874">
        <v>3.6659039999999998</v>
      </c>
      <c r="X1874">
        <v>3.82151</v>
      </c>
      <c r="Y1874">
        <v>3.7780320000000001</v>
      </c>
      <c r="Z1874">
        <v>3.8695650000000001</v>
      </c>
      <c r="AB1874">
        <v>3.964531</v>
      </c>
      <c r="AC1874">
        <v>437</v>
      </c>
    </row>
    <row r="1875" spans="1:29" x14ac:dyDescent="0.2">
      <c r="A1875" t="s">
        <v>5540</v>
      </c>
      <c r="B1875" t="s">
        <v>7611</v>
      </c>
      <c r="C1875" t="s">
        <v>5510</v>
      </c>
      <c r="D1875" t="s">
        <v>197</v>
      </c>
      <c r="E1875" t="s">
        <v>5541</v>
      </c>
      <c r="F1875" t="s">
        <v>5542</v>
      </c>
      <c r="G1875">
        <v>5.3</v>
      </c>
      <c r="H1875" t="str">
        <f t="shared" si="63"/>
        <v>ABV btwn 4 &amp; 8</v>
      </c>
      <c r="I1875">
        <v>25</v>
      </c>
      <c r="J1875">
        <v>45</v>
      </c>
      <c r="K1875">
        <v>13</v>
      </c>
      <c r="L1875">
        <v>38</v>
      </c>
      <c r="M1875">
        <v>6</v>
      </c>
      <c r="N1875">
        <v>51</v>
      </c>
      <c r="O1875">
        <v>40</v>
      </c>
      <c r="P1875">
        <v>22</v>
      </c>
      <c r="Q1875">
        <v>1</v>
      </c>
      <c r="R1875">
        <v>28</v>
      </c>
      <c r="S1875">
        <v>60</v>
      </c>
      <c r="T1875">
        <v>3</v>
      </c>
      <c r="U1875">
        <v>69</v>
      </c>
      <c r="V1875">
        <f t="shared" si="62"/>
        <v>331</v>
      </c>
      <c r="W1875">
        <v>3.8084370000000001</v>
      </c>
      <c r="X1875">
        <v>3.9571230000000002</v>
      </c>
      <c r="Y1875">
        <v>3.850622</v>
      </c>
      <c r="Z1875">
        <v>3.9107880000000002</v>
      </c>
      <c r="AB1875">
        <v>3.9792529999999999</v>
      </c>
      <c r="AC1875">
        <v>723</v>
      </c>
    </row>
    <row r="1876" spans="1:29" x14ac:dyDescent="0.2">
      <c r="A1876" t="s">
        <v>5543</v>
      </c>
      <c r="B1876" t="s">
        <v>7611</v>
      </c>
      <c r="C1876" t="s">
        <v>5510</v>
      </c>
      <c r="D1876" t="s">
        <v>1140</v>
      </c>
      <c r="E1876" t="s">
        <v>5544</v>
      </c>
      <c r="F1876" t="s">
        <v>5545</v>
      </c>
      <c r="G1876">
        <v>5</v>
      </c>
      <c r="H1876" t="str">
        <f t="shared" si="63"/>
        <v>ABV btwn 4 &amp; 8</v>
      </c>
      <c r="I1876">
        <v>25</v>
      </c>
      <c r="J1876">
        <v>45</v>
      </c>
      <c r="K1876">
        <v>10</v>
      </c>
      <c r="L1876">
        <v>23</v>
      </c>
      <c r="M1876">
        <v>2</v>
      </c>
      <c r="N1876">
        <v>22</v>
      </c>
      <c r="O1876">
        <v>55</v>
      </c>
      <c r="P1876">
        <v>4</v>
      </c>
      <c r="Q1876">
        <v>0</v>
      </c>
      <c r="R1876">
        <v>8</v>
      </c>
      <c r="S1876">
        <v>31</v>
      </c>
      <c r="T1876">
        <v>2</v>
      </c>
      <c r="U1876">
        <v>67</v>
      </c>
      <c r="V1876">
        <f t="shared" si="62"/>
        <v>224</v>
      </c>
      <c r="W1876">
        <v>3.0905610000000001</v>
      </c>
      <c r="X1876">
        <v>3.4030610000000001</v>
      </c>
      <c r="Y1876">
        <v>3.2040820000000001</v>
      </c>
      <c r="Z1876">
        <v>3.1454080000000002</v>
      </c>
      <c r="AB1876">
        <v>3.2946430000000002</v>
      </c>
      <c r="AC1876">
        <v>392</v>
      </c>
    </row>
    <row r="1877" spans="1:29" x14ac:dyDescent="0.2">
      <c r="A1877" t="s">
        <v>5546</v>
      </c>
      <c r="B1877" t="s">
        <v>7611</v>
      </c>
      <c r="C1877" t="s">
        <v>5510</v>
      </c>
      <c r="D1877" t="s">
        <v>1414</v>
      </c>
      <c r="E1877" t="s">
        <v>5547</v>
      </c>
      <c r="F1877" t="s">
        <v>5548</v>
      </c>
      <c r="G1877">
        <v>7</v>
      </c>
      <c r="H1877" t="str">
        <f t="shared" si="63"/>
        <v>ABV btwn 4 &amp; 8</v>
      </c>
      <c r="I1877">
        <v>25</v>
      </c>
      <c r="J1877">
        <v>45</v>
      </c>
      <c r="K1877">
        <v>20</v>
      </c>
      <c r="L1877">
        <v>46</v>
      </c>
      <c r="M1877">
        <v>11</v>
      </c>
      <c r="N1877">
        <v>89</v>
      </c>
      <c r="O1877">
        <v>59</v>
      </c>
      <c r="P1877">
        <v>31</v>
      </c>
      <c r="Q1877">
        <v>0</v>
      </c>
      <c r="R1877">
        <v>43</v>
      </c>
      <c r="S1877">
        <v>111</v>
      </c>
      <c r="T1877">
        <v>4</v>
      </c>
      <c r="U1877">
        <v>84</v>
      </c>
      <c r="V1877">
        <f t="shared" si="62"/>
        <v>498</v>
      </c>
      <c r="W1877">
        <v>3.853545</v>
      </c>
      <c r="X1877">
        <v>3.958955</v>
      </c>
      <c r="Y1877">
        <v>3.850746</v>
      </c>
      <c r="Z1877">
        <v>3.9169779999999998</v>
      </c>
      <c r="AB1877">
        <v>3.9458959999999998</v>
      </c>
      <c r="AC1877">
        <v>536</v>
      </c>
    </row>
    <row r="1878" spans="1:29" x14ac:dyDescent="0.2">
      <c r="A1878" t="s">
        <v>5549</v>
      </c>
      <c r="B1878" t="s">
        <v>7611</v>
      </c>
      <c r="C1878" t="s">
        <v>5510</v>
      </c>
      <c r="D1878" t="s">
        <v>197</v>
      </c>
      <c r="E1878" t="s">
        <v>5550</v>
      </c>
      <c r="F1878" t="s">
        <v>40</v>
      </c>
      <c r="G1878">
        <v>5.0999999999999996</v>
      </c>
      <c r="H1878" t="str">
        <f t="shared" si="63"/>
        <v>ABV btwn 4 &amp; 8</v>
      </c>
      <c r="I1878">
        <v>25</v>
      </c>
      <c r="J1878">
        <v>45</v>
      </c>
      <c r="K1878">
        <v>24</v>
      </c>
      <c r="L1878">
        <v>47</v>
      </c>
      <c r="M1878">
        <v>13</v>
      </c>
      <c r="N1878">
        <v>98</v>
      </c>
      <c r="O1878">
        <v>61</v>
      </c>
      <c r="P1878">
        <v>36</v>
      </c>
      <c r="Q1878">
        <v>0</v>
      </c>
      <c r="R1878">
        <v>44</v>
      </c>
      <c r="S1878">
        <v>135</v>
      </c>
      <c r="T1878">
        <v>6</v>
      </c>
      <c r="U1878">
        <v>111</v>
      </c>
      <c r="V1878">
        <f t="shared" si="62"/>
        <v>575</v>
      </c>
      <c r="W1878">
        <v>3.8260230000000002</v>
      </c>
      <c r="X1878">
        <v>4</v>
      </c>
      <c r="Y1878">
        <v>3.7083330000000001</v>
      </c>
      <c r="Z1878">
        <v>3.7989769999999998</v>
      </c>
      <c r="AB1878">
        <v>3.8676900000000001</v>
      </c>
      <c r="AC1878">
        <v>684</v>
      </c>
    </row>
    <row r="1879" spans="1:29" x14ac:dyDescent="0.2">
      <c r="A1879" t="s">
        <v>5551</v>
      </c>
      <c r="B1879" t="s">
        <v>7611</v>
      </c>
      <c r="C1879" t="s">
        <v>5510</v>
      </c>
      <c r="D1879" t="s">
        <v>5322</v>
      </c>
      <c r="E1879" t="s">
        <v>5552</v>
      </c>
      <c r="F1879" t="s">
        <v>5553</v>
      </c>
      <c r="G1879">
        <v>6.1</v>
      </c>
      <c r="H1879" t="str">
        <f t="shared" si="63"/>
        <v>ABV btwn 4 &amp; 8</v>
      </c>
      <c r="I1879">
        <v>25</v>
      </c>
      <c r="J1879">
        <v>45</v>
      </c>
      <c r="K1879">
        <v>12</v>
      </c>
      <c r="L1879">
        <v>41</v>
      </c>
      <c r="M1879">
        <v>3</v>
      </c>
      <c r="N1879">
        <v>55</v>
      </c>
      <c r="O1879">
        <v>66</v>
      </c>
      <c r="P1879">
        <v>38</v>
      </c>
      <c r="Q1879">
        <v>0</v>
      </c>
      <c r="R1879">
        <v>44</v>
      </c>
      <c r="S1879">
        <v>79</v>
      </c>
      <c r="T1879">
        <v>7</v>
      </c>
      <c r="U1879">
        <v>74</v>
      </c>
      <c r="V1879">
        <f t="shared" si="62"/>
        <v>419</v>
      </c>
      <c r="W1879">
        <v>3.8563429999999999</v>
      </c>
      <c r="X1879">
        <v>3.9235069999999999</v>
      </c>
      <c r="Y1879">
        <v>3.75</v>
      </c>
      <c r="Z1879">
        <v>3.8955220000000002</v>
      </c>
      <c r="AB1879">
        <v>3.91791</v>
      </c>
      <c r="AC1879">
        <v>268</v>
      </c>
    </row>
    <row r="1880" spans="1:29" x14ac:dyDescent="0.2">
      <c r="A1880" t="s">
        <v>5554</v>
      </c>
      <c r="B1880" t="s">
        <v>7611</v>
      </c>
      <c r="C1880" t="s">
        <v>5510</v>
      </c>
      <c r="D1880" t="s">
        <v>5555</v>
      </c>
      <c r="E1880" t="s">
        <v>5556</v>
      </c>
      <c r="F1880" t="s">
        <v>40</v>
      </c>
      <c r="G1880">
        <v>6.1</v>
      </c>
      <c r="H1880" t="str">
        <f t="shared" si="63"/>
        <v>ABV btwn 4 &amp; 8</v>
      </c>
      <c r="I1880">
        <v>25</v>
      </c>
      <c r="J1880">
        <v>45</v>
      </c>
      <c r="K1880">
        <v>19</v>
      </c>
      <c r="L1880">
        <v>49</v>
      </c>
      <c r="M1880">
        <v>9</v>
      </c>
      <c r="N1880">
        <v>50</v>
      </c>
      <c r="O1880">
        <v>56</v>
      </c>
      <c r="P1880">
        <v>30</v>
      </c>
      <c r="Q1880">
        <v>0</v>
      </c>
      <c r="R1880">
        <v>26</v>
      </c>
      <c r="S1880">
        <v>75</v>
      </c>
      <c r="T1880">
        <v>14</v>
      </c>
      <c r="U1880">
        <v>96</v>
      </c>
      <c r="V1880">
        <f t="shared" si="62"/>
        <v>424</v>
      </c>
      <c r="W1880">
        <v>3.3477779999999999</v>
      </c>
      <c r="X1880">
        <v>3.536667</v>
      </c>
      <c r="Y1880">
        <v>3.443333</v>
      </c>
      <c r="Z1880">
        <v>3.431111</v>
      </c>
      <c r="AB1880">
        <v>3.5644439999999999</v>
      </c>
      <c r="AC1880">
        <v>450</v>
      </c>
    </row>
    <row r="1881" spans="1:29" x14ac:dyDescent="0.2">
      <c r="A1881" t="s">
        <v>5557</v>
      </c>
      <c r="B1881" t="s">
        <v>7611</v>
      </c>
      <c r="C1881" t="s">
        <v>5510</v>
      </c>
      <c r="D1881" t="s">
        <v>5558</v>
      </c>
      <c r="E1881" t="s">
        <v>5559</v>
      </c>
      <c r="F1881" t="s">
        <v>5560</v>
      </c>
      <c r="G1881">
        <v>5</v>
      </c>
      <c r="H1881" t="str">
        <f t="shared" si="63"/>
        <v>ABV btwn 4 &amp; 8</v>
      </c>
      <c r="I1881">
        <v>25</v>
      </c>
      <c r="J1881">
        <v>45</v>
      </c>
      <c r="K1881">
        <v>7</v>
      </c>
      <c r="L1881">
        <v>34</v>
      </c>
      <c r="M1881">
        <v>4</v>
      </c>
      <c r="N1881">
        <v>36</v>
      </c>
      <c r="O1881">
        <v>33</v>
      </c>
      <c r="P1881">
        <v>30</v>
      </c>
      <c r="Q1881">
        <v>0</v>
      </c>
      <c r="R1881">
        <v>32</v>
      </c>
      <c r="S1881">
        <v>46</v>
      </c>
      <c r="T1881">
        <v>0</v>
      </c>
      <c r="U1881">
        <v>56</v>
      </c>
      <c r="V1881">
        <f t="shared" si="62"/>
        <v>278</v>
      </c>
      <c r="W1881">
        <v>3.3028170000000001</v>
      </c>
      <c r="X1881">
        <v>3.5140850000000001</v>
      </c>
      <c r="Y1881">
        <v>3.5281690000000001</v>
      </c>
      <c r="Z1881">
        <v>3.5563380000000002</v>
      </c>
      <c r="AB1881">
        <v>3.6830989999999999</v>
      </c>
      <c r="AC1881">
        <v>71</v>
      </c>
    </row>
    <row r="1882" spans="1:29" x14ac:dyDescent="0.2">
      <c r="A1882" t="s">
        <v>5561</v>
      </c>
      <c r="B1882" t="s">
        <v>7611</v>
      </c>
      <c r="C1882" t="s">
        <v>5510</v>
      </c>
      <c r="D1882" t="s">
        <v>1762</v>
      </c>
      <c r="E1882" t="s">
        <v>5562</v>
      </c>
      <c r="F1882" t="s">
        <v>5563</v>
      </c>
      <c r="G1882">
        <v>6.8</v>
      </c>
      <c r="H1882" t="str">
        <f t="shared" si="63"/>
        <v>ABV btwn 4 &amp; 8</v>
      </c>
      <c r="I1882">
        <v>25</v>
      </c>
      <c r="J1882">
        <v>45</v>
      </c>
      <c r="K1882">
        <v>20</v>
      </c>
      <c r="L1882">
        <v>40</v>
      </c>
      <c r="M1882">
        <v>11</v>
      </c>
      <c r="N1882">
        <v>71</v>
      </c>
      <c r="O1882">
        <v>55</v>
      </c>
      <c r="P1882">
        <v>34</v>
      </c>
      <c r="Q1882">
        <v>0</v>
      </c>
      <c r="R1882">
        <v>45</v>
      </c>
      <c r="S1882">
        <v>94</v>
      </c>
      <c r="T1882">
        <v>16</v>
      </c>
      <c r="U1882">
        <v>61</v>
      </c>
      <c r="V1882">
        <f t="shared" si="62"/>
        <v>447</v>
      </c>
      <c r="W1882">
        <v>3.8712119999999999</v>
      </c>
      <c r="X1882">
        <v>4</v>
      </c>
      <c r="Y1882">
        <v>3.8106059999999999</v>
      </c>
      <c r="Z1882">
        <v>3.7651520000000001</v>
      </c>
      <c r="AB1882">
        <v>3.8409089999999999</v>
      </c>
      <c r="AC1882">
        <v>66</v>
      </c>
    </row>
    <row r="1883" spans="1:29" x14ac:dyDescent="0.2">
      <c r="A1883" t="s">
        <v>5564</v>
      </c>
      <c r="B1883" t="s">
        <v>7611</v>
      </c>
      <c r="C1883" t="s">
        <v>5510</v>
      </c>
      <c r="D1883" t="s">
        <v>3976</v>
      </c>
      <c r="E1883" t="s">
        <v>5565</v>
      </c>
      <c r="F1883" t="s">
        <v>5566</v>
      </c>
      <c r="G1883">
        <v>5</v>
      </c>
      <c r="H1883" t="str">
        <f t="shared" si="63"/>
        <v>ABV btwn 4 &amp; 8</v>
      </c>
      <c r="I1883">
        <v>25</v>
      </c>
      <c r="J1883">
        <v>45</v>
      </c>
      <c r="K1883">
        <v>11</v>
      </c>
      <c r="L1883">
        <v>23</v>
      </c>
      <c r="M1883">
        <v>5</v>
      </c>
      <c r="N1883">
        <v>50</v>
      </c>
      <c r="O1883">
        <v>48</v>
      </c>
      <c r="P1883">
        <v>34</v>
      </c>
      <c r="Q1883">
        <v>0</v>
      </c>
      <c r="R1883">
        <v>37</v>
      </c>
      <c r="S1883">
        <v>66</v>
      </c>
      <c r="T1883">
        <v>2</v>
      </c>
      <c r="U1883">
        <v>72</v>
      </c>
      <c r="V1883">
        <f t="shared" si="62"/>
        <v>348</v>
      </c>
      <c r="W1883">
        <v>3.94</v>
      </c>
      <c r="X1883">
        <v>4.0628570000000002</v>
      </c>
      <c r="Y1883">
        <v>3.725714</v>
      </c>
      <c r="Z1883">
        <v>3.78</v>
      </c>
      <c r="AB1883">
        <v>3.8857140000000001</v>
      </c>
      <c r="AC1883">
        <v>175</v>
      </c>
    </row>
    <row r="1884" spans="1:29" x14ac:dyDescent="0.2">
      <c r="A1884" t="s">
        <v>5567</v>
      </c>
      <c r="B1884" t="s">
        <v>7611</v>
      </c>
      <c r="C1884" t="s">
        <v>5510</v>
      </c>
      <c r="D1884" t="s">
        <v>197</v>
      </c>
      <c r="E1884" t="s">
        <v>5568</v>
      </c>
      <c r="F1884" t="s">
        <v>5569</v>
      </c>
      <c r="G1884">
        <v>6.2</v>
      </c>
      <c r="H1884" t="str">
        <f t="shared" si="63"/>
        <v>ABV btwn 4 &amp; 8</v>
      </c>
      <c r="I1884">
        <v>25</v>
      </c>
      <c r="J1884">
        <v>45</v>
      </c>
      <c r="K1884">
        <v>6</v>
      </c>
      <c r="L1884">
        <v>55</v>
      </c>
      <c r="M1884">
        <v>15</v>
      </c>
      <c r="N1884">
        <v>82</v>
      </c>
      <c r="O1884">
        <v>51</v>
      </c>
      <c r="P1884">
        <v>26</v>
      </c>
      <c r="Q1884">
        <v>0</v>
      </c>
      <c r="R1884">
        <v>30</v>
      </c>
      <c r="S1884">
        <v>107</v>
      </c>
      <c r="T1884">
        <v>9</v>
      </c>
      <c r="U1884">
        <v>112</v>
      </c>
      <c r="V1884">
        <f t="shared" si="62"/>
        <v>493</v>
      </c>
      <c r="W1884">
        <v>3.7599390000000001</v>
      </c>
      <c r="X1884">
        <v>4.0275230000000004</v>
      </c>
      <c r="Y1884">
        <v>3.8088690000000001</v>
      </c>
      <c r="Z1884">
        <v>3.7996940000000001</v>
      </c>
      <c r="AB1884">
        <v>3.8440370000000001</v>
      </c>
      <c r="AC1884">
        <v>327</v>
      </c>
    </row>
    <row r="1885" spans="1:29" x14ac:dyDescent="0.2">
      <c r="A1885" t="s">
        <v>5570</v>
      </c>
      <c r="B1885" t="s">
        <v>7611</v>
      </c>
      <c r="C1885" t="s">
        <v>5510</v>
      </c>
      <c r="D1885" t="s">
        <v>190</v>
      </c>
      <c r="E1885" t="s">
        <v>5571</v>
      </c>
      <c r="F1885" t="s">
        <v>5572</v>
      </c>
      <c r="G1885">
        <v>6.66</v>
      </c>
      <c r="H1885" t="str">
        <f t="shared" si="63"/>
        <v>ABV btwn 4 &amp; 8</v>
      </c>
      <c r="I1885">
        <v>25</v>
      </c>
      <c r="J1885">
        <v>45</v>
      </c>
      <c r="K1885">
        <v>10</v>
      </c>
      <c r="L1885">
        <v>64</v>
      </c>
      <c r="M1885">
        <v>11</v>
      </c>
      <c r="N1885">
        <v>71</v>
      </c>
      <c r="O1885">
        <v>86</v>
      </c>
      <c r="P1885">
        <v>40</v>
      </c>
      <c r="Q1885">
        <v>2</v>
      </c>
      <c r="R1885">
        <v>56</v>
      </c>
      <c r="S1885">
        <v>99</v>
      </c>
      <c r="T1885">
        <v>10</v>
      </c>
      <c r="U1885">
        <v>94</v>
      </c>
      <c r="V1885">
        <f t="shared" si="62"/>
        <v>543</v>
      </c>
      <c r="W1885">
        <v>4.0340910000000001</v>
      </c>
      <c r="X1885">
        <v>4.1022730000000003</v>
      </c>
      <c r="Y1885">
        <v>3.9659089999999999</v>
      </c>
      <c r="Z1885">
        <v>4.0113640000000004</v>
      </c>
      <c r="AB1885">
        <v>4.2272730000000003</v>
      </c>
      <c r="AC1885">
        <v>44</v>
      </c>
    </row>
    <row r="1886" spans="1:29" x14ac:dyDescent="0.2">
      <c r="A1886" t="s">
        <v>5573</v>
      </c>
      <c r="B1886" t="s">
        <v>7611</v>
      </c>
      <c r="C1886" t="s">
        <v>5510</v>
      </c>
      <c r="D1886" t="s">
        <v>1396</v>
      </c>
      <c r="E1886" t="s">
        <v>5574</v>
      </c>
      <c r="F1886" t="s">
        <v>5575</v>
      </c>
      <c r="G1886">
        <v>6.8</v>
      </c>
      <c r="H1886" t="str">
        <f t="shared" si="63"/>
        <v>ABV btwn 4 &amp; 8</v>
      </c>
      <c r="I1886">
        <v>25</v>
      </c>
      <c r="J1886">
        <v>45</v>
      </c>
      <c r="K1886">
        <v>15</v>
      </c>
      <c r="L1886">
        <v>34</v>
      </c>
      <c r="M1886">
        <v>15</v>
      </c>
      <c r="N1886">
        <v>89</v>
      </c>
      <c r="O1886">
        <v>38</v>
      </c>
      <c r="P1886">
        <v>28</v>
      </c>
      <c r="Q1886">
        <v>0</v>
      </c>
      <c r="R1886">
        <v>30</v>
      </c>
      <c r="S1886">
        <v>85</v>
      </c>
      <c r="T1886">
        <v>3</v>
      </c>
      <c r="U1886">
        <v>89</v>
      </c>
      <c r="V1886">
        <f t="shared" si="62"/>
        <v>426</v>
      </c>
      <c r="W1886">
        <v>4.0075760000000002</v>
      </c>
      <c r="X1886">
        <v>4.0265149999999998</v>
      </c>
      <c r="Y1886">
        <v>3.8825759999999998</v>
      </c>
      <c r="Z1886">
        <v>4.0681820000000002</v>
      </c>
      <c r="AB1886">
        <v>4.1401519999999996</v>
      </c>
      <c r="AC1886">
        <v>132</v>
      </c>
    </row>
    <row r="1887" spans="1:29" x14ac:dyDescent="0.2">
      <c r="A1887" t="s">
        <v>5576</v>
      </c>
      <c r="B1887" t="s">
        <v>7611</v>
      </c>
      <c r="C1887" t="s">
        <v>5510</v>
      </c>
      <c r="D1887" t="s">
        <v>190</v>
      </c>
      <c r="E1887" t="s">
        <v>5577</v>
      </c>
      <c r="F1887" t="s">
        <v>5578</v>
      </c>
      <c r="G1887">
        <v>6.66</v>
      </c>
      <c r="H1887" t="str">
        <f t="shared" si="63"/>
        <v>ABV btwn 4 &amp; 8</v>
      </c>
      <c r="I1887">
        <v>25</v>
      </c>
      <c r="J1887">
        <v>45</v>
      </c>
      <c r="K1887">
        <v>15</v>
      </c>
      <c r="L1887">
        <v>46</v>
      </c>
      <c r="M1887">
        <v>11</v>
      </c>
      <c r="N1887">
        <v>59</v>
      </c>
      <c r="O1887">
        <v>65</v>
      </c>
      <c r="P1887">
        <v>52</v>
      </c>
      <c r="Q1887">
        <v>0</v>
      </c>
      <c r="R1887">
        <v>58</v>
      </c>
      <c r="S1887">
        <v>90</v>
      </c>
      <c r="T1887">
        <v>2</v>
      </c>
      <c r="U1887">
        <v>101</v>
      </c>
      <c r="V1887">
        <f t="shared" si="62"/>
        <v>499</v>
      </c>
      <c r="W1887">
        <v>4.1272729999999997</v>
      </c>
      <c r="X1887">
        <v>4.2090909999999999</v>
      </c>
      <c r="Y1887">
        <v>4.0909089999999999</v>
      </c>
      <c r="Z1887">
        <v>4.2454549999999998</v>
      </c>
      <c r="AB1887">
        <v>4.2</v>
      </c>
      <c r="AC1887">
        <v>55</v>
      </c>
    </row>
    <row r="1888" spans="1:29" x14ac:dyDescent="0.2">
      <c r="A1888" t="s">
        <v>5579</v>
      </c>
      <c r="B1888" t="s">
        <v>7611</v>
      </c>
      <c r="C1888" t="s">
        <v>5510</v>
      </c>
      <c r="D1888" t="s">
        <v>2215</v>
      </c>
      <c r="E1888" t="s">
        <v>5580</v>
      </c>
      <c r="F1888" t="s">
        <v>5581</v>
      </c>
      <c r="G1888">
        <v>5.7</v>
      </c>
      <c r="H1888" t="str">
        <f t="shared" si="63"/>
        <v>ABV btwn 4 &amp; 8</v>
      </c>
      <c r="I1888">
        <v>25</v>
      </c>
      <c r="J1888">
        <v>45</v>
      </c>
      <c r="K1888">
        <v>22</v>
      </c>
      <c r="L1888">
        <v>42</v>
      </c>
      <c r="M1888">
        <v>6</v>
      </c>
      <c r="N1888">
        <v>56</v>
      </c>
      <c r="O1888">
        <v>69</v>
      </c>
      <c r="P1888">
        <v>29</v>
      </c>
      <c r="Q1888">
        <v>1</v>
      </c>
      <c r="R1888">
        <v>33</v>
      </c>
      <c r="S1888">
        <v>82</v>
      </c>
      <c r="T1888">
        <v>11</v>
      </c>
      <c r="U1888">
        <v>97</v>
      </c>
      <c r="V1888">
        <f t="shared" si="62"/>
        <v>448</v>
      </c>
      <c r="W1888">
        <v>3.4690720000000002</v>
      </c>
      <c r="X1888">
        <v>3.8247420000000001</v>
      </c>
      <c r="Y1888">
        <v>3.6237110000000001</v>
      </c>
      <c r="Z1888">
        <v>3.6134019999999998</v>
      </c>
      <c r="AB1888">
        <v>3.7371129999999999</v>
      </c>
      <c r="AC1888">
        <v>97</v>
      </c>
    </row>
    <row r="1889" spans="1:29" x14ac:dyDescent="0.2">
      <c r="A1889" t="s">
        <v>5582</v>
      </c>
      <c r="B1889" t="s">
        <v>7611</v>
      </c>
      <c r="C1889" t="s">
        <v>5510</v>
      </c>
      <c r="D1889" t="s">
        <v>1946</v>
      </c>
      <c r="E1889" t="s">
        <v>5583</v>
      </c>
      <c r="F1889" t="s">
        <v>40</v>
      </c>
      <c r="G1889">
        <v>6.9</v>
      </c>
      <c r="H1889" t="str">
        <f t="shared" si="63"/>
        <v>ABV btwn 4 &amp; 8</v>
      </c>
      <c r="I1889">
        <v>25</v>
      </c>
      <c r="J1889">
        <v>45</v>
      </c>
      <c r="K1889">
        <v>14</v>
      </c>
      <c r="L1889">
        <v>51</v>
      </c>
      <c r="M1889">
        <v>12</v>
      </c>
      <c r="N1889">
        <v>96</v>
      </c>
      <c r="O1889">
        <v>77</v>
      </c>
      <c r="P1889">
        <v>59</v>
      </c>
      <c r="Q1889">
        <v>1</v>
      </c>
      <c r="R1889">
        <v>76</v>
      </c>
      <c r="S1889">
        <v>122</v>
      </c>
      <c r="T1889">
        <v>29</v>
      </c>
      <c r="U1889">
        <v>98</v>
      </c>
      <c r="V1889">
        <f t="shared" si="62"/>
        <v>635</v>
      </c>
      <c r="W1889">
        <v>4.0348839999999999</v>
      </c>
      <c r="X1889">
        <v>4.0930229999999996</v>
      </c>
      <c r="Y1889">
        <v>3.9651160000000001</v>
      </c>
      <c r="Z1889">
        <v>3.9534880000000001</v>
      </c>
      <c r="AB1889">
        <v>4</v>
      </c>
      <c r="AC1889">
        <v>86</v>
      </c>
    </row>
    <row r="1890" spans="1:29" x14ac:dyDescent="0.2">
      <c r="A1890" t="s">
        <v>5584</v>
      </c>
      <c r="B1890" t="s">
        <v>7611</v>
      </c>
      <c r="C1890" t="s">
        <v>5510</v>
      </c>
      <c r="D1890" t="s">
        <v>245</v>
      </c>
      <c r="E1890" t="s">
        <v>5585</v>
      </c>
      <c r="F1890" t="s">
        <v>5586</v>
      </c>
      <c r="G1890">
        <v>5.5</v>
      </c>
      <c r="H1890" t="str">
        <f t="shared" si="63"/>
        <v>ABV btwn 4 &amp; 8</v>
      </c>
      <c r="I1890">
        <v>25</v>
      </c>
      <c r="J1890">
        <v>45</v>
      </c>
      <c r="K1890">
        <v>15</v>
      </c>
      <c r="L1890">
        <v>36</v>
      </c>
      <c r="M1890">
        <v>9</v>
      </c>
      <c r="N1890">
        <v>42</v>
      </c>
      <c r="O1890">
        <v>65</v>
      </c>
      <c r="P1890">
        <v>15</v>
      </c>
      <c r="Q1890">
        <v>0</v>
      </c>
      <c r="R1890">
        <v>21</v>
      </c>
      <c r="S1890">
        <v>56</v>
      </c>
      <c r="T1890">
        <v>4</v>
      </c>
      <c r="U1890">
        <v>111</v>
      </c>
      <c r="V1890">
        <f t="shared" si="62"/>
        <v>374</v>
      </c>
      <c r="W1890">
        <v>3.4428570000000001</v>
      </c>
      <c r="X1890">
        <v>3.7714289999999999</v>
      </c>
      <c r="Y1890">
        <v>3.430952</v>
      </c>
      <c r="Z1890">
        <v>3.3619050000000001</v>
      </c>
      <c r="AB1890">
        <v>3.4785710000000001</v>
      </c>
      <c r="AC1890">
        <v>210</v>
      </c>
    </row>
    <row r="1891" spans="1:29" x14ac:dyDescent="0.2">
      <c r="A1891" t="s">
        <v>5587</v>
      </c>
      <c r="B1891" t="s">
        <v>7611</v>
      </c>
      <c r="C1891" t="s">
        <v>5510</v>
      </c>
      <c r="D1891" t="s">
        <v>42</v>
      </c>
      <c r="E1891" t="s">
        <v>5588</v>
      </c>
      <c r="F1891" t="s">
        <v>5589</v>
      </c>
      <c r="G1891">
        <v>6.9</v>
      </c>
      <c r="H1891" t="str">
        <f t="shared" si="63"/>
        <v>ABV btwn 4 &amp; 8</v>
      </c>
      <c r="I1891">
        <v>25</v>
      </c>
      <c r="J1891">
        <v>45</v>
      </c>
      <c r="K1891">
        <v>19</v>
      </c>
      <c r="L1891">
        <v>46</v>
      </c>
      <c r="M1891">
        <v>9</v>
      </c>
      <c r="N1891">
        <v>55</v>
      </c>
      <c r="O1891">
        <v>78</v>
      </c>
      <c r="P1891">
        <v>21</v>
      </c>
      <c r="Q1891">
        <v>0</v>
      </c>
      <c r="R1891">
        <v>40</v>
      </c>
      <c r="S1891">
        <v>66</v>
      </c>
      <c r="T1891">
        <v>4</v>
      </c>
      <c r="U1891">
        <v>77</v>
      </c>
      <c r="V1891">
        <f t="shared" si="62"/>
        <v>415</v>
      </c>
      <c r="W1891">
        <v>3.8384619999999998</v>
      </c>
      <c r="X1891">
        <v>3.953846</v>
      </c>
      <c r="Y1891">
        <v>3.8692310000000001</v>
      </c>
      <c r="Z1891">
        <v>3.8615379999999999</v>
      </c>
      <c r="AB1891">
        <v>3.8346149999999999</v>
      </c>
      <c r="AC1891">
        <v>130</v>
      </c>
    </row>
    <row r="1892" spans="1:29" x14ac:dyDescent="0.2">
      <c r="A1892" t="s">
        <v>5584</v>
      </c>
      <c r="B1892" t="s">
        <v>7611</v>
      </c>
      <c r="C1892" t="s">
        <v>5510</v>
      </c>
      <c r="D1892" t="s">
        <v>1136</v>
      </c>
      <c r="E1892" t="s">
        <v>5590</v>
      </c>
      <c r="F1892" t="s">
        <v>5591</v>
      </c>
      <c r="G1892">
        <v>6.2</v>
      </c>
      <c r="H1892" t="str">
        <f t="shared" si="63"/>
        <v>ABV btwn 4 &amp; 8</v>
      </c>
      <c r="I1892">
        <v>25</v>
      </c>
      <c r="J1892">
        <v>45</v>
      </c>
      <c r="K1892">
        <v>12</v>
      </c>
      <c r="L1892">
        <v>54</v>
      </c>
      <c r="M1892">
        <v>8</v>
      </c>
      <c r="N1892">
        <v>47</v>
      </c>
      <c r="O1892">
        <v>23</v>
      </c>
      <c r="P1892">
        <v>9</v>
      </c>
      <c r="Q1892">
        <v>2</v>
      </c>
      <c r="R1892">
        <v>14</v>
      </c>
      <c r="S1892">
        <v>68</v>
      </c>
      <c r="T1892">
        <v>4</v>
      </c>
      <c r="U1892">
        <v>77</v>
      </c>
      <c r="V1892">
        <f t="shared" si="62"/>
        <v>318</v>
      </c>
      <c r="W1892">
        <v>3.5321639999999999</v>
      </c>
      <c r="X1892">
        <v>3.4707599999999998</v>
      </c>
      <c r="Y1892">
        <v>3.552632</v>
      </c>
      <c r="Z1892">
        <v>3.6140349999999999</v>
      </c>
      <c r="AB1892">
        <v>3.7543859999999998</v>
      </c>
      <c r="AC1892">
        <v>171</v>
      </c>
    </row>
    <row r="1893" spans="1:29" x14ac:dyDescent="0.2">
      <c r="A1893" t="s">
        <v>5592</v>
      </c>
      <c r="B1893" t="s">
        <v>7611</v>
      </c>
      <c r="C1893" t="s">
        <v>5510</v>
      </c>
      <c r="D1893" t="s">
        <v>257</v>
      </c>
      <c r="E1893" t="s">
        <v>5593</v>
      </c>
      <c r="F1893" t="s">
        <v>5594</v>
      </c>
      <c r="G1893">
        <v>6.5</v>
      </c>
      <c r="H1893" t="str">
        <f t="shared" si="63"/>
        <v>ABV btwn 4 &amp; 8</v>
      </c>
      <c r="I1893">
        <v>25</v>
      </c>
      <c r="J1893">
        <v>45</v>
      </c>
      <c r="K1893">
        <v>14</v>
      </c>
      <c r="L1893">
        <v>52</v>
      </c>
      <c r="M1893">
        <v>13</v>
      </c>
      <c r="N1893">
        <v>62</v>
      </c>
      <c r="O1893">
        <v>71</v>
      </c>
      <c r="P1893">
        <v>36</v>
      </c>
      <c r="Q1893">
        <v>0</v>
      </c>
      <c r="R1893">
        <v>39</v>
      </c>
      <c r="S1893">
        <v>80</v>
      </c>
      <c r="T1893">
        <v>10</v>
      </c>
      <c r="U1893">
        <v>91</v>
      </c>
      <c r="V1893">
        <f t="shared" si="62"/>
        <v>468</v>
      </c>
      <c r="W1893">
        <v>3.7532190000000001</v>
      </c>
      <c r="X1893">
        <v>3.8497849999999998</v>
      </c>
      <c r="Y1893">
        <v>3.8690989999999998</v>
      </c>
      <c r="Z1893">
        <v>3.9527899999999998</v>
      </c>
      <c r="AB1893">
        <v>3.950644</v>
      </c>
      <c r="AC1893">
        <v>233</v>
      </c>
    </row>
    <row r="1894" spans="1:29" x14ac:dyDescent="0.2">
      <c r="A1894" t="s">
        <v>5595</v>
      </c>
      <c r="B1894" t="s">
        <v>7611</v>
      </c>
      <c r="C1894" t="s">
        <v>5510</v>
      </c>
      <c r="D1894" t="s">
        <v>1599</v>
      </c>
      <c r="E1894" t="s">
        <v>5596</v>
      </c>
      <c r="F1894" t="s">
        <v>5597</v>
      </c>
      <c r="G1894">
        <v>7.3</v>
      </c>
      <c r="H1894" t="str">
        <f t="shared" si="63"/>
        <v>ABV btwn 4 &amp; 8</v>
      </c>
      <c r="I1894">
        <v>25</v>
      </c>
      <c r="J1894">
        <v>45</v>
      </c>
      <c r="K1894">
        <v>9</v>
      </c>
      <c r="L1894">
        <v>46</v>
      </c>
      <c r="M1894">
        <v>11</v>
      </c>
      <c r="N1894">
        <v>100</v>
      </c>
      <c r="O1894">
        <v>44</v>
      </c>
      <c r="P1894">
        <v>8</v>
      </c>
      <c r="Q1894">
        <v>0</v>
      </c>
      <c r="R1894">
        <v>2</v>
      </c>
      <c r="S1894">
        <v>24</v>
      </c>
      <c r="T1894">
        <v>12</v>
      </c>
      <c r="U1894">
        <v>140</v>
      </c>
      <c r="V1894">
        <f t="shared" si="62"/>
        <v>396</v>
      </c>
      <c r="W1894">
        <v>4.5</v>
      </c>
      <c r="X1894">
        <v>3.5</v>
      </c>
      <c r="Y1894">
        <v>4</v>
      </c>
      <c r="Z1894">
        <v>3.5</v>
      </c>
      <c r="AB1894">
        <v>4</v>
      </c>
      <c r="AC1894">
        <v>1</v>
      </c>
    </row>
    <row r="1895" spans="1:29" x14ac:dyDescent="0.2">
      <c r="A1895" t="s">
        <v>5598</v>
      </c>
      <c r="B1895" t="s">
        <v>7611</v>
      </c>
      <c r="C1895" t="s">
        <v>5510</v>
      </c>
      <c r="D1895" t="s">
        <v>234</v>
      </c>
      <c r="E1895" t="s">
        <v>5599</v>
      </c>
      <c r="F1895" t="s">
        <v>40</v>
      </c>
      <c r="G1895">
        <v>5.7</v>
      </c>
      <c r="H1895" t="str">
        <f t="shared" si="63"/>
        <v>ABV btwn 4 &amp; 8</v>
      </c>
      <c r="I1895">
        <v>25</v>
      </c>
      <c r="J1895">
        <v>45</v>
      </c>
      <c r="K1895">
        <v>19</v>
      </c>
      <c r="L1895">
        <v>56</v>
      </c>
      <c r="M1895">
        <v>12</v>
      </c>
      <c r="N1895">
        <v>26</v>
      </c>
      <c r="O1895">
        <v>74</v>
      </c>
      <c r="P1895">
        <v>13</v>
      </c>
      <c r="Q1895">
        <v>0</v>
      </c>
      <c r="R1895">
        <v>18</v>
      </c>
      <c r="S1895">
        <v>37</v>
      </c>
      <c r="T1895">
        <v>30</v>
      </c>
      <c r="U1895">
        <v>97</v>
      </c>
      <c r="V1895">
        <f t="shared" si="62"/>
        <v>382</v>
      </c>
      <c r="W1895">
        <v>3.5625</v>
      </c>
      <c r="X1895">
        <v>3.875</v>
      </c>
      <c r="Y1895">
        <v>3.5</v>
      </c>
      <c r="Z1895">
        <v>3.6875</v>
      </c>
      <c r="AB1895">
        <v>3.625</v>
      </c>
      <c r="AC1895">
        <v>8</v>
      </c>
    </row>
    <row r="1896" spans="1:29" x14ac:dyDescent="0.2">
      <c r="A1896" t="s">
        <v>5600</v>
      </c>
      <c r="B1896" t="s">
        <v>7611</v>
      </c>
      <c r="C1896" t="s">
        <v>5510</v>
      </c>
      <c r="D1896" t="s">
        <v>1028</v>
      </c>
      <c r="E1896" t="s">
        <v>5601</v>
      </c>
      <c r="F1896" t="s">
        <v>5602</v>
      </c>
      <c r="G1896">
        <v>5.7</v>
      </c>
      <c r="H1896" t="str">
        <f t="shared" si="63"/>
        <v>ABV btwn 4 &amp; 8</v>
      </c>
      <c r="I1896">
        <v>25</v>
      </c>
      <c r="J1896">
        <v>45</v>
      </c>
      <c r="K1896">
        <v>16</v>
      </c>
      <c r="L1896">
        <v>47</v>
      </c>
      <c r="M1896">
        <v>11</v>
      </c>
      <c r="N1896">
        <v>51</v>
      </c>
      <c r="O1896">
        <v>67</v>
      </c>
      <c r="P1896">
        <v>28</v>
      </c>
      <c r="Q1896">
        <v>0</v>
      </c>
      <c r="R1896">
        <v>26</v>
      </c>
      <c r="S1896">
        <v>63</v>
      </c>
      <c r="T1896">
        <v>22</v>
      </c>
      <c r="U1896">
        <v>97</v>
      </c>
      <c r="V1896">
        <f t="shared" si="62"/>
        <v>428</v>
      </c>
      <c r="W1896">
        <v>3.6330939999999998</v>
      </c>
      <c r="X1896">
        <v>3.8417270000000001</v>
      </c>
      <c r="Y1896">
        <v>3.7266189999999999</v>
      </c>
      <c r="Z1896">
        <v>3.7086329999999998</v>
      </c>
      <c r="AB1896">
        <v>3.8273380000000001</v>
      </c>
      <c r="AC1896">
        <v>139</v>
      </c>
    </row>
    <row r="1897" spans="1:29" x14ac:dyDescent="0.2">
      <c r="A1897" t="s">
        <v>5603</v>
      </c>
      <c r="B1897" t="s">
        <v>7611</v>
      </c>
      <c r="C1897" t="s">
        <v>5510</v>
      </c>
      <c r="D1897" t="s">
        <v>1702</v>
      </c>
      <c r="E1897" t="s">
        <v>5604</v>
      </c>
      <c r="F1897" t="s">
        <v>40</v>
      </c>
      <c r="G1897">
        <v>6.5</v>
      </c>
      <c r="H1897" t="str">
        <f t="shared" si="63"/>
        <v>ABV btwn 4 &amp; 8</v>
      </c>
      <c r="I1897">
        <v>25</v>
      </c>
      <c r="J1897">
        <v>45</v>
      </c>
      <c r="K1897">
        <v>8</v>
      </c>
      <c r="L1897">
        <v>22</v>
      </c>
      <c r="M1897">
        <v>5</v>
      </c>
      <c r="N1897">
        <v>47</v>
      </c>
      <c r="O1897">
        <v>37</v>
      </c>
      <c r="P1897">
        <v>50</v>
      </c>
      <c r="Q1897">
        <v>0</v>
      </c>
      <c r="R1897">
        <v>53</v>
      </c>
      <c r="S1897">
        <v>62</v>
      </c>
      <c r="T1897">
        <v>6</v>
      </c>
      <c r="U1897">
        <v>40</v>
      </c>
      <c r="V1897">
        <f t="shared" si="62"/>
        <v>330</v>
      </c>
      <c r="W1897">
        <v>4</v>
      </c>
      <c r="X1897">
        <v>4.0625</v>
      </c>
      <c r="Y1897">
        <v>4</v>
      </c>
      <c r="Z1897">
        <v>4</v>
      </c>
      <c r="AB1897">
        <v>4.0625</v>
      </c>
      <c r="AC1897">
        <v>8</v>
      </c>
    </row>
    <row r="1898" spans="1:29" x14ac:dyDescent="0.2">
      <c r="A1898" t="s">
        <v>5605</v>
      </c>
      <c r="B1898" t="s">
        <v>7611</v>
      </c>
      <c r="C1898" t="s">
        <v>5606</v>
      </c>
      <c r="D1898" t="s">
        <v>193</v>
      </c>
      <c r="E1898" t="s">
        <v>5607</v>
      </c>
      <c r="F1898" t="s">
        <v>5608</v>
      </c>
      <c r="G1898">
        <v>7.5</v>
      </c>
      <c r="H1898" t="str">
        <f t="shared" ref="H1898:H1954" si="64">IF(G1898&lt;4, "ABV&lt;4", IF(G1898&lt;8, "ABV btwn 4 &amp; 8", IF(G1898&lt;12, "ABV btwn 8 &amp;12", IF(G1898&lt;16, "ABV btwn 12 &amp; 16", "ABV&gt;16"))))</f>
        <v>ABV btwn 4 &amp; 8</v>
      </c>
      <c r="I1898">
        <v>55</v>
      </c>
      <c r="J1898">
        <v>85</v>
      </c>
      <c r="K1898">
        <v>28</v>
      </c>
      <c r="L1898">
        <v>41</v>
      </c>
      <c r="M1898">
        <v>11</v>
      </c>
      <c r="N1898">
        <v>97</v>
      </c>
      <c r="O1898">
        <v>84</v>
      </c>
      <c r="P1898">
        <v>50</v>
      </c>
      <c r="Q1898">
        <v>0</v>
      </c>
      <c r="R1898">
        <v>69</v>
      </c>
      <c r="S1898">
        <v>139</v>
      </c>
      <c r="T1898">
        <v>13</v>
      </c>
      <c r="U1898">
        <v>90</v>
      </c>
      <c r="V1898">
        <f t="shared" si="62"/>
        <v>622</v>
      </c>
      <c r="W1898">
        <v>4.3711000000000002</v>
      </c>
      <c r="X1898">
        <v>4.2122760000000001</v>
      </c>
      <c r="Y1898">
        <v>4.1982100000000004</v>
      </c>
      <c r="Z1898">
        <v>4.4135549999999997</v>
      </c>
      <c r="AB1898">
        <v>4.3956520000000001</v>
      </c>
      <c r="AC1898">
        <v>1955</v>
      </c>
    </row>
    <row r="1899" spans="1:29" x14ac:dyDescent="0.2">
      <c r="A1899" t="s">
        <v>5609</v>
      </c>
      <c r="B1899" t="s">
        <v>7611</v>
      </c>
      <c r="C1899" t="s">
        <v>5606</v>
      </c>
      <c r="D1899" t="s">
        <v>2136</v>
      </c>
      <c r="E1899" t="s">
        <v>5610</v>
      </c>
      <c r="F1899" t="s">
        <v>5611</v>
      </c>
      <c r="G1899">
        <v>8.6999999999999993</v>
      </c>
      <c r="H1899" t="str">
        <f t="shared" si="64"/>
        <v>ABV btwn 8 &amp;12</v>
      </c>
      <c r="I1899">
        <v>55</v>
      </c>
      <c r="J1899">
        <v>85</v>
      </c>
      <c r="K1899">
        <v>14</v>
      </c>
      <c r="L1899">
        <v>39</v>
      </c>
      <c r="M1899">
        <v>18</v>
      </c>
      <c r="N1899">
        <v>44</v>
      </c>
      <c r="O1899">
        <v>78</v>
      </c>
      <c r="P1899">
        <v>48</v>
      </c>
      <c r="Q1899">
        <v>0</v>
      </c>
      <c r="R1899">
        <v>60</v>
      </c>
      <c r="S1899">
        <v>80</v>
      </c>
      <c r="T1899">
        <v>2</v>
      </c>
      <c r="U1899">
        <v>65</v>
      </c>
      <c r="V1899">
        <f t="shared" si="62"/>
        <v>448</v>
      </c>
      <c r="W1899">
        <v>4.1144259999999999</v>
      </c>
      <c r="X1899">
        <v>4.0970610000000001</v>
      </c>
      <c r="Y1899">
        <v>4.044969</v>
      </c>
      <c r="Z1899">
        <v>4.1193229999999996</v>
      </c>
      <c r="AB1899">
        <v>4.0917190000000003</v>
      </c>
      <c r="AC1899">
        <v>1123</v>
      </c>
    </row>
    <row r="1900" spans="1:29" x14ac:dyDescent="0.2">
      <c r="A1900" t="s">
        <v>5612</v>
      </c>
      <c r="B1900" t="s">
        <v>7611</v>
      </c>
      <c r="C1900" t="s">
        <v>5606</v>
      </c>
      <c r="D1900" t="s">
        <v>220</v>
      </c>
      <c r="E1900" t="s">
        <v>5613</v>
      </c>
      <c r="F1900" t="s">
        <v>5614</v>
      </c>
      <c r="G1900">
        <v>8.1</v>
      </c>
      <c r="H1900" t="str">
        <f t="shared" si="64"/>
        <v>ABV btwn 8 &amp;12</v>
      </c>
      <c r="I1900">
        <v>55</v>
      </c>
      <c r="J1900">
        <v>85</v>
      </c>
      <c r="K1900">
        <v>14</v>
      </c>
      <c r="L1900">
        <v>48</v>
      </c>
      <c r="M1900">
        <v>16</v>
      </c>
      <c r="N1900">
        <v>85</v>
      </c>
      <c r="O1900">
        <v>45</v>
      </c>
      <c r="P1900">
        <v>27</v>
      </c>
      <c r="Q1900">
        <v>0</v>
      </c>
      <c r="R1900">
        <v>32</v>
      </c>
      <c r="S1900">
        <v>105</v>
      </c>
      <c r="T1900">
        <v>10</v>
      </c>
      <c r="U1900">
        <v>74</v>
      </c>
      <c r="V1900">
        <f t="shared" si="62"/>
        <v>456</v>
      </c>
      <c r="W1900">
        <v>4.057607</v>
      </c>
      <c r="X1900">
        <v>4.1211229999999999</v>
      </c>
      <c r="Y1900">
        <v>3.9689809999999999</v>
      </c>
      <c r="Z1900">
        <v>4.0605609999999999</v>
      </c>
      <c r="AB1900">
        <v>4.0214179999999997</v>
      </c>
      <c r="AC1900">
        <v>677</v>
      </c>
    </row>
    <row r="1901" spans="1:29" x14ac:dyDescent="0.2">
      <c r="A1901" t="s">
        <v>5615</v>
      </c>
      <c r="B1901" t="s">
        <v>7611</v>
      </c>
      <c r="C1901" t="s">
        <v>5606</v>
      </c>
      <c r="D1901" t="s">
        <v>186</v>
      </c>
      <c r="E1901" t="s">
        <v>5616</v>
      </c>
      <c r="F1901" t="s">
        <v>5617</v>
      </c>
      <c r="G1901">
        <v>8.8000000000000007</v>
      </c>
      <c r="H1901" t="str">
        <f t="shared" si="64"/>
        <v>ABV btwn 8 &amp;12</v>
      </c>
      <c r="I1901">
        <v>55</v>
      </c>
      <c r="J1901">
        <v>85</v>
      </c>
      <c r="K1901">
        <v>9</v>
      </c>
      <c r="L1901">
        <v>48</v>
      </c>
      <c r="M1901">
        <v>21</v>
      </c>
      <c r="N1901">
        <v>71</v>
      </c>
      <c r="O1901">
        <v>74</v>
      </c>
      <c r="P1901">
        <v>38</v>
      </c>
      <c r="Q1901">
        <v>0</v>
      </c>
      <c r="R1901">
        <v>48</v>
      </c>
      <c r="S1901">
        <v>99</v>
      </c>
      <c r="T1901">
        <v>10</v>
      </c>
      <c r="U1901">
        <v>74</v>
      </c>
      <c r="V1901">
        <f t="shared" si="62"/>
        <v>492</v>
      </c>
      <c r="W1901">
        <v>4.0326240000000002</v>
      </c>
      <c r="X1901">
        <v>4.1106379999999998</v>
      </c>
      <c r="Y1901">
        <v>3.9985819999999999</v>
      </c>
      <c r="Z1901">
        <v>4.1368790000000004</v>
      </c>
      <c r="AB1901">
        <v>4.065957</v>
      </c>
      <c r="AC1901">
        <v>705</v>
      </c>
    </row>
    <row r="1902" spans="1:29" x14ac:dyDescent="0.2">
      <c r="A1902" t="s">
        <v>5618</v>
      </c>
      <c r="B1902" t="s">
        <v>7611</v>
      </c>
      <c r="C1902" t="s">
        <v>5606</v>
      </c>
      <c r="D1902" t="s">
        <v>459</v>
      </c>
      <c r="E1902" t="s">
        <v>5619</v>
      </c>
      <c r="F1902" t="s">
        <v>5620</v>
      </c>
      <c r="G1902">
        <v>8</v>
      </c>
      <c r="H1902" t="str">
        <f t="shared" si="64"/>
        <v>ABV btwn 8 &amp;12</v>
      </c>
      <c r="I1902">
        <v>55</v>
      </c>
      <c r="J1902">
        <v>85</v>
      </c>
      <c r="K1902">
        <v>14</v>
      </c>
      <c r="L1902">
        <v>42</v>
      </c>
      <c r="M1902">
        <v>16</v>
      </c>
      <c r="N1902">
        <v>70</v>
      </c>
      <c r="O1902">
        <v>49</v>
      </c>
      <c r="P1902">
        <v>17</v>
      </c>
      <c r="Q1902">
        <v>1</v>
      </c>
      <c r="R1902">
        <v>22</v>
      </c>
      <c r="S1902">
        <v>86</v>
      </c>
      <c r="T1902">
        <v>1</v>
      </c>
      <c r="U1902">
        <v>90</v>
      </c>
      <c r="V1902">
        <f t="shared" si="62"/>
        <v>408</v>
      </c>
      <c r="W1902">
        <v>4.025099</v>
      </c>
      <c r="X1902">
        <v>4.1710700000000003</v>
      </c>
      <c r="Y1902">
        <v>4.0297229999999997</v>
      </c>
      <c r="Z1902">
        <v>4.1334210000000002</v>
      </c>
      <c r="AB1902">
        <v>4.0350070000000002</v>
      </c>
      <c r="AC1902">
        <v>757</v>
      </c>
    </row>
    <row r="1903" spans="1:29" x14ac:dyDescent="0.2">
      <c r="A1903" t="s">
        <v>5621</v>
      </c>
      <c r="B1903" t="s">
        <v>7611</v>
      </c>
      <c r="C1903" t="s">
        <v>5606</v>
      </c>
      <c r="D1903" t="s">
        <v>2043</v>
      </c>
      <c r="E1903" t="s">
        <v>5622</v>
      </c>
      <c r="F1903" t="s">
        <v>40</v>
      </c>
      <c r="G1903">
        <v>10</v>
      </c>
      <c r="H1903" t="str">
        <f t="shared" si="64"/>
        <v>ABV btwn 8 &amp;12</v>
      </c>
      <c r="I1903">
        <v>55</v>
      </c>
      <c r="J1903">
        <v>85</v>
      </c>
      <c r="K1903">
        <v>17</v>
      </c>
      <c r="L1903">
        <v>48</v>
      </c>
      <c r="M1903">
        <v>30</v>
      </c>
      <c r="N1903">
        <v>68</v>
      </c>
      <c r="O1903">
        <v>70</v>
      </c>
      <c r="P1903">
        <v>51</v>
      </c>
      <c r="Q1903">
        <v>1</v>
      </c>
      <c r="R1903">
        <v>67</v>
      </c>
      <c r="S1903">
        <v>92</v>
      </c>
      <c r="T1903">
        <v>7</v>
      </c>
      <c r="U1903">
        <v>96</v>
      </c>
      <c r="V1903">
        <f t="shared" si="62"/>
        <v>547</v>
      </c>
      <c r="W1903">
        <v>3.9181819999999998</v>
      </c>
      <c r="X1903">
        <v>4.1363640000000004</v>
      </c>
      <c r="Y1903">
        <v>3.9681820000000001</v>
      </c>
      <c r="Z1903">
        <v>3.986364</v>
      </c>
      <c r="AB1903">
        <v>3.8181820000000002</v>
      </c>
      <c r="AC1903">
        <v>110</v>
      </c>
    </row>
    <row r="1904" spans="1:29" x14ac:dyDescent="0.2">
      <c r="A1904" t="s">
        <v>5623</v>
      </c>
      <c r="B1904" t="s">
        <v>7611</v>
      </c>
      <c r="C1904" t="s">
        <v>5606</v>
      </c>
      <c r="D1904" t="s">
        <v>493</v>
      </c>
      <c r="E1904" t="s">
        <v>5624</v>
      </c>
      <c r="F1904" t="s">
        <v>5625</v>
      </c>
      <c r="G1904">
        <v>8.5</v>
      </c>
      <c r="H1904" t="str">
        <f t="shared" si="64"/>
        <v>ABV btwn 8 &amp;12</v>
      </c>
      <c r="I1904">
        <v>55</v>
      </c>
      <c r="J1904">
        <v>85</v>
      </c>
      <c r="K1904">
        <v>12</v>
      </c>
      <c r="L1904">
        <v>57</v>
      </c>
      <c r="M1904">
        <v>26</v>
      </c>
      <c r="N1904">
        <v>123</v>
      </c>
      <c r="O1904">
        <v>68</v>
      </c>
      <c r="P1904">
        <v>47</v>
      </c>
      <c r="Q1904">
        <v>0</v>
      </c>
      <c r="R1904">
        <v>64</v>
      </c>
      <c r="S1904">
        <v>172</v>
      </c>
      <c r="T1904">
        <v>0</v>
      </c>
      <c r="U1904">
        <v>95</v>
      </c>
      <c r="V1904">
        <f t="shared" si="62"/>
        <v>664</v>
      </c>
      <c r="W1904">
        <v>3.9821430000000002</v>
      </c>
      <c r="X1904">
        <v>4.1321430000000001</v>
      </c>
      <c r="Y1904">
        <v>3.9285709999999998</v>
      </c>
      <c r="Z1904">
        <v>3.996429</v>
      </c>
      <c r="AB1904">
        <v>3.964286</v>
      </c>
      <c r="AC1904">
        <v>140</v>
      </c>
    </row>
    <row r="1905" spans="1:29" x14ac:dyDescent="0.2">
      <c r="A1905" t="s">
        <v>5626</v>
      </c>
      <c r="B1905" t="s">
        <v>7611</v>
      </c>
      <c r="C1905" t="s">
        <v>5606</v>
      </c>
      <c r="D1905" t="s">
        <v>442</v>
      </c>
      <c r="E1905" t="s">
        <v>5627</v>
      </c>
      <c r="F1905" t="s">
        <v>5628</v>
      </c>
      <c r="G1905">
        <v>9.6</v>
      </c>
      <c r="H1905" t="str">
        <f t="shared" si="64"/>
        <v>ABV btwn 8 &amp;12</v>
      </c>
      <c r="I1905">
        <v>55</v>
      </c>
      <c r="J1905">
        <v>85</v>
      </c>
      <c r="K1905">
        <v>15</v>
      </c>
      <c r="L1905">
        <v>66</v>
      </c>
      <c r="M1905">
        <v>18</v>
      </c>
      <c r="N1905">
        <v>99</v>
      </c>
      <c r="O1905">
        <v>135</v>
      </c>
      <c r="P1905">
        <v>60</v>
      </c>
      <c r="Q1905">
        <v>1</v>
      </c>
      <c r="R1905">
        <v>97</v>
      </c>
      <c r="S1905">
        <v>129</v>
      </c>
      <c r="T1905">
        <v>18</v>
      </c>
      <c r="U1905">
        <v>105</v>
      </c>
      <c r="V1905">
        <f t="shared" si="62"/>
        <v>743</v>
      </c>
      <c r="W1905">
        <v>3.8947370000000001</v>
      </c>
      <c r="X1905">
        <v>4.0263159999999996</v>
      </c>
      <c r="Y1905">
        <v>3.973684</v>
      </c>
      <c r="Z1905">
        <v>3.8157890000000001</v>
      </c>
      <c r="AB1905">
        <v>3.8947370000000001</v>
      </c>
      <c r="AC1905">
        <v>19</v>
      </c>
    </row>
    <row r="1906" spans="1:29" x14ac:dyDescent="0.2">
      <c r="A1906" t="s">
        <v>5629</v>
      </c>
      <c r="B1906" t="s">
        <v>7611</v>
      </c>
      <c r="C1906" t="s">
        <v>5606</v>
      </c>
      <c r="D1906" t="s">
        <v>257</v>
      </c>
      <c r="E1906" t="s">
        <v>5630</v>
      </c>
      <c r="F1906" t="s">
        <v>40</v>
      </c>
      <c r="G1906">
        <v>8.6</v>
      </c>
      <c r="H1906" t="str">
        <f t="shared" si="64"/>
        <v>ABV btwn 8 &amp;12</v>
      </c>
      <c r="I1906">
        <v>55</v>
      </c>
      <c r="J1906">
        <v>85</v>
      </c>
      <c r="K1906">
        <v>12</v>
      </c>
      <c r="L1906">
        <v>55</v>
      </c>
      <c r="M1906">
        <v>17</v>
      </c>
      <c r="N1906">
        <v>67</v>
      </c>
      <c r="O1906">
        <v>74</v>
      </c>
      <c r="P1906">
        <v>29</v>
      </c>
      <c r="Q1906">
        <v>0</v>
      </c>
      <c r="R1906">
        <v>40</v>
      </c>
      <c r="S1906">
        <v>74</v>
      </c>
      <c r="T1906">
        <v>7</v>
      </c>
      <c r="U1906">
        <v>89</v>
      </c>
      <c r="V1906">
        <f t="shared" si="62"/>
        <v>464</v>
      </c>
      <c r="W1906">
        <v>3.8333330000000001</v>
      </c>
      <c r="X1906">
        <v>3.7651520000000001</v>
      </c>
      <c r="Y1906">
        <v>3.856061</v>
      </c>
      <c r="Z1906">
        <v>3.795455</v>
      </c>
      <c r="AB1906">
        <v>3.7121209999999998</v>
      </c>
      <c r="AC1906">
        <v>66</v>
      </c>
    </row>
    <row r="1907" spans="1:29" x14ac:dyDescent="0.2">
      <c r="A1907" t="s">
        <v>5631</v>
      </c>
      <c r="B1907" t="s">
        <v>7611</v>
      </c>
      <c r="C1907" t="s">
        <v>5606</v>
      </c>
      <c r="D1907" t="s">
        <v>1261</v>
      </c>
      <c r="E1907" t="s">
        <v>5632</v>
      </c>
      <c r="F1907" t="s">
        <v>5633</v>
      </c>
      <c r="G1907">
        <v>9.5</v>
      </c>
      <c r="H1907" t="str">
        <f t="shared" si="64"/>
        <v>ABV btwn 8 &amp;12</v>
      </c>
      <c r="I1907">
        <v>55</v>
      </c>
      <c r="J1907">
        <v>85</v>
      </c>
      <c r="K1907">
        <v>17</v>
      </c>
      <c r="L1907">
        <v>55</v>
      </c>
      <c r="M1907">
        <v>34</v>
      </c>
      <c r="N1907">
        <v>72</v>
      </c>
      <c r="O1907">
        <v>72</v>
      </c>
      <c r="P1907">
        <v>28</v>
      </c>
      <c r="Q1907">
        <v>0</v>
      </c>
      <c r="R1907">
        <v>23</v>
      </c>
      <c r="S1907">
        <v>94</v>
      </c>
      <c r="T1907">
        <v>2</v>
      </c>
      <c r="U1907">
        <v>109</v>
      </c>
      <c r="V1907">
        <f t="shared" si="62"/>
        <v>506</v>
      </c>
      <c r="W1907">
        <v>4</v>
      </c>
      <c r="X1907">
        <v>4.1190480000000003</v>
      </c>
      <c r="Y1907">
        <v>3.8809520000000002</v>
      </c>
      <c r="Z1907">
        <v>3.9523809999999999</v>
      </c>
      <c r="AB1907">
        <v>3.9166669999999999</v>
      </c>
      <c r="AC1907">
        <v>42</v>
      </c>
    </row>
    <row r="1908" spans="1:29" x14ac:dyDescent="0.2">
      <c r="A1908" t="s">
        <v>5634</v>
      </c>
      <c r="B1908" t="s">
        <v>7611</v>
      </c>
      <c r="C1908" t="s">
        <v>5606</v>
      </c>
      <c r="D1908" t="s">
        <v>4209</v>
      </c>
      <c r="E1908" t="s">
        <v>5635</v>
      </c>
      <c r="F1908" t="s">
        <v>40</v>
      </c>
      <c r="G1908">
        <v>9.5</v>
      </c>
      <c r="H1908" t="str">
        <f t="shared" si="64"/>
        <v>ABV btwn 8 &amp;12</v>
      </c>
      <c r="I1908">
        <v>55</v>
      </c>
      <c r="J1908">
        <v>85</v>
      </c>
      <c r="K1908">
        <v>20</v>
      </c>
      <c r="L1908">
        <v>65</v>
      </c>
      <c r="M1908">
        <v>31</v>
      </c>
      <c r="N1908">
        <v>85</v>
      </c>
      <c r="O1908">
        <v>87</v>
      </c>
      <c r="P1908">
        <v>33</v>
      </c>
      <c r="Q1908">
        <v>0</v>
      </c>
      <c r="R1908">
        <v>32</v>
      </c>
      <c r="S1908">
        <v>97</v>
      </c>
      <c r="T1908">
        <v>4</v>
      </c>
      <c r="U1908">
        <v>132</v>
      </c>
      <c r="V1908">
        <f t="shared" si="62"/>
        <v>586</v>
      </c>
      <c r="W1908">
        <v>3.6714289999999998</v>
      </c>
      <c r="X1908">
        <v>3.9785710000000001</v>
      </c>
      <c r="Y1908">
        <v>3.8357139999999998</v>
      </c>
      <c r="Z1908">
        <v>3.6928570000000001</v>
      </c>
      <c r="AB1908">
        <v>3.7357140000000002</v>
      </c>
      <c r="AC1908">
        <v>70</v>
      </c>
    </row>
    <row r="1909" spans="1:29" x14ac:dyDescent="0.2">
      <c r="A1909" t="s">
        <v>5636</v>
      </c>
      <c r="B1909" t="s">
        <v>7611</v>
      </c>
      <c r="C1909" t="s">
        <v>5606</v>
      </c>
      <c r="D1909" t="s">
        <v>3875</v>
      </c>
      <c r="E1909" t="s">
        <v>5637</v>
      </c>
      <c r="F1909" t="s">
        <v>40</v>
      </c>
      <c r="G1909">
        <v>7</v>
      </c>
      <c r="H1909" t="str">
        <f t="shared" si="64"/>
        <v>ABV btwn 4 &amp; 8</v>
      </c>
      <c r="I1909">
        <v>55</v>
      </c>
      <c r="J1909">
        <v>85</v>
      </c>
      <c r="K1909">
        <v>10</v>
      </c>
      <c r="L1909">
        <v>51</v>
      </c>
      <c r="M1909">
        <v>18</v>
      </c>
      <c r="N1909">
        <v>73</v>
      </c>
      <c r="O1909">
        <v>62</v>
      </c>
      <c r="P1909">
        <v>30</v>
      </c>
      <c r="Q1909">
        <v>4</v>
      </c>
      <c r="R1909">
        <v>33</v>
      </c>
      <c r="S1909">
        <v>93</v>
      </c>
      <c r="T1909">
        <v>8</v>
      </c>
      <c r="U1909">
        <v>119</v>
      </c>
      <c r="V1909">
        <f t="shared" si="62"/>
        <v>501</v>
      </c>
      <c r="W1909">
        <v>3.637931</v>
      </c>
      <c r="X1909">
        <v>3.8965519999999998</v>
      </c>
      <c r="Y1909">
        <v>3.7586210000000002</v>
      </c>
      <c r="Z1909">
        <v>3.7758620000000001</v>
      </c>
      <c r="AB1909">
        <v>3.7586210000000002</v>
      </c>
      <c r="AC1909">
        <v>29</v>
      </c>
    </row>
    <row r="1910" spans="1:29" x14ac:dyDescent="0.2">
      <c r="A1910" t="s">
        <v>5638</v>
      </c>
      <c r="B1910" t="s">
        <v>7611</v>
      </c>
      <c r="C1910" t="s">
        <v>5606</v>
      </c>
      <c r="D1910" t="s">
        <v>2144</v>
      </c>
      <c r="E1910" t="s">
        <v>5639</v>
      </c>
      <c r="F1910" t="s">
        <v>5640</v>
      </c>
      <c r="G1910">
        <v>8.6999999999999993</v>
      </c>
      <c r="H1910" t="str">
        <f t="shared" si="64"/>
        <v>ABV btwn 8 &amp;12</v>
      </c>
      <c r="I1910">
        <v>55</v>
      </c>
      <c r="J1910">
        <v>85</v>
      </c>
      <c r="K1910">
        <v>16</v>
      </c>
      <c r="L1910">
        <v>41</v>
      </c>
      <c r="M1910">
        <v>39</v>
      </c>
      <c r="N1910">
        <v>63</v>
      </c>
      <c r="O1910">
        <v>71</v>
      </c>
      <c r="P1910">
        <v>41</v>
      </c>
      <c r="Q1910">
        <v>0</v>
      </c>
      <c r="R1910">
        <v>52</v>
      </c>
      <c r="S1910">
        <v>79</v>
      </c>
      <c r="T1910">
        <v>13</v>
      </c>
      <c r="U1910">
        <v>79</v>
      </c>
      <c r="V1910">
        <f t="shared" si="62"/>
        <v>494</v>
      </c>
      <c r="W1910">
        <v>3.9750000000000001</v>
      </c>
      <c r="X1910">
        <v>4.125</v>
      </c>
      <c r="Y1910">
        <v>3.9416669999999998</v>
      </c>
      <c r="Z1910">
        <v>4</v>
      </c>
      <c r="AB1910">
        <v>3.9249999999999998</v>
      </c>
      <c r="AC1910">
        <v>60</v>
      </c>
    </row>
    <row r="1911" spans="1:29" x14ac:dyDescent="0.2">
      <c r="A1911" t="s">
        <v>5641</v>
      </c>
      <c r="B1911" t="s">
        <v>7611</v>
      </c>
      <c r="C1911" t="s">
        <v>5606</v>
      </c>
      <c r="D1911" t="s">
        <v>5642</v>
      </c>
      <c r="E1911" t="s">
        <v>5643</v>
      </c>
      <c r="F1911" t="s">
        <v>40</v>
      </c>
      <c r="G1911">
        <v>7</v>
      </c>
      <c r="H1911" t="str">
        <f t="shared" si="64"/>
        <v>ABV btwn 4 &amp; 8</v>
      </c>
      <c r="I1911">
        <v>55</v>
      </c>
      <c r="J1911">
        <v>85</v>
      </c>
      <c r="K1911">
        <v>10</v>
      </c>
      <c r="L1911">
        <v>42</v>
      </c>
      <c r="M1911">
        <v>10</v>
      </c>
      <c r="N1911">
        <v>76</v>
      </c>
      <c r="O1911">
        <v>52</v>
      </c>
      <c r="P1911">
        <v>52</v>
      </c>
      <c r="Q1911">
        <v>1</v>
      </c>
      <c r="R1911">
        <v>53</v>
      </c>
      <c r="S1911">
        <v>97</v>
      </c>
      <c r="T1911">
        <v>5</v>
      </c>
      <c r="U1911">
        <v>73</v>
      </c>
      <c r="V1911">
        <f t="shared" si="62"/>
        <v>471</v>
      </c>
      <c r="W1911">
        <v>3.4</v>
      </c>
      <c r="X1911">
        <v>3.1</v>
      </c>
      <c r="Y1911">
        <v>3.2</v>
      </c>
      <c r="Z1911">
        <v>3.3</v>
      </c>
      <c r="AB1911">
        <v>3.4</v>
      </c>
      <c r="AC1911">
        <v>5</v>
      </c>
    </row>
    <row r="1912" spans="1:29" x14ac:dyDescent="0.2">
      <c r="A1912" t="s">
        <v>5644</v>
      </c>
      <c r="B1912" t="s">
        <v>7611</v>
      </c>
      <c r="C1912" t="s">
        <v>5606</v>
      </c>
      <c r="D1912" t="s">
        <v>5645</v>
      </c>
      <c r="E1912" t="s">
        <v>5646</v>
      </c>
      <c r="F1912" t="s">
        <v>5647</v>
      </c>
      <c r="G1912">
        <v>9</v>
      </c>
      <c r="H1912" t="str">
        <f t="shared" si="64"/>
        <v>ABV btwn 8 &amp;12</v>
      </c>
      <c r="I1912">
        <v>55</v>
      </c>
      <c r="J1912">
        <v>85</v>
      </c>
      <c r="K1912">
        <v>16</v>
      </c>
      <c r="L1912">
        <v>62</v>
      </c>
      <c r="M1912">
        <v>40</v>
      </c>
      <c r="N1912">
        <v>82</v>
      </c>
      <c r="O1912">
        <v>71</v>
      </c>
      <c r="P1912">
        <v>25</v>
      </c>
      <c r="Q1912">
        <v>0</v>
      </c>
      <c r="R1912">
        <v>38</v>
      </c>
      <c r="S1912">
        <v>118</v>
      </c>
      <c r="T1912">
        <v>5</v>
      </c>
      <c r="U1912">
        <v>78</v>
      </c>
      <c r="V1912">
        <f t="shared" si="62"/>
        <v>535</v>
      </c>
      <c r="W1912">
        <v>3.9090910000000001</v>
      </c>
      <c r="X1912">
        <v>4.2272730000000003</v>
      </c>
      <c r="Y1912">
        <v>4</v>
      </c>
      <c r="Z1912">
        <v>4</v>
      </c>
      <c r="AB1912">
        <v>3.8636360000000001</v>
      </c>
      <c r="AC1912">
        <v>11</v>
      </c>
    </row>
    <row r="1913" spans="1:29" x14ac:dyDescent="0.2">
      <c r="A1913" t="s">
        <v>5648</v>
      </c>
      <c r="B1913" t="s">
        <v>7611</v>
      </c>
      <c r="C1913" t="s">
        <v>5606</v>
      </c>
      <c r="D1913" t="s">
        <v>493</v>
      </c>
      <c r="E1913" t="s">
        <v>5649</v>
      </c>
      <c r="F1913" t="s">
        <v>5650</v>
      </c>
      <c r="G1913">
        <v>8.1999999999999993</v>
      </c>
      <c r="H1913" t="str">
        <f t="shared" si="64"/>
        <v>ABV btwn 8 &amp;12</v>
      </c>
      <c r="I1913">
        <v>55</v>
      </c>
      <c r="J1913">
        <v>85</v>
      </c>
      <c r="K1913">
        <v>14</v>
      </c>
      <c r="L1913">
        <v>55</v>
      </c>
      <c r="M1913">
        <v>47</v>
      </c>
      <c r="N1913">
        <v>34</v>
      </c>
      <c r="O1913">
        <v>104</v>
      </c>
      <c r="P1913">
        <v>39</v>
      </c>
      <c r="Q1913">
        <v>1</v>
      </c>
      <c r="R1913">
        <v>52</v>
      </c>
      <c r="S1913">
        <v>36</v>
      </c>
      <c r="T1913">
        <v>19</v>
      </c>
      <c r="U1913">
        <v>108</v>
      </c>
      <c r="V1913">
        <f t="shared" si="62"/>
        <v>509</v>
      </c>
      <c r="W1913">
        <v>3.75</v>
      </c>
      <c r="X1913">
        <v>3.3333330000000001</v>
      </c>
      <c r="Y1913">
        <v>3.75</v>
      </c>
      <c r="Z1913">
        <v>3.9583330000000001</v>
      </c>
      <c r="AB1913">
        <v>3.6666669999999999</v>
      </c>
      <c r="AC1913">
        <v>12</v>
      </c>
    </row>
    <row r="1914" spans="1:29" x14ac:dyDescent="0.2">
      <c r="A1914" t="s">
        <v>5651</v>
      </c>
      <c r="B1914" t="s">
        <v>7611</v>
      </c>
      <c r="C1914" t="s">
        <v>5606</v>
      </c>
      <c r="D1914" t="s">
        <v>5652</v>
      </c>
      <c r="E1914" t="s">
        <v>5653</v>
      </c>
      <c r="F1914" t="s">
        <v>5654</v>
      </c>
      <c r="G1914">
        <v>8.1999999999999993</v>
      </c>
      <c r="H1914" t="str">
        <f t="shared" si="64"/>
        <v>ABV btwn 8 &amp;12</v>
      </c>
      <c r="I1914">
        <v>55</v>
      </c>
      <c r="J1914">
        <v>85</v>
      </c>
      <c r="K1914">
        <v>16</v>
      </c>
      <c r="L1914">
        <v>37</v>
      </c>
      <c r="M1914">
        <v>3</v>
      </c>
      <c r="N1914">
        <v>61</v>
      </c>
      <c r="O1914">
        <v>23</v>
      </c>
      <c r="P1914">
        <v>17</v>
      </c>
      <c r="Q1914">
        <v>0</v>
      </c>
      <c r="R1914">
        <v>20</v>
      </c>
      <c r="S1914">
        <v>76</v>
      </c>
      <c r="T1914">
        <v>2</v>
      </c>
      <c r="U1914">
        <v>44</v>
      </c>
      <c r="V1914">
        <f t="shared" si="62"/>
        <v>299</v>
      </c>
      <c r="W1914">
        <v>3.6666669999999999</v>
      </c>
      <c r="X1914">
        <v>4.1666670000000003</v>
      </c>
      <c r="Y1914">
        <v>3.8333330000000001</v>
      </c>
      <c r="Z1914">
        <v>3.75</v>
      </c>
      <c r="AB1914">
        <v>3.8333330000000001</v>
      </c>
      <c r="AC1914">
        <v>6</v>
      </c>
    </row>
    <row r="1915" spans="1:29" x14ac:dyDescent="0.2">
      <c r="A1915" t="s">
        <v>5655</v>
      </c>
      <c r="B1915" t="s">
        <v>7611</v>
      </c>
      <c r="C1915" t="s">
        <v>5606</v>
      </c>
      <c r="D1915" t="s">
        <v>3426</v>
      </c>
      <c r="E1915" t="s">
        <v>5656</v>
      </c>
      <c r="F1915" t="s">
        <v>5657</v>
      </c>
      <c r="G1915">
        <v>9.3000000000000007</v>
      </c>
      <c r="H1915" t="str">
        <f t="shared" si="64"/>
        <v>ABV btwn 8 &amp;12</v>
      </c>
      <c r="I1915">
        <v>55</v>
      </c>
      <c r="J1915">
        <v>85</v>
      </c>
      <c r="K1915">
        <v>17</v>
      </c>
      <c r="L1915">
        <v>55</v>
      </c>
      <c r="M1915">
        <v>22</v>
      </c>
      <c r="N1915">
        <v>127</v>
      </c>
      <c r="O1915">
        <v>97</v>
      </c>
      <c r="P1915">
        <v>79</v>
      </c>
      <c r="Q1915">
        <v>0</v>
      </c>
      <c r="R1915">
        <v>126</v>
      </c>
      <c r="S1915">
        <v>151</v>
      </c>
      <c r="T1915">
        <v>8</v>
      </c>
      <c r="U1915">
        <v>90</v>
      </c>
      <c r="V1915">
        <f t="shared" si="62"/>
        <v>772</v>
      </c>
      <c r="W1915">
        <v>4.3</v>
      </c>
      <c r="X1915">
        <v>4.0999999999999996</v>
      </c>
      <c r="Y1915">
        <v>4.0999999999999996</v>
      </c>
      <c r="Z1915">
        <v>4.4000000000000004</v>
      </c>
      <c r="AB1915">
        <v>4.2</v>
      </c>
      <c r="AC1915">
        <v>10</v>
      </c>
    </row>
    <row r="1916" spans="1:29" x14ac:dyDescent="0.2">
      <c r="A1916" t="s">
        <v>5658</v>
      </c>
      <c r="B1916" t="s">
        <v>7611</v>
      </c>
      <c r="C1916" t="s">
        <v>5606</v>
      </c>
      <c r="D1916" t="s">
        <v>3961</v>
      </c>
      <c r="E1916" t="s">
        <v>5659</v>
      </c>
      <c r="F1916" t="s">
        <v>5660</v>
      </c>
      <c r="G1916">
        <v>8</v>
      </c>
      <c r="H1916" t="str">
        <f t="shared" si="64"/>
        <v>ABV btwn 8 &amp;12</v>
      </c>
      <c r="I1916">
        <v>55</v>
      </c>
      <c r="J1916">
        <v>85</v>
      </c>
      <c r="K1916">
        <v>9</v>
      </c>
      <c r="L1916">
        <v>12</v>
      </c>
      <c r="M1916">
        <v>0</v>
      </c>
      <c r="N1916">
        <v>21</v>
      </c>
      <c r="O1916">
        <v>9</v>
      </c>
      <c r="P1916">
        <v>10</v>
      </c>
      <c r="Q1916">
        <v>0</v>
      </c>
      <c r="R1916">
        <v>12</v>
      </c>
      <c r="S1916">
        <v>29</v>
      </c>
      <c r="T1916">
        <v>0</v>
      </c>
      <c r="U1916">
        <v>22</v>
      </c>
      <c r="V1916">
        <f t="shared" si="62"/>
        <v>124</v>
      </c>
      <c r="W1916">
        <v>4.1666670000000003</v>
      </c>
      <c r="X1916">
        <v>4</v>
      </c>
      <c r="Y1916">
        <v>4</v>
      </c>
      <c r="Z1916">
        <v>4.3333329999999997</v>
      </c>
      <c r="AB1916">
        <v>4.1666670000000003</v>
      </c>
      <c r="AC1916">
        <v>3</v>
      </c>
    </row>
    <row r="1917" spans="1:29" x14ac:dyDescent="0.2">
      <c r="A1917" t="s">
        <v>5661</v>
      </c>
      <c r="B1917" t="s">
        <v>7611</v>
      </c>
      <c r="C1917" t="s">
        <v>5662</v>
      </c>
      <c r="D1917" t="s">
        <v>2928</v>
      </c>
      <c r="E1917" t="s">
        <v>5663</v>
      </c>
      <c r="F1917" t="s">
        <v>5664</v>
      </c>
      <c r="G1917">
        <v>4.5</v>
      </c>
      <c r="H1917" t="str">
        <f t="shared" si="64"/>
        <v>ABV btwn 4 &amp; 8</v>
      </c>
      <c r="I1917">
        <v>20</v>
      </c>
      <c r="J1917">
        <v>30</v>
      </c>
      <c r="K1917">
        <v>32</v>
      </c>
      <c r="L1917">
        <v>57</v>
      </c>
      <c r="M1917">
        <v>11</v>
      </c>
      <c r="N1917">
        <v>44</v>
      </c>
      <c r="O1917">
        <v>73</v>
      </c>
      <c r="P1917">
        <v>24</v>
      </c>
      <c r="Q1917">
        <v>1</v>
      </c>
      <c r="R1917">
        <v>22</v>
      </c>
      <c r="S1917">
        <v>58</v>
      </c>
      <c r="T1917">
        <v>11</v>
      </c>
      <c r="U1917">
        <v>119</v>
      </c>
      <c r="V1917">
        <f t="shared" si="62"/>
        <v>452</v>
      </c>
      <c r="W1917">
        <v>3.300853</v>
      </c>
      <c r="X1917">
        <v>3.827169</v>
      </c>
      <c r="Y1917">
        <v>3.4779520000000002</v>
      </c>
      <c r="Z1917">
        <v>3.5455190000000001</v>
      </c>
      <c r="AB1917">
        <v>3.7482220000000002</v>
      </c>
      <c r="AC1917">
        <v>703</v>
      </c>
    </row>
    <row r="1918" spans="1:29" x14ac:dyDescent="0.2">
      <c r="A1918" t="s">
        <v>5665</v>
      </c>
      <c r="B1918" t="s">
        <v>7611</v>
      </c>
      <c r="C1918" t="s">
        <v>5662</v>
      </c>
      <c r="D1918" t="s">
        <v>234</v>
      </c>
      <c r="E1918" t="s">
        <v>5666</v>
      </c>
      <c r="F1918" t="s">
        <v>5667</v>
      </c>
      <c r="G1918">
        <v>5.8</v>
      </c>
      <c r="H1918" t="str">
        <f t="shared" si="64"/>
        <v>ABV btwn 4 &amp; 8</v>
      </c>
      <c r="I1918">
        <v>20</v>
      </c>
      <c r="J1918">
        <v>30</v>
      </c>
      <c r="K1918">
        <v>18</v>
      </c>
      <c r="L1918">
        <v>32</v>
      </c>
      <c r="M1918">
        <v>2</v>
      </c>
      <c r="N1918">
        <v>30</v>
      </c>
      <c r="O1918">
        <v>60</v>
      </c>
      <c r="P1918">
        <v>7</v>
      </c>
      <c r="Q1918">
        <v>0</v>
      </c>
      <c r="R1918">
        <v>16</v>
      </c>
      <c r="S1918">
        <v>50</v>
      </c>
      <c r="T1918">
        <v>3</v>
      </c>
      <c r="U1918">
        <v>91</v>
      </c>
      <c r="V1918">
        <f t="shared" si="62"/>
        <v>309</v>
      </c>
      <c r="W1918">
        <v>3.4902630000000001</v>
      </c>
      <c r="X1918">
        <v>3.851661</v>
      </c>
      <c r="Y1918">
        <v>3.6351659999999999</v>
      </c>
      <c r="Z1918">
        <v>3.6517750000000002</v>
      </c>
      <c r="AB1918">
        <v>3.743414</v>
      </c>
      <c r="AC1918">
        <v>873</v>
      </c>
    </row>
    <row r="1919" spans="1:29" x14ac:dyDescent="0.2">
      <c r="A1919" t="s">
        <v>5668</v>
      </c>
      <c r="B1919" t="s">
        <v>7611</v>
      </c>
      <c r="C1919" t="s">
        <v>5662</v>
      </c>
      <c r="D1919" t="s">
        <v>459</v>
      </c>
      <c r="E1919" t="s">
        <v>5669</v>
      </c>
      <c r="F1919" t="s">
        <v>5670</v>
      </c>
      <c r="G1919">
        <v>6.3</v>
      </c>
      <c r="H1919" t="str">
        <f t="shared" si="64"/>
        <v>ABV btwn 4 &amp; 8</v>
      </c>
      <c r="I1919">
        <v>20</v>
      </c>
      <c r="J1919">
        <v>30</v>
      </c>
      <c r="K1919">
        <v>7</v>
      </c>
      <c r="L1919">
        <v>32</v>
      </c>
      <c r="M1919">
        <v>5</v>
      </c>
      <c r="N1919">
        <v>27</v>
      </c>
      <c r="O1919">
        <v>58</v>
      </c>
      <c r="P1919">
        <v>8</v>
      </c>
      <c r="Q1919">
        <v>1</v>
      </c>
      <c r="R1919">
        <v>18</v>
      </c>
      <c r="S1919">
        <v>44</v>
      </c>
      <c r="T1919">
        <v>4</v>
      </c>
      <c r="U1919">
        <v>89</v>
      </c>
      <c r="V1919">
        <f t="shared" si="62"/>
        <v>293</v>
      </c>
      <c r="W1919">
        <v>3.699468</v>
      </c>
      <c r="X1919">
        <v>3.865691</v>
      </c>
      <c r="Y1919">
        <v>3.884309</v>
      </c>
      <c r="Z1919">
        <v>3.904255</v>
      </c>
      <c r="AB1919">
        <v>4.038564</v>
      </c>
      <c r="AC1919">
        <v>376</v>
      </c>
    </row>
    <row r="1920" spans="1:29" x14ac:dyDescent="0.2">
      <c r="A1920" t="s">
        <v>5671</v>
      </c>
      <c r="B1920" t="s">
        <v>7611</v>
      </c>
      <c r="C1920" t="s">
        <v>5662</v>
      </c>
      <c r="D1920" t="s">
        <v>5672</v>
      </c>
      <c r="E1920" t="s">
        <v>5673</v>
      </c>
      <c r="F1920" t="s">
        <v>40</v>
      </c>
      <c r="G1920">
        <v>3.8</v>
      </c>
      <c r="H1920" t="str">
        <f t="shared" si="64"/>
        <v>ABV&lt;4</v>
      </c>
      <c r="I1920">
        <v>20</v>
      </c>
      <c r="J1920">
        <v>30</v>
      </c>
      <c r="K1920">
        <v>9</v>
      </c>
      <c r="L1920">
        <v>18</v>
      </c>
      <c r="M1920">
        <v>5</v>
      </c>
      <c r="N1920">
        <v>24</v>
      </c>
      <c r="O1920">
        <v>29</v>
      </c>
      <c r="P1920">
        <v>6</v>
      </c>
      <c r="Q1920">
        <v>1</v>
      </c>
      <c r="R1920">
        <v>3</v>
      </c>
      <c r="S1920">
        <v>30</v>
      </c>
      <c r="T1920">
        <v>7</v>
      </c>
      <c r="U1920">
        <v>51</v>
      </c>
      <c r="V1920">
        <f t="shared" si="62"/>
        <v>183</v>
      </c>
      <c r="W1920">
        <v>3.2807019999999998</v>
      </c>
      <c r="X1920">
        <v>3.7953220000000001</v>
      </c>
      <c r="Y1920">
        <v>3.4488300000000001</v>
      </c>
      <c r="Z1920">
        <v>3.5307019999999998</v>
      </c>
      <c r="AB1920">
        <v>3.7192980000000002</v>
      </c>
      <c r="AC1920">
        <v>342</v>
      </c>
    </row>
    <row r="1921" spans="1:29" x14ac:dyDescent="0.2">
      <c r="A1921" t="s">
        <v>5674</v>
      </c>
      <c r="B1921" t="s">
        <v>7611</v>
      </c>
      <c r="C1921" t="s">
        <v>5662</v>
      </c>
      <c r="D1921" t="s">
        <v>2928</v>
      </c>
      <c r="E1921" t="s">
        <v>5675</v>
      </c>
      <c r="F1921" t="s">
        <v>5676</v>
      </c>
      <c r="G1921">
        <v>4.3</v>
      </c>
      <c r="H1921" t="str">
        <f t="shared" si="64"/>
        <v>ABV btwn 4 &amp; 8</v>
      </c>
      <c r="I1921">
        <v>20</v>
      </c>
      <c r="J1921">
        <v>30</v>
      </c>
      <c r="K1921">
        <v>5</v>
      </c>
      <c r="L1921">
        <v>66</v>
      </c>
      <c r="M1921">
        <v>6</v>
      </c>
      <c r="N1921">
        <v>19</v>
      </c>
      <c r="O1921">
        <v>35</v>
      </c>
      <c r="P1921">
        <v>6</v>
      </c>
      <c r="Q1921">
        <v>0</v>
      </c>
      <c r="R1921">
        <v>11</v>
      </c>
      <c r="S1921">
        <v>25</v>
      </c>
      <c r="T1921">
        <v>3</v>
      </c>
      <c r="U1921">
        <v>67</v>
      </c>
      <c r="V1921">
        <f t="shared" si="62"/>
        <v>243</v>
      </c>
      <c r="W1921">
        <v>3.1190479999999998</v>
      </c>
      <c r="X1921">
        <v>3.9904760000000001</v>
      </c>
      <c r="Y1921">
        <v>3.5142859999999998</v>
      </c>
      <c r="Z1921">
        <v>3.3047620000000002</v>
      </c>
      <c r="AB1921">
        <v>3.6333329999999999</v>
      </c>
      <c r="AC1921">
        <v>105</v>
      </c>
    </row>
    <row r="1922" spans="1:29" x14ac:dyDescent="0.2">
      <c r="A1922" t="s">
        <v>5677</v>
      </c>
      <c r="B1922" t="s">
        <v>7611</v>
      </c>
      <c r="C1922" t="s">
        <v>5662</v>
      </c>
      <c r="D1922" t="s">
        <v>5678</v>
      </c>
      <c r="E1922" t="s">
        <v>5679</v>
      </c>
      <c r="F1922" t="s">
        <v>40</v>
      </c>
      <c r="G1922">
        <v>5</v>
      </c>
      <c r="H1922" t="str">
        <f t="shared" si="64"/>
        <v>ABV btwn 4 &amp; 8</v>
      </c>
      <c r="I1922">
        <v>20</v>
      </c>
      <c r="J1922">
        <v>30</v>
      </c>
      <c r="K1922">
        <v>17</v>
      </c>
      <c r="L1922">
        <v>34</v>
      </c>
      <c r="M1922">
        <v>8</v>
      </c>
      <c r="N1922">
        <v>34</v>
      </c>
      <c r="O1922">
        <v>45</v>
      </c>
      <c r="P1922">
        <v>14</v>
      </c>
      <c r="Q1922">
        <v>0</v>
      </c>
      <c r="R1922">
        <v>20</v>
      </c>
      <c r="S1922">
        <v>50</v>
      </c>
      <c r="T1922">
        <v>3</v>
      </c>
      <c r="U1922">
        <v>80</v>
      </c>
      <c r="V1922">
        <f t="shared" si="62"/>
        <v>305</v>
      </c>
      <c r="W1922">
        <v>2.9479500000000001</v>
      </c>
      <c r="X1922">
        <v>3.5283910000000001</v>
      </c>
      <c r="Y1922">
        <v>3.1955840000000002</v>
      </c>
      <c r="Z1922">
        <v>3.1435330000000001</v>
      </c>
      <c r="AB1922">
        <v>3.3012619999999999</v>
      </c>
      <c r="AC1922">
        <v>317</v>
      </c>
    </row>
    <row r="1923" spans="1:29" x14ac:dyDescent="0.2">
      <c r="A1923" t="s">
        <v>5680</v>
      </c>
      <c r="B1923" t="s">
        <v>7611</v>
      </c>
      <c r="C1923" t="s">
        <v>5662</v>
      </c>
      <c r="D1923" t="s">
        <v>1050</v>
      </c>
      <c r="E1923" t="s">
        <v>5681</v>
      </c>
      <c r="F1923" t="s">
        <v>5682</v>
      </c>
      <c r="G1923">
        <v>5.8</v>
      </c>
      <c r="H1923" t="str">
        <f t="shared" si="64"/>
        <v>ABV btwn 4 &amp; 8</v>
      </c>
      <c r="I1923">
        <v>20</v>
      </c>
      <c r="J1923">
        <v>30</v>
      </c>
      <c r="K1923">
        <v>22</v>
      </c>
      <c r="L1923">
        <v>43</v>
      </c>
      <c r="M1923">
        <v>7</v>
      </c>
      <c r="N1923">
        <v>30</v>
      </c>
      <c r="O1923">
        <v>63</v>
      </c>
      <c r="P1923">
        <v>18</v>
      </c>
      <c r="Q1923">
        <v>1</v>
      </c>
      <c r="R1923">
        <v>14</v>
      </c>
      <c r="S1923">
        <v>41</v>
      </c>
      <c r="T1923">
        <v>9</v>
      </c>
      <c r="U1923">
        <v>112</v>
      </c>
      <c r="V1923">
        <f t="shared" ref="V1923:V1986" si="65">SUM(K1923:U1923)</f>
        <v>360</v>
      </c>
      <c r="W1923">
        <v>3.5688780000000002</v>
      </c>
      <c r="X1923">
        <v>3.9413269999999998</v>
      </c>
      <c r="Y1923">
        <v>3.711735</v>
      </c>
      <c r="Z1923">
        <v>3.788265</v>
      </c>
      <c r="AB1923">
        <v>3.997449</v>
      </c>
      <c r="AC1923">
        <v>196</v>
      </c>
    </row>
    <row r="1924" spans="1:29" x14ac:dyDescent="0.2">
      <c r="A1924" t="s">
        <v>5683</v>
      </c>
      <c r="B1924" t="s">
        <v>7611</v>
      </c>
      <c r="C1924" t="s">
        <v>5662</v>
      </c>
      <c r="D1924" t="s">
        <v>1437</v>
      </c>
      <c r="E1924" t="s">
        <v>5684</v>
      </c>
      <c r="F1924" t="s">
        <v>40</v>
      </c>
      <c r="G1924">
        <v>5.8</v>
      </c>
      <c r="H1924" t="str">
        <f t="shared" si="64"/>
        <v>ABV btwn 4 &amp; 8</v>
      </c>
      <c r="I1924">
        <v>20</v>
      </c>
      <c r="J1924">
        <v>30</v>
      </c>
      <c r="K1924">
        <v>11</v>
      </c>
      <c r="L1924">
        <v>26</v>
      </c>
      <c r="M1924">
        <v>8</v>
      </c>
      <c r="N1924">
        <v>13</v>
      </c>
      <c r="O1924">
        <v>55</v>
      </c>
      <c r="P1924">
        <v>24</v>
      </c>
      <c r="Q1924">
        <v>0</v>
      </c>
      <c r="R1924">
        <v>28</v>
      </c>
      <c r="S1924">
        <v>15</v>
      </c>
      <c r="T1924">
        <v>0</v>
      </c>
      <c r="U1924">
        <v>60</v>
      </c>
      <c r="V1924">
        <f t="shared" si="65"/>
        <v>240</v>
      </c>
      <c r="W1924">
        <v>3.3284310000000001</v>
      </c>
      <c r="X1924">
        <v>3.6274510000000002</v>
      </c>
      <c r="Y1924">
        <v>3.3970590000000001</v>
      </c>
      <c r="Z1924">
        <v>3.4313729999999998</v>
      </c>
      <c r="AB1924">
        <v>3.5</v>
      </c>
      <c r="AC1924">
        <v>102</v>
      </c>
    </row>
    <row r="1925" spans="1:29" x14ac:dyDescent="0.2">
      <c r="A1925" t="s">
        <v>5685</v>
      </c>
      <c r="B1925" t="s">
        <v>7611</v>
      </c>
      <c r="C1925" t="s">
        <v>5662</v>
      </c>
      <c r="D1925" t="s">
        <v>5686</v>
      </c>
      <c r="E1925" t="s">
        <v>5687</v>
      </c>
      <c r="F1925" t="s">
        <v>40</v>
      </c>
      <c r="G1925">
        <v>4.3</v>
      </c>
      <c r="H1925" t="str">
        <f t="shared" si="64"/>
        <v>ABV btwn 4 &amp; 8</v>
      </c>
      <c r="I1925">
        <v>20</v>
      </c>
      <c r="J1925">
        <v>30</v>
      </c>
      <c r="K1925">
        <v>15</v>
      </c>
      <c r="L1925">
        <v>40</v>
      </c>
      <c r="M1925">
        <v>5</v>
      </c>
      <c r="N1925">
        <v>50</v>
      </c>
      <c r="O1925">
        <v>48</v>
      </c>
      <c r="P1925">
        <v>15</v>
      </c>
      <c r="Q1925">
        <v>2</v>
      </c>
      <c r="R1925">
        <v>18</v>
      </c>
      <c r="S1925">
        <v>68</v>
      </c>
      <c r="T1925">
        <v>2</v>
      </c>
      <c r="U1925">
        <v>99</v>
      </c>
      <c r="V1925">
        <f t="shared" si="65"/>
        <v>362</v>
      </c>
      <c r="W1925">
        <v>3.5059520000000002</v>
      </c>
      <c r="X1925">
        <v>3.8303569999999998</v>
      </c>
      <c r="Y1925">
        <v>3.5</v>
      </c>
      <c r="Z1925">
        <v>3.5119050000000001</v>
      </c>
      <c r="AB1925">
        <v>3.6845240000000001</v>
      </c>
      <c r="AC1925">
        <v>168</v>
      </c>
    </row>
    <row r="1926" spans="1:29" x14ac:dyDescent="0.2">
      <c r="A1926" t="s">
        <v>5688</v>
      </c>
      <c r="B1926" t="s">
        <v>7611</v>
      </c>
      <c r="C1926" t="s">
        <v>5662</v>
      </c>
      <c r="D1926" t="s">
        <v>234</v>
      </c>
      <c r="E1926" t="s">
        <v>5689</v>
      </c>
      <c r="F1926" t="s">
        <v>5690</v>
      </c>
      <c r="G1926">
        <v>5.2</v>
      </c>
      <c r="H1926" t="str">
        <f t="shared" si="64"/>
        <v>ABV btwn 4 &amp; 8</v>
      </c>
      <c r="I1926">
        <v>20</v>
      </c>
      <c r="J1926">
        <v>30</v>
      </c>
      <c r="K1926">
        <v>12</v>
      </c>
      <c r="L1926">
        <v>35</v>
      </c>
      <c r="M1926">
        <v>9</v>
      </c>
      <c r="N1926">
        <v>31</v>
      </c>
      <c r="O1926">
        <v>44</v>
      </c>
      <c r="P1926">
        <v>12</v>
      </c>
      <c r="Q1926">
        <v>0</v>
      </c>
      <c r="R1926">
        <v>13</v>
      </c>
      <c r="S1926">
        <v>49</v>
      </c>
      <c r="T1926">
        <v>4</v>
      </c>
      <c r="U1926">
        <v>62</v>
      </c>
      <c r="V1926">
        <f t="shared" si="65"/>
        <v>271</v>
      </c>
      <c r="W1926">
        <v>3.2959179999999999</v>
      </c>
      <c r="X1926">
        <v>3.8571430000000002</v>
      </c>
      <c r="Y1926">
        <v>3.785714</v>
      </c>
      <c r="Z1926">
        <v>3.7040820000000001</v>
      </c>
      <c r="AB1926">
        <v>3.7755100000000001</v>
      </c>
      <c r="AC1926">
        <v>49</v>
      </c>
    </row>
    <row r="1927" spans="1:29" x14ac:dyDescent="0.2">
      <c r="A1927" t="s">
        <v>5691</v>
      </c>
      <c r="B1927" t="s">
        <v>7611</v>
      </c>
      <c r="C1927" t="s">
        <v>5662</v>
      </c>
      <c r="D1927" t="s">
        <v>442</v>
      </c>
      <c r="E1927" t="s">
        <v>5692</v>
      </c>
      <c r="F1927" t="s">
        <v>5693</v>
      </c>
      <c r="G1927">
        <v>6.8</v>
      </c>
      <c r="H1927" t="str">
        <f t="shared" si="64"/>
        <v>ABV btwn 4 &amp; 8</v>
      </c>
      <c r="I1927">
        <v>20</v>
      </c>
      <c r="J1927">
        <v>30</v>
      </c>
      <c r="K1927">
        <v>12</v>
      </c>
      <c r="L1927">
        <v>69</v>
      </c>
      <c r="M1927">
        <v>16</v>
      </c>
      <c r="N1927">
        <v>31</v>
      </c>
      <c r="O1927">
        <v>127</v>
      </c>
      <c r="P1927">
        <v>51</v>
      </c>
      <c r="Q1927">
        <v>0</v>
      </c>
      <c r="R1927">
        <v>57</v>
      </c>
      <c r="S1927">
        <v>56</v>
      </c>
      <c r="T1927">
        <v>1</v>
      </c>
      <c r="U1927">
        <v>152</v>
      </c>
      <c r="V1927">
        <f t="shared" si="65"/>
        <v>572</v>
      </c>
      <c r="W1927">
        <v>3.4403969999999999</v>
      </c>
      <c r="X1927">
        <v>3.572848</v>
      </c>
      <c r="Y1927">
        <v>3.3377479999999999</v>
      </c>
      <c r="Z1927">
        <v>3.2980130000000001</v>
      </c>
      <c r="AB1927">
        <v>3.311258</v>
      </c>
      <c r="AC1927">
        <v>151</v>
      </c>
    </row>
    <row r="1928" spans="1:29" x14ac:dyDescent="0.2">
      <c r="A1928" t="s">
        <v>5694</v>
      </c>
      <c r="B1928" t="s">
        <v>7611</v>
      </c>
      <c r="C1928" t="s">
        <v>5662</v>
      </c>
      <c r="D1928" t="s">
        <v>1164</v>
      </c>
      <c r="E1928" t="s">
        <v>5695</v>
      </c>
      <c r="F1928" t="s">
        <v>40</v>
      </c>
      <c r="G1928">
        <v>4.5</v>
      </c>
      <c r="H1928" t="str">
        <f t="shared" si="64"/>
        <v>ABV btwn 4 &amp; 8</v>
      </c>
      <c r="I1928">
        <v>20</v>
      </c>
      <c r="J1928">
        <v>30</v>
      </c>
      <c r="K1928">
        <v>11</v>
      </c>
      <c r="L1928">
        <v>21</v>
      </c>
      <c r="M1928">
        <v>6</v>
      </c>
      <c r="N1928">
        <v>31</v>
      </c>
      <c r="O1928">
        <v>55</v>
      </c>
      <c r="P1928">
        <v>13</v>
      </c>
      <c r="Q1928">
        <v>1</v>
      </c>
      <c r="R1928">
        <v>15</v>
      </c>
      <c r="S1928">
        <v>49</v>
      </c>
      <c r="T1928">
        <v>3</v>
      </c>
      <c r="U1928">
        <v>73</v>
      </c>
      <c r="V1928">
        <f t="shared" si="65"/>
        <v>278</v>
      </c>
      <c r="W1928">
        <v>3.2517990000000001</v>
      </c>
      <c r="X1928">
        <v>3.6474820000000001</v>
      </c>
      <c r="Y1928">
        <v>3.3884889999999999</v>
      </c>
      <c r="Z1928">
        <v>3.3884889999999999</v>
      </c>
      <c r="AB1928">
        <v>3.5791369999999998</v>
      </c>
      <c r="AC1928">
        <v>139</v>
      </c>
    </row>
    <row r="1929" spans="1:29" x14ac:dyDescent="0.2">
      <c r="A1929" t="s">
        <v>5696</v>
      </c>
      <c r="B1929" t="s">
        <v>7611</v>
      </c>
      <c r="C1929" t="s">
        <v>5662</v>
      </c>
      <c r="D1929" t="s">
        <v>699</v>
      </c>
      <c r="E1929" t="s">
        <v>5697</v>
      </c>
      <c r="F1929" t="s">
        <v>40</v>
      </c>
      <c r="G1929">
        <v>5.5</v>
      </c>
      <c r="H1929" t="str">
        <f t="shared" si="64"/>
        <v>ABV btwn 4 &amp; 8</v>
      </c>
      <c r="I1929">
        <v>20</v>
      </c>
      <c r="J1929">
        <v>30</v>
      </c>
      <c r="K1929">
        <v>9</v>
      </c>
      <c r="L1929">
        <v>31</v>
      </c>
      <c r="M1929">
        <v>6</v>
      </c>
      <c r="N1929">
        <v>34</v>
      </c>
      <c r="O1929">
        <v>38</v>
      </c>
      <c r="P1929">
        <v>24</v>
      </c>
      <c r="Q1929">
        <v>0</v>
      </c>
      <c r="R1929">
        <v>20</v>
      </c>
      <c r="S1929">
        <v>55</v>
      </c>
      <c r="T1929">
        <v>2</v>
      </c>
      <c r="U1929">
        <v>80</v>
      </c>
      <c r="V1929">
        <f t="shared" si="65"/>
        <v>299</v>
      </c>
      <c r="W1929">
        <v>3.0750000000000002</v>
      </c>
      <c r="X1929">
        <v>3.4464290000000002</v>
      </c>
      <c r="Y1929">
        <v>3.2749999999999999</v>
      </c>
      <c r="Z1929">
        <v>3.1535709999999999</v>
      </c>
      <c r="AB1929">
        <v>3.339286</v>
      </c>
      <c r="AC1929">
        <v>140</v>
      </c>
    </row>
    <row r="1930" spans="1:29" x14ac:dyDescent="0.2">
      <c r="A1930" t="s">
        <v>5698</v>
      </c>
      <c r="B1930" t="s">
        <v>7611</v>
      </c>
      <c r="C1930" t="s">
        <v>5662</v>
      </c>
      <c r="D1930" t="s">
        <v>230</v>
      </c>
      <c r="E1930" t="s">
        <v>5699</v>
      </c>
      <c r="F1930" t="s">
        <v>5700</v>
      </c>
      <c r="G1930">
        <v>6</v>
      </c>
      <c r="H1930" t="str">
        <f t="shared" si="64"/>
        <v>ABV btwn 4 &amp; 8</v>
      </c>
      <c r="I1930">
        <v>20</v>
      </c>
      <c r="J1930">
        <v>30</v>
      </c>
      <c r="K1930">
        <v>23</v>
      </c>
      <c r="L1930">
        <v>60</v>
      </c>
      <c r="M1930">
        <v>11</v>
      </c>
      <c r="N1930">
        <v>46</v>
      </c>
      <c r="O1930">
        <v>93</v>
      </c>
      <c r="P1930">
        <v>14</v>
      </c>
      <c r="Q1930">
        <v>1</v>
      </c>
      <c r="R1930">
        <v>16</v>
      </c>
      <c r="S1930">
        <v>52</v>
      </c>
      <c r="T1930">
        <v>12</v>
      </c>
      <c r="U1930">
        <v>166</v>
      </c>
      <c r="V1930">
        <f t="shared" si="65"/>
        <v>494</v>
      </c>
      <c r="W1930">
        <v>3.5319150000000001</v>
      </c>
      <c r="X1930">
        <v>3.8085110000000002</v>
      </c>
      <c r="Y1930">
        <v>3.7127659999999998</v>
      </c>
      <c r="Z1930">
        <v>3.7659570000000002</v>
      </c>
      <c r="AB1930">
        <v>3.851064</v>
      </c>
      <c r="AC1930">
        <v>47</v>
      </c>
    </row>
    <row r="1931" spans="1:29" x14ac:dyDescent="0.2">
      <c r="A1931" t="s">
        <v>5701</v>
      </c>
      <c r="B1931" t="s">
        <v>7611</v>
      </c>
      <c r="C1931" t="s">
        <v>5662</v>
      </c>
      <c r="D1931" t="s">
        <v>935</v>
      </c>
      <c r="E1931" t="s">
        <v>5702</v>
      </c>
      <c r="F1931" t="s">
        <v>3959</v>
      </c>
      <c r="G1931">
        <v>5.65</v>
      </c>
      <c r="H1931" t="str">
        <f t="shared" si="64"/>
        <v>ABV btwn 4 &amp; 8</v>
      </c>
      <c r="I1931">
        <v>20</v>
      </c>
      <c r="J1931">
        <v>30</v>
      </c>
      <c r="K1931">
        <v>13</v>
      </c>
      <c r="L1931">
        <v>37</v>
      </c>
      <c r="M1931">
        <v>9</v>
      </c>
      <c r="N1931">
        <v>37</v>
      </c>
      <c r="O1931">
        <v>71</v>
      </c>
      <c r="P1931">
        <v>28</v>
      </c>
      <c r="Q1931">
        <v>0</v>
      </c>
      <c r="R1931">
        <v>39</v>
      </c>
      <c r="S1931">
        <v>51</v>
      </c>
      <c r="T1931">
        <v>4</v>
      </c>
      <c r="U1931">
        <v>97</v>
      </c>
      <c r="V1931">
        <f t="shared" si="65"/>
        <v>386</v>
      </c>
      <c r="W1931">
        <v>3.3596490000000001</v>
      </c>
      <c r="X1931">
        <v>3.6754389999999999</v>
      </c>
      <c r="Y1931">
        <v>3.3771930000000001</v>
      </c>
      <c r="Z1931">
        <v>3.3421050000000001</v>
      </c>
      <c r="AB1931">
        <v>3.491228</v>
      </c>
      <c r="AC1931">
        <v>57</v>
      </c>
    </row>
    <row r="1932" spans="1:29" x14ac:dyDescent="0.2">
      <c r="A1932" t="s">
        <v>5703</v>
      </c>
      <c r="B1932" t="s">
        <v>7611</v>
      </c>
      <c r="C1932" t="s">
        <v>5662</v>
      </c>
      <c r="D1932" t="s">
        <v>718</v>
      </c>
      <c r="E1932" t="s">
        <v>5704</v>
      </c>
      <c r="F1932" t="s">
        <v>5705</v>
      </c>
      <c r="G1932">
        <v>5.5</v>
      </c>
      <c r="H1932" t="str">
        <f t="shared" si="64"/>
        <v>ABV btwn 4 &amp; 8</v>
      </c>
      <c r="I1932">
        <v>20</v>
      </c>
      <c r="J1932">
        <v>30</v>
      </c>
      <c r="K1932">
        <v>17</v>
      </c>
      <c r="L1932">
        <v>53</v>
      </c>
      <c r="M1932">
        <v>3</v>
      </c>
      <c r="N1932">
        <v>30</v>
      </c>
      <c r="O1932">
        <v>70</v>
      </c>
      <c r="P1932">
        <v>22</v>
      </c>
      <c r="Q1932">
        <v>1</v>
      </c>
      <c r="R1932">
        <v>17</v>
      </c>
      <c r="S1932">
        <v>49</v>
      </c>
      <c r="T1932">
        <v>4</v>
      </c>
      <c r="U1932">
        <v>107</v>
      </c>
      <c r="V1932">
        <f t="shared" si="65"/>
        <v>373</v>
      </c>
      <c r="W1932">
        <v>3.6028039999999999</v>
      </c>
      <c r="X1932">
        <v>3.9205610000000002</v>
      </c>
      <c r="Y1932">
        <v>3.738318</v>
      </c>
      <c r="Z1932">
        <v>3.6962619999999999</v>
      </c>
      <c r="AB1932">
        <v>3.8644859999999999</v>
      </c>
      <c r="AC1932">
        <v>107</v>
      </c>
    </row>
    <row r="1933" spans="1:29" x14ac:dyDescent="0.2">
      <c r="A1933" t="s">
        <v>5706</v>
      </c>
      <c r="B1933" t="s">
        <v>7611</v>
      </c>
      <c r="C1933" t="s">
        <v>5662</v>
      </c>
      <c r="D1933" t="s">
        <v>5707</v>
      </c>
      <c r="E1933" t="s">
        <v>5708</v>
      </c>
      <c r="F1933" t="s">
        <v>5709</v>
      </c>
      <c r="G1933">
        <v>5.4</v>
      </c>
      <c r="H1933" t="str">
        <f t="shared" si="64"/>
        <v>ABV btwn 4 &amp; 8</v>
      </c>
      <c r="I1933">
        <v>20</v>
      </c>
      <c r="J1933">
        <v>30</v>
      </c>
      <c r="K1933">
        <v>24</v>
      </c>
      <c r="L1933">
        <v>48</v>
      </c>
      <c r="M1933">
        <v>12</v>
      </c>
      <c r="N1933">
        <v>47</v>
      </c>
      <c r="O1933">
        <v>58</v>
      </c>
      <c r="P1933">
        <v>15</v>
      </c>
      <c r="Q1933">
        <v>0</v>
      </c>
      <c r="R1933">
        <v>20</v>
      </c>
      <c r="S1933">
        <v>62</v>
      </c>
      <c r="T1933">
        <v>6</v>
      </c>
      <c r="U1933">
        <v>102</v>
      </c>
      <c r="V1933">
        <f t="shared" si="65"/>
        <v>394</v>
      </c>
      <c r="W1933">
        <v>3.6565660000000002</v>
      </c>
      <c r="X1933">
        <v>3.8484850000000002</v>
      </c>
      <c r="Y1933">
        <v>3.8585859999999998</v>
      </c>
      <c r="Z1933">
        <v>3.9040400000000002</v>
      </c>
      <c r="AB1933">
        <v>3.9595959999999999</v>
      </c>
      <c r="AC1933">
        <v>99</v>
      </c>
    </row>
    <row r="1934" spans="1:29" x14ac:dyDescent="0.2">
      <c r="A1934" t="s">
        <v>5710</v>
      </c>
      <c r="B1934" t="s">
        <v>7611</v>
      </c>
      <c r="C1934" t="s">
        <v>5662</v>
      </c>
      <c r="D1934" t="s">
        <v>5711</v>
      </c>
      <c r="E1934" t="s">
        <v>5712</v>
      </c>
      <c r="F1934" t="s">
        <v>5713</v>
      </c>
      <c r="G1934">
        <v>7.3</v>
      </c>
      <c r="H1934" t="str">
        <f t="shared" si="64"/>
        <v>ABV btwn 4 &amp; 8</v>
      </c>
      <c r="I1934">
        <v>20</v>
      </c>
      <c r="J1934">
        <v>30</v>
      </c>
      <c r="K1934">
        <v>4</v>
      </c>
      <c r="L1934">
        <v>22</v>
      </c>
      <c r="M1934">
        <v>27</v>
      </c>
      <c r="N1934">
        <v>36</v>
      </c>
      <c r="O1934">
        <v>61</v>
      </c>
      <c r="P1934">
        <v>23</v>
      </c>
      <c r="Q1934">
        <v>0</v>
      </c>
      <c r="R1934">
        <v>18</v>
      </c>
      <c r="S1934">
        <v>39</v>
      </c>
      <c r="T1934">
        <v>3</v>
      </c>
      <c r="U1934">
        <v>88</v>
      </c>
      <c r="V1934">
        <f t="shared" si="65"/>
        <v>321</v>
      </c>
      <c r="W1934">
        <v>3.5487799999999998</v>
      </c>
      <c r="X1934">
        <v>3.7439019999999998</v>
      </c>
      <c r="Y1934">
        <v>3.609756</v>
      </c>
      <c r="Z1934">
        <v>3.695122</v>
      </c>
      <c r="AB1934">
        <v>3.7560980000000002</v>
      </c>
      <c r="AC1934">
        <v>41</v>
      </c>
    </row>
    <row r="1935" spans="1:29" x14ac:dyDescent="0.2">
      <c r="A1935" t="s">
        <v>5714</v>
      </c>
      <c r="B1935" t="s">
        <v>7611</v>
      </c>
      <c r="C1935" t="s">
        <v>5662</v>
      </c>
      <c r="D1935" t="s">
        <v>289</v>
      </c>
      <c r="E1935" t="s">
        <v>5715</v>
      </c>
      <c r="F1935" t="s">
        <v>40</v>
      </c>
      <c r="G1935">
        <v>6.5</v>
      </c>
      <c r="H1935" t="str">
        <f t="shared" si="64"/>
        <v>ABV btwn 4 &amp; 8</v>
      </c>
      <c r="I1935">
        <v>20</v>
      </c>
      <c r="J1935">
        <v>30</v>
      </c>
      <c r="K1935">
        <v>14</v>
      </c>
      <c r="L1935">
        <v>39</v>
      </c>
      <c r="M1935">
        <v>13</v>
      </c>
      <c r="N1935">
        <v>26</v>
      </c>
      <c r="O1935">
        <v>93</v>
      </c>
      <c r="P1935">
        <v>40</v>
      </c>
      <c r="Q1935">
        <v>0</v>
      </c>
      <c r="R1935">
        <v>43</v>
      </c>
      <c r="S1935">
        <v>30</v>
      </c>
      <c r="T1935">
        <v>1</v>
      </c>
      <c r="U1935">
        <v>110</v>
      </c>
      <c r="V1935">
        <f t="shared" si="65"/>
        <v>409</v>
      </c>
      <c r="W1935">
        <v>3.6050420000000001</v>
      </c>
      <c r="X1935">
        <v>3.6218490000000001</v>
      </c>
      <c r="Y1935">
        <v>3.6092439999999999</v>
      </c>
      <c r="Z1935">
        <v>3.6176469999999998</v>
      </c>
      <c r="AB1935">
        <v>3.6470590000000001</v>
      </c>
      <c r="AC1935">
        <v>119</v>
      </c>
    </row>
    <row r="1936" spans="1:29" x14ac:dyDescent="0.2">
      <c r="A1936" t="s">
        <v>5716</v>
      </c>
      <c r="B1936" t="s">
        <v>7611</v>
      </c>
      <c r="C1936" t="s">
        <v>5662</v>
      </c>
      <c r="D1936" t="s">
        <v>1602</v>
      </c>
      <c r="E1936" t="s">
        <v>5717</v>
      </c>
      <c r="F1936" t="s">
        <v>40</v>
      </c>
      <c r="G1936">
        <v>6.1</v>
      </c>
      <c r="H1936" t="str">
        <f t="shared" si="64"/>
        <v>ABV btwn 4 &amp; 8</v>
      </c>
      <c r="I1936">
        <v>20</v>
      </c>
      <c r="J1936">
        <v>30</v>
      </c>
      <c r="K1936">
        <v>17</v>
      </c>
      <c r="L1936">
        <v>45</v>
      </c>
      <c r="M1936">
        <v>7</v>
      </c>
      <c r="N1936">
        <v>62</v>
      </c>
      <c r="O1936">
        <v>54</v>
      </c>
      <c r="P1936">
        <v>9</v>
      </c>
      <c r="Q1936">
        <v>0</v>
      </c>
      <c r="R1936">
        <v>17</v>
      </c>
      <c r="S1936">
        <v>84</v>
      </c>
      <c r="T1936">
        <v>7</v>
      </c>
      <c r="U1936">
        <v>122</v>
      </c>
      <c r="V1936">
        <f t="shared" si="65"/>
        <v>424</v>
      </c>
      <c r="W1936">
        <v>3.6153849999999998</v>
      </c>
      <c r="X1936">
        <v>3.8846150000000002</v>
      </c>
      <c r="Y1936">
        <v>3.8461539999999999</v>
      </c>
      <c r="Z1936">
        <v>3.8846150000000002</v>
      </c>
      <c r="AB1936">
        <v>3.8076919999999999</v>
      </c>
      <c r="AC1936">
        <v>13</v>
      </c>
    </row>
    <row r="1937" spans="1:29" x14ac:dyDescent="0.2">
      <c r="A1937" t="s">
        <v>5584</v>
      </c>
      <c r="B1937" t="s">
        <v>7611</v>
      </c>
      <c r="C1937" t="s">
        <v>5662</v>
      </c>
      <c r="D1937" t="s">
        <v>1073</v>
      </c>
      <c r="E1937" t="s">
        <v>5718</v>
      </c>
      <c r="F1937" t="s">
        <v>5719</v>
      </c>
      <c r="G1937">
        <v>4.8</v>
      </c>
      <c r="H1937" t="str">
        <f t="shared" si="64"/>
        <v>ABV btwn 4 &amp; 8</v>
      </c>
      <c r="I1937">
        <v>20</v>
      </c>
      <c r="J1937">
        <v>30</v>
      </c>
      <c r="K1937">
        <v>15</v>
      </c>
      <c r="L1937">
        <v>46</v>
      </c>
      <c r="M1937">
        <v>0</v>
      </c>
      <c r="N1937">
        <v>33</v>
      </c>
      <c r="O1937">
        <v>50</v>
      </c>
      <c r="P1937">
        <v>13</v>
      </c>
      <c r="Q1937">
        <v>0</v>
      </c>
      <c r="R1937">
        <v>11</v>
      </c>
      <c r="S1937">
        <v>45</v>
      </c>
      <c r="T1937">
        <v>2</v>
      </c>
      <c r="U1937">
        <v>92</v>
      </c>
      <c r="V1937">
        <f t="shared" si="65"/>
        <v>307</v>
      </c>
      <c r="W1937">
        <v>3.2760419999999999</v>
      </c>
      <c r="X1937">
        <v>3.6354169999999999</v>
      </c>
      <c r="Y1937">
        <v>3.3958330000000001</v>
      </c>
      <c r="Z1937">
        <v>3.4270830000000001</v>
      </c>
      <c r="AB1937">
        <v>3.515625</v>
      </c>
      <c r="AC1937">
        <v>96</v>
      </c>
    </row>
    <row r="1938" spans="1:29" x14ac:dyDescent="0.2">
      <c r="A1938" t="s">
        <v>5720</v>
      </c>
      <c r="B1938" t="s">
        <v>7611</v>
      </c>
      <c r="C1938" t="s">
        <v>5662</v>
      </c>
      <c r="D1938" t="s">
        <v>5721</v>
      </c>
      <c r="E1938" t="s">
        <v>5722</v>
      </c>
      <c r="F1938" t="s">
        <v>40</v>
      </c>
      <c r="G1938">
        <v>4.4000000000000004</v>
      </c>
      <c r="H1938" t="str">
        <f t="shared" si="64"/>
        <v>ABV btwn 4 &amp; 8</v>
      </c>
      <c r="I1938">
        <v>20</v>
      </c>
      <c r="J1938">
        <v>30</v>
      </c>
      <c r="K1938">
        <v>35</v>
      </c>
      <c r="L1938">
        <v>62</v>
      </c>
      <c r="M1938">
        <v>10</v>
      </c>
      <c r="N1938">
        <v>53</v>
      </c>
      <c r="O1938">
        <v>100</v>
      </c>
      <c r="P1938">
        <v>29</v>
      </c>
      <c r="Q1938">
        <v>0</v>
      </c>
      <c r="R1938">
        <v>28</v>
      </c>
      <c r="S1938">
        <v>60</v>
      </c>
      <c r="T1938">
        <v>9</v>
      </c>
      <c r="U1938">
        <v>149</v>
      </c>
      <c r="V1938">
        <f t="shared" si="65"/>
        <v>535</v>
      </c>
      <c r="W1938">
        <v>3.4479169999999999</v>
      </c>
      <c r="X1938">
        <v>3.9479169999999999</v>
      </c>
      <c r="Y1938">
        <v>3.46875</v>
      </c>
      <c r="Z1938">
        <v>3.6041669999999999</v>
      </c>
      <c r="AB1938">
        <v>3.6770830000000001</v>
      </c>
      <c r="AC1938">
        <v>48</v>
      </c>
    </row>
    <row r="1939" spans="1:29" x14ac:dyDescent="0.2">
      <c r="A1939" t="s">
        <v>5723</v>
      </c>
      <c r="B1939" t="s">
        <v>7611</v>
      </c>
      <c r="C1939" t="s">
        <v>5662</v>
      </c>
      <c r="D1939" t="s">
        <v>5724</v>
      </c>
      <c r="E1939" t="s">
        <v>5725</v>
      </c>
      <c r="F1939" t="s">
        <v>40</v>
      </c>
      <c r="G1939">
        <v>5.5</v>
      </c>
      <c r="H1939" t="str">
        <f t="shared" si="64"/>
        <v>ABV btwn 4 &amp; 8</v>
      </c>
      <c r="I1939">
        <v>20</v>
      </c>
      <c r="J1939">
        <v>30</v>
      </c>
      <c r="K1939">
        <v>18</v>
      </c>
      <c r="L1939">
        <v>47</v>
      </c>
      <c r="M1939">
        <v>12</v>
      </c>
      <c r="N1939">
        <v>32</v>
      </c>
      <c r="O1939">
        <v>95</v>
      </c>
      <c r="P1939">
        <v>18</v>
      </c>
      <c r="Q1939">
        <v>0</v>
      </c>
      <c r="R1939">
        <v>23</v>
      </c>
      <c r="S1939">
        <v>44</v>
      </c>
      <c r="T1939">
        <v>2</v>
      </c>
      <c r="U1939">
        <v>114</v>
      </c>
      <c r="V1939">
        <f t="shared" si="65"/>
        <v>405</v>
      </c>
      <c r="W1939">
        <v>3.1470590000000001</v>
      </c>
      <c r="X1939">
        <v>3.7058819999999999</v>
      </c>
      <c r="Y1939">
        <v>3.4117649999999999</v>
      </c>
      <c r="Z1939">
        <v>3.441176</v>
      </c>
      <c r="AB1939">
        <v>3.4117649999999999</v>
      </c>
      <c r="AC1939">
        <v>17</v>
      </c>
    </row>
    <row r="1940" spans="1:29" x14ac:dyDescent="0.2">
      <c r="A1940" t="s">
        <v>5726</v>
      </c>
      <c r="B1940" t="s">
        <v>7611</v>
      </c>
      <c r="C1940" t="s">
        <v>5662</v>
      </c>
      <c r="D1940" t="s">
        <v>4041</v>
      </c>
      <c r="E1940" t="s">
        <v>5727</v>
      </c>
      <c r="F1940" t="s">
        <v>40</v>
      </c>
      <c r="G1940">
        <v>5.5</v>
      </c>
      <c r="H1940" t="str">
        <f t="shared" si="64"/>
        <v>ABV btwn 4 &amp; 8</v>
      </c>
      <c r="I1940">
        <v>20</v>
      </c>
      <c r="J1940">
        <v>30</v>
      </c>
      <c r="K1940">
        <v>18</v>
      </c>
      <c r="L1940">
        <v>57</v>
      </c>
      <c r="M1940">
        <v>6</v>
      </c>
      <c r="N1940">
        <v>44</v>
      </c>
      <c r="O1940">
        <v>76</v>
      </c>
      <c r="P1940">
        <v>15</v>
      </c>
      <c r="Q1940">
        <v>0</v>
      </c>
      <c r="R1940">
        <v>23</v>
      </c>
      <c r="S1940">
        <v>53</v>
      </c>
      <c r="T1940">
        <v>11</v>
      </c>
      <c r="U1940">
        <v>109</v>
      </c>
      <c r="V1940">
        <f t="shared" si="65"/>
        <v>412</v>
      </c>
      <c r="W1940">
        <v>3.6666669999999999</v>
      </c>
      <c r="X1940">
        <v>3.9230770000000001</v>
      </c>
      <c r="Y1940">
        <v>3.8269229999999999</v>
      </c>
      <c r="Z1940">
        <v>3.7756409999999998</v>
      </c>
      <c r="AB1940">
        <v>3.9038460000000001</v>
      </c>
      <c r="AC1940">
        <v>78</v>
      </c>
    </row>
    <row r="1941" spans="1:29" x14ac:dyDescent="0.2">
      <c r="A1941" t="s">
        <v>5728</v>
      </c>
      <c r="B1941" t="s">
        <v>7611</v>
      </c>
      <c r="C1941" t="s">
        <v>5662</v>
      </c>
      <c r="D1941" t="s">
        <v>5729</v>
      </c>
      <c r="E1941" t="s">
        <v>5730</v>
      </c>
      <c r="F1941" t="s">
        <v>40</v>
      </c>
      <c r="G1941">
        <v>3.8</v>
      </c>
      <c r="H1941" t="str">
        <f t="shared" si="64"/>
        <v>ABV&lt;4</v>
      </c>
      <c r="I1941">
        <v>20</v>
      </c>
      <c r="J1941">
        <v>30</v>
      </c>
      <c r="K1941">
        <v>8</v>
      </c>
      <c r="L1941">
        <v>87</v>
      </c>
      <c r="M1941">
        <v>6</v>
      </c>
      <c r="N1941">
        <v>16</v>
      </c>
      <c r="O1941">
        <v>46</v>
      </c>
      <c r="P1941">
        <v>18</v>
      </c>
      <c r="Q1941">
        <v>1</v>
      </c>
      <c r="R1941">
        <v>17</v>
      </c>
      <c r="S1941">
        <v>25</v>
      </c>
      <c r="T1941">
        <v>2</v>
      </c>
      <c r="U1941">
        <v>79</v>
      </c>
      <c r="V1941">
        <f t="shared" si="65"/>
        <v>305</v>
      </c>
      <c r="W1941">
        <v>3.1318679999999999</v>
      </c>
      <c r="X1941">
        <v>3.7967029999999999</v>
      </c>
      <c r="Y1941">
        <v>3.3956040000000001</v>
      </c>
      <c r="Z1941">
        <v>3.1813189999999998</v>
      </c>
      <c r="AB1941">
        <v>3.3681320000000001</v>
      </c>
      <c r="AC1941">
        <v>91</v>
      </c>
    </row>
    <row r="1942" spans="1:29" x14ac:dyDescent="0.2">
      <c r="A1942" t="s">
        <v>5731</v>
      </c>
      <c r="B1942" t="s">
        <v>7611</v>
      </c>
      <c r="C1942" t="s">
        <v>5662</v>
      </c>
      <c r="D1942" t="s">
        <v>5732</v>
      </c>
      <c r="E1942" t="s">
        <v>5733</v>
      </c>
      <c r="F1942" t="s">
        <v>5734</v>
      </c>
      <c r="G1942">
        <v>5.6</v>
      </c>
      <c r="H1942" t="str">
        <f t="shared" si="64"/>
        <v>ABV btwn 4 &amp; 8</v>
      </c>
      <c r="I1942">
        <v>20</v>
      </c>
      <c r="J1942">
        <v>30</v>
      </c>
      <c r="K1942">
        <v>5</v>
      </c>
      <c r="L1942">
        <v>17</v>
      </c>
      <c r="M1942">
        <v>3</v>
      </c>
      <c r="N1942">
        <v>24</v>
      </c>
      <c r="O1942">
        <v>27</v>
      </c>
      <c r="P1942">
        <v>2</v>
      </c>
      <c r="Q1942">
        <v>0</v>
      </c>
      <c r="R1942">
        <v>3</v>
      </c>
      <c r="S1942">
        <v>35</v>
      </c>
      <c r="T1942">
        <v>5</v>
      </c>
      <c r="U1942">
        <v>70</v>
      </c>
      <c r="V1942">
        <f t="shared" si="65"/>
        <v>191</v>
      </c>
      <c r="W1942">
        <v>3.75</v>
      </c>
      <c r="X1942">
        <v>3.5</v>
      </c>
      <c r="Y1942">
        <v>3.75</v>
      </c>
      <c r="Z1942">
        <v>3.75</v>
      </c>
      <c r="AB1942">
        <v>3.75</v>
      </c>
      <c r="AC1942">
        <v>2</v>
      </c>
    </row>
    <row r="1943" spans="1:29" hidden="1" x14ac:dyDescent="0.2">
      <c r="A1943" t="s">
        <v>5735</v>
      </c>
      <c r="B1943" t="s">
        <v>7611</v>
      </c>
      <c r="C1943" t="s">
        <v>5662</v>
      </c>
      <c r="D1943" t="s">
        <v>5736</v>
      </c>
      <c r="E1943" t="s">
        <v>5737</v>
      </c>
      <c r="F1943" t="s">
        <v>40</v>
      </c>
      <c r="G1943">
        <v>5.5</v>
      </c>
      <c r="H1943" t="str">
        <f t="shared" si="64"/>
        <v>ABV btwn 4 &amp; 8</v>
      </c>
      <c r="I1943">
        <v>20</v>
      </c>
      <c r="J1943">
        <v>30</v>
      </c>
      <c r="K1943">
        <v>21</v>
      </c>
      <c r="L1943">
        <v>33</v>
      </c>
      <c r="M1943">
        <v>4</v>
      </c>
      <c r="N1943">
        <v>38</v>
      </c>
      <c r="O1943">
        <v>51</v>
      </c>
      <c r="P1943">
        <v>19</v>
      </c>
      <c r="Q1943">
        <v>0</v>
      </c>
      <c r="R1943">
        <v>21</v>
      </c>
      <c r="S1943">
        <v>55</v>
      </c>
      <c r="T1943">
        <v>5</v>
      </c>
      <c r="U1943">
        <v>78</v>
      </c>
      <c r="V1943">
        <f t="shared" si="65"/>
        <v>325</v>
      </c>
      <c r="W1943">
        <v>3</v>
      </c>
      <c r="X1943">
        <v>3.1428569999999998</v>
      </c>
      <c r="Y1943">
        <v>2.9464290000000002</v>
      </c>
      <c r="Z1943">
        <v>2.8928569999999998</v>
      </c>
      <c r="AB1943">
        <v>3.0178569999999998</v>
      </c>
      <c r="AC1943">
        <v>28</v>
      </c>
    </row>
    <row r="1944" spans="1:29" x14ac:dyDescent="0.2">
      <c r="A1944" t="s">
        <v>5738</v>
      </c>
      <c r="B1944" t="s">
        <v>7611</v>
      </c>
      <c r="C1944" t="s">
        <v>5662</v>
      </c>
      <c r="D1944" t="s">
        <v>2853</v>
      </c>
      <c r="E1944" t="s">
        <v>5739</v>
      </c>
      <c r="F1944" t="s">
        <v>40</v>
      </c>
      <c r="G1944">
        <v>5.9</v>
      </c>
      <c r="H1944" t="str">
        <f t="shared" si="64"/>
        <v>ABV btwn 4 &amp; 8</v>
      </c>
      <c r="I1944">
        <v>20</v>
      </c>
      <c r="J1944">
        <v>30</v>
      </c>
      <c r="K1944">
        <v>20</v>
      </c>
      <c r="L1944">
        <v>51</v>
      </c>
      <c r="M1944">
        <v>11</v>
      </c>
      <c r="N1944">
        <v>31</v>
      </c>
      <c r="O1944">
        <v>102</v>
      </c>
      <c r="P1944">
        <v>22</v>
      </c>
      <c r="Q1944">
        <v>0</v>
      </c>
      <c r="R1944">
        <v>30</v>
      </c>
      <c r="S1944">
        <v>49</v>
      </c>
      <c r="T1944">
        <v>5</v>
      </c>
      <c r="U1944">
        <v>119</v>
      </c>
      <c r="V1944">
        <f t="shared" si="65"/>
        <v>440</v>
      </c>
      <c r="W1944">
        <v>3.3055560000000002</v>
      </c>
      <c r="X1944">
        <v>3.6111110000000002</v>
      </c>
      <c r="Y1944">
        <v>3.6111110000000002</v>
      </c>
      <c r="Z1944">
        <v>3.5</v>
      </c>
      <c r="AB1944">
        <v>3.5</v>
      </c>
      <c r="AC1944">
        <v>18</v>
      </c>
    </row>
    <row r="1945" spans="1:29" x14ac:dyDescent="0.2">
      <c r="A1945" t="s">
        <v>5710</v>
      </c>
      <c r="B1945" t="s">
        <v>7611</v>
      </c>
      <c r="C1945" t="s">
        <v>5662</v>
      </c>
      <c r="D1945" t="s">
        <v>5740</v>
      </c>
      <c r="E1945" t="s">
        <v>5741</v>
      </c>
      <c r="F1945" t="s">
        <v>5713</v>
      </c>
      <c r="G1945">
        <v>7.3</v>
      </c>
      <c r="H1945" t="str">
        <f t="shared" si="64"/>
        <v>ABV btwn 4 &amp; 8</v>
      </c>
      <c r="I1945">
        <v>20</v>
      </c>
      <c r="J1945">
        <v>30</v>
      </c>
      <c r="K1945">
        <v>11</v>
      </c>
      <c r="L1945">
        <v>32</v>
      </c>
      <c r="M1945">
        <v>18</v>
      </c>
      <c r="N1945">
        <v>27</v>
      </c>
      <c r="O1945">
        <v>66</v>
      </c>
      <c r="P1945">
        <v>18</v>
      </c>
      <c r="Q1945">
        <v>0</v>
      </c>
      <c r="R1945">
        <v>16</v>
      </c>
      <c r="S1945">
        <v>32</v>
      </c>
      <c r="T1945">
        <v>2</v>
      </c>
      <c r="U1945">
        <v>70</v>
      </c>
      <c r="V1945">
        <f t="shared" si="65"/>
        <v>292</v>
      </c>
      <c r="W1945">
        <v>3.1875</v>
      </c>
      <c r="X1945">
        <v>3.7291669999999999</v>
      </c>
      <c r="Y1945">
        <v>3.4166669999999999</v>
      </c>
      <c r="Z1945">
        <v>3.5416669999999999</v>
      </c>
      <c r="AB1945">
        <v>3.3958330000000001</v>
      </c>
      <c r="AC1945">
        <v>24</v>
      </c>
    </row>
    <row r="1946" spans="1:29" x14ac:dyDescent="0.2">
      <c r="A1946" t="s">
        <v>5742</v>
      </c>
      <c r="B1946" t="s">
        <v>7611</v>
      </c>
      <c r="C1946" t="s">
        <v>5662</v>
      </c>
      <c r="D1946" t="s">
        <v>1610</v>
      </c>
      <c r="E1946" t="s">
        <v>5743</v>
      </c>
      <c r="F1946" t="s">
        <v>5744</v>
      </c>
      <c r="G1946">
        <v>5</v>
      </c>
      <c r="H1946" t="str">
        <f t="shared" si="64"/>
        <v>ABV btwn 4 &amp; 8</v>
      </c>
      <c r="I1946">
        <v>20</v>
      </c>
      <c r="J1946">
        <v>30</v>
      </c>
      <c r="K1946">
        <v>12</v>
      </c>
      <c r="L1946">
        <v>30</v>
      </c>
      <c r="M1946">
        <v>11</v>
      </c>
      <c r="N1946">
        <v>43</v>
      </c>
      <c r="O1946">
        <v>73</v>
      </c>
      <c r="P1946">
        <v>42</v>
      </c>
      <c r="Q1946">
        <v>0</v>
      </c>
      <c r="R1946">
        <v>44</v>
      </c>
      <c r="S1946">
        <v>68</v>
      </c>
      <c r="T1946">
        <v>13</v>
      </c>
      <c r="U1946">
        <v>70</v>
      </c>
      <c r="V1946">
        <f t="shared" si="65"/>
        <v>406</v>
      </c>
      <c r="W1946">
        <v>3.25</v>
      </c>
      <c r="X1946">
        <v>3.7250000000000001</v>
      </c>
      <c r="Y1946">
        <v>3.45</v>
      </c>
      <c r="Z1946">
        <v>3.55</v>
      </c>
      <c r="AB1946">
        <v>3.55</v>
      </c>
      <c r="AC1946">
        <v>20</v>
      </c>
    </row>
    <row r="1947" spans="1:29" x14ac:dyDescent="0.2">
      <c r="A1947" t="s">
        <v>5745</v>
      </c>
      <c r="B1947" t="s">
        <v>7611</v>
      </c>
      <c r="C1947" t="s">
        <v>5662</v>
      </c>
      <c r="D1947" t="s">
        <v>5746</v>
      </c>
      <c r="E1947" t="s">
        <v>5747</v>
      </c>
      <c r="F1947" t="s">
        <v>40</v>
      </c>
      <c r="G1947">
        <v>5</v>
      </c>
      <c r="H1947" t="str">
        <f t="shared" si="64"/>
        <v>ABV btwn 4 &amp; 8</v>
      </c>
      <c r="I1947">
        <v>20</v>
      </c>
      <c r="J1947">
        <v>30</v>
      </c>
      <c r="K1947">
        <v>14</v>
      </c>
      <c r="L1947">
        <v>38</v>
      </c>
      <c r="M1947">
        <v>9</v>
      </c>
      <c r="N1947">
        <v>30</v>
      </c>
      <c r="O1947">
        <v>52</v>
      </c>
      <c r="P1947">
        <v>11</v>
      </c>
      <c r="Q1947">
        <v>1</v>
      </c>
      <c r="R1947">
        <v>8</v>
      </c>
      <c r="S1947">
        <v>43</v>
      </c>
      <c r="T1947">
        <v>7</v>
      </c>
      <c r="U1947">
        <v>72</v>
      </c>
      <c r="V1947">
        <f t="shared" si="65"/>
        <v>285</v>
      </c>
      <c r="W1947">
        <v>3.5</v>
      </c>
      <c r="X1947">
        <v>3.7916669999999999</v>
      </c>
      <c r="Y1947">
        <v>3.7916669999999999</v>
      </c>
      <c r="Z1947">
        <v>3.875</v>
      </c>
      <c r="AB1947">
        <v>4.0833329999999997</v>
      </c>
      <c r="AC1947">
        <v>12</v>
      </c>
    </row>
    <row r="1948" spans="1:29" x14ac:dyDescent="0.2">
      <c r="A1948" t="s">
        <v>5748</v>
      </c>
      <c r="B1948" t="s">
        <v>7611</v>
      </c>
      <c r="C1948" t="s">
        <v>5662</v>
      </c>
      <c r="D1948" t="s">
        <v>2530</v>
      </c>
      <c r="E1948" t="s">
        <v>5749</v>
      </c>
      <c r="F1948" t="s">
        <v>5750</v>
      </c>
      <c r="G1948">
        <v>5.5</v>
      </c>
      <c r="H1948" t="str">
        <f t="shared" si="64"/>
        <v>ABV btwn 4 &amp; 8</v>
      </c>
      <c r="I1948">
        <v>20</v>
      </c>
      <c r="J1948">
        <v>30</v>
      </c>
      <c r="K1948">
        <v>24</v>
      </c>
      <c r="L1948">
        <v>43</v>
      </c>
      <c r="M1948">
        <v>6</v>
      </c>
      <c r="N1948">
        <v>56</v>
      </c>
      <c r="O1948">
        <v>39</v>
      </c>
      <c r="P1948">
        <v>38</v>
      </c>
      <c r="Q1948">
        <v>0</v>
      </c>
      <c r="R1948">
        <v>34</v>
      </c>
      <c r="S1948">
        <v>82</v>
      </c>
      <c r="T1948">
        <v>7</v>
      </c>
      <c r="U1948">
        <v>83</v>
      </c>
      <c r="V1948">
        <f t="shared" si="65"/>
        <v>412</v>
      </c>
      <c r="W1948">
        <v>3.4125000000000001</v>
      </c>
      <c r="X1948">
        <v>3.8374999999999999</v>
      </c>
      <c r="Y1948">
        <v>3.6749999999999998</v>
      </c>
      <c r="Z1948">
        <v>3.6375000000000002</v>
      </c>
      <c r="AB1948">
        <v>3.7749999999999999</v>
      </c>
      <c r="AC1948">
        <v>40</v>
      </c>
    </row>
    <row r="1949" spans="1:29" x14ac:dyDescent="0.2">
      <c r="A1949" t="s">
        <v>5751</v>
      </c>
      <c r="B1949" t="s">
        <v>7611</v>
      </c>
      <c r="C1949" t="s">
        <v>5662</v>
      </c>
      <c r="D1949" t="s">
        <v>4720</v>
      </c>
      <c r="E1949" t="s">
        <v>5752</v>
      </c>
      <c r="F1949" t="s">
        <v>5753</v>
      </c>
      <c r="G1949">
        <v>4.8</v>
      </c>
      <c r="H1949" t="str">
        <f t="shared" si="64"/>
        <v>ABV btwn 4 &amp; 8</v>
      </c>
      <c r="I1949">
        <v>20</v>
      </c>
      <c r="J1949">
        <v>30</v>
      </c>
      <c r="K1949">
        <v>10</v>
      </c>
      <c r="L1949">
        <v>35</v>
      </c>
      <c r="M1949">
        <v>8</v>
      </c>
      <c r="N1949">
        <v>30</v>
      </c>
      <c r="O1949">
        <v>51</v>
      </c>
      <c r="P1949">
        <v>19</v>
      </c>
      <c r="Q1949">
        <v>0</v>
      </c>
      <c r="R1949">
        <v>18</v>
      </c>
      <c r="S1949">
        <v>42</v>
      </c>
      <c r="T1949">
        <v>1</v>
      </c>
      <c r="U1949">
        <v>64</v>
      </c>
      <c r="V1949">
        <f t="shared" si="65"/>
        <v>278</v>
      </c>
      <c r="W1949">
        <v>3.3666670000000001</v>
      </c>
      <c r="X1949">
        <v>3.677778</v>
      </c>
      <c r="Y1949">
        <v>3.5444439999999999</v>
      </c>
      <c r="Z1949">
        <v>3.4555560000000001</v>
      </c>
      <c r="AB1949">
        <v>3.677778</v>
      </c>
      <c r="AC1949">
        <v>45</v>
      </c>
    </row>
    <row r="1950" spans="1:29" x14ac:dyDescent="0.2">
      <c r="A1950" t="s">
        <v>5754</v>
      </c>
      <c r="B1950" t="s">
        <v>7611</v>
      </c>
      <c r="C1950" t="s">
        <v>5662</v>
      </c>
      <c r="D1950" t="s">
        <v>5755</v>
      </c>
      <c r="E1950" t="s">
        <v>5756</v>
      </c>
      <c r="F1950" t="s">
        <v>5757</v>
      </c>
      <c r="G1950">
        <v>5</v>
      </c>
      <c r="H1950" t="str">
        <f t="shared" si="64"/>
        <v>ABV btwn 4 &amp; 8</v>
      </c>
      <c r="I1950">
        <v>20</v>
      </c>
      <c r="J1950">
        <v>30</v>
      </c>
      <c r="K1950">
        <v>18</v>
      </c>
      <c r="L1950">
        <v>47</v>
      </c>
      <c r="M1950">
        <v>8</v>
      </c>
      <c r="N1950">
        <v>36</v>
      </c>
      <c r="O1950">
        <v>79</v>
      </c>
      <c r="P1950">
        <v>20</v>
      </c>
      <c r="Q1950">
        <v>0</v>
      </c>
      <c r="R1950">
        <v>21</v>
      </c>
      <c r="S1950">
        <v>42</v>
      </c>
      <c r="T1950">
        <v>8</v>
      </c>
      <c r="U1950">
        <v>96</v>
      </c>
      <c r="V1950">
        <f t="shared" si="65"/>
        <v>375</v>
      </c>
      <c r="W1950">
        <v>3.2717390000000002</v>
      </c>
      <c r="X1950">
        <v>3.597826</v>
      </c>
      <c r="Y1950">
        <v>3.4782609999999998</v>
      </c>
      <c r="Z1950">
        <v>3.4456519999999999</v>
      </c>
      <c r="AB1950">
        <v>3.5</v>
      </c>
      <c r="AC1950">
        <v>46</v>
      </c>
    </row>
    <row r="1951" spans="1:29" x14ac:dyDescent="0.2">
      <c r="A1951" t="s">
        <v>5758</v>
      </c>
      <c r="B1951" t="s">
        <v>7611</v>
      </c>
      <c r="C1951" t="s">
        <v>5662</v>
      </c>
      <c r="D1951" t="s">
        <v>5759</v>
      </c>
      <c r="E1951" t="s">
        <v>5760</v>
      </c>
      <c r="F1951" t="s">
        <v>5761</v>
      </c>
      <c r="G1951">
        <v>4.3</v>
      </c>
      <c r="H1951" t="str">
        <f t="shared" si="64"/>
        <v>ABV btwn 4 &amp; 8</v>
      </c>
      <c r="I1951">
        <v>20</v>
      </c>
      <c r="J1951">
        <v>30</v>
      </c>
      <c r="K1951">
        <v>16</v>
      </c>
      <c r="L1951">
        <v>45</v>
      </c>
      <c r="M1951">
        <v>7</v>
      </c>
      <c r="N1951">
        <v>45</v>
      </c>
      <c r="O1951">
        <v>71</v>
      </c>
      <c r="P1951">
        <v>29</v>
      </c>
      <c r="Q1951">
        <v>2</v>
      </c>
      <c r="R1951">
        <v>30</v>
      </c>
      <c r="S1951">
        <v>56</v>
      </c>
      <c r="T1951">
        <v>5</v>
      </c>
      <c r="U1951">
        <v>98</v>
      </c>
      <c r="V1951">
        <f t="shared" si="65"/>
        <v>404</v>
      </c>
      <c r="W1951">
        <v>3.454545</v>
      </c>
      <c r="X1951">
        <v>3.6818179999999998</v>
      </c>
      <c r="Y1951">
        <v>3.5909089999999999</v>
      </c>
      <c r="Z1951">
        <v>3.6818179999999998</v>
      </c>
      <c r="AB1951">
        <v>3.8181820000000002</v>
      </c>
      <c r="AC1951">
        <v>11</v>
      </c>
    </row>
    <row r="1952" spans="1:29" x14ac:dyDescent="0.2">
      <c r="A1952" t="s">
        <v>5703</v>
      </c>
      <c r="B1952" t="s">
        <v>7611</v>
      </c>
      <c r="C1952" t="s">
        <v>5662</v>
      </c>
      <c r="D1952" t="s">
        <v>5762</v>
      </c>
      <c r="E1952" t="s">
        <v>5763</v>
      </c>
      <c r="F1952" t="s">
        <v>5764</v>
      </c>
      <c r="G1952">
        <v>5</v>
      </c>
      <c r="H1952" t="str">
        <f t="shared" si="64"/>
        <v>ABV btwn 4 &amp; 8</v>
      </c>
      <c r="I1952">
        <v>20</v>
      </c>
      <c r="J1952">
        <v>30</v>
      </c>
      <c r="K1952">
        <v>19</v>
      </c>
      <c r="L1952">
        <v>55</v>
      </c>
      <c r="M1952">
        <v>10</v>
      </c>
      <c r="N1952">
        <v>36</v>
      </c>
      <c r="O1952">
        <v>67</v>
      </c>
      <c r="P1952">
        <v>19</v>
      </c>
      <c r="Q1952">
        <v>0</v>
      </c>
      <c r="R1952">
        <v>26</v>
      </c>
      <c r="S1952">
        <v>53</v>
      </c>
      <c r="T1952">
        <v>6</v>
      </c>
      <c r="U1952">
        <v>103</v>
      </c>
      <c r="V1952">
        <f t="shared" si="65"/>
        <v>394</v>
      </c>
      <c r="W1952">
        <v>3.328125</v>
      </c>
      <c r="X1952">
        <v>3.53125</v>
      </c>
      <c r="Y1952">
        <v>3.265625</v>
      </c>
      <c r="Z1952">
        <v>3.15625</v>
      </c>
      <c r="AB1952">
        <v>3.34375</v>
      </c>
      <c r="AC1952">
        <v>32</v>
      </c>
    </row>
    <row r="1953" spans="1:29" x14ac:dyDescent="0.2">
      <c r="A1953" t="s">
        <v>5765</v>
      </c>
      <c r="B1953" t="s">
        <v>7611</v>
      </c>
      <c r="C1953" t="s">
        <v>5662</v>
      </c>
      <c r="D1953" t="s">
        <v>578</v>
      </c>
      <c r="E1953" t="s">
        <v>5766</v>
      </c>
      <c r="F1953" t="s">
        <v>40</v>
      </c>
      <c r="G1953">
        <v>5.6</v>
      </c>
      <c r="H1953" t="str">
        <f t="shared" si="64"/>
        <v>ABV btwn 4 &amp; 8</v>
      </c>
      <c r="I1953">
        <v>20</v>
      </c>
      <c r="J1953">
        <v>30</v>
      </c>
      <c r="K1953">
        <v>23</v>
      </c>
      <c r="L1953">
        <v>43</v>
      </c>
      <c r="M1953">
        <v>5</v>
      </c>
      <c r="N1953">
        <v>41</v>
      </c>
      <c r="O1953">
        <v>66</v>
      </c>
      <c r="P1953">
        <v>24</v>
      </c>
      <c r="Q1953">
        <v>1</v>
      </c>
      <c r="R1953">
        <v>27</v>
      </c>
      <c r="S1953">
        <v>66</v>
      </c>
      <c r="T1953">
        <v>22</v>
      </c>
      <c r="U1953">
        <v>102</v>
      </c>
      <c r="V1953">
        <f t="shared" si="65"/>
        <v>420</v>
      </c>
      <c r="W1953">
        <v>3.3461539999999999</v>
      </c>
      <c r="X1953">
        <v>3.8846150000000002</v>
      </c>
      <c r="Y1953">
        <v>3.6923080000000001</v>
      </c>
      <c r="Z1953">
        <v>3.6923080000000001</v>
      </c>
      <c r="AB1953">
        <v>3.8461539999999999</v>
      </c>
      <c r="AC1953">
        <v>13</v>
      </c>
    </row>
    <row r="1954" spans="1:29" x14ac:dyDescent="0.2">
      <c r="A1954" t="s">
        <v>5767</v>
      </c>
      <c r="B1954" t="s">
        <v>7611</v>
      </c>
      <c r="C1954" t="s">
        <v>5662</v>
      </c>
      <c r="D1954" t="s">
        <v>5768</v>
      </c>
      <c r="E1954" t="s">
        <v>5769</v>
      </c>
      <c r="F1954" t="s">
        <v>40</v>
      </c>
      <c r="G1954">
        <v>6</v>
      </c>
      <c r="H1954" t="str">
        <f t="shared" si="64"/>
        <v>ABV btwn 4 &amp; 8</v>
      </c>
      <c r="I1954">
        <v>20</v>
      </c>
      <c r="J1954">
        <v>30</v>
      </c>
      <c r="K1954">
        <v>10</v>
      </c>
      <c r="L1954">
        <v>34</v>
      </c>
      <c r="M1954">
        <v>7</v>
      </c>
      <c r="N1954">
        <v>49</v>
      </c>
      <c r="O1954">
        <v>62</v>
      </c>
      <c r="P1954">
        <v>25</v>
      </c>
      <c r="Q1954">
        <v>1</v>
      </c>
      <c r="R1954">
        <v>24</v>
      </c>
      <c r="S1954">
        <v>79</v>
      </c>
      <c r="T1954">
        <v>7</v>
      </c>
      <c r="U1954">
        <v>123</v>
      </c>
      <c r="V1954">
        <f t="shared" si="65"/>
        <v>421</v>
      </c>
      <c r="W1954">
        <v>3.8076919999999999</v>
      </c>
      <c r="X1954">
        <v>3.961538</v>
      </c>
      <c r="Y1954">
        <v>3.9230770000000001</v>
      </c>
      <c r="Z1954">
        <v>3.8076919999999999</v>
      </c>
      <c r="AB1954">
        <v>4</v>
      </c>
      <c r="AC1954">
        <v>13</v>
      </c>
    </row>
    <row r="1955" spans="1:29" x14ac:dyDescent="0.2">
      <c r="A1955" t="s">
        <v>5777</v>
      </c>
      <c r="B1955" t="s">
        <v>13</v>
      </c>
      <c r="C1955" t="s">
        <v>5778</v>
      </c>
      <c r="D1955" t="s">
        <v>167</v>
      </c>
      <c r="E1955" t="s">
        <v>5779</v>
      </c>
      <c r="F1955" t="s">
        <v>5780</v>
      </c>
      <c r="G1955">
        <v>4.5</v>
      </c>
      <c r="H1955" t="str">
        <f t="shared" ref="H1955" si="66">IF(G1955&lt;4, "ABV&lt;4", IF(G1955&lt;8, "ABV btwn 4 &amp; 8", IF(G1955&lt;12, "ABV btwn 8 &amp;12", IF(G1955&lt;16, "ABV btwn 12 &amp; 16", "ABV&gt;16"))))</f>
        <v>ABV btwn 4 &amp; 8</v>
      </c>
      <c r="I1955">
        <v>3</v>
      </c>
      <c r="J1955">
        <v>6</v>
      </c>
      <c r="K1955">
        <v>25</v>
      </c>
      <c r="L1955">
        <v>21</v>
      </c>
      <c r="M1955">
        <v>10</v>
      </c>
      <c r="N1955">
        <v>7</v>
      </c>
      <c r="O1955">
        <v>37</v>
      </c>
      <c r="P1955">
        <v>85</v>
      </c>
      <c r="Q1955">
        <v>3</v>
      </c>
      <c r="R1955">
        <v>79</v>
      </c>
      <c r="S1955">
        <v>10</v>
      </c>
      <c r="T1955">
        <v>3</v>
      </c>
      <c r="U1955">
        <v>25</v>
      </c>
      <c r="V1955">
        <f t="shared" si="65"/>
        <v>305</v>
      </c>
      <c r="W1955">
        <v>3.51105</v>
      </c>
      <c r="X1955">
        <v>3.5101290000000001</v>
      </c>
      <c r="Y1955">
        <v>3.6229279999999999</v>
      </c>
      <c r="Z1955">
        <v>3.6491709999999999</v>
      </c>
      <c r="AB1955">
        <v>3.6892269999999998</v>
      </c>
      <c r="AC1955">
        <v>1086</v>
      </c>
    </row>
    <row r="1956" spans="1:29" x14ac:dyDescent="0.2">
      <c r="A1956">
        <v>1809</v>
      </c>
      <c r="B1956" t="s">
        <v>13</v>
      </c>
      <c r="C1956" t="s">
        <v>5778</v>
      </c>
      <c r="D1956" t="s">
        <v>2028</v>
      </c>
      <c r="E1956" t="s">
        <v>5781</v>
      </c>
      <c r="F1956" t="s">
        <v>5782</v>
      </c>
      <c r="G1956">
        <v>5</v>
      </c>
      <c r="H1956" t="str">
        <f t="shared" ref="H1956:H2019" si="67">IF(G1956&lt;4, "ABV&lt;4", IF(G1956&lt;8, "ABV btwn 4 &amp; 8", IF(G1956&lt;12, "ABV btwn 8 &amp;12", IF(G1956&lt;16, "ABV btwn 12 &amp; 16", "ABV&gt;16"))))</f>
        <v>ABV btwn 4 &amp; 8</v>
      </c>
      <c r="I1956">
        <v>3</v>
      </c>
      <c r="J1956">
        <v>6</v>
      </c>
      <c r="K1956">
        <v>39</v>
      </c>
      <c r="L1956">
        <v>33</v>
      </c>
      <c r="M1956">
        <v>9</v>
      </c>
      <c r="N1956">
        <v>12</v>
      </c>
      <c r="O1956">
        <v>55</v>
      </c>
      <c r="P1956">
        <v>129</v>
      </c>
      <c r="Q1956">
        <v>2</v>
      </c>
      <c r="R1956">
        <v>80</v>
      </c>
      <c r="S1956">
        <v>17</v>
      </c>
      <c r="T1956">
        <v>10</v>
      </c>
      <c r="U1956">
        <v>29</v>
      </c>
      <c r="V1956">
        <f t="shared" si="65"/>
        <v>415</v>
      </c>
      <c r="W1956">
        <v>3.9655170000000002</v>
      </c>
      <c r="X1956">
        <v>3.9519700000000002</v>
      </c>
      <c r="Y1956">
        <v>4.013547</v>
      </c>
      <c r="Z1956">
        <v>4.1046800000000001</v>
      </c>
      <c r="AB1956">
        <v>4.1761080000000002</v>
      </c>
      <c r="AC1956">
        <v>406</v>
      </c>
    </row>
    <row r="1957" spans="1:29" x14ac:dyDescent="0.2">
      <c r="A1957" t="s">
        <v>5783</v>
      </c>
      <c r="B1957" t="s">
        <v>13</v>
      </c>
      <c r="C1957" t="s">
        <v>5778</v>
      </c>
      <c r="D1957" t="s">
        <v>182</v>
      </c>
      <c r="E1957" t="s">
        <v>5784</v>
      </c>
      <c r="F1957" t="s">
        <v>5785</v>
      </c>
      <c r="G1957">
        <v>6.5</v>
      </c>
      <c r="H1957" t="str">
        <f t="shared" si="67"/>
        <v>ABV btwn 4 &amp; 8</v>
      </c>
      <c r="I1957">
        <v>3</v>
      </c>
      <c r="J1957">
        <v>6</v>
      </c>
      <c r="K1957">
        <v>38</v>
      </c>
      <c r="L1957">
        <v>29</v>
      </c>
      <c r="M1957">
        <v>11</v>
      </c>
      <c r="N1957">
        <v>11</v>
      </c>
      <c r="O1957">
        <v>49</v>
      </c>
      <c r="P1957">
        <v>180</v>
      </c>
      <c r="Q1957">
        <v>9</v>
      </c>
      <c r="R1957">
        <v>103</v>
      </c>
      <c r="S1957">
        <v>15</v>
      </c>
      <c r="T1957">
        <v>7</v>
      </c>
      <c r="U1957">
        <v>49</v>
      </c>
      <c r="V1957">
        <f t="shared" si="65"/>
        <v>501</v>
      </c>
      <c r="W1957">
        <v>3.4285709999999998</v>
      </c>
      <c r="X1957">
        <v>3.5714290000000002</v>
      </c>
      <c r="Y1957">
        <v>3.785714</v>
      </c>
      <c r="Z1957">
        <v>3.5</v>
      </c>
      <c r="AB1957">
        <v>3.8571430000000002</v>
      </c>
      <c r="AC1957">
        <v>7</v>
      </c>
    </row>
    <row r="1958" spans="1:29" x14ac:dyDescent="0.2">
      <c r="A1958" t="s">
        <v>5786</v>
      </c>
      <c r="B1958" t="s">
        <v>13</v>
      </c>
      <c r="C1958" t="s">
        <v>5778</v>
      </c>
      <c r="D1958" t="s">
        <v>1380</v>
      </c>
      <c r="E1958" t="s">
        <v>5787</v>
      </c>
      <c r="F1958" t="s">
        <v>5788</v>
      </c>
      <c r="G1958">
        <v>4</v>
      </c>
      <c r="H1958" t="str">
        <f t="shared" si="67"/>
        <v>ABV btwn 4 &amp; 8</v>
      </c>
      <c r="I1958">
        <v>3</v>
      </c>
      <c r="J1958">
        <v>6</v>
      </c>
      <c r="K1958">
        <v>48</v>
      </c>
      <c r="L1958">
        <v>24</v>
      </c>
      <c r="M1958">
        <v>10</v>
      </c>
      <c r="N1958">
        <v>3</v>
      </c>
      <c r="O1958">
        <v>28</v>
      </c>
      <c r="P1958">
        <v>200</v>
      </c>
      <c r="Q1958">
        <v>6</v>
      </c>
      <c r="R1958">
        <v>62</v>
      </c>
      <c r="S1958">
        <v>9</v>
      </c>
      <c r="T1958">
        <v>4</v>
      </c>
      <c r="U1958">
        <v>27</v>
      </c>
      <c r="V1958">
        <f t="shared" si="65"/>
        <v>421</v>
      </c>
      <c r="W1958">
        <v>4.1818179999999998</v>
      </c>
      <c r="X1958">
        <v>3.954545</v>
      </c>
      <c r="Y1958">
        <v>4.3636359999999996</v>
      </c>
      <c r="Z1958">
        <v>4.5454549999999996</v>
      </c>
      <c r="AB1958">
        <v>4.4090910000000001</v>
      </c>
      <c r="AC1958">
        <v>11</v>
      </c>
    </row>
    <row r="1959" spans="1:29" x14ac:dyDescent="0.2">
      <c r="A1959" t="s">
        <v>5789</v>
      </c>
      <c r="B1959" t="s">
        <v>13</v>
      </c>
      <c r="C1959" t="s">
        <v>5778</v>
      </c>
      <c r="D1959" t="s">
        <v>2225</v>
      </c>
      <c r="E1959" t="s">
        <v>5790</v>
      </c>
      <c r="F1959" t="s">
        <v>5791</v>
      </c>
      <c r="G1959">
        <v>5.5</v>
      </c>
      <c r="H1959" t="str">
        <f t="shared" si="67"/>
        <v>ABV btwn 4 &amp; 8</v>
      </c>
      <c r="I1959">
        <v>3</v>
      </c>
      <c r="J1959">
        <v>6</v>
      </c>
      <c r="K1959">
        <v>43</v>
      </c>
      <c r="L1959">
        <v>33</v>
      </c>
      <c r="M1959">
        <v>10</v>
      </c>
      <c r="N1959">
        <v>12</v>
      </c>
      <c r="O1959">
        <v>53</v>
      </c>
      <c r="P1959">
        <v>172</v>
      </c>
      <c r="Q1959">
        <v>4</v>
      </c>
      <c r="R1959">
        <v>104</v>
      </c>
      <c r="S1959">
        <v>18</v>
      </c>
      <c r="T1959">
        <v>1</v>
      </c>
      <c r="U1959">
        <v>53</v>
      </c>
      <c r="V1959">
        <f t="shared" si="65"/>
        <v>503</v>
      </c>
      <c r="W1959">
        <v>3.6392410000000002</v>
      </c>
      <c r="X1959">
        <v>3.6645569999999998</v>
      </c>
      <c r="Y1959">
        <v>3.9177219999999999</v>
      </c>
      <c r="Z1959">
        <v>3.8291140000000001</v>
      </c>
      <c r="AB1959">
        <v>3.9683540000000002</v>
      </c>
      <c r="AC1959">
        <v>79</v>
      </c>
    </row>
    <row r="1960" spans="1:29" x14ac:dyDescent="0.2">
      <c r="A1960" t="s">
        <v>5792</v>
      </c>
      <c r="B1960" t="s">
        <v>13</v>
      </c>
      <c r="C1960" t="s">
        <v>5778</v>
      </c>
      <c r="D1960" t="s">
        <v>5793</v>
      </c>
      <c r="E1960" t="s">
        <v>5794</v>
      </c>
      <c r="F1960" t="s">
        <v>5795</v>
      </c>
      <c r="G1960">
        <v>3</v>
      </c>
      <c r="H1960" t="str">
        <f t="shared" si="67"/>
        <v>ABV&lt;4</v>
      </c>
      <c r="I1960">
        <v>3</v>
      </c>
      <c r="J1960">
        <v>6</v>
      </c>
      <c r="K1960">
        <v>37</v>
      </c>
      <c r="L1960">
        <v>27</v>
      </c>
      <c r="M1960">
        <v>4</v>
      </c>
      <c r="N1960">
        <v>6</v>
      </c>
      <c r="O1960">
        <v>44</v>
      </c>
      <c r="P1960">
        <v>130</v>
      </c>
      <c r="Q1960">
        <v>2</v>
      </c>
      <c r="R1960">
        <v>55</v>
      </c>
      <c r="S1960">
        <v>7</v>
      </c>
      <c r="T1960">
        <v>0</v>
      </c>
      <c r="U1960">
        <v>33</v>
      </c>
      <c r="V1960">
        <f t="shared" si="65"/>
        <v>345</v>
      </c>
      <c r="W1960">
        <v>3.5813950000000001</v>
      </c>
      <c r="X1960">
        <v>3.6860469999999999</v>
      </c>
      <c r="Y1960">
        <v>3.604651</v>
      </c>
      <c r="Z1960">
        <v>3.5775190000000001</v>
      </c>
      <c r="AB1960">
        <v>3.856589</v>
      </c>
      <c r="AC1960">
        <v>129</v>
      </c>
    </row>
    <row r="1961" spans="1:29" x14ac:dyDescent="0.2">
      <c r="A1961" t="s">
        <v>5796</v>
      </c>
      <c r="B1961" t="s">
        <v>13</v>
      </c>
      <c r="C1961" t="s">
        <v>5778</v>
      </c>
      <c r="D1961" t="s">
        <v>2043</v>
      </c>
      <c r="E1961" t="s">
        <v>5797</v>
      </c>
      <c r="F1961" t="s">
        <v>5798</v>
      </c>
      <c r="G1961">
        <v>7</v>
      </c>
      <c r="H1961" t="str">
        <f t="shared" si="67"/>
        <v>ABV btwn 4 &amp; 8</v>
      </c>
      <c r="I1961">
        <v>3</v>
      </c>
      <c r="J1961">
        <v>6</v>
      </c>
      <c r="K1961">
        <v>22</v>
      </c>
      <c r="L1961">
        <v>34</v>
      </c>
      <c r="M1961">
        <v>7</v>
      </c>
      <c r="N1961">
        <v>9</v>
      </c>
      <c r="O1961">
        <v>119</v>
      </c>
      <c r="P1961">
        <v>149</v>
      </c>
      <c r="Q1961">
        <v>1</v>
      </c>
      <c r="R1961">
        <v>134</v>
      </c>
      <c r="S1961">
        <v>7</v>
      </c>
      <c r="T1961">
        <v>2</v>
      </c>
      <c r="U1961">
        <v>31</v>
      </c>
      <c r="V1961">
        <f t="shared" si="65"/>
        <v>515</v>
      </c>
      <c r="W1961">
        <v>3.481481</v>
      </c>
      <c r="X1961">
        <v>3.8333330000000001</v>
      </c>
      <c r="Y1961">
        <v>3.4074070000000001</v>
      </c>
      <c r="Z1961">
        <v>3.3888889999999998</v>
      </c>
      <c r="AB1961">
        <v>3.3888889999999998</v>
      </c>
      <c r="AC1961">
        <v>27</v>
      </c>
    </row>
    <row r="1962" spans="1:29" x14ac:dyDescent="0.2">
      <c r="A1962" t="s">
        <v>5799</v>
      </c>
      <c r="B1962" t="s">
        <v>13</v>
      </c>
      <c r="C1962" t="s">
        <v>5778</v>
      </c>
      <c r="D1962" t="s">
        <v>5800</v>
      </c>
      <c r="E1962" t="s">
        <v>5801</v>
      </c>
      <c r="F1962" t="s">
        <v>40</v>
      </c>
      <c r="G1962">
        <v>3</v>
      </c>
      <c r="H1962" t="str">
        <f t="shared" si="67"/>
        <v>ABV&lt;4</v>
      </c>
      <c r="I1962">
        <v>3</v>
      </c>
      <c r="J1962">
        <v>6</v>
      </c>
      <c r="K1962">
        <v>39</v>
      </c>
      <c r="L1962">
        <v>23</v>
      </c>
      <c r="M1962">
        <v>9</v>
      </c>
      <c r="N1962">
        <v>7</v>
      </c>
      <c r="O1962">
        <v>40</v>
      </c>
      <c r="P1962">
        <v>127</v>
      </c>
      <c r="Q1962">
        <v>2</v>
      </c>
      <c r="R1962">
        <v>66</v>
      </c>
      <c r="S1962">
        <v>5</v>
      </c>
      <c r="T1962">
        <v>1</v>
      </c>
      <c r="U1962">
        <v>34</v>
      </c>
      <c r="V1962">
        <f t="shared" si="65"/>
        <v>353</v>
      </c>
      <c r="W1962">
        <v>3.4371260000000001</v>
      </c>
      <c r="X1962">
        <v>3.5359280000000002</v>
      </c>
      <c r="Y1962">
        <v>3.4850300000000001</v>
      </c>
      <c r="Z1962">
        <v>3.5748500000000001</v>
      </c>
      <c r="AB1962">
        <v>3.580838</v>
      </c>
      <c r="AC1962">
        <v>167</v>
      </c>
    </row>
    <row r="1963" spans="1:29" x14ac:dyDescent="0.2">
      <c r="A1963" t="s">
        <v>5789</v>
      </c>
      <c r="B1963" t="s">
        <v>13</v>
      </c>
      <c r="C1963" t="s">
        <v>5778</v>
      </c>
      <c r="D1963" t="s">
        <v>1308</v>
      </c>
      <c r="E1963" t="s">
        <v>5802</v>
      </c>
      <c r="F1963" t="s">
        <v>5803</v>
      </c>
      <c r="G1963">
        <v>5.54</v>
      </c>
      <c r="H1963" t="str">
        <f t="shared" si="67"/>
        <v>ABV btwn 4 &amp; 8</v>
      </c>
      <c r="I1963">
        <v>3</v>
      </c>
      <c r="J1963">
        <v>6</v>
      </c>
      <c r="K1963">
        <v>49</v>
      </c>
      <c r="L1963">
        <v>46</v>
      </c>
      <c r="M1963">
        <v>12</v>
      </c>
      <c r="N1963">
        <v>14</v>
      </c>
      <c r="O1963">
        <v>41</v>
      </c>
      <c r="P1963">
        <v>225</v>
      </c>
      <c r="Q1963">
        <v>7</v>
      </c>
      <c r="R1963">
        <v>95</v>
      </c>
      <c r="S1963">
        <v>28</v>
      </c>
      <c r="T1963">
        <v>4</v>
      </c>
      <c r="U1963">
        <v>71</v>
      </c>
      <c r="V1963">
        <f t="shared" si="65"/>
        <v>592</v>
      </c>
      <c r="W1963">
        <v>3.7777780000000001</v>
      </c>
      <c r="X1963">
        <v>3.8611110000000002</v>
      </c>
      <c r="Y1963">
        <v>3.6666669999999999</v>
      </c>
      <c r="Z1963">
        <v>3.8055560000000002</v>
      </c>
      <c r="AB1963">
        <v>3.9444439999999998</v>
      </c>
      <c r="AC1963">
        <v>18</v>
      </c>
    </row>
    <row r="1964" spans="1:29" x14ac:dyDescent="0.2">
      <c r="A1964" t="s">
        <v>5804</v>
      </c>
      <c r="B1964" t="s">
        <v>13</v>
      </c>
      <c r="C1964" t="s">
        <v>5778</v>
      </c>
      <c r="D1964" t="s">
        <v>5805</v>
      </c>
      <c r="E1964" t="s">
        <v>5806</v>
      </c>
      <c r="F1964" t="s">
        <v>40</v>
      </c>
      <c r="G1964">
        <v>4.5</v>
      </c>
      <c r="H1964" t="str">
        <f t="shared" si="67"/>
        <v>ABV btwn 4 &amp; 8</v>
      </c>
      <c r="I1964">
        <v>3</v>
      </c>
      <c r="J1964">
        <v>6</v>
      </c>
      <c r="K1964">
        <v>41</v>
      </c>
      <c r="L1964">
        <v>29</v>
      </c>
      <c r="M1964">
        <v>4</v>
      </c>
      <c r="N1964">
        <v>2</v>
      </c>
      <c r="O1964">
        <v>69</v>
      </c>
      <c r="P1964">
        <v>164</v>
      </c>
      <c r="Q1964">
        <v>0</v>
      </c>
      <c r="R1964">
        <v>110</v>
      </c>
      <c r="S1964">
        <v>44</v>
      </c>
      <c r="T1964">
        <v>0</v>
      </c>
      <c r="U1964">
        <v>37</v>
      </c>
      <c r="V1964">
        <f t="shared" si="65"/>
        <v>500</v>
      </c>
      <c r="W1964">
        <v>3.5</v>
      </c>
      <c r="X1964">
        <v>3.6</v>
      </c>
      <c r="Y1964">
        <v>3.5</v>
      </c>
      <c r="Z1964">
        <v>3.6</v>
      </c>
      <c r="AB1964">
        <v>3.6</v>
      </c>
      <c r="AC1964">
        <v>5</v>
      </c>
    </row>
    <row r="1965" spans="1:29" x14ac:dyDescent="0.2">
      <c r="A1965" t="s">
        <v>5807</v>
      </c>
      <c r="B1965" t="s">
        <v>13</v>
      </c>
      <c r="C1965" t="s">
        <v>5808</v>
      </c>
      <c r="D1965" t="s">
        <v>1695</v>
      </c>
      <c r="E1965" t="s">
        <v>5809</v>
      </c>
      <c r="F1965" t="s">
        <v>5810</v>
      </c>
      <c r="G1965">
        <v>7</v>
      </c>
      <c r="H1965" t="str">
        <f t="shared" si="67"/>
        <v>ABV btwn 4 &amp; 8</v>
      </c>
      <c r="I1965">
        <v>20</v>
      </c>
      <c r="J1965">
        <v>25</v>
      </c>
      <c r="K1965">
        <v>23</v>
      </c>
      <c r="L1965">
        <v>42</v>
      </c>
      <c r="M1965">
        <v>8</v>
      </c>
      <c r="N1965">
        <v>3</v>
      </c>
      <c r="O1965">
        <v>89</v>
      </c>
      <c r="P1965">
        <v>152</v>
      </c>
      <c r="Q1965">
        <v>0</v>
      </c>
      <c r="R1965">
        <v>88</v>
      </c>
      <c r="S1965">
        <v>3</v>
      </c>
      <c r="T1965">
        <v>5</v>
      </c>
      <c r="U1965">
        <v>38</v>
      </c>
      <c r="V1965">
        <f t="shared" si="65"/>
        <v>451</v>
      </c>
      <c r="W1965">
        <v>4.2656460000000003</v>
      </c>
      <c r="X1965">
        <v>4.0652460000000001</v>
      </c>
      <c r="Y1965">
        <v>4.1031959999999996</v>
      </c>
      <c r="Z1965">
        <v>4.299601</v>
      </c>
      <c r="AB1965">
        <v>4.0612519999999996</v>
      </c>
      <c r="AC1965">
        <v>751</v>
      </c>
    </row>
    <row r="1966" spans="1:29" x14ac:dyDescent="0.2">
      <c r="A1966" t="s">
        <v>5811</v>
      </c>
      <c r="B1966" t="s">
        <v>13</v>
      </c>
      <c r="C1966" t="s">
        <v>5808</v>
      </c>
      <c r="D1966" t="s">
        <v>765</v>
      </c>
      <c r="E1966" t="s">
        <v>5812</v>
      </c>
      <c r="F1966" t="s">
        <v>5813</v>
      </c>
      <c r="G1966">
        <v>5.5</v>
      </c>
      <c r="H1966" t="str">
        <f t="shared" si="67"/>
        <v>ABV btwn 4 &amp; 8</v>
      </c>
      <c r="I1966">
        <v>20</v>
      </c>
      <c r="J1966">
        <v>25</v>
      </c>
      <c r="K1966">
        <v>21</v>
      </c>
      <c r="L1966">
        <v>32</v>
      </c>
      <c r="M1966">
        <v>8</v>
      </c>
      <c r="N1966">
        <v>9</v>
      </c>
      <c r="O1966">
        <v>73</v>
      </c>
      <c r="P1966">
        <v>122</v>
      </c>
      <c r="Q1966">
        <v>0</v>
      </c>
      <c r="R1966">
        <v>82</v>
      </c>
      <c r="S1966">
        <v>12</v>
      </c>
      <c r="T1966">
        <v>3</v>
      </c>
      <c r="U1966">
        <v>30</v>
      </c>
      <c r="V1966">
        <f t="shared" si="65"/>
        <v>392</v>
      </c>
      <c r="W1966">
        <v>3.8042729999999998</v>
      </c>
      <c r="X1966">
        <v>3.9607389999999998</v>
      </c>
      <c r="Y1966">
        <v>3.7915700000000001</v>
      </c>
      <c r="Z1966">
        <v>3.8706700000000001</v>
      </c>
      <c r="AB1966">
        <v>3.828522</v>
      </c>
      <c r="AC1966">
        <v>866</v>
      </c>
    </row>
    <row r="1967" spans="1:29" x14ac:dyDescent="0.2">
      <c r="A1967" t="s">
        <v>5814</v>
      </c>
      <c r="B1967" t="s">
        <v>13</v>
      </c>
      <c r="C1967" t="s">
        <v>5808</v>
      </c>
      <c r="D1967" t="s">
        <v>325</v>
      </c>
      <c r="E1967" t="s">
        <v>5815</v>
      </c>
      <c r="F1967" t="s">
        <v>5816</v>
      </c>
      <c r="G1967">
        <v>10.9</v>
      </c>
      <c r="H1967" t="str">
        <f t="shared" si="67"/>
        <v>ABV btwn 8 &amp;12</v>
      </c>
      <c r="I1967">
        <v>20</v>
      </c>
      <c r="J1967">
        <v>25</v>
      </c>
      <c r="K1967">
        <v>28</v>
      </c>
      <c r="L1967">
        <v>38</v>
      </c>
      <c r="M1967">
        <v>15</v>
      </c>
      <c r="N1967">
        <v>5</v>
      </c>
      <c r="O1967">
        <v>71</v>
      </c>
      <c r="P1967">
        <v>126</v>
      </c>
      <c r="Q1967">
        <v>1</v>
      </c>
      <c r="R1967">
        <v>88</v>
      </c>
      <c r="S1967">
        <v>9</v>
      </c>
      <c r="T1967">
        <v>9</v>
      </c>
      <c r="U1967">
        <v>28</v>
      </c>
      <c r="V1967">
        <f t="shared" si="65"/>
        <v>418</v>
      </c>
      <c r="W1967">
        <v>4.1704869999999996</v>
      </c>
      <c r="X1967">
        <v>4.0830950000000001</v>
      </c>
      <c r="Y1967">
        <v>4.091691</v>
      </c>
      <c r="Z1967">
        <v>4.153295</v>
      </c>
      <c r="AB1967">
        <v>4.1117480000000004</v>
      </c>
      <c r="AC1967">
        <v>349</v>
      </c>
    </row>
    <row r="1968" spans="1:29" x14ac:dyDescent="0.2">
      <c r="A1968" t="s">
        <v>5817</v>
      </c>
      <c r="B1968" t="s">
        <v>13</v>
      </c>
      <c r="C1968" t="s">
        <v>5808</v>
      </c>
      <c r="D1968" t="s">
        <v>5818</v>
      </c>
      <c r="E1968" t="s">
        <v>5819</v>
      </c>
      <c r="F1968" t="s">
        <v>40</v>
      </c>
      <c r="G1968">
        <v>8</v>
      </c>
      <c r="H1968" t="str">
        <f t="shared" si="67"/>
        <v>ABV btwn 8 &amp;12</v>
      </c>
      <c r="I1968">
        <v>20</v>
      </c>
      <c r="J1968">
        <v>25</v>
      </c>
      <c r="K1968">
        <v>30</v>
      </c>
      <c r="L1968">
        <v>44</v>
      </c>
      <c r="M1968">
        <v>16</v>
      </c>
      <c r="N1968">
        <v>10</v>
      </c>
      <c r="O1968">
        <v>100</v>
      </c>
      <c r="P1968">
        <v>129</v>
      </c>
      <c r="Q1968">
        <v>0</v>
      </c>
      <c r="R1968">
        <v>96</v>
      </c>
      <c r="S1968">
        <v>9</v>
      </c>
      <c r="T1968">
        <v>2</v>
      </c>
      <c r="U1968">
        <v>52</v>
      </c>
      <c r="V1968">
        <f t="shared" si="65"/>
        <v>488</v>
      </c>
      <c r="W1968">
        <v>4.1385930000000002</v>
      </c>
      <c r="X1968">
        <v>3.9488270000000001</v>
      </c>
      <c r="Y1968">
        <v>4.086354</v>
      </c>
      <c r="Z1968">
        <v>4.2675910000000004</v>
      </c>
      <c r="AB1968">
        <v>4.1332620000000002</v>
      </c>
      <c r="AC1968">
        <v>469</v>
      </c>
    </row>
    <row r="1969" spans="1:29" x14ac:dyDescent="0.2">
      <c r="A1969" t="s">
        <v>5820</v>
      </c>
      <c r="B1969" t="s">
        <v>13</v>
      </c>
      <c r="C1969" t="s">
        <v>5808</v>
      </c>
      <c r="D1969" t="s">
        <v>504</v>
      </c>
      <c r="E1969" t="s">
        <v>5821</v>
      </c>
      <c r="F1969" t="s">
        <v>5822</v>
      </c>
      <c r="G1969">
        <v>7.1</v>
      </c>
      <c r="H1969" t="str">
        <f t="shared" si="67"/>
        <v>ABV btwn 4 &amp; 8</v>
      </c>
      <c r="I1969">
        <v>20</v>
      </c>
      <c r="J1969">
        <v>25</v>
      </c>
      <c r="K1969">
        <v>43</v>
      </c>
      <c r="L1969">
        <v>30</v>
      </c>
      <c r="M1969">
        <v>6</v>
      </c>
      <c r="N1969">
        <v>3</v>
      </c>
      <c r="O1969">
        <v>32</v>
      </c>
      <c r="P1969">
        <v>131</v>
      </c>
      <c r="Q1969">
        <v>0</v>
      </c>
      <c r="R1969">
        <v>66</v>
      </c>
      <c r="S1969">
        <v>5</v>
      </c>
      <c r="T1969">
        <v>7</v>
      </c>
      <c r="U1969">
        <v>13</v>
      </c>
      <c r="V1969">
        <f t="shared" si="65"/>
        <v>336</v>
      </c>
      <c r="W1969">
        <v>4.0125000000000002</v>
      </c>
      <c r="X1969">
        <v>3.85</v>
      </c>
      <c r="Y1969">
        <v>3.9874999999999998</v>
      </c>
      <c r="Z1969">
        <v>4.0999999999999996</v>
      </c>
      <c r="AB1969">
        <v>4.1187500000000004</v>
      </c>
      <c r="AC1969">
        <v>80</v>
      </c>
    </row>
    <row r="1970" spans="1:29" x14ac:dyDescent="0.2">
      <c r="A1970" t="s">
        <v>5823</v>
      </c>
      <c r="B1970" t="s">
        <v>13</v>
      </c>
      <c r="C1970" t="s">
        <v>5808</v>
      </c>
      <c r="D1970" t="s">
        <v>1703</v>
      </c>
      <c r="E1970" t="s">
        <v>5824</v>
      </c>
      <c r="F1970" t="s">
        <v>5825</v>
      </c>
      <c r="G1970">
        <v>10</v>
      </c>
      <c r="H1970" t="str">
        <f t="shared" si="67"/>
        <v>ABV btwn 8 &amp;12</v>
      </c>
      <c r="I1970">
        <v>20</v>
      </c>
      <c r="J1970">
        <v>25</v>
      </c>
      <c r="K1970">
        <v>57</v>
      </c>
      <c r="L1970">
        <v>48</v>
      </c>
      <c r="M1970">
        <v>27</v>
      </c>
      <c r="N1970">
        <v>12</v>
      </c>
      <c r="O1970">
        <v>125</v>
      </c>
      <c r="P1970">
        <v>202</v>
      </c>
      <c r="Q1970">
        <v>1</v>
      </c>
      <c r="R1970">
        <v>132</v>
      </c>
      <c r="S1970">
        <v>26</v>
      </c>
      <c r="T1970">
        <v>28</v>
      </c>
      <c r="U1970">
        <v>47</v>
      </c>
      <c r="V1970">
        <f t="shared" si="65"/>
        <v>705</v>
      </c>
      <c r="W1970">
        <v>4.2868219999999999</v>
      </c>
      <c r="X1970">
        <v>3.7906979999999999</v>
      </c>
      <c r="Y1970">
        <v>4.1046509999999996</v>
      </c>
      <c r="Z1970">
        <v>4.3255809999999997</v>
      </c>
      <c r="AB1970">
        <v>4.1821710000000003</v>
      </c>
      <c r="AC1970">
        <v>129</v>
      </c>
    </row>
    <row r="1971" spans="1:29" x14ac:dyDescent="0.2">
      <c r="A1971" t="s">
        <v>5826</v>
      </c>
      <c r="B1971" t="s">
        <v>13</v>
      </c>
      <c r="C1971" t="s">
        <v>5808</v>
      </c>
      <c r="D1971" t="s">
        <v>768</v>
      </c>
      <c r="E1971" t="s">
        <v>5827</v>
      </c>
      <c r="F1971" t="s">
        <v>40</v>
      </c>
      <c r="G1971">
        <v>4.5</v>
      </c>
      <c r="H1971" t="str">
        <f t="shared" si="67"/>
        <v>ABV btwn 4 &amp; 8</v>
      </c>
      <c r="I1971">
        <v>20</v>
      </c>
      <c r="J1971">
        <v>25</v>
      </c>
      <c r="K1971">
        <v>24</v>
      </c>
      <c r="L1971">
        <v>34</v>
      </c>
      <c r="M1971">
        <v>7</v>
      </c>
      <c r="N1971">
        <v>5</v>
      </c>
      <c r="O1971">
        <v>97</v>
      </c>
      <c r="P1971">
        <v>107</v>
      </c>
      <c r="Q1971">
        <v>0</v>
      </c>
      <c r="R1971">
        <v>85</v>
      </c>
      <c r="S1971">
        <v>17</v>
      </c>
      <c r="T1971">
        <v>4</v>
      </c>
      <c r="U1971">
        <v>46</v>
      </c>
      <c r="V1971">
        <f t="shared" si="65"/>
        <v>426</v>
      </c>
      <c r="W1971">
        <v>3.6098479999999999</v>
      </c>
      <c r="X1971">
        <v>3.7727270000000002</v>
      </c>
      <c r="Y1971">
        <v>3.5833330000000001</v>
      </c>
      <c r="Z1971">
        <v>3.5643940000000001</v>
      </c>
      <c r="AB1971">
        <v>3.655303</v>
      </c>
      <c r="AC1971">
        <v>132</v>
      </c>
    </row>
    <row r="1972" spans="1:29" x14ac:dyDescent="0.2">
      <c r="A1972" t="s">
        <v>5828</v>
      </c>
      <c r="B1972" t="s">
        <v>13</v>
      </c>
      <c r="C1972" t="s">
        <v>5808</v>
      </c>
      <c r="D1972" t="s">
        <v>5120</v>
      </c>
      <c r="E1972" t="s">
        <v>5829</v>
      </c>
      <c r="F1972" t="s">
        <v>5830</v>
      </c>
      <c r="G1972">
        <v>8.5</v>
      </c>
      <c r="H1972" t="str">
        <f t="shared" si="67"/>
        <v>ABV btwn 8 &amp;12</v>
      </c>
      <c r="I1972">
        <v>20</v>
      </c>
      <c r="J1972">
        <v>25</v>
      </c>
      <c r="K1972">
        <v>39</v>
      </c>
      <c r="L1972">
        <v>30</v>
      </c>
      <c r="M1972">
        <v>13</v>
      </c>
      <c r="N1972">
        <v>4</v>
      </c>
      <c r="O1972">
        <v>43</v>
      </c>
      <c r="P1972">
        <v>133</v>
      </c>
      <c r="Q1972">
        <v>0</v>
      </c>
      <c r="R1972">
        <v>67</v>
      </c>
      <c r="S1972">
        <v>4</v>
      </c>
      <c r="T1972">
        <v>7</v>
      </c>
      <c r="U1972">
        <v>14</v>
      </c>
      <c r="V1972">
        <f t="shared" si="65"/>
        <v>354</v>
      </c>
      <c r="W1972">
        <v>4.234286</v>
      </c>
      <c r="X1972">
        <v>4.04</v>
      </c>
      <c r="Y1972">
        <v>4.0714290000000002</v>
      </c>
      <c r="Z1972">
        <v>4.2914289999999999</v>
      </c>
      <c r="AB1972">
        <v>4.1342860000000003</v>
      </c>
      <c r="AC1972">
        <v>175</v>
      </c>
    </row>
    <row r="1973" spans="1:29" x14ac:dyDescent="0.2">
      <c r="A1973" t="s">
        <v>5831</v>
      </c>
      <c r="B1973" t="s">
        <v>13</v>
      </c>
      <c r="C1973" t="s">
        <v>5808</v>
      </c>
      <c r="D1973" t="s">
        <v>2222</v>
      </c>
      <c r="E1973" t="s">
        <v>5832</v>
      </c>
      <c r="F1973" t="s">
        <v>40</v>
      </c>
      <c r="G1973">
        <v>8</v>
      </c>
      <c r="H1973" t="str">
        <f t="shared" si="67"/>
        <v>ABV btwn 8 &amp;12</v>
      </c>
      <c r="I1973">
        <v>20</v>
      </c>
      <c r="J1973">
        <v>25</v>
      </c>
      <c r="K1973">
        <v>25</v>
      </c>
      <c r="L1973">
        <v>32</v>
      </c>
      <c r="M1973">
        <v>6</v>
      </c>
      <c r="N1973">
        <v>9</v>
      </c>
      <c r="O1973">
        <v>45</v>
      </c>
      <c r="P1973">
        <v>95</v>
      </c>
      <c r="Q1973">
        <v>1</v>
      </c>
      <c r="R1973">
        <v>62</v>
      </c>
      <c r="S1973">
        <v>10</v>
      </c>
      <c r="T1973">
        <v>5</v>
      </c>
      <c r="U1973">
        <v>25</v>
      </c>
      <c r="V1973">
        <f t="shared" si="65"/>
        <v>315</v>
      </c>
      <c r="W1973">
        <v>4.2083329999999997</v>
      </c>
      <c r="X1973">
        <v>3.875</v>
      </c>
      <c r="Y1973">
        <v>3.7708330000000001</v>
      </c>
      <c r="Z1973">
        <v>3.9583330000000001</v>
      </c>
      <c r="AB1973">
        <v>4.0208329999999997</v>
      </c>
      <c r="AC1973">
        <v>24</v>
      </c>
    </row>
    <row r="1974" spans="1:29" x14ac:dyDescent="0.2">
      <c r="A1974" t="s">
        <v>5833</v>
      </c>
      <c r="B1974" t="s">
        <v>13</v>
      </c>
      <c r="C1974" t="s">
        <v>5808</v>
      </c>
      <c r="D1974" t="s">
        <v>336</v>
      </c>
      <c r="E1974" t="s">
        <v>5834</v>
      </c>
      <c r="F1974" t="s">
        <v>5835</v>
      </c>
      <c r="G1974">
        <v>10.5</v>
      </c>
      <c r="H1974" t="str">
        <f t="shared" si="67"/>
        <v>ABV btwn 8 &amp;12</v>
      </c>
      <c r="I1974">
        <v>20</v>
      </c>
      <c r="J1974">
        <v>25</v>
      </c>
      <c r="K1974">
        <v>39</v>
      </c>
      <c r="L1974">
        <v>64</v>
      </c>
      <c r="M1974">
        <v>35</v>
      </c>
      <c r="N1974">
        <v>10</v>
      </c>
      <c r="O1974">
        <v>135</v>
      </c>
      <c r="P1974">
        <v>176</v>
      </c>
      <c r="Q1974">
        <v>0</v>
      </c>
      <c r="R1974">
        <v>140</v>
      </c>
      <c r="S1974">
        <v>16</v>
      </c>
      <c r="T1974">
        <v>25</v>
      </c>
      <c r="U1974">
        <v>95</v>
      </c>
      <c r="V1974">
        <f t="shared" si="65"/>
        <v>735</v>
      </c>
      <c r="W1974">
        <v>4.0060979999999997</v>
      </c>
      <c r="X1974">
        <v>3.7621950000000002</v>
      </c>
      <c r="Y1974">
        <v>3.7621950000000002</v>
      </c>
      <c r="Z1974">
        <v>3.9573170000000002</v>
      </c>
      <c r="AB1974">
        <v>3.7621950000000002</v>
      </c>
      <c r="AC1974">
        <v>82</v>
      </c>
    </row>
    <row r="1975" spans="1:29" x14ac:dyDescent="0.2">
      <c r="A1975" t="s">
        <v>5836</v>
      </c>
      <c r="B1975" t="s">
        <v>13</v>
      </c>
      <c r="C1975" t="s">
        <v>5808</v>
      </c>
      <c r="D1975" t="s">
        <v>5507</v>
      </c>
      <c r="E1975" t="s">
        <v>5837</v>
      </c>
      <c r="F1975" t="s">
        <v>5838</v>
      </c>
      <c r="G1975">
        <v>8</v>
      </c>
      <c r="H1975" t="str">
        <f t="shared" si="67"/>
        <v>ABV btwn 8 &amp;12</v>
      </c>
      <c r="I1975">
        <v>20</v>
      </c>
      <c r="J1975">
        <v>25</v>
      </c>
      <c r="K1975">
        <v>30</v>
      </c>
      <c r="L1975">
        <v>51</v>
      </c>
      <c r="M1975">
        <v>15</v>
      </c>
      <c r="N1975">
        <v>22</v>
      </c>
      <c r="O1975">
        <v>124</v>
      </c>
      <c r="P1975">
        <v>148</v>
      </c>
      <c r="Q1975">
        <v>0</v>
      </c>
      <c r="R1975">
        <v>109</v>
      </c>
      <c r="S1975">
        <v>9</v>
      </c>
      <c r="T1975">
        <v>12</v>
      </c>
      <c r="U1975">
        <v>52</v>
      </c>
      <c r="V1975">
        <f t="shared" si="65"/>
        <v>572</v>
      </c>
      <c r="W1975">
        <v>4.03268</v>
      </c>
      <c r="X1975">
        <v>3.630719</v>
      </c>
      <c r="Y1975">
        <v>3.712418</v>
      </c>
      <c r="Z1975">
        <v>4.0653589999999999</v>
      </c>
      <c r="AB1975">
        <v>3.9084970000000001</v>
      </c>
      <c r="AC1975">
        <v>153</v>
      </c>
    </row>
    <row r="1976" spans="1:29" x14ac:dyDescent="0.2">
      <c r="A1976" t="s">
        <v>5839</v>
      </c>
      <c r="B1976" t="s">
        <v>13</v>
      </c>
      <c r="C1976" t="s">
        <v>5808</v>
      </c>
      <c r="D1976" t="s">
        <v>5840</v>
      </c>
      <c r="E1976" t="s">
        <v>5841</v>
      </c>
      <c r="F1976" t="s">
        <v>5842</v>
      </c>
      <c r="G1976">
        <v>5.7</v>
      </c>
      <c r="H1976" t="str">
        <f t="shared" si="67"/>
        <v>ABV btwn 4 &amp; 8</v>
      </c>
      <c r="I1976">
        <v>20</v>
      </c>
      <c r="J1976">
        <v>25</v>
      </c>
      <c r="K1976">
        <v>48</v>
      </c>
      <c r="L1976">
        <v>38</v>
      </c>
      <c r="M1976">
        <v>14</v>
      </c>
      <c r="N1976">
        <v>10</v>
      </c>
      <c r="O1976">
        <v>80</v>
      </c>
      <c r="P1976">
        <v>172</v>
      </c>
      <c r="Q1976">
        <v>3</v>
      </c>
      <c r="R1976">
        <v>97</v>
      </c>
      <c r="S1976">
        <v>25</v>
      </c>
      <c r="T1976">
        <v>12</v>
      </c>
      <c r="U1976">
        <v>44</v>
      </c>
      <c r="V1976">
        <f t="shared" si="65"/>
        <v>543</v>
      </c>
      <c r="W1976">
        <v>4</v>
      </c>
      <c r="X1976">
        <v>3.9444439999999998</v>
      </c>
      <c r="Y1976">
        <v>3.6666669999999999</v>
      </c>
      <c r="Z1976">
        <v>3.7777780000000001</v>
      </c>
      <c r="AB1976">
        <v>4</v>
      </c>
      <c r="AC1976">
        <v>9</v>
      </c>
    </row>
    <row r="1977" spans="1:29" x14ac:dyDescent="0.2">
      <c r="A1977" t="s">
        <v>5843</v>
      </c>
      <c r="B1977" t="s">
        <v>13</v>
      </c>
      <c r="C1977" t="s">
        <v>5808</v>
      </c>
      <c r="D1977" t="s">
        <v>5844</v>
      </c>
      <c r="E1977" t="s">
        <v>5845</v>
      </c>
      <c r="F1977" t="s">
        <v>5846</v>
      </c>
      <c r="G1977">
        <v>7.2</v>
      </c>
      <c r="H1977" t="str">
        <f t="shared" si="67"/>
        <v>ABV btwn 4 &amp; 8</v>
      </c>
      <c r="I1977">
        <v>20</v>
      </c>
      <c r="J1977">
        <v>25</v>
      </c>
      <c r="K1977">
        <v>51</v>
      </c>
      <c r="L1977">
        <v>48</v>
      </c>
      <c r="M1977">
        <v>26</v>
      </c>
      <c r="N1977">
        <v>14</v>
      </c>
      <c r="O1977">
        <v>102</v>
      </c>
      <c r="P1977">
        <v>213</v>
      </c>
      <c r="Q1977">
        <v>1</v>
      </c>
      <c r="R1977">
        <v>106</v>
      </c>
      <c r="S1977">
        <v>18</v>
      </c>
      <c r="T1977">
        <v>11</v>
      </c>
      <c r="U1977">
        <v>61</v>
      </c>
      <c r="V1977">
        <f t="shared" si="65"/>
        <v>651</v>
      </c>
      <c r="W1977">
        <v>4.0294119999999998</v>
      </c>
      <c r="X1977">
        <v>4.0294119999999998</v>
      </c>
      <c r="Y1977">
        <v>3.8235290000000002</v>
      </c>
      <c r="Z1977">
        <v>4</v>
      </c>
      <c r="AB1977">
        <v>3.9705879999999998</v>
      </c>
      <c r="AC1977">
        <v>17</v>
      </c>
    </row>
    <row r="1978" spans="1:29" x14ac:dyDescent="0.2">
      <c r="A1978" t="s">
        <v>5847</v>
      </c>
      <c r="B1978" t="s">
        <v>13</v>
      </c>
      <c r="C1978" t="s">
        <v>5808</v>
      </c>
      <c r="D1978" t="s">
        <v>5848</v>
      </c>
      <c r="E1978" t="s">
        <v>5849</v>
      </c>
      <c r="F1978" t="s">
        <v>5850</v>
      </c>
      <c r="G1978">
        <v>5.5</v>
      </c>
      <c r="H1978" t="str">
        <f t="shared" si="67"/>
        <v>ABV btwn 4 &amp; 8</v>
      </c>
      <c r="I1978">
        <v>20</v>
      </c>
      <c r="J1978">
        <v>25</v>
      </c>
      <c r="K1978">
        <v>65</v>
      </c>
      <c r="L1978">
        <v>35</v>
      </c>
      <c r="M1978">
        <v>15</v>
      </c>
      <c r="N1978">
        <v>11</v>
      </c>
      <c r="O1978">
        <v>50</v>
      </c>
      <c r="P1978">
        <v>230</v>
      </c>
      <c r="Q1978">
        <v>0</v>
      </c>
      <c r="R1978">
        <v>72</v>
      </c>
      <c r="S1978">
        <v>4</v>
      </c>
      <c r="T1978">
        <v>8</v>
      </c>
      <c r="U1978">
        <v>28</v>
      </c>
      <c r="V1978">
        <f t="shared" si="65"/>
        <v>518</v>
      </c>
      <c r="W1978">
        <v>3.6111110000000002</v>
      </c>
      <c r="X1978">
        <v>3.7111109999999998</v>
      </c>
      <c r="Y1978">
        <v>3.3444440000000002</v>
      </c>
      <c r="Z1978">
        <v>3.5333329999999998</v>
      </c>
      <c r="AB1978">
        <v>3.088889</v>
      </c>
      <c r="AC1978">
        <v>45</v>
      </c>
    </row>
    <row r="1979" spans="1:29" x14ac:dyDescent="0.2">
      <c r="A1979" t="s">
        <v>5851</v>
      </c>
      <c r="B1979" t="s">
        <v>13</v>
      </c>
      <c r="C1979" t="s">
        <v>5808</v>
      </c>
      <c r="D1979" t="s">
        <v>2222</v>
      </c>
      <c r="E1979" t="s">
        <v>5852</v>
      </c>
      <c r="F1979" t="s">
        <v>5853</v>
      </c>
      <c r="G1979">
        <v>6.9</v>
      </c>
      <c r="H1979" t="str">
        <f t="shared" si="67"/>
        <v>ABV btwn 4 &amp; 8</v>
      </c>
      <c r="I1979">
        <v>20</v>
      </c>
      <c r="J1979">
        <v>25</v>
      </c>
      <c r="K1979">
        <v>52</v>
      </c>
      <c r="L1979">
        <v>54</v>
      </c>
      <c r="M1979">
        <v>19</v>
      </c>
      <c r="N1979">
        <v>24</v>
      </c>
      <c r="O1979">
        <v>74</v>
      </c>
      <c r="P1979">
        <v>221</v>
      </c>
      <c r="Q1979">
        <v>1</v>
      </c>
      <c r="R1979">
        <v>113</v>
      </c>
      <c r="S1979">
        <v>28</v>
      </c>
      <c r="T1979">
        <v>4</v>
      </c>
      <c r="U1979">
        <v>56</v>
      </c>
      <c r="V1979">
        <f t="shared" si="65"/>
        <v>646</v>
      </c>
      <c r="W1979">
        <v>3.6538460000000001</v>
      </c>
      <c r="X1979">
        <v>3.8461539999999999</v>
      </c>
      <c r="Y1979">
        <v>3.8461539999999999</v>
      </c>
      <c r="Z1979">
        <v>3.8846150000000002</v>
      </c>
      <c r="AB1979">
        <v>3.9230770000000001</v>
      </c>
      <c r="AC1979">
        <v>13</v>
      </c>
    </row>
    <row r="1980" spans="1:29" x14ac:dyDescent="0.2">
      <c r="A1980" t="s">
        <v>5854</v>
      </c>
      <c r="B1980" t="s">
        <v>13</v>
      </c>
      <c r="C1980" t="s">
        <v>5808</v>
      </c>
      <c r="D1980" t="s">
        <v>493</v>
      </c>
      <c r="E1980" t="s">
        <v>5855</v>
      </c>
      <c r="F1980" t="s">
        <v>5856</v>
      </c>
      <c r="G1980">
        <v>6</v>
      </c>
      <c r="H1980" t="str">
        <f t="shared" si="67"/>
        <v>ABV btwn 4 &amp; 8</v>
      </c>
      <c r="I1980">
        <v>20</v>
      </c>
      <c r="J1980">
        <v>25</v>
      </c>
      <c r="K1980">
        <v>24</v>
      </c>
      <c r="L1980">
        <v>41</v>
      </c>
      <c r="M1980">
        <v>15</v>
      </c>
      <c r="N1980">
        <v>22</v>
      </c>
      <c r="O1980">
        <v>103</v>
      </c>
      <c r="P1980">
        <v>147</v>
      </c>
      <c r="Q1980">
        <v>0</v>
      </c>
      <c r="R1980">
        <v>77</v>
      </c>
      <c r="S1980">
        <v>23</v>
      </c>
      <c r="T1980">
        <v>15</v>
      </c>
      <c r="U1980">
        <v>75</v>
      </c>
      <c r="V1980">
        <f t="shared" si="65"/>
        <v>542</v>
      </c>
      <c r="W1980">
        <v>3.6666669999999999</v>
      </c>
      <c r="X1980">
        <v>3.8333330000000001</v>
      </c>
      <c r="Y1980">
        <v>3.6666669999999999</v>
      </c>
      <c r="Z1980">
        <v>3.3666670000000001</v>
      </c>
      <c r="AB1980">
        <v>3.4</v>
      </c>
      <c r="AC1980">
        <v>15</v>
      </c>
    </row>
    <row r="1981" spans="1:29" x14ac:dyDescent="0.2">
      <c r="A1981" t="s">
        <v>5857</v>
      </c>
      <c r="B1981" t="s">
        <v>13</v>
      </c>
      <c r="C1981" t="s">
        <v>5808</v>
      </c>
      <c r="D1981" t="s">
        <v>1308</v>
      </c>
      <c r="E1981" t="s">
        <v>5858</v>
      </c>
      <c r="F1981" t="s">
        <v>5859</v>
      </c>
      <c r="G1981">
        <v>8.5</v>
      </c>
      <c r="H1981" t="str">
        <f t="shared" si="67"/>
        <v>ABV btwn 8 &amp;12</v>
      </c>
      <c r="I1981">
        <v>20</v>
      </c>
      <c r="J1981">
        <v>25</v>
      </c>
      <c r="K1981">
        <v>54</v>
      </c>
      <c r="L1981">
        <v>71</v>
      </c>
      <c r="M1981">
        <v>29</v>
      </c>
      <c r="N1981">
        <v>6</v>
      </c>
      <c r="O1981">
        <v>101</v>
      </c>
      <c r="P1981">
        <v>166</v>
      </c>
      <c r="Q1981">
        <v>0</v>
      </c>
      <c r="R1981">
        <v>89</v>
      </c>
      <c r="S1981">
        <v>20</v>
      </c>
      <c r="T1981">
        <v>15</v>
      </c>
      <c r="U1981">
        <v>86</v>
      </c>
      <c r="V1981">
        <f t="shared" si="65"/>
        <v>637</v>
      </c>
      <c r="W1981">
        <v>4.0999999999999996</v>
      </c>
      <c r="X1981">
        <v>3.8250000000000002</v>
      </c>
      <c r="Y1981">
        <v>3.9</v>
      </c>
      <c r="Z1981">
        <v>4.1500000000000004</v>
      </c>
      <c r="AB1981">
        <v>4.0750000000000002</v>
      </c>
      <c r="AC1981">
        <v>20</v>
      </c>
    </row>
    <row r="1982" spans="1:29" x14ac:dyDescent="0.2">
      <c r="A1982" t="s">
        <v>5860</v>
      </c>
      <c r="B1982" t="s">
        <v>13</v>
      </c>
      <c r="C1982" t="s">
        <v>5808</v>
      </c>
      <c r="D1982" t="s">
        <v>182</v>
      </c>
      <c r="E1982" t="s">
        <v>5861</v>
      </c>
      <c r="F1982" t="s">
        <v>40</v>
      </c>
      <c r="G1982">
        <v>6</v>
      </c>
      <c r="H1982" t="str">
        <f t="shared" si="67"/>
        <v>ABV btwn 4 &amp; 8</v>
      </c>
      <c r="I1982">
        <v>20</v>
      </c>
      <c r="J1982">
        <v>25</v>
      </c>
      <c r="K1982">
        <v>5</v>
      </c>
      <c r="L1982">
        <v>12</v>
      </c>
      <c r="M1982">
        <v>4</v>
      </c>
      <c r="N1982">
        <v>4</v>
      </c>
      <c r="O1982">
        <v>8</v>
      </c>
      <c r="P1982">
        <v>25</v>
      </c>
      <c r="Q1982">
        <v>0</v>
      </c>
      <c r="R1982">
        <v>15</v>
      </c>
      <c r="S1982">
        <v>3</v>
      </c>
      <c r="T1982">
        <v>2</v>
      </c>
      <c r="U1982">
        <v>5</v>
      </c>
      <c r="V1982">
        <f t="shared" si="65"/>
        <v>83</v>
      </c>
      <c r="W1982">
        <v>4.25</v>
      </c>
      <c r="X1982">
        <v>3.5</v>
      </c>
      <c r="Y1982">
        <v>3.75</v>
      </c>
      <c r="Z1982">
        <v>4.25</v>
      </c>
      <c r="AB1982">
        <v>4.25</v>
      </c>
      <c r="AC1982">
        <v>2</v>
      </c>
    </row>
    <row r="1983" spans="1:29" x14ac:dyDescent="0.2">
      <c r="A1983" t="s">
        <v>5862</v>
      </c>
      <c r="B1983" t="s">
        <v>13</v>
      </c>
      <c r="C1983" t="s">
        <v>5808</v>
      </c>
      <c r="D1983" t="s">
        <v>5818</v>
      </c>
      <c r="E1983" t="s">
        <v>5863</v>
      </c>
      <c r="F1983" t="s">
        <v>40</v>
      </c>
      <c r="G1983">
        <v>5</v>
      </c>
      <c r="H1983" t="str">
        <f t="shared" si="67"/>
        <v>ABV btwn 4 &amp; 8</v>
      </c>
      <c r="I1983">
        <v>20</v>
      </c>
      <c r="J1983">
        <v>25</v>
      </c>
      <c r="K1983">
        <v>27</v>
      </c>
      <c r="L1983">
        <v>44</v>
      </c>
      <c r="M1983">
        <v>9</v>
      </c>
      <c r="N1983">
        <v>6</v>
      </c>
      <c r="O1983">
        <v>123</v>
      </c>
      <c r="P1983">
        <v>148</v>
      </c>
      <c r="Q1983">
        <v>0</v>
      </c>
      <c r="R1983">
        <v>99</v>
      </c>
      <c r="S1983">
        <v>7</v>
      </c>
      <c r="T1983">
        <v>1</v>
      </c>
      <c r="U1983">
        <v>49</v>
      </c>
      <c r="V1983">
        <f t="shared" si="65"/>
        <v>513</v>
      </c>
      <c r="W1983">
        <v>3.7285710000000001</v>
      </c>
      <c r="X1983">
        <v>3.7714289999999999</v>
      </c>
      <c r="Y1983">
        <v>3.628571</v>
      </c>
      <c r="Z1983">
        <v>3.7285710000000001</v>
      </c>
      <c r="AB1983">
        <v>3.7428569999999999</v>
      </c>
      <c r="AC1983">
        <v>35</v>
      </c>
    </row>
    <row r="1984" spans="1:29" x14ac:dyDescent="0.2">
      <c r="A1984" t="s">
        <v>5864</v>
      </c>
      <c r="B1984" t="s">
        <v>13</v>
      </c>
      <c r="C1984" t="s">
        <v>5808</v>
      </c>
      <c r="D1984" t="s">
        <v>4049</v>
      </c>
      <c r="E1984" t="s">
        <v>5865</v>
      </c>
      <c r="F1984" t="s">
        <v>5866</v>
      </c>
      <c r="G1984">
        <v>8</v>
      </c>
      <c r="H1984" t="str">
        <f t="shared" si="67"/>
        <v>ABV btwn 8 &amp;12</v>
      </c>
      <c r="I1984">
        <v>20</v>
      </c>
      <c r="J1984">
        <v>25</v>
      </c>
      <c r="K1984">
        <v>28</v>
      </c>
      <c r="L1984">
        <v>10</v>
      </c>
      <c r="M1984">
        <v>4</v>
      </c>
      <c r="N1984">
        <v>0</v>
      </c>
      <c r="O1984">
        <v>34</v>
      </c>
      <c r="P1984">
        <v>104</v>
      </c>
      <c r="Q1984">
        <v>0</v>
      </c>
      <c r="R1984">
        <v>66</v>
      </c>
      <c r="S1984">
        <v>2</v>
      </c>
      <c r="T1984">
        <v>16</v>
      </c>
      <c r="U1984">
        <v>12</v>
      </c>
      <c r="V1984">
        <f t="shared" si="65"/>
        <v>276</v>
      </c>
      <c r="W1984">
        <v>4.3333329999999997</v>
      </c>
      <c r="X1984">
        <v>4</v>
      </c>
      <c r="Y1984">
        <v>4</v>
      </c>
      <c r="Z1984">
        <v>4.1666670000000003</v>
      </c>
      <c r="AB1984">
        <v>4.0833329999999997</v>
      </c>
      <c r="AC1984">
        <v>6</v>
      </c>
    </row>
    <row r="1985" spans="1:29" x14ac:dyDescent="0.2">
      <c r="A1985" t="s">
        <v>5867</v>
      </c>
      <c r="B1985" t="s">
        <v>13</v>
      </c>
      <c r="C1985" t="s">
        <v>5868</v>
      </c>
      <c r="D1985" t="s">
        <v>5869</v>
      </c>
      <c r="E1985" t="s">
        <v>5870</v>
      </c>
      <c r="F1985" t="s">
        <v>5871</v>
      </c>
      <c r="G1985">
        <v>6.2</v>
      </c>
      <c r="H1985" t="str">
        <f t="shared" si="67"/>
        <v>ABV btwn 4 &amp; 8</v>
      </c>
      <c r="I1985">
        <v>10</v>
      </c>
      <c r="J1985">
        <v>25</v>
      </c>
      <c r="K1985">
        <v>30</v>
      </c>
      <c r="L1985">
        <v>32</v>
      </c>
      <c r="M1985">
        <v>9</v>
      </c>
      <c r="N1985">
        <v>5</v>
      </c>
      <c r="O1985">
        <v>87</v>
      </c>
      <c r="P1985">
        <v>94</v>
      </c>
      <c r="Q1985">
        <v>0</v>
      </c>
      <c r="R1985">
        <v>70</v>
      </c>
      <c r="S1985">
        <v>5</v>
      </c>
      <c r="T1985">
        <v>3</v>
      </c>
      <c r="U1985">
        <v>18</v>
      </c>
      <c r="V1985">
        <f t="shared" si="65"/>
        <v>353</v>
      </c>
      <c r="W1985">
        <v>4.0004169999999997</v>
      </c>
      <c r="X1985">
        <v>4.1558330000000003</v>
      </c>
      <c r="Y1985">
        <v>4.0262500000000001</v>
      </c>
      <c r="Z1985">
        <v>4.1270829999999998</v>
      </c>
      <c r="AB1985">
        <v>3.9420829999999998</v>
      </c>
      <c r="AC1985">
        <v>1200</v>
      </c>
    </row>
    <row r="1986" spans="1:29" x14ac:dyDescent="0.2">
      <c r="A1986" t="s">
        <v>5872</v>
      </c>
      <c r="B1986" t="s">
        <v>13</v>
      </c>
      <c r="C1986" t="s">
        <v>5868</v>
      </c>
      <c r="D1986" t="s">
        <v>5873</v>
      </c>
      <c r="E1986" t="s">
        <v>5874</v>
      </c>
      <c r="F1986" t="s">
        <v>5875</v>
      </c>
      <c r="G1986">
        <v>6</v>
      </c>
      <c r="H1986" t="str">
        <f t="shared" si="67"/>
        <v>ABV btwn 4 &amp; 8</v>
      </c>
      <c r="I1986">
        <v>10</v>
      </c>
      <c r="J1986">
        <v>25</v>
      </c>
      <c r="K1986">
        <v>28</v>
      </c>
      <c r="L1986">
        <v>34</v>
      </c>
      <c r="M1986">
        <v>10</v>
      </c>
      <c r="N1986">
        <v>2</v>
      </c>
      <c r="O1986">
        <v>74</v>
      </c>
      <c r="P1986">
        <v>130</v>
      </c>
      <c r="Q1986">
        <v>0</v>
      </c>
      <c r="R1986">
        <v>83</v>
      </c>
      <c r="S1986">
        <v>4</v>
      </c>
      <c r="T1986">
        <v>4</v>
      </c>
      <c r="U1986">
        <v>34</v>
      </c>
      <c r="V1986">
        <f t="shared" si="65"/>
        <v>403</v>
      </c>
      <c r="W1986">
        <v>4.2083849999999998</v>
      </c>
      <c r="X1986">
        <v>4.0949450000000001</v>
      </c>
      <c r="Y1986">
        <v>4.1288530000000003</v>
      </c>
      <c r="Z1986">
        <v>4.3070279999999999</v>
      </c>
      <c r="AB1986">
        <v>4.1134399999999998</v>
      </c>
      <c r="AC1986">
        <v>811</v>
      </c>
    </row>
    <row r="1987" spans="1:29" x14ac:dyDescent="0.2">
      <c r="A1987" t="s">
        <v>5876</v>
      </c>
      <c r="B1987" t="s">
        <v>13</v>
      </c>
      <c r="C1987" t="s">
        <v>5868</v>
      </c>
      <c r="D1987" t="s">
        <v>4370</v>
      </c>
      <c r="E1987" t="s">
        <v>5877</v>
      </c>
      <c r="F1987" t="s">
        <v>5878</v>
      </c>
      <c r="G1987">
        <v>5.5</v>
      </c>
      <c r="H1987" t="str">
        <f t="shared" si="67"/>
        <v>ABV btwn 4 &amp; 8</v>
      </c>
      <c r="I1987">
        <v>10</v>
      </c>
      <c r="J1987">
        <v>25</v>
      </c>
      <c r="K1987">
        <v>41</v>
      </c>
      <c r="L1987">
        <v>48</v>
      </c>
      <c r="M1987">
        <v>14</v>
      </c>
      <c r="N1987">
        <v>5</v>
      </c>
      <c r="O1987">
        <v>78</v>
      </c>
      <c r="P1987">
        <v>163</v>
      </c>
      <c r="Q1987">
        <v>0</v>
      </c>
      <c r="R1987">
        <v>89</v>
      </c>
      <c r="S1987">
        <v>4</v>
      </c>
      <c r="T1987">
        <v>14</v>
      </c>
      <c r="U1987">
        <v>24</v>
      </c>
      <c r="V1987">
        <f t="shared" ref="V1987:V2050" si="68">SUM(K1987:U1987)</f>
        <v>480</v>
      </c>
      <c r="W1987">
        <v>4.1222219999999998</v>
      </c>
      <c r="X1987">
        <v>4.0740740000000004</v>
      </c>
      <c r="Y1987">
        <v>4.1296299999999997</v>
      </c>
      <c r="Z1987">
        <v>4.3259259999999999</v>
      </c>
      <c r="AB1987">
        <v>4.1962960000000002</v>
      </c>
      <c r="AC1987">
        <v>135</v>
      </c>
    </row>
    <row r="1988" spans="1:29" x14ac:dyDescent="0.2">
      <c r="A1988" t="s">
        <v>5879</v>
      </c>
      <c r="B1988" t="s">
        <v>13</v>
      </c>
      <c r="C1988" t="s">
        <v>5868</v>
      </c>
      <c r="D1988" t="s">
        <v>747</v>
      </c>
      <c r="E1988" t="s">
        <v>5880</v>
      </c>
      <c r="F1988" t="s">
        <v>5881</v>
      </c>
      <c r="G1988">
        <v>6.5</v>
      </c>
      <c r="H1988" t="str">
        <f t="shared" si="67"/>
        <v>ABV btwn 4 &amp; 8</v>
      </c>
      <c r="I1988">
        <v>10</v>
      </c>
      <c r="J1988">
        <v>25</v>
      </c>
      <c r="K1988">
        <v>66</v>
      </c>
      <c r="L1988">
        <v>59</v>
      </c>
      <c r="M1988">
        <v>11</v>
      </c>
      <c r="N1988">
        <v>10</v>
      </c>
      <c r="O1988">
        <v>66</v>
      </c>
      <c r="P1988">
        <v>172</v>
      </c>
      <c r="Q1988">
        <v>1</v>
      </c>
      <c r="R1988">
        <v>111</v>
      </c>
      <c r="S1988">
        <v>22</v>
      </c>
      <c r="T1988">
        <v>25</v>
      </c>
      <c r="U1988">
        <v>45</v>
      </c>
      <c r="V1988">
        <f t="shared" si="68"/>
        <v>588</v>
      </c>
      <c r="W1988">
        <v>4.3928570000000002</v>
      </c>
      <c r="X1988">
        <v>3.535714</v>
      </c>
      <c r="Y1988">
        <v>4.1428570000000002</v>
      </c>
      <c r="Z1988">
        <v>4.5357139999999996</v>
      </c>
      <c r="AB1988">
        <v>4.3214290000000002</v>
      </c>
      <c r="AC1988">
        <v>14</v>
      </c>
    </row>
    <row r="1989" spans="1:29" x14ac:dyDescent="0.2">
      <c r="A1989" t="s">
        <v>5882</v>
      </c>
      <c r="B1989" t="s">
        <v>13</v>
      </c>
      <c r="C1989" t="s">
        <v>5868</v>
      </c>
      <c r="D1989" t="s">
        <v>1707</v>
      </c>
      <c r="E1989" t="s">
        <v>5883</v>
      </c>
      <c r="F1989" t="s">
        <v>5884</v>
      </c>
      <c r="G1989">
        <v>7.2</v>
      </c>
      <c r="H1989" t="str">
        <f t="shared" si="67"/>
        <v>ABV btwn 4 &amp; 8</v>
      </c>
      <c r="I1989">
        <v>10</v>
      </c>
      <c r="J1989">
        <v>25</v>
      </c>
      <c r="K1989">
        <v>18</v>
      </c>
      <c r="L1989">
        <v>26</v>
      </c>
      <c r="M1989">
        <v>7</v>
      </c>
      <c r="N1989">
        <v>4</v>
      </c>
      <c r="O1989">
        <v>47</v>
      </c>
      <c r="P1989">
        <v>121</v>
      </c>
      <c r="Q1989">
        <v>1</v>
      </c>
      <c r="R1989">
        <v>53</v>
      </c>
      <c r="S1989">
        <v>14</v>
      </c>
      <c r="T1989">
        <v>11</v>
      </c>
      <c r="U1989">
        <v>16</v>
      </c>
      <c r="V1989">
        <f t="shared" si="68"/>
        <v>318</v>
      </c>
      <c r="W1989">
        <v>4.0443429999999996</v>
      </c>
      <c r="X1989">
        <v>4.0244650000000002</v>
      </c>
      <c r="Y1989">
        <v>3.8929659999999999</v>
      </c>
      <c r="Z1989">
        <v>3.9740060000000001</v>
      </c>
      <c r="AB1989">
        <v>3.915902</v>
      </c>
      <c r="AC1989">
        <v>654</v>
      </c>
    </row>
    <row r="1990" spans="1:29" x14ac:dyDescent="0.2">
      <c r="A1990" t="s">
        <v>5885</v>
      </c>
      <c r="B1990" t="s">
        <v>13</v>
      </c>
      <c r="C1990" t="s">
        <v>5868</v>
      </c>
      <c r="D1990" t="s">
        <v>5873</v>
      </c>
      <c r="E1990" t="s">
        <v>5886</v>
      </c>
      <c r="F1990" t="s">
        <v>5887</v>
      </c>
      <c r="G1990">
        <v>5.2</v>
      </c>
      <c r="H1990" t="str">
        <f t="shared" si="67"/>
        <v>ABV btwn 4 &amp; 8</v>
      </c>
      <c r="I1990">
        <v>10</v>
      </c>
      <c r="J1990">
        <v>25</v>
      </c>
      <c r="K1990">
        <v>17</v>
      </c>
      <c r="L1990">
        <v>26</v>
      </c>
      <c r="M1990">
        <v>7</v>
      </c>
      <c r="N1990">
        <v>7</v>
      </c>
      <c r="O1990">
        <v>69</v>
      </c>
      <c r="P1990">
        <v>83</v>
      </c>
      <c r="Q1990">
        <v>1</v>
      </c>
      <c r="R1990">
        <v>83</v>
      </c>
      <c r="S1990">
        <v>8</v>
      </c>
      <c r="T1990">
        <v>11</v>
      </c>
      <c r="U1990">
        <v>30</v>
      </c>
      <c r="V1990">
        <f t="shared" si="68"/>
        <v>342</v>
      </c>
      <c r="W1990">
        <v>4.0084590000000002</v>
      </c>
      <c r="X1990">
        <v>3.9812029999999998</v>
      </c>
      <c r="Y1990">
        <v>4.0009399999999999</v>
      </c>
      <c r="Z1990">
        <v>4.0892860000000004</v>
      </c>
      <c r="AB1990">
        <v>4.0958649999999999</v>
      </c>
      <c r="AC1990">
        <v>532</v>
      </c>
    </row>
    <row r="1991" spans="1:29" x14ac:dyDescent="0.2">
      <c r="A1991" t="s">
        <v>5888</v>
      </c>
      <c r="B1991" t="s">
        <v>13</v>
      </c>
      <c r="C1991" t="s">
        <v>5868</v>
      </c>
      <c r="D1991" t="s">
        <v>5873</v>
      </c>
      <c r="E1991" t="s">
        <v>5889</v>
      </c>
      <c r="F1991" t="s">
        <v>5890</v>
      </c>
      <c r="G1991">
        <v>7</v>
      </c>
      <c r="H1991" t="str">
        <f t="shared" si="67"/>
        <v>ABV btwn 4 &amp; 8</v>
      </c>
      <c r="I1991">
        <v>10</v>
      </c>
      <c r="J1991">
        <v>25</v>
      </c>
      <c r="K1991">
        <v>46</v>
      </c>
      <c r="L1991">
        <v>41</v>
      </c>
      <c r="M1991">
        <v>14</v>
      </c>
      <c r="N1991">
        <v>3</v>
      </c>
      <c r="O1991">
        <v>172</v>
      </c>
      <c r="P1991">
        <v>146</v>
      </c>
      <c r="Q1991">
        <v>2</v>
      </c>
      <c r="R1991">
        <v>175</v>
      </c>
      <c r="S1991">
        <v>10</v>
      </c>
      <c r="T1991">
        <v>12</v>
      </c>
      <c r="U1991">
        <v>14</v>
      </c>
      <c r="V1991">
        <f t="shared" si="68"/>
        <v>635</v>
      </c>
      <c r="W1991">
        <v>4.75</v>
      </c>
      <c r="X1991">
        <v>4</v>
      </c>
      <c r="Y1991">
        <v>4.25</v>
      </c>
      <c r="Z1991">
        <v>4.75</v>
      </c>
      <c r="AB1991">
        <v>4.5</v>
      </c>
      <c r="AC1991">
        <v>2</v>
      </c>
    </row>
    <row r="1992" spans="1:29" x14ac:dyDescent="0.2">
      <c r="A1992" t="s">
        <v>5891</v>
      </c>
      <c r="B1992" t="s">
        <v>13</v>
      </c>
      <c r="C1992" t="s">
        <v>5868</v>
      </c>
      <c r="D1992" t="s">
        <v>5892</v>
      </c>
      <c r="E1992" t="s">
        <v>5893</v>
      </c>
      <c r="F1992" t="s">
        <v>5894</v>
      </c>
      <c r="G1992">
        <v>8.1999999999999993</v>
      </c>
      <c r="H1992" t="str">
        <f t="shared" si="67"/>
        <v>ABV btwn 8 &amp;12</v>
      </c>
      <c r="I1992">
        <v>10</v>
      </c>
      <c r="J1992">
        <v>25</v>
      </c>
      <c r="K1992">
        <v>56</v>
      </c>
      <c r="L1992">
        <v>32</v>
      </c>
      <c r="M1992">
        <v>13</v>
      </c>
      <c r="N1992">
        <v>10</v>
      </c>
      <c r="O1992">
        <v>52</v>
      </c>
      <c r="P1992">
        <v>158</v>
      </c>
      <c r="Q1992">
        <v>0</v>
      </c>
      <c r="R1992">
        <v>107</v>
      </c>
      <c r="S1992">
        <v>9</v>
      </c>
      <c r="T1992">
        <v>22</v>
      </c>
      <c r="U1992">
        <v>29</v>
      </c>
      <c r="V1992">
        <f t="shared" si="68"/>
        <v>488</v>
      </c>
      <c r="W1992">
        <v>4.149457</v>
      </c>
      <c r="X1992">
        <v>3.9456519999999999</v>
      </c>
      <c r="Y1992">
        <v>4.0706519999999999</v>
      </c>
      <c r="Z1992">
        <v>4.2146739999999996</v>
      </c>
      <c r="AB1992">
        <v>4.1766300000000003</v>
      </c>
      <c r="AC1992">
        <v>184</v>
      </c>
    </row>
    <row r="1993" spans="1:29" x14ac:dyDescent="0.2">
      <c r="A1993" t="s">
        <v>5895</v>
      </c>
      <c r="B1993" t="s">
        <v>13</v>
      </c>
      <c r="C1993" t="s">
        <v>5868</v>
      </c>
      <c r="D1993" t="s">
        <v>5873</v>
      </c>
      <c r="E1993" t="s">
        <v>5896</v>
      </c>
      <c r="F1993" t="s">
        <v>5897</v>
      </c>
      <c r="G1993">
        <v>5.6</v>
      </c>
      <c r="H1993" t="str">
        <f t="shared" si="67"/>
        <v>ABV btwn 4 &amp; 8</v>
      </c>
      <c r="I1993">
        <v>10</v>
      </c>
      <c r="J1993">
        <v>25</v>
      </c>
      <c r="K1993">
        <v>33</v>
      </c>
      <c r="L1993">
        <v>30</v>
      </c>
      <c r="M1993">
        <v>7</v>
      </c>
      <c r="N1993">
        <v>6</v>
      </c>
      <c r="O1993">
        <v>95</v>
      </c>
      <c r="P1993">
        <v>106</v>
      </c>
      <c r="Q1993">
        <v>0</v>
      </c>
      <c r="R1993">
        <v>106</v>
      </c>
      <c r="S1993">
        <v>7</v>
      </c>
      <c r="T1993">
        <v>7</v>
      </c>
      <c r="U1993">
        <v>9</v>
      </c>
      <c r="V1993">
        <f t="shared" si="68"/>
        <v>406</v>
      </c>
      <c r="W1993">
        <v>4.3981479999999999</v>
      </c>
      <c r="X1993">
        <v>4.1203700000000003</v>
      </c>
      <c r="Y1993">
        <v>4.3518520000000001</v>
      </c>
      <c r="Z1993">
        <v>4.6296299999999997</v>
      </c>
      <c r="AB1993">
        <v>4.4444439999999998</v>
      </c>
      <c r="AC1993">
        <v>54</v>
      </c>
    </row>
    <row r="1994" spans="1:29" x14ac:dyDescent="0.2">
      <c r="A1994" t="s">
        <v>5898</v>
      </c>
      <c r="B1994" t="s">
        <v>13</v>
      </c>
      <c r="C1994" t="s">
        <v>5868</v>
      </c>
      <c r="D1994" t="s">
        <v>5899</v>
      </c>
      <c r="E1994" t="s">
        <v>5900</v>
      </c>
      <c r="F1994" t="s">
        <v>40</v>
      </c>
      <c r="G1994">
        <v>6.5</v>
      </c>
      <c r="H1994" t="str">
        <f t="shared" si="67"/>
        <v>ABV btwn 4 &amp; 8</v>
      </c>
      <c r="I1994">
        <v>10</v>
      </c>
      <c r="J1994">
        <v>25</v>
      </c>
      <c r="K1994">
        <v>30</v>
      </c>
      <c r="L1994">
        <v>35</v>
      </c>
      <c r="M1994">
        <v>17</v>
      </c>
      <c r="N1994">
        <v>4</v>
      </c>
      <c r="O1994">
        <v>102</v>
      </c>
      <c r="P1994">
        <v>127</v>
      </c>
      <c r="Q1994">
        <v>0</v>
      </c>
      <c r="R1994">
        <v>95</v>
      </c>
      <c r="S1994">
        <v>7</v>
      </c>
      <c r="T1994">
        <v>8</v>
      </c>
      <c r="U1994">
        <v>35</v>
      </c>
      <c r="V1994">
        <f t="shared" si="68"/>
        <v>460</v>
      </c>
      <c r="W1994">
        <v>3.7406419999999998</v>
      </c>
      <c r="X1994">
        <v>3.8556149999999998</v>
      </c>
      <c r="Y1994">
        <v>3.6176469999999998</v>
      </c>
      <c r="Z1994">
        <v>3.6363639999999999</v>
      </c>
      <c r="AB1994">
        <v>3.724599</v>
      </c>
      <c r="AC1994">
        <v>187</v>
      </c>
    </row>
    <row r="1995" spans="1:29" x14ac:dyDescent="0.2">
      <c r="A1995" t="s">
        <v>5901</v>
      </c>
      <c r="B1995" t="s">
        <v>13</v>
      </c>
      <c r="C1995" t="s">
        <v>5868</v>
      </c>
      <c r="D1995" t="s">
        <v>4337</v>
      </c>
      <c r="E1995" t="s">
        <v>5902</v>
      </c>
      <c r="F1995" t="s">
        <v>5903</v>
      </c>
      <c r="G1995">
        <v>8</v>
      </c>
      <c r="H1995" t="str">
        <f t="shared" si="67"/>
        <v>ABV btwn 8 &amp;12</v>
      </c>
      <c r="I1995">
        <v>10</v>
      </c>
      <c r="J1995">
        <v>25</v>
      </c>
      <c r="K1995">
        <v>43</v>
      </c>
      <c r="L1995">
        <v>40</v>
      </c>
      <c r="M1995">
        <v>10</v>
      </c>
      <c r="N1995">
        <v>6</v>
      </c>
      <c r="O1995">
        <v>86</v>
      </c>
      <c r="P1995">
        <v>160</v>
      </c>
      <c r="Q1995">
        <v>1</v>
      </c>
      <c r="R1995">
        <v>98</v>
      </c>
      <c r="S1995">
        <v>30</v>
      </c>
      <c r="T1995">
        <v>18</v>
      </c>
      <c r="U1995">
        <v>37</v>
      </c>
      <c r="V1995">
        <f t="shared" si="68"/>
        <v>529</v>
      </c>
      <c r="W1995">
        <v>3.9859149999999999</v>
      </c>
      <c r="X1995">
        <v>3.8556339999999998</v>
      </c>
      <c r="Y1995">
        <v>3.7676059999999998</v>
      </c>
      <c r="Z1995">
        <v>3.950704</v>
      </c>
      <c r="AB1995">
        <v>3.9049299999999998</v>
      </c>
      <c r="AC1995">
        <v>142</v>
      </c>
    </row>
    <row r="1996" spans="1:29" x14ac:dyDescent="0.2">
      <c r="A1996" t="s">
        <v>5904</v>
      </c>
      <c r="B1996" t="s">
        <v>13</v>
      </c>
      <c r="C1996" t="s">
        <v>5868</v>
      </c>
      <c r="D1996" t="s">
        <v>5869</v>
      </c>
      <c r="E1996" t="s">
        <v>5905</v>
      </c>
      <c r="F1996" t="s">
        <v>5906</v>
      </c>
      <c r="G1996">
        <v>5.0999999999999996</v>
      </c>
      <c r="H1996" t="str">
        <f t="shared" si="67"/>
        <v>ABV btwn 4 &amp; 8</v>
      </c>
      <c r="I1996">
        <v>10</v>
      </c>
      <c r="J1996">
        <v>25</v>
      </c>
      <c r="K1996">
        <v>32</v>
      </c>
      <c r="L1996">
        <v>36</v>
      </c>
      <c r="M1996">
        <v>16</v>
      </c>
      <c r="N1996">
        <v>6</v>
      </c>
      <c r="O1996">
        <v>124</v>
      </c>
      <c r="P1996">
        <v>154</v>
      </c>
      <c r="Q1996">
        <v>0</v>
      </c>
      <c r="R1996">
        <v>113</v>
      </c>
      <c r="S1996">
        <v>9</v>
      </c>
      <c r="T1996">
        <v>17</v>
      </c>
      <c r="U1996">
        <v>23</v>
      </c>
      <c r="V1996">
        <f t="shared" si="68"/>
        <v>530</v>
      </c>
      <c r="W1996">
        <v>3.9520200000000001</v>
      </c>
      <c r="X1996">
        <v>3.9974750000000001</v>
      </c>
      <c r="Y1996">
        <v>3.9520200000000001</v>
      </c>
      <c r="Z1996">
        <v>4</v>
      </c>
      <c r="AB1996">
        <v>4</v>
      </c>
      <c r="AC1996">
        <v>198</v>
      </c>
    </row>
    <row r="1997" spans="1:29" x14ac:dyDescent="0.2">
      <c r="A1997" t="s">
        <v>5907</v>
      </c>
      <c r="B1997" t="s">
        <v>13</v>
      </c>
      <c r="C1997" t="s">
        <v>5868</v>
      </c>
      <c r="D1997" t="s">
        <v>5869</v>
      </c>
      <c r="E1997" t="s">
        <v>5908</v>
      </c>
      <c r="F1997" t="s">
        <v>5909</v>
      </c>
      <c r="G1997">
        <v>6.8</v>
      </c>
      <c r="H1997" t="str">
        <f t="shared" si="67"/>
        <v>ABV btwn 4 &amp; 8</v>
      </c>
      <c r="I1997">
        <v>10</v>
      </c>
      <c r="J1997">
        <v>25</v>
      </c>
      <c r="K1997">
        <v>37</v>
      </c>
      <c r="L1997">
        <v>26</v>
      </c>
      <c r="M1997">
        <v>7</v>
      </c>
      <c r="N1997">
        <v>2</v>
      </c>
      <c r="O1997">
        <v>91</v>
      </c>
      <c r="P1997">
        <v>140</v>
      </c>
      <c r="Q1997">
        <v>0</v>
      </c>
      <c r="R1997">
        <v>131</v>
      </c>
      <c r="S1997">
        <v>13</v>
      </c>
      <c r="T1997">
        <v>13</v>
      </c>
      <c r="U1997">
        <v>28</v>
      </c>
      <c r="V1997">
        <f t="shared" si="68"/>
        <v>488</v>
      </c>
      <c r="W1997">
        <v>3.850543</v>
      </c>
      <c r="X1997">
        <v>3.9048910000000001</v>
      </c>
      <c r="Y1997">
        <v>3.714674</v>
      </c>
      <c r="Z1997">
        <v>3.8288039999999999</v>
      </c>
      <c r="AB1997">
        <v>3.7907609999999998</v>
      </c>
      <c r="AC1997">
        <v>184</v>
      </c>
    </row>
    <row r="1998" spans="1:29" x14ac:dyDescent="0.2">
      <c r="A1998" t="s">
        <v>5910</v>
      </c>
      <c r="B1998" t="s">
        <v>13</v>
      </c>
      <c r="C1998" t="s">
        <v>5868</v>
      </c>
      <c r="D1998" t="s">
        <v>5911</v>
      </c>
      <c r="E1998" t="s">
        <v>5912</v>
      </c>
      <c r="F1998" t="s">
        <v>40</v>
      </c>
      <c r="G1998">
        <v>7</v>
      </c>
      <c r="H1998" t="str">
        <f t="shared" si="67"/>
        <v>ABV btwn 4 &amp; 8</v>
      </c>
      <c r="I1998">
        <v>10</v>
      </c>
      <c r="J1998">
        <v>25</v>
      </c>
      <c r="K1998">
        <v>37</v>
      </c>
      <c r="L1998">
        <v>58</v>
      </c>
      <c r="M1998">
        <v>7</v>
      </c>
      <c r="N1998">
        <v>3</v>
      </c>
      <c r="O1998">
        <v>116</v>
      </c>
      <c r="P1998">
        <v>156</v>
      </c>
      <c r="Q1998">
        <v>0</v>
      </c>
      <c r="R1998">
        <v>130</v>
      </c>
      <c r="S1998">
        <v>15</v>
      </c>
      <c r="T1998">
        <v>22</v>
      </c>
      <c r="U1998">
        <v>39</v>
      </c>
      <c r="V1998">
        <f t="shared" si="68"/>
        <v>583</v>
      </c>
      <c r="W1998">
        <v>4.087879</v>
      </c>
      <c r="X1998">
        <v>4.0606059999999999</v>
      </c>
      <c r="Y1998">
        <v>3.9303029999999999</v>
      </c>
      <c r="Z1998">
        <v>3.987879</v>
      </c>
      <c r="AB1998">
        <v>3.987879</v>
      </c>
      <c r="AC1998">
        <v>165</v>
      </c>
    </row>
    <row r="1999" spans="1:29" x14ac:dyDescent="0.2">
      <c r="A1999" t="s">
        <v>5913</v>
      </c>
      <c r="B1999" t="s">
        <v>13</v>
      </c>
      <c r="C1999" t="s">
        <v>5868</v>
      </c>
      <c r="D1999" t="s">
        <v>201</v>
      </c>
      <c r="E1999" t="s">
        <v>5914</v>
      </c>
      <c r="F1999" t="s">
        <v>5915</v>
      </c>
      <c r="G1999">
        <v>6.2</v>
      </c>
      <c r="H1999" t="str">
        <f t="shared" si="67"/>
        <v>ABV btwn 4 &amp; 8</v>
      </c>
      <c r="I1999">
        <v>10</v>
      </c>
      <c r="J1999">
        <v>25</v>
      </c>
      <c r="K1999">
        <v>32</v>
      </c>
      <c r="L1999">
        <v>46</v>
      </c>
      <c r="M1999">
        <v>37</v>
      </c>
      <c r="N1999">
        <v>10</v>
      </c>
      <c r="O1999">
        <v>92</v>
      </c>
      <c r="P1999">
        <v>171</v>
      </c>
      <c r="Q1999">
        <v>0</v>
      </c>
      <c r="R1999">
        <v>100</v>
      </c>
      <c r="S1999">
        <v>12</v>
      </c>
      <c r="T1999">
        <v>11</v>
      </c>
      <c r="U1999">
        <v>26</v>
      </c>
      <c r="V1999">
        <f t="shared" si="68"/>
        <v>537</v>
      </c>
      <c r="W1999">
        <v>3.9692310000000002</v>
      </c>
      <c r="X1999">
        <v>3.8615379999999999</v>
      </c>
      <c r="Y1999">
        <v>3.6</v>
      </c>
      <c r="Z1999">
        <v>3.7153849999999999</v>
      </c>
      <c r="AB1999">
        <v>3.723077</v>
      </c>
      <c r="AC1999">
        <v>65</v>
      </c>
    </row>
    <row r="2000" spans="1:29" x14ac:dyDescent="0.2">
      <c r="A2000" t="s">
        <v>5916</v>
      </c>
      <c r="B2000" t="s">
        <v>13</v>
      </c>
      <c r="C2000" t="s">
        <v>5868</v>
      </c>
      <c r="D2000" t="s">
        <v>1707</v>
      </c>
      <c r="E2000" t="s">
        <v>5917</v>
      </c>
      <c r="F2000" t="s">
        <v>5918</v>
      </c>
      <c r="G2000">
        <v>8</v>
      </c>
      <c r="H2000" t="str">
        <f t="shared" si="67"/>
        <v>ABV btwn 8 &amp;12</v>
      </c>
      <c r="I2000">
        <v>10</v>
      </c>
      <c r="J2000">
        <v>25</v>
      </c>
      <c r="K2000">
        <v>60</v>
      </c>
      <c r="L2000">
        <v>42</v>
      </c>
      <c r="M2000">
        <v>24</v>
      </c>
      <c r="N2000">
        <v>10</v>
      </c>
      <c r="O2000">
        <v>99</v>
      </c>
      <c r="P2000">
        <v>238</v>
      </c>
      <c r="Q2000">
        <v>0</v>
      </c>
      <c r="R2000">
        <v>126</v>
      </c>
      <c r="S2000">
        <v>10</v>
      </c>
      <c r="T2000">
        <v>23</v>
      </c>
      <c r="U2000">
        <v>44</v>
      </c>
      <c r="V2000">
        <f t="shared" si="68"/>
        <v>676</v>
      </c>
      <c r="W2000">
        <v>4.1949149999999999</v>
      </c>
      <c r="X2000">
        <v>3.957627</v>
      </c>
      <c r="Y2000">
        <v>3.9830510000000001</v>
      </c>
      <c r="Z2000">
        <v>4.2033899999999997</v>
      </c>
      <c r="AB2000">
        <v>4.084746</v>
      </c>
      <c r="AC2000">
        <v>59</v>
      </c>
    </row>
    <row r="2001" spans="1:29" x14ac:dyDescent="0.2">
      <c r="A2001" t="s">
        <v>5919</v>
      </c>
      <c r="B2001" t="s">
        <v>13</v>
      </c>
      <c r="C2001" t="s">
        <v>5868</v>
      </c>
      <c r="D2001" t="s">
        <v>1707</v>
      </c>
      <c r="E2001" t="s">
        <v>5920</v>
      </c>
      <c r="F2001" t="s">
        <v>5921</v>
      </c>
      <c r="G2001">
        <v>7.5</v>
      </c>
      <c r="H2001" t="str">
        <f t="shared" si="67"/>
        <v>ABV btwn 4 &amp; 8</v>
      </c>
      <c r="I2001">
        <v>10</v>
      </c>
      <c r="J2001">
        <v>25</v>
      </c>
      <c r="K2001">
        <v>45</v>
      </c>
      <c r="L2001">
        <v>38</v>
      </c>
      <c r="M2001">
        <v>9</v>
      </c>
      <c r="N2001">
        <v>4</v>
      </c>
      <c r="O2001">
        <v>75</v>
      </c>
      <c r="P2001">
        <v>174</v>
      </c>
      <c r="Q2001">
        <v>0</v>
      </c>
      <c r="R2001">
        <v>130</v>
      </c>
      <c r="S2001">
        <v>13</v>
      </c>
      <c r="T2001">
        <v>16</v>
      </c>
      <c r="U2001">
        <v>25</v>
      </c>
      <c r="V2001">
        <f t="shared" si="68"/>
        <v>529</v>
      </c>
      <c r="W2001">
        <v>4.2</v>
      </c>
      <c r="X2001">
        <v>4</v>
      </c>
      <c r="Y2001">
        <v>4</v>
      </c>
      <c r="Z2001">
        <v>4</v>
      </c>
      <c r="AB2001">
        <v>4.3</v>
      </c>
      <c r="AC2001">
        <v>5</v>
      </c>
    </row>
    <row r="2002" spans="1:29" x14ac:dyDescent="0.2">
      <c r="A2002" t="s">
        <v>5922</v>
      </c>
      <c r="B2002" t="s">
        <v>13</v>
      </c>
      <c r="C2002" t="s">
        <v>5868</v>
      </c>
      <c r="D2002" t="s">
        <v>4337</v>
      </c>
      <c r="E2002" t="s">
        <v>5923</v>
      </c>
      <c r="F2002" t="s">
        <v>5924</v>
      </c>
      <c r="G2002">
        <v>8</v>
      </c>
      <c r="H2002" t="str">
        <f t="shared" si="67"/>
        <v>ABV btwn 8 &amp;12</v>
      </c>
      <c r="I2002">
        <v>10</v>
      </c>
      <c r="J2002">
        <v>25</v>
      </c>
      <c r="K2002">
        <v>30</v>
      </c>
      <c r="L2002">
        <v>41</v>
      </c>
      <c r="M2002">
        <v>19</v>
      </c>
      <c r="N2002">
        <v>11</v>
      </c>
      <c r="O2002">
        <v>74</v>
      </c>
      <c r="P2002">
        <v>148</v>
      </c>
      <c r="Q2002">
        <v>2</v>
      </c>
      <c r="R2002">
        <v>88</v>
      </c>
      <c r="S2002">
        <v>19</v>
      </c>
      <c r="T2002">
        <v>19</v>
      </c>
      <c r="U2002">
        <v>39</v>
      </c>
      <c r="V2002">
        <f t="shared" si="68"/>
        <v>490</v>
      </c>
      <c r="W2002">
        <v>4.2321429999999998</v>
      </c>
      <c r="X2002">
        <v>4.1026790000000002</v>
      </c>
      <c r="Y2002">
        <v>4.0803570000000002</v>
      </c>
      <c r="Z2002">
        <v>4.2455360000000004</v>
      </c>
      <c r="AB2002">
        <v>4.2098209999999998</v>
      </c>
      <c r="AC2002">
        <v>112</v>
      </c>
    </row>
    <row r="2003" spans="1:29" x14ac:dyDescent="0.2">
      <c r="A2003" t="s">
        <v>5925</v>
      </c>
      <c r="B2003" t="s">
        <v>13</v>
      </c>
      <c r="C2003" t="s">
        <v>5868</v>
      </c>
      <c r="D2003" t="s">
        <v>4370</v>
      </c>
      <c r="E2003" t="s">
        <v>5926</v>
      </c>
      <c r="F2003" t="s">
        <v>5927</v>
      </c>
      <c r="G2003">
        <v>4.5</v>
      </c>
      <c r="H2003" t="str">
        <f t="shared" si="67"/>
        <v>ABV btwn 4 &amp; 8</v>
      </c>
      <c r="I2003">
        <v>10</v>
      </c>
      <c r="J2003">
        <v>25</v>
      </c>
      <c r="K2003">
        <v>23</v>
      </c>
      <c r="L2003">
        <v>28</v>
      </c>
      <c r="M2003">
        <v>12</v>
      </c>
      <c r="N2003">
        <v>4</v>
      </c>
      <c r="O2003">
        <v>69</v>
      </c>
      <c r="P2003">
        <v>107</v>
      </c>
      <c r="Q2003">
        <v>0</v>
      </c>
      <c r="R2003">
        <v>96</v>
      </c>
      <c r="S2003">
        <v>4</v>
      </c>
      <c r="T2003">
        <v>8</v>
      </c>
      <c r="U2003">
        <v>35</v>
      </c>
      <c r="V2003">
        <f t="shared" si="68"/>
        <v>386</v>
      </c>
      <c r="W2003">
        <v>3.5</v>
      </c>
      <c r="X2003">
        <v>3</v>
      </c>
      <c r="Y2003">
        <v>3.5</v>
      </c>
      <c r="Z2003">
        <v>3.5</v>
      </c>
      <c r="AB2003">
        <v>3.5</v>
      </c>
      <c r="AC2003">
        <v>1</v>
      </c>
    </row>
    <row r="2004" spans="1:29" x14ac:dyDescent="0.2">
      <c r="A2004" t="s">
        <v>5928</v>
      </c>
      <c r="B2004" t="s">
        <v>13</v>
      </c>
      <c r="C2004" t="s">
        <v>5868</v>
      </c>
      <c r="D2004" t="s">
        <v>5929</v>
      </c>
      <c r="E2004" t="s">
        <v>5930</v>
      </c>
      <c r="F2004" t="s">
        <v>5931</v>
      </c>
      <c r="G2004">
        <v>8</v>
      </c>
      <c r="H2004" t="str">
        <f t="shared" si="67"/>
        <v>ABV btwn 8 &amp;12</v>
      </c>
      <c r="I2004">
        <v>10</v>
      </c>
      <c r="J2004">
        <v>25</v>
      </c>
      <c r="K2004">
        <v>32</v>
      </c>
      <c r="L2004">
        <v>37</v>
      </c>
      <c r="M2004">
        <v>12</v>
      </c>
      <c r="N2004">
        <v>1</v>
      </c>
      <c r="O2004">
        <v>43</v>
      </c>
      <c r="P2004">
        <v>151</v>
      </c>
      <c r="Q2004">
        <v>0</v>
      </c>
      <c r="R2004">
        <v>80</v>
      </c>
      <c r="S2004">
        <v>5</v>
      </c>
      <c r="T2004">
        <v>4</v>
      </c>
      <c r="U2004">
        <v>13</v>
      </c>
      <c r="V2004">
        <f t="shared" si="68"/>
        <v>378</v>
      </c>
      <c r="W2004">
        <v>3.5</v>
      </c>
      <c r="X2004">
        <v>3.3</v>
      </c>
      <c r="Y2004">
        <v>3.7</v>
      </c>
      <c r="Z2004">
        <v>3.8</v>
      </c>
      <c r="AB2004">
        <v>3.5</v>
      </c>
      <c r="AC2004">
        <v>5</v>
      </c>
    </row>
    <row r="2005" spans="1:29" x14ac:dyDescent="0.2">
      <c r="A2005" t="s">
        <v>5932</v>
      </c>
      <c r="B2005" t="s">
        <v>13</v>
      </c>
      <c r="C2005" t="s">
        <v>5868</v>
      </c>
      <c r="D2005" t="s">
        <v>5873</v>
      </c>
      <c r="E2005" t="s">
        <v>5933</v>
      </c>
      <c r="F2005" t="s">
        <v>40</v>
      </c>
      <c r="G2005">
        <v>6</v>
      </c>
      <c r="H2005" t="str">
        <f t="shared" si="67"/>
        <v>ABV btwn 4 &amp; 8</v>
      </c>
      <c r="I2005">
        <v>10</v>
      </c>
      <c r="J2005">
        <v>25</v>
      </c>
      <c r="K2005">
        <v>27</v>
      </c>
      <c r="L2005">
        <v>47</v>
      </c>
      <c r="M2005">
        <v>10</v>
      </c>
      <c r="N2005">
        <v>2</v>
      </c>
      <c r="O2005">
        <v>61</v>
      </c>
      <c r="P2005">
        <v>102</v>
      </c>
      <c r="Q2005">
        <v>3</v>
      </c>
      <c r="R2005">
        <v>43</v>
      </c>
      <c r="S2005">
        <v>2</v>
      </c>
      <c r="T2005">
        <v>8</v>
      </c>
      <c r="U2005">
        <v>31</v>
      </c>
      <c r="V2005">
        <f t="shared" si="68"/>
        <v>336</v>
      </c>
      <c r="W2005">
        <v>4.0833329999999997</v>
      </c>
      <c r="X2005">
        <v>3.75</v>
      </c>
      <c r="Y2005">
        <v>4</v>
      </c>
      <c r="Z2005">
        <v>4.25</v>
      </c>
      <c r="AB2005">
        <v>3.75</v>
      </c>
      <c r="AC2005">
        <v>6</v>
      </c>
    </row>
    <row r="2006" spans="1:29" x14ac:dyDescent="0.2">
      <c r="A2006" t="s">
        <v>5934</v>
      </c>
      <c r="B2006" t="s">
        <v>13</v>
      </c>
      <c r="C2006" t="s">
        <v>5868</v>
      </c>
      <c r="D2006" t="s">
        <v>230</v>
      </c>
      <c r="E2006" t="s">
        <v>5935</v>
      </c>
      <c r="F2006" t="s">
        <v>40</v>
      </c>
      <c r="G2006">
        <v>5.17</v>
      </c>
      <c r="H2006" t="str">
        <f t="shared" si="67"/>
        <v>ABV btwn 4 &amp; 8</v>
      </c>
      <c r="I2006">
        <v>10</v>
      </c>
      <c r="J2006">
        <v>25</v>
      </c>
      <c r="K2006">
        <v>49</v>
      </c>
      <c r="L2006">
        <v>39</v>
      </c>
      <c r="M2006">
        <v>7</v>
      </c>
      <c r="N2006">
        <v>6</v>
      </c>
      <c r="O2006">
        <v>52</v>
      </c>
      <c r="P2006">
        <v>162</v>
      </c>
      <c r="Q2006">
        <v>0</v>
      </c>
      <c r="R2006">
        <v>80</v>
      </c>
      <c r="S2006">
        <v>7</v>
      </c>
      <c r="T2006">
        <v>9</v>
      </c>
      <c r="U2006">
        <v>17</v>
      </c>
      <c r="V2006">
        <f t="shared" si="68"/>
        <v>428</v>
      </c>
      <c r="W2006">
        <v>4.0675679999999996</v>
      </c>
      <c r="X2006">
        <v>4.0540539999999998</v>
      </c>
      <c r="Y2006">
        <v>3.7567569999999999</v>
      </c>
      <c r="Z2006">
        <v>3.9729730000000001</v>
      </c>
      <c r="AB2006">
        <v>4</v>
      </c>
      <c r="AC2006">
        <v>37</v>
      </c>
    </row>
    <row r="2007" spans="1:29" x14ac:dyDescent="0.2">
      <c r="A2007" t="s">
        <v>5936</v>
      </c>
      <c r="B2007" t="s">
        <v>13</v>
      </c>
      <c r="C2007" t="s">
        <v>5868</v>
      </c>
      <c r="D2007" t="s">
        <v>1301</v>
      </c>
      <c r="E2007" t="s">
        <v>5937</v>
      </c>
      <c r="F2007" t="s">
        <v>5938</v>
      </c>
      <c r="G2007">
        <v>4.5</v>
      </c>
      <c r="H2007" t="str">
        <f t="shared" si="67"/>
        <v>ABV btwn 4 &amp; 8</v>
      </c>
      <c r="I2007">
        <v>10</v>
      </c>
      <c r="J2007">
        <v>25</v>
      </c>
      <c r="K2007">
        <v>42</v>
      </c>
      <c r="L2007">
        <v>26</v>
      </c>
      <c r="M2007">
        <v>8</v>
      </c>
      <c r="N2007">
        <v>3</v>
      </c>
      <c r="O2007">
        <v>57</v>
      </c>
      <c r="P2007">
        <v>162</v>
      </c>
      <c r="Q2007">
        <v>1</v>
      </c>
      <c r="R2007">
        <v>72</v>
      </c>
      <c r="S2007">
        <v>5</v>
      </c>
      <c r="T2007">
        <v>2</v>
      </c>
      <c r="U2007">
        <v>21</v>
      </c>
      <c r="V2007">
        <f t="shared" si="68"/>
        <v>399</v>
      </c>
      <c r="W2007">
        <v>3.54</v>
      </c>
      <c r="X2007">
        <v>3.61</v>
      </c>
      <c r="Y2007">
        <v>3.73</v>
      </c>
      <c r="Z2007">
        <v>3.58</v>
      </c>
      <c r="AB2007">
        <v>3.62</v>
      </c>
      <c r="AC2007">
        <v>50</v>
      </c>
    </row>
    <row r="2008" spans="1:29" x14ac:dyDescent="0.2">
      <c r="A2008" t="s">
        <v>5939</v>
      </c>
      <c r="B2008" t="s">
        <v>13</v>
      </c>
      <c r="C2008" t="s">
        <v>5868</v>
      </c>
      <c r="D2008" t="s">
        <v>5402</v>
      </c>
      <c r="E2008" t="s">
        <v>5940</v>
      </c>
      <c r="F2008" t="s">
        <v>5941</v>
      </c>
      <c r="G2008">
        <v>6.1</v>
      </c>
      <c r="H2008" t="str">
        <f t="shared" si="67"/>
        <v>ABV btwn 4 &amp; 8</v>
      </c>
      <c r="I2008">
        <v>10</v>
      </c>
      <c r="J2008">
        <v>25</v>
      </c>
      <c r="K2008">
        <v>10</v>
      </c>
      <c r="L2008">
        <v>19</v>
      </c>
      <c r="M2008">
        <v>9</v>
      </c>
      <c r="N2008">
        <v>0</v>
      </c>
      <c r="O2008">
        <v>31</v>
      </c>
      <c r="P2008">
        <v>109</v>
      </c>
      <c r="Q2008">
        <v>0</v>
      </c>
      <c r="R2008">
        <v>35</v>
      </c>
      <c r="S2008">
        <v>10</v>
      </c>
      <c r="T2008">
        <v>0</v>
      </c>
      <c r="U2008">
        <v>9</v>
      </c>
      <c r="V2008">
        <f t="shared" si="68"/>
        <v>232</v>
      </c>
      <c r="W2008">
        <v>3.75</v>
      </c>
      <c r="X2008">
        <v>3.75</v>
      </c>
      <c r="Y2008">
        <v>3.55</v>
      </c>
      <c r="Z2008">
        <v>3.5</v>
      </c>
      <c r="AB2008">
        <v>3.5</v>
      </c>
      <c r="AC2008">
        <v>10</v>
      </c>
    </row>
    <row r="2009" spans="1:29" x14ac:dyDescent="0.2">
      <c r="A2009" t="s">
        <v>5942</v>
      </c>
      <c r="B2009" t="s">
        <v>13</v>
      </c>
      <c r="C2009" t="s">
        <v>5943</v>
      </c>
      <c r="D2009" t="s">
        <v>5793</v>
      </c>
      <c r="E2009" t="s">
        <v>5944</v>
      </c>
      <c r="F2009" t="s">
        <v>5945</v>
      </c>
      <c r="G2009">
        <v>4.5</v>
      </c>
      <c r="H2009" t="str">
        <f t="shared" si="67"/>
        <v>ABV btwn 4 &amp; 8</v>
      </c>
      <c r="I2009">
        <v>10</v>
      </c>
      <c r="J2009">
        <v>15</v>
      </c>
      <c r="K2009">
        <v>38</v>
      </c>
      <c r="L2009">
        <v>33</v>
      </c>
      <c r="M2009">
        <v>10</v>
      </c>
      <c r="N2009">
        <v>12</v>
      </c>
      <c r="O2009">
        <v>42</v>
      </c>
      <c r="P2009">
        <v>129</v>
      </c>
      <c r="Q2009">
        <v>36</v>
      </c>
      <c r="R2009">
        <v>63</v>
      </c>
      <c r="S2009">
        <v>58</v>
      </c>
      <c r="T2009">
        <v>11</v>
      </c>
      <c r="U2009">
        <v>74</v>
      </c>
      <c r="V2009">
        <f t="shared" si="68"/>
        <v>506</v>
      </c>
      <c r="W2009">
        <v>3.8055560000000002</v>
      </c>
      <c r="X2009">
        <v>3.9074070000000001</v>
      </c>
      <c r="Y2009">
        <v>3.8822749999999999</v>
      </c>
      <c r="Z2009">
        <v>3.9312170000000002</v>
      </c>
      <c r="AB2009">
        <v>4.0052909999999997</v>
      </c>
      <c r="AC2009">
        <v>378</v>
      </c>
    </row>
    <row r="2010" spans="1:29" x14ac:dyDescent="0.2">
      <c r="A2010" t="s">
        <v>5946</v>
      </c>
      <c r="B2010" t="s">
        <v>13</v>
      </c>
      <c r="C2010" t="s">
        <v>5943</v>
      </c>
      <c r="D2010" t="s">
        <v>1605</v>
      </c>
      <c r="E2010" t="s">
        <v>5947</v>
      </c>
      <c r="F2010" t="s">
        <v>5948</v>
      </c>
      <c r="G2010">
        <v>5.2</v>
      </c>
      <c r="H2010" t="str">
        <f t="shared" si="67"/>
        <v>ABV btwn 4 &amp; 8</v>
      </c>
      <c r="I2010">
        <v>10</v>
      </c>
      <c r="J2010">
        <v>15</v>
      </c>
      <c r="K2010">
        <v>44</v>
      </c>
      <c r="L2010">
        <v>39</v>
      </c>
      <c r="M2010">
        <v>10</v>
      </c>
      <c r="N2010">
        <v>10</v>
      </c>
      <c r="O2010">
        <v>31</v>
      </c>
      <c r="P2010">
        <v>100</v>
      </c>
      <c r="Q2010">
        <v>48</v>
      </c>
      <c r="R2010">
        <v>57</v>
      </c>
      <c r="S2010">
        <v>45</v>
      </c>
      <c r="T2010">
        <v>21</v>
      </c>
      <c r="U2010">
        <v>65</v>
      </c>
      <c r="V2010">
        <f t="shared" si="68"/>
        <v>470</v>
      </c>
      <c r="W2010">
        <v>3.947368</v>
      </c>
      <c r="X2010">
        <v>3.8552629999999999</v>
      </c>
      <c r="Y2010">
        <v>4.0921050000000001</v>
      </c>
      <c r="Z2010">
        <v>4.1710529999999997</v>
      </c>
      <c r="AB2010">
        <v>4.2105259999999998</v>
      </c>
      <c r="AC2010">
        <v>38</v>
      </c>
    </row>
    <row r="2011" spans="1:29" x14ac:dyDescent="0.2">
      <c r="A2011" t="s">
        <v>5949</v>
      </c>
      <c r="B2011" t="s">
        <v>13</v>
      </c>
      <c r="C2011" t="s">
        <v>5943</v>
      </c>
      <c r="D2011" t="s">
        <v>402</v>
      </c>
      <c r="E2011" t="s">
        <v>5950</v>
      </c>
      <c r="F2011" t="s">
        <v>5951</v>
      </c>
      <c r="G2011">
        <v>8.3000000000000007</v>
      </c>
      <c r="H2011" t="str">
        <f t="shared" si="67"/>
        <v>ABV btwn 8 &amp;12</v>
      </c>
      <c r="I2011">
        <v>10</v>
      </c>
      <c r="J2011">
        <v>15</v>
      </c>
      <c r="K2011">
        <v>47</v>
      </c>
      <c r="L2011">
        <v>33</v>
      </c>
      <c r="M2011">
        <v>25</v>
      </c>
      <c r="N2011">
        <v>6</v>
      </c>
      <c r="O2011">
        <v>53</v>
      </c>
      <c r="P2011">
        <v>148</v>
      </c>
      <c r="Q2011">
        <v>29</v>
      </c>
      <c r="R2011">
        <v>125</v>
      </c>
      <c r="S2011">
        <v>21</v>
      </c>
      <c r="T2011">
        <v>1</v>
      </c>
      <c r="U2011">
        <v>57</v>
      </c>
      <c r="V2011">
        <f t="shared" si="68"/>
        <v>545</v>
      </c>
      <c r="W2011">
        <v>3.622112</v>
      </c>
      <c r="X2011">
        <v>3.651815</v>
      </c>
      <c r="Y2011">
        <v>3.6402640000000002</v>
      </c>
      <c r="Z2011">
        <v>3.50495</v>
      </c>
      <c r="AB2011">
        <v>3.5016500000000002</v>
      </c>
      <c r="AC2011">
        <v>303</v>
      </c>
    </row>
    <row r="2012" spans="1:29" x14ac:dyDescent="0.2">
      <c r="A2012" t="s">
        <v>6244</v>
      </c>
      <c r="B2012" t="s">
        <v>6062</v>
      </c>
      <c r="C2012" t="s">
        <v>6216</v>
      </c>
      <c r="D2012" t="s">
        <v>6245</v>
      </c>
      <c r="E2012" t="s">
        <v>6246</v>
      </c>
      <c r="F2012" t="s">
        <v>6247</v>
      </c>
      <c r="G2012">
        <v>7.5</v>
      </c>
      <c r="H2012" t="str">
        <f>IF(G2012&lt;4, "ABV&lt;4", IF(G2012&lt;8, "ABV btwn 4 &amp; 8", IF(G2012&lt;12, "ABV btwn 8 &amp;12", IF(G2012&lt;16, "ABV btwn 12 &amp; 16", "ABV&gt;16"))))</f>
        <v>ABV btwn 4 &amp; 8</v>
      </c>
      <c r="I2012">
        <v>30</v>
      </c>
      <c r="J2012">
        <v>70</v>
      </c>
      <c r="K2012">
        <v>12</v>
      </c>
      <c r="L2012">
        <v>95</v>
      </c>
      <c r="M2012">
        <v>12</v>
      </c>
      <c r="N2012">
        <v>61</v>
      </c>
      <c r="O2012">
        <v>57</v>
      </c>
      <c r="P2012">
        <v>3</v>
      </c>
      <c r="Q2012">
        <v>4</v>
      </c>
      <c r="R2012">
        <v>4</v>
      </c>
      <c r="S2012">
        <v>26</v>
      </c>
      <c r="T2012">
        <v>11</v>
      </c>
      <c r="U2012">
        <v>136</v>
      </c>
      <c r="V2012">
        <f>SUM(K2012:U2012)</f>
        <v>421</v>
      </c>
      <c r="W2012">
        <v>3.5</v>
      </c>
      <c r="X2012">
        <v>4</v>
      </c>
      <c r="Y2012">
        <v>3.5</v>
      </c>
      <c r="Z2012">
        <v>3</v>
      </c>
      <c r="AA2012">
        <f>ROUND(Z2012,1)</f>
        <v>3</v>
      </c>
      <c r="AB2012">
        <v>3.5</v>
      </c>
      <c r="AC2012">
        <v>1</v>
      </c>
    </row>
    <row r="2013" spans="1:29" x14ac:dyDescent="0.2">
      <c r="A2013" t="s">
        <v>6185</v>
      </c>
      <c r="B2013" t="s">
        <v>6062</v>
      </c>
      <c r="C2013" t="s">
        <v>6136</v>
      </c>
      <c r="D2013" t="s">
        <v>6186</v>
      </c>
      <c r="E2013" t="s">
        <v>6187</v>
      </c>
      <c r="F2013" t="s">
        <v>40</v>
      </c>
      <c r="G2013">
        <v>6.4</v>
      </c>
      <c r="H2013" t="str">
        <f>IF(G2013&lt;4, "ABV&lt;4", IF(G2013&lt;8, "ABV btwn 4 &amp; 8", IF(G2013&lt;12, "ABV btwn 8 &amp;12", IF(G2013&lt;16, "ABV btwn 12 &amp; 16", "ABV&gt;16"))))</f>
        <v>ABV btwn 4 &amp; 8</v>
      </c>
      <c r="I2013">
        <v>20</v>
      </c>
      <c r="J2013">
        <v>40</v>
      </c>
      <c r="K2013">
        <v>17</v>
      </c>
      <c r="L2013">
        <v>93</v>
      </c>
      <c r="M2013">
        <v>3</v>
      </c>
      <c r="N2013">
        <v>77</v>
      </c>
      <c r="O2013">
        <v>45</v>
      </c>
      <c r="P2013">
        <v>12</v>
      </c>
      <c r="Q2013">
        <v>0</v>
      </c>
      <c r="R2013">
        <v>13</v>
      </c>
      <c r="S2013">
        <v>45</v>
      </c>
      <c r="T2013">
        <v>10</v>
      </c>
      <c r="U2013">
        <v>115</v>
      </c>
      <c r="V2013">
        <f>SUM(K2013:U2013)</f>
        <v>430</v>
      </c>
      <c r="W2013">
        <v>3.4230770000000001</v>
      </c>
      <c r="X2013">
        <v>3.8846150000000002</v>
      </c>
      <c r="Y2013">
        <v>3.1538460000000001</v>
      </c>
      <c r="Z2013">
        <v>3.0769229999999999</v>
      </c>
      <c r="AA2013">
        <f>ROUND(Z2013,1)</f>
        <v>3.1</v>
      </c>
      <c r="AB2013">
        <v>3.0769229999999999</v>
      </c>
      <c r="AC2013">
        <v>13</v>
      </c>
    </row>
    <row r="2014" spans="1:29" x14ac:dyDescent="0.2">
      <c r="A2014" t="s">
        <v>6411</v>
      </c>
      <c r="B2014" t="s">
        <v>6062</v>
      </c>
      <c r="C2014" t="s">
        <v>6314</v>
      </c>
      <c r="D2014" t="s">
        <v>2928</v>
      </c>
      <c r="E2014" t="s">
        <v>6412</v>
      </c>
      <c r="F2014" t="s">
        <v>40</v>
      </c>
      <c r="G2014">
        <v>5</v>
      </c>
      <c r="H2014" t="str">
        <f>IF(G2014&lt;4, "ABV&lt;4", IF(G2014&lt;8, "ABV btwn 4 &amp; 8", IF(G2014&lt;12, "ABV btwn 8 &amp;12", IF(G2014&lt;16, "ABV btwn 12 &amp; 16", "ABV&gt;16"))))</f>
        <v>ABV btwn 4 &amp; 8</v>
      </c>
      <c r="I2014">
        <v>30</v>
      </c>
      <c r="J2014">
        <v>40</v>
      </c>
      <c r="K2014">
        <v>16</v>
      </c>
      <c r="L2014">
        <v>65</v>
      </c>
      <c r="M2014">
        <v>6</v>
      </c>
      <c r="N2014">
        <v>45</v>
      </c>
      <c r="O2014">
        <v>32</v>
      </c>
      <c r="P2014">
        <v>7</v>
      </c>
      <c r="Q2014">
        <v>0</v>
      </c>
      <c r="R2014">
        <v>4</v>
      </c>
      <c r="S2014">
        <v>26</v>
      </c>
      <c r="T2014">
        <v>4</v>
      </c>
      <c r="U2014">
        <v>66</v>
      </c>
      <c r="V2014">
        <f>SUM(K2014:U2014)</f>
        <v>271</v>
      </c>
      <c r="W2014">
        <v>3.0652170000000001</v>
      </c>
      <c r="X2014">
        <v>3.9565220000000001</v>
      </c>
      <c r="Y2014">
        <v>3.3913039999999999</v>
      </c>
      <c r="Z2014">
        <v>3.1304349999999999</v>
      </c>
      <c r="AA2014">
        <f>ROUND(Z2014,1)</f>
        <v>3.1</v>
      </c>
      <c r="AB2014">
        <v>3.1956519999999999</v>
      </c>
      <c r="AC2014">
        <v>23</v>
      </c>
    </row>
    <row r="2015" spans="1:29" x14ac:dyDescent="0.2">
      <c r="A2015" t="s">
        <v>6363</v>
      </c>
      <c r="B2015" t="s">
        <v>6062</v>
      </c>
      <c r="C2015" t="s">
        <v>6314</v>
      </c>
      <c r="D2015" t="s">
        <v>2928</v>
      </c>
      <c r="E2015" t="s">
        <v>6364</v>
      </c>
      <c r="F2015" t="s">
        <v>40</v>
      </c>
      <c r="G2015">
        <v>5</v>
      </c>
      <c r="H2015" t="str">
        <f>IF(G2015&lt;4, "ABV&lt;4", IF(G2015&lt;8, "ABV btwn 4 &amp; 8", IF(G2015&lt;12, "ABV btwn 8 &amp;12", IF(G2015&lt;16, "ABV btwn 12 &amp; 16", "ABV&gt;16"))))</f>
        <v>ABV btwn 4 &amp; 8</v>
      </c>
      <c r="I2015">
        <v>30</v>
      </c>
      <c r="J2015">
        <v>40</v>
      </c>
      <c r="K2015">
        <v>20</v>
      </c>
      <c r="L2015">
        <v>75</v>
      </c>
      <c r="M2015">
        <v>7</v>
      </c>
      <c r="N2015">
        <v>70</v>
      </c>
      <c r="O2015">
        <v>65</v>
      </c>
      <c r="P2015">
        <v>23</v>
      </c>
      <c r="Q2015">
        <v>0</v>
      </c>
      <c r="R2015">
        <v>19</v>
      </c>
      <c r="S2015">
        <v>53</v>
      </c>
      <c r="T2015">
        <v>2</v>
      </c>
      <c r="U2015">
        <v>102</v>
      </c>
      <c r="V2015">
        <f>SUM(K2015:U2015)</f>
        <v>436</v>
      </c>
      <c r="W2015">
        <v>3.0595240000000001</v>
      </c>
      <c r="X2015">
        <v>3.785714</v>
      </c>
      <c r="Y2015">
        <v>3.1309520000000002</v>
      </c>
      <c r="Z2015">
        <v>3.1428569999999998</v>
      </c>
      <c r="AA2015">
        <f>ROUND(Z2015,1)</f>
        <v>3.1</v>
      </c>
      <c r="AB2015">
        <v>3.1190479999999998</v>
      </c>
      <c r="AC2015">
        <v>42</v>
      </c>
    </row>
    <row r="2016" spans="1:29" x14ac:dyDescent="0.2">
      <c r="A2016" t="s">
        <v>6209</v>
      </c>
      <c r="B2016" t="s">
        <v>6062</v>
      </c>
      <c r="C2016" t="s">
        <v>6136</v>
      </c>
      <c r="D2016" t="s">
        <v>6210</v>
      </c>
      <c r="E2016" t="s">
        <v>6211</v>
      </c>
      <c r="F2016" t="s">
        <v>40</v>
      </c>
      <c r="G2016">
        <v>4.5999999999999996</v>
      </c>
      <c r="H2016" t="str">
        <f>IF(G2016&lt;4, "ABV&lt;4", IF(G2016&lt;8, "ABV btwn 4 &amp; 8", IF(G2016&lt;12, "ABV btwn 8 &amp;12", IF(G2016&lt;16, "ABV btwn 12 &amp; 16", "ABV&gt;16"))))</f>
        <v>ABV btwn 4 &amp; 8</v>
      </c>
      <c r="I2016">
        <v>20</v>
      </c>
      <c r="J2016">
        <v>40</v>
      </c>
      <c r="K2016">
        <v>14</v>
      </c>
      <c r="L2016">
        <v>71</v>
      </c>
      <c r="M2016">
        <v>5</v>
      </c>
      <c r="N2016">
        <v>68</v>
      </c>
      <c r="O2016">
        <v>43</v>
      </c>
      <c r="P2016">
        <v>7</v>
      </c>
      <c r="Q2016">
        <v>1</v>
      </c>
      <c r="R2016">
        <v>11</v>
      </c>
      <c r="S2016">
        <v>31</v>
      </c>
      <c r="T2016">
        <v>10</v>
      </c>
      <c r="U2016">
        <v>107</v>
      </c>
      <c r="V2016">
        <f>SUM(K2016:U2016)</f>
        <v>368</v>
      </c>
      <c r="W2016">
        <v>3.25</v>
      </c>
      <c r="X2016">
        <v>3.6</v>
      </c>
      <c r="Y2016">
        <v>3.1</v>
      </c>
      <c r="Z2016">
        <v>3.2</v>
      </c>
      <c r="AA2016">
        <f>ROUND(Z2016,1)</f>
        <v>3.2</v>
      </c>
      <c r="AB2016">
        <v>3.35</v>
      </c>
      <c r="AC2016">
        <v>10</v>
      </c>
    </row>
    <row r="2017" spans="1:29" x14ac:dyDescent="0.2">
      <c r="A2017" t="s">
        <v>6272</v>
      </c>
      <c r="B2017" t="s">
        <v>6062</v>
      </c>
      <c r="C2017" t="s">
        <v>6216</v>
      </c>
      <c r="D2017" t="s">
        <v>6273</v>
      </c>
      <c r="E2017" t="s">
        <v>6274</v>
      </c>
      <c r="F2017" t="s">
        <v>40</v>
      </c>
      <c r="G2017">
        <v>5.5</v>
      </c>
      <c r="H2017" t="str">
        <f>IF(G2017&lt;4, "ABV&lt;4", IF(G2017&lt;8, "ABV btwn 4 &amp; 8", IF(G2017&lt;12, "ABV btwn 8 &amp;12", IF(G2017&lt;16, "ABV btwn 12 &amp; 16", "ABV&gt;16"))))</f>
        <v>ABV btwn 4 &amp; 8</v>
      </c>
      <c r="I2017">
        <v>30</v>
      </c>
      <c r="J2017">
        <v>70</v>
      </c>
      <c r="K2017">
        <v>3</v>
      </c>
      <c r="L2017">
        <v>52</v>
      </c>
      <c r="M2017">
        <v>11</v>
      </c>
      <c r="N2017">
        <v>31</v>
      </c>
      <c r="O2017">
        <v>63</v>
      </c>
      <c r="P2017">
        <v>21</v>
      </c>
      <c r="Q2017">
        <v>0</v>
      </c>
      <c r="R2017">
        <v>27</v>
      </c>
      <c r="S2017">
        <v>13</v>
      </c>
      <c r="T2017">
        <v>4</v>
      </c>
      <c r="U2017">
        <v>82</v>
      </c>
      <c r="V2017">
        <f>SUM(K2017:U2017)</f>
        <v>307</v>
      </c>
      <c r="W2017">
        <v>3.3265310000000001</v>
      </c>
      <c r="X2017">
        <v>3.122449</v>
      </c>
      <c r="Y2017">
        <v>3.0714290000000002</v>
      </c>
      <c r="Z2017">
        <v>3.2040820000000001</v>
      </c>
      <c r="AA2017">
        <f>ROUND(Z2017,1)</f>
        <v>3.2</v>
      </c>
      <c r="AB2017">
        <v>3.3061219999999998</v>
      </c>
      <c r="AC2017">
        <v>49</v>
      </c>
    </row>
    <row r="2018" spans="1:29" x14ac:dyDescent="0.2">
      <c r="A2018" t="s">
        <v>6082</v>
      </c>
      <c r="B2018" t="s">
        <v>6062</v>
      </c>
      <c r="C2018" t="s">
        <v>6056</v>
      </c>
      <c r="D2018" t="s">
        <v>1762</v>
      </c>
      <c r="E2018" t="s">
        <v>6083</v>
      </c>
      <c r="F2018" t="s">
        <v>6084</v>
      </c>
      <c r="G2018">
        <v>6.4</v>
      </c>
      <c r="H2018" t="str">
        <f>IF(G2018&lt;4, "ABV&lt;4", IF(G2018&lt;8, "ABV btwn 4 &amp; 8", IF(G2018&lt;12, "ABV btwn 8 &amp;12", IF(G2018&lt;16, "ABV btwn 12 &amp; 16", "ABV&gt;16"))))</f>
        <v>ABV btwn 4 &amp; 8</v>
      </c>
      <c r="I2018">
        <v>35</v>
      </c>
      <c r="J2018">
        <v>60</v>
      </c>
      <c r="K2018">
        <v>23</v>
      </c>
      <c r="L2018">
        <v>91</v>
      </c>
      <c r="M2018">
        <v>11</v>
      </c>
      <c r="N2018">
        <v>98</v>
      </c>
      <c r="O2018">
        <v>33</v>
      </c>
      <c r="P2018">
        <v>7</v>
      </c>
      <c r="Q2018">
        <v>0</v>
      </c>
      <c r="R2018">
        <v>1</v>
      </c>
      <c r="S2018">
        <v>19</v>
      </c>
      <c r="T2018">
        <v>10</v>
      </c>
      <c r="U2018">
        <v>147</v>
      </c>
      <c r="V2018">
        <f>SUM(K2018:U2018)</f>
        <v>440</v>
      </c>
      <c r="W2018">
        <v>3.395775</v>
      </c>
      <c r="X2018">
        <v>3.6887319999999999</v>
      </c>
      <c r="Y2018">
        <v>3.194366</v>
      </c>
      <c r="Z2018">
        <v>3.2084510000000002</v>
      </c>
      <c r="AA2018">
        <f>ROUND(Z2018,1)</f>
        <v>3.2</v>
      </c>
      <c r="AB2018">
        <v>3.3112680000000001</v>
      </c>
      <c r="AC2018">
        <v>355</v>
      </c>
    </row>
    <row r="2019" spans="1:29" x14ac:dyDescent="0.2">
      <c r="A2019" t="s">
        <v>6344</v>
      </c>
      <c r="B2019" t="s">
        <v>6062</v>
      </c>
      <c r="C2019" t="s">
        <v>6314</v>
      </c>
      <c r="D2019" t="s">
        <v>2928</v>
      </c>
      <c r="E2019" t="s">
        <v>6345</v>
      </c>
      <c r="F2019" t="s">
        <v>40</v>
      </c>
      <c r="G2019">
        <v>4.2</v>
      </c>
      <c r="H2019" t="str">
        <f>IF(G2019&lt;4, "ABV&lt;4", IF(G2019&lt;8, "ABV btwn 4 &amp; 8", IF(G2019&lt;12, "ABV btwn 8 &amp;12", IF(G2019&lt;16, "ABV btwn 12 &amp; 16", "ABV&gt;16"))))</f>
        <v>ABV btwn 4 &amp; 8</v>
      </c>
      <c r="I2019">
        <v>30</v>
      </c>
      <c r="J2019">
        <v>40</v>
      </c>
      <c r="K2019">
        <v>14</v>
      </c>
      <c r="L2019">
        <v>84</v>
      </c>
      <c r="M2019">
        <v>8</v>
      </c>
      <c r="N2019">
        <v>51</v>
      </c>
      <c r="O2019">
        <v>24</v>
      </c>
      <c r="P2019">
        <v>1</v>
      </c>
      <c r="Q2019">
        <v>1</v>
      </c>
      <c r="R2019">
        <v>1</v>
      </c>
      <c r="S2019">
        <v>24</v>
      </c>
      <c r="T2019">
        <v>0</v>
      </c>
      <c r="U2019">
        <v>87</v>
      </c>
      <c r="V2019">
        <f>SUM(K2019:U2019)</f>
        <v>295</v>
      </c>
      <c r="W2019">
        <v>3.3032789999999999</v>
      </c>
      <c r="X2019">
        <v>4.1256830000000004</v>
      </c>
      <c r="Y2019">
        <v>3.1830599999999998</v>
      </c>
      <c r="Z2019">
        <v>3.23224</v>
      </c>
      <c r="AA2019">
        <f>ROUND(Z2019,1)</f>
        <v>3.2</v>
      </c>
      <c r="AB2019">
        <v>3.5846990000000001</v>
      </c>
      <c r="AC2019">
        <v>183</v>
      </c>
    </row>
    <row r="2020" spans="1:29" x14ac:dyDescent="0.2">
      <c r="A2020" t="s">
        <v>6409</v>
      </c>
      <c r="B2020" t="s">
        <v>6062</v>
      </c>
      <c r="C2020" t="s">
        <v>6314</v>
      </c>
      <c r="D2020" t="s">
        <v>959</v>
      </c>
      <c r="E2020" t="s">
        <v>6410</v>
      </c>
      <c r="F2020" t="s">
        <v>40</v>
      </c>
      <c r="G2020">
        <v>4.7</v>
      </c>
      <c r="H2020" t="str">
        <f>IF(G2020&lt;4, "ABV&lt;4", IF(G2020&lt;8, "ABV btwn 4 &amp; 8", IF(G2020&lt;12, "ABV btwn 8 &amp;12", IF(G2020&lt;16, "ABV btwn 12 &amp; 16", "ABV&gt;16"))))</f>
        <v>ABV btwn 4 &amp; 8</v>
      </c>
      <c r="I2020">
        <v>30</v>
      </c>
      <c r="J2020">
        <v>40</v>
      </c>
      <c r="K2020">
        <v>33</v>
      </c>
      <c r="L2020">
        <v>58</v>
      </c>
      <c r="M2020">
        <v>15</v>
      </c>
      <c r="N2020">
        <v>66</v>
      </c>
      <c r="O2020">
        <v>33</v>
      </c>
      <c r="P2020">
        <v>11</v>
      </c>
      <c r="Q2020">
        <v>0</v>
      </c>
      <c r="R2020">
        <v>9</v>
      </c>
      <c r="S2020">
        <v>22</v>
      </c>
      <c r="T2020">
        <v>10</v>
      </c>
      <c r="U2020">
        <v>84</v>
      </c>
      <c r="V2020">
        <f>SUM(K2020:U2020)</f>
        <v>341</v>
      </c>
      <c r="W2020">
        <v>3.5849060000000001</v>
      </c>
      <c r="X2020">
        <v>3.1415090000000001</v>
      </c>
      <c r="Y2020">
        <v>3.028302</v>
      </c>
      <c r="Z2020">
        <v>3.2830189999999999</v>
      </c>
      <c r="AA2020">
        <f>ROUND(Z2020,1)</f>
        <v>3.3</v>
      </c>
      <c r="AB2020">
        <v>3.3490570000000002</v>
      </c>
      <c r="AC2020">
        <v>53</v>
      </c>
    </row>
    <row r="2021" spans="1:29" x14ac:dyDescent="0.2">
      <c r="A2021" t="s">
        <v>6400</v>
      </c>
      <c r="B2021" t="s">
        <v>6062</v>
      </c>
      <c r="C2021" t="s">
        <v>6314</v>
      </c>
      <c r="D2021" t="s">
        <v>1249</v>
      </c>
      <c r="E2021" t="s">
        <v>6401</v>
      </c>
      <c r="F2021" t="s">
        <v>40</v>
      </c>
      <c r="G2021">
        <v>5.5</v>
      </c>
      <c r="H2021" t="str">
        <f>IF(G2021&lt;4, "ABV&lt;4", IF(G2021&lt;8, "ABV btwn 4 &amp; 8", IF(G2021&lt;12, "ABV btwn 8 &amp;12", IF(G2021&lt;16, "ABV btwn 12 &amp; 16", "ABV&gt;16"))))</f>
        <v>ABV btwn 4 &amp; 8</v>
      </c>
      <c r="I2021">
        <v>30</v>
      </c>
      <c r="J2021">
        <v>40</v>
      </c>
      <c r="K2021">
        <v>40</v>
      </c>
      <c r="L2021">
        <v>77</v>
      </c>
      <c r="M2021">
        <v>10</v>
      </c>
      <c r="N2021">
        <v>83</v>
      </c>
      <c r="O2021">
        <v>60</v>
      </c>
      <c r="P2021">
        <v>20</v>
      </c>
      <c r="Q2021">
        <v>0</v>
      </c>
      <c r="R2021">
        <v>21</v>
      </c>
      <c r="S2021">
        <v>54</v>
      </c>
      <c r="T2021">
        <v>45</v>
      </c>
      <c r="U2021">
        <v>132</v>
      </c>
      <c r="V2021">
        <f>SUM(K2021:U2021)</f>
        <v>542</v>
      </c>
      <c r="W2021">
        <v>3.5</v>
      </c>
      <c r="X2021">
        <v>3.8</v>
      </c>
      <c r="Y2021">
        <v>3.1</v>
      </c>
      <c r="Z2021">
        <v>3.3</v>
      </c>
      <c r="AA2021">
        <f>ROUND(Z2021,1)</f>
        <v>3.3</v>
      </c>
      <c r="AB2021">
        <v>3.2</v>
      </c>
      <c r="AC2021">
        <v>5</v>
      </c>
    </row>
    <row r="2022" spans="1:29" x14ac:dyDescent="0.2">
      <c r="A2022" t="s">
        <v>6485</v>
      </c>
      <c r="B2022" t="s">
        <v>6062</v>
      </c>
      <c r="C2022" t="s">
        <v>6421</v>
      </c>
      <c r="D2022" t="s">
        <v>2021</v>
      </c>
      <c r="E2022" t="s">
        <v>6486</v>
      </c>
      <c r="F2022" t="s">
        <v>6487</v>
      </c>
      <c r="G2022">
        <v>7.5</v>
      </c>
      <c r="H2022" t="str">
        <f>IF(G2022&lt;4, "ABV&lt;4", IF(G2022&lt;8, "ABV btwn 4 &amp; 8", IF(G2022&lt;12, "ABV btwn 8 &amp;12", IF(G2022&lt;16, "ABV btwn 12 &amp; 16", "ABV&gt;16"))))</f>
        <v>ABV btwn 4 &amp; 8</v>
      </c>
      <c r="I2022">
        <v>20</v>
      </c>
      <c r="J2022">
        <v>40</v>
      </c>
      <c r="K2022">
        <v>8</v>
      </c>
      <c r="L2022">
        <v>67</v>
      </c>
      <c r="M2022">
        <v>19</v>
      </c>
      <c r="N2022">
        <v>59</v>
      </c>
      <c r="O2022">
        <v>122</v>
      </c>
      <c r="P2022">
        <v>17</v>
      </c>
      <c r="Q2022">
        <v>2</v>
      </c>
      <c r="R2022">
        <v>87</v>
      </c>
      <c r="S2022">
        <v>52</v>
      </c>
      <c r="T2022">
        <v>6</v>
      </c>
      <c r="U2022">
        <v>128</v>
      </c>
      <c r="V2022">
        <f>SUM(K2022:U2022)</f>
        <v>567</v>
      </c>
      <c r="W2022">
        <v>3.5611109999999999</v>
      </c>
      <c r="X2022">
        <v>3.6027779999999998</v>
      </c>
      <c r="Y2022">
        <v>3.3777780000000002</v>
      </c>
      <c r="Z2022">
        <v>3.3083330000000002</v>
      </c>
      <c r="AA2022">
        <f>ROUND(Z2022,1)</f>
        <v>3.3</v>
      </c>
      <c r="AB2022">
        <v>3.322222</v>
      </c>
      <c r="AC2022">
        <v>180</v>
      </c>
    </row>
    <row r="2023" spans="1:29" x14ac:dyDescent="0.2">
      <c r="A2023" t="s">
        <v>6313</v>
      </c>
      <c r="B2023" t="s">
        <v>6062</v>
      </c>
      <c r="C2023" t="s">
        <v>6314</v>
      </c>
      <c r="D2023" t="s">
        <v>2928</v>
      </c>
      <c r="E2023" t="s">
        <v>6315</v>
      </c>
      <c r="F2023" t="s">
        <v>40</v>
      </c>
      <c r="G2023">
        <v>4.2</v>
      </c>
      <c r="H2023" t="str">
        <f>IF(G2023&lt;4, "ABV&lt;4", IF(G2023&lt;8, "ABV btwn 4 &amp; 8", IF(G2023&lt;12, "ABV btwn 8 &amp;12", IF(G2023&lt;16, "ABV btwn 12 &amp; 16", "ABV&gt;16"))))</f>
        <v>ABV btwn 4 &amp; 8</v>
      </c>
      <c r="I2023">
        <v>30</v>
      </c>
      <c r="J2023">
        <v>40</v>
      </c>
      <c r="K2023">
        <v>12</v>
      </c>
      <c r="L2023">
        <v>52</v>
      </c>
      <c r="M2023">
        <v>5</v>
      </c>
      <c r="N2023">
        <v>30</v>
      </c>
      <c r="O2023">
        <v>13</v>
      </c>
      <c r="P2023">
        <v>3</v>
      </c>
      <c r="Q2023">
        <v>0</v>
      </c>
      <c r="R2023">
        <v>6</v>
      </c>
      <c r="S2023">
        <v>18</v>
      </c>
      <c r="T2023">
        <v>1</v>
      </c>
      <c r="U2023">
        <v>36</v>
      </c>
      <c r="V2023">
        <f>SUM(K2023:U2023)</f>
        <v>176</v>
      </c>
      <c r="W2023">
        <v>3.228281</v>
      </c>
      <c r="X2023">
        <v>4.1970590000000003</v>
      </c>
      <c r="Y2023">
        <v>3.4466060000000001</v>
      </c>
      <c r="Z2023">
        <v>3.3533940000000002</v>
      </c>
      <c r="AA2023">
        <f>ROUND(Z2023,1)</f>
        <v>3.4</v>
      </c>
      <c r="AB2023">
        <v>3.6850679999999998</v>
      </c>
      <c r="AC2023">
        <v>2210</v>
      </c>
    </row>
    <row r="2024" spans="1:29" x14ac:dyDescent="0.2">
      <c r="A2024" t="s">
        <v>6239</v>
      </c>
      <c r="B2024" t="s">
        <v>6062</v>
      </c>
      <c r="C2024" t="s">
        <v>6216</v>
      </c>
      <c r="D2024" t="s">
        <v>2548</v>
      </c>
      <c r="E2024" t="s">
        <v>6240</v>
      </c>
      <c r="F2024" t="s">
        <v>40</v>
      </c>
      <c r="G2024">
        <v>7.5</v>
      </c>
      <c r="H2024" t="str">
        <f>IF(G2024&lt;4, "ABV&lt;4", IF(G2024&lt;8, "ABV btwn 4 &amp; 8", IF(G2024&lt;12, "ABV btwn 8 &amp;12", IF(G2024&lt;16, "ABV btwn 12 &amp; 16", "ABV&gt;16"))))</f>
        <v>ABV btwn 4 &amp; 8</v>
      </c>
      <c r="I2024">
        <v>30</v>
      </c>
      <c r="J2024">
        <v>70</v>
      </c>
      <c r="K2024">
        <v>5</v>
      </c>
      <c r="L2024">
        <v>59</v>
      </c>
      <c r="M2024">
        <v>30</v>
      </c>
      <c r="N2024">
        <v>49</v>
      </c>
      <c r="O2024">
        <v>101</v>
      </c>
      <c r="P2024">
        <v>17</v>
      </c>
      <c r="Q2024">
        <v>0</v>
      </c>
      <c r="R2024">
        <v>41</v>
      </c>
      <c r="S2024">
        <v>19</v>
      </c>
      <c r="T2024">
        <v>5</v>
      </c>
      <c r="U2024">
        <v>69</v>
      </c>
      <c r="V2024">
        <f>SUM(K2024:U2024)</f>
        <v>395</v>
      </c>
      <c r="W2024">
        <v>3.387019</v>
      </c>
      <c r="X2024">
        <v>3.730769</v>
      </c>
      <c r="Y2024">
        <v>3.40625</v>
      </c>
      <c r="Z2024">
        <v>3.4110580000000001</v>
      </c>
      <c r="AA2024">
        <f>ROUND(Z2024,1)</f>
        <v>3.4</v>
      </c>
      <c r="AB2024">
        <v>3.3389419999999999</v>
      </c>
      <c r="AC2024">
        <v>208</v>
      </c>
    </row>
    <row r="2025" spans="1:29" x14ac:dyDescent="0.2">
      <c r="A2025" t="s">
        <v>6303</v>
      </c>
      <c r="B2025" t="s">
        <v>6062</v>
      </c>
      <c r="C2025" t="s">
        <v>6216</v>
      </c>
      <c r="D2025" t="s">
        <v>6304</v>
      </c>
      <c r="E2025" t="s">
        <v>6305</v>
      </c>
      <c r="F2025" t="s">
        <v>40</v>
      </c>
      <c r="G2025">
        <v>5.8</v>
      </c>
      <c r="H2025" t="str">
        <f>IF(G2025&lt;4, "ABV&lt;4", IF(G2025&lt;8, "ABV btwn 4 &amp; 8", IF(G2025&lt;12, "ABV btwn 8 &amp;12", IF(G2025&lt;16, "ABV btwn 12 &amp; 16", "ABV&gt;16"))))</f>
        <v>ABV btwn 4 &amp; 8</v>
      </c>
      <c r="I2025">
        <v>30</v>
      </c>
      <c r="J2025">
        <v>70</v>
      </c>
      <c r="K2025">
        <v>16</v>
      </c>
      <c r="L2025">
        <v>105</v>
      </c>
      <c r="M2025">
        <v>8</v>
      </c>
      <c r="N2025">
        <v>77</v>
      </c>
      <c r="O2025">
        <v>55</v>
      </c>
      <c r="P2025">
        <v>11</v>
      </c>
      <c r="Q2025">
        <v>0</v>
      </c>
      <c r="R2025">
        <v>3</v>
      </c>
      <c r="S2025">
        <v>34</v>
      </c>
      <c r="T2025">
        <v>6</v>
      </c>
      <c r="U2025">
        <v>109</v>
      </c>
      <c r="V2025">
        <f>SUM(K2025:U2025)</f>
        <v>424</v>
      </c>
      <c r="W2025">
        <v>3.5555560000000002</v>
      </c>
      <c r="X2025">
        <v>3.3888889999999998</v>
      </c>
      <c r="Y2025">
        <v>3.2222219999999999</v>
      </c>
      <c r="Z2025">
        <v>3.4166669999999999</v>
      </c>
      <c r="AA2025">
        <f>ROUND(Z2025,1)</f>
        <v>3.4</v>
      </c>
      <c r="AB2025">
        <v>3.6111110000000002</v>
      </c>
      <c r="AC2025">
        <v>18</v>
      </c>
    </row>
    <row r="2026" spans="1:29" x14ac:dyDescent="0.2">
      <c r="A2026" t="s">
        <v>6306</v>
      </c>
      <c r="B2026" t="s">
        <v>6062</v>
      </c>
      <c r="C2026" t="s">
        <v>6216</v>
      </c>
      <c r="D2026" t="s">
        <v>3481</v>
      </c>
      <c r="E2026" t="s">
        <v>6307</v>
      </c>
      <c r="F2026" t="s">
        <v>40</v>
      </c>
      <c r="G2026">
        <v>7.5</v>
      </c>
      <c r="H2026" t="str">
        <f>IF(G2026&lt;4, "ABV&lt;4", IF(G2026&lt;8, "ABV btwn 4 &amp; 8", IF(G2026&lt;12, "ABV btwn 8 &amp;12", IF(G2026&lt;16, "ABV btwn 12 &amp; 16", "ABV&gt;16"))))</f>
        <v>ABV btwn 4 &amp; 8</v>
      </c>
      <c r="I2026">
        <v>30</v>
      </c>
      <c r="J2026">
        <v>70</v>
      </c>
      <c r="K2026">
        <v>6</v>
      </c>
      <c r="L2026">
        <v>34</v>
      </c>
      <c r="M2026">
        <v>11</v>
      </c>
      <c r="N2026">
        <v>38</v>
      </c>
      <c r="O2026">
        <v>22</v>
      </c>
      <c r="P2026">
        <v>7</v>
      </c>
      <c r="Q2026">
        <v>3</v>
      </c>
      <c r="R2026">
        <v>10</v>
      </c>
      <c r="S2026">
        <v>17</v>
      </c>
      <c r="T2026">
        <v>10</v>
      </c>
      <c r="U2026">
        <v>47</v>
      </c>
      <c r="V2026">
        <f>SUM(K2026:U2026)</f>
        <v>205</v>
      </c>
      <c r="W2026">
        <v>3.285714</v>
      </c>
      <c r="X2026">
        <v>3.6428569999999998</v>
      </c>
      <c r="Y2026">
        <v>3.214286</v>
      </c>
      <c r="Z2026">
        <v>3.4285709999999998</v>
      </c>
      <c r="AA2026">
        <f>ROUND(Z2026,1)</f>
        <v>3.4</v>
      </c>
      <c r="AB2026">
        <v>3.6428569999999998</v>
      </c>
      <c r="AC2026">
        <v>7</v>
      </c>
    </row>
    <row r="2027" spans="1:29" x14ac:dyDescent="0.2">
      <c r="A2027" t="s">
        <v>6231</v>
      </c>
      <c r="B2027" t="s">
        <v>6062</v>
      </c>
      <c r="C2027" t="s">
        <v>6216</v>
      </c>
      <c r="D2027" t="s">
        <v>360</v>
      </c>
      <c r="E2027" t="s">
        <v>6232</v>
      </c>
      <c r="F2027" t="s">
        <v>40</v>
      </c>
      <c r="G2027">
        <v>8</v>
      </c>
      <c r="H2027" t="str">
        <f>IF(G2027&lt;4, "ABV&lt;4", IF(G2027&lt;8, "ABV btwn 4 &amp; 8", IF(G2027&lt;12, "ABV btwn 8 &amp;12", IF(G2027&lt;16, "ABV btwn 12 &amp; 16", "ABV&gt;16"))))</f>
        <v>ABV btwn 8 &amp;12</v>
      </c>
      <c r="I2027">
        <v>30</v>
      </c>
      <c r="J2027">
        <v>70</v>
      </c>
      <c r="K2027">
        <v>10</v>
      </c>
      <c r="L2027">
        <v>67</v>
      </c>
      <c r="M2027">
        <v>19</v>
      </c>
      <c r="N2027">
        <v>51</v>
      </c>
      <c r="O2027">
        <v>53</v>
      </c>
      <c r="P2027">
        <v>15</v>
      </c>
      <c r="Q2027">
        <v>0</v>
      </c>
      <c r="R2027">
        <v>25</v>
      </c>
      <c r="S2027">
        <v>23</v>
      </c>
      <c r="T2027">
        <v>5</v>
      </c>
      <c r="U2027">
        <v>74</v>
      </c>
      <c r="V2027">
        <f>SUM(K2027:U2027)</f>
        <v>342</v>
      </c>
      <c r="W2027">
        <v>3.3868849999999999</v>
      </c>
      <c r="X2027">
        <v>3.6131150000000001</v>
      </c>
      <c r="Y2027">
        <v>3.370492</v>
      </c>
      <c r="Z2027">
        <v>3.4360659999999998</v>
      </c>
      <c r="AA2027">
        <f>ROUND(Z2027,1)</f>
        <v>3.4</v>
      </c>
      <c r="AB2027">
        <v>3.4836070000000001</v>
      </c>
      <c r="AC2027">
        <v>305</v>
      </c>
    </row>
    <row r="2028" spans="1:29" x14ac:dyDescent="0.2">
      <c r="A2028" t="s">
        <v>6153</v>
      </c>
      <c r="B2028" t="s">
        <v>6062</v>
      </c>
      <c r="C2028" t="s">
        <v>6136</v>
      </c>
      <c r="D2028" t="s">
        <v>5207</v>
      </c>
      <c r="E2028" t="s">
        <v>6154</v>
      </c>
      <c r="F2028" t="s">
        <v>40</v>
      </c>
      <c r="G2028">
        <v>4.5999999999999996</v>
      </c>
      <c r="H2028" t="str">
        <f>IF(G2028&lt;4, "ABV&lt;4", IF(G2028&lt;8, "ABV btwn 4 &amp; 8", IF(G2028&lt;12, "ABV btwn 8 &amp;12", IF(G2028&lt;16, "ABV btwn 12 &amp; 16", "ABV&gt;16"))))</f>
        <v>ABV btwn 4 &amp; 8</v>
      </c>
      <c r="I2028">
        <v>20</v>
      </c>
      <c r="J2028">
        <v>40</v>
      </c>
      <c r="K2028">
        <v>20</v>
      </c>
      <c r="L2028">
        <v>99</v>
      </c>
      <c r="M2028">
        <v>14</v>
      </c>
      <c r="N2028">
        <v>54</v>
      </c>
      <c r="O2028">
        <v>74</v>
      </c>
      <c r="P2028">
        <v>11</v>
      </c>
      <c r="Q2028">
        <v>1</v>
      </c>
      <c r="R2028">
        <v>9</v>
      </c>
      <c r="S2028">
        <v>25</v>
      </c>
      <c r="T2028">
        <v>3</v>
      </c>
      <c r="U2028">
        <v>123</v>
      </c>
      <c r="V2028">
        <f>SUM(K2028:U2028)</f>
        <v>433</v>
      </c>
      <c r="W2028">
        <v>3.4947919999999999</v>
      </c>
      <c r="X2028">
        <v>3.71875</v>
      </c>
      <c r="Y2028">
        <v>3.265625</v>
      </c>
      <c r="Z2028">
        <v>3.484375</v>
      </c>
      <c r="AA2028">
        <f>ROUND(Z2028,1)</f>
        <v>3.5</v>
      </c>
      <c r="AB2028">
        <v>3.4791669999999999</v>
      </c>
      <c r="AC2028">
        <v>96</v>
      </c>
    </row>
    <row r="2029" spans="1:29" x14ac:dyDescent="0.2">
      <c r="A2029" t="s">
        <v>6365</v>
      </c>
      <c r="B2029" t="s">
        <v>6062</v>
      </c>
      <c r="C2029" t="s">
        <v>6314</v>
      </c>
      <c r="D2029" t="s">
        <v>381</v>
      </c>
      <c r="E2029" t="s">
        <v>6366</v>
      </c>
      <c r="F2029" t="s">
        <v>6367</v>
      </c>
      <c r="G2029">
        <v>4.5</v>
      </c>
      <c r="H2029" t="str">
        <f>IF(G2029&lt;4, "ABV&lt;4", IF(G2029&lt;8, "ABV btwn 4 &amp; 8", IF(G2029&lt;12, "ABV btwn 8 &amp;12", IF(G2029&lt;16, "ABV btwn 12 &amp; 16", "ABV&gt;16"))))</f>
        <v>ABV btwn 4 &amp; 8</v>
      </c>
      <c r="I2029">
        <v>30</v>
      </c>
      <c r="J2029">
        <v>40</v>
      </c>
      <c r="K2029">
        <v>19</v>
      </c>
      <c r="L2029">
        <v>80</v>
      </c>
      <c r="M2029">
        <v>11</v>
      </c>
      <c r="N2029">
        <v>59</v>
      </c>
      <c r="O2029">
        <v>46</v>
      </c>
      <c r="P2029">
        <v>6</v>
      </c>
      <c r="Q2029">
        <v>0</v>
      </c>
      <c r="R2029">
        <v>12</v>
      </c>
      <c r="S2029">
        <v>36</v>
      </c>
      <c r="T2029">
        <v>8</v>
      </c>
      <c r="U2029">
        <v>100</v>
      </c>
      <c r="V2029">
        <f>SUM(K2029:U2029)</f>
        <v>377</v>
      </c>
      <c r="W2029">
        <v>3.5</v>
      </c>
      <c r="X2029">
        <v>3.3333330000000001</v>
      </c>
      <c r="Y2029">
        <v>3.3333330000000001</v>
      </c>
      <c r="Z2029">
        <v>3.5</v>
      </c>
      <c r="AA2029">
        <f>ROUND(Z2029,1)</f>
        <v>3.5</v>
      </c>
      <c r="AB2029">
        <v>3.3333330000000001</v>
      </c>
      <c r="AC2029">
        <v>3</v>
      </c>
    </row>
    <row r="2030" spans="1:29" x14ac:dyDescent="0.2">
      <c r="A2030" t="s">
        <v>6095</v>
      </c>
      <c r="B2030" t="s">
        <v>6062</v>
      </c>
      <c r="C2030" t="s">
        <v>6056</v>
      </c>
      <c r="D2030" t="s">
        <v>2039</v>
      </c>
      <c r="E2030" t="s">
        <v>6096</v>
      </c>
      <c r="F2030" t="s">
        <v>40</v>
      </c>
      <c r="G2030">
        <v>5</v>
      </c>
      <c r="H2030" t="str">
        <f>IF(G2030&lt;4, "ABV&lt;4", IF(G2030&lt;8, "ABV btwn 4 &amp; 8", IF(G2030&lt;12, "ABV btwn 8 &amp;12", IF(G2030&lt;16, "ABV btwn 12 &amp; 16", "ABV&gt;16"))))</f>
        <v>ABV btwn 4 &amp; 8</v>
      </c>
      <c r="I2030">
        <v>35</v>
      </c>
      <c r="J2030">
        <v>60</v>
      </c>
      <c r="K2030">
        <v>9</v>
      </c>
      <c r="L2030">
        <v>91</v>
      </c>
      <c r="M2030">
        <v>12</v>
      </c>
      <c r="N2030">
        <v>53</v>
      </c>
      <c r="O2030">
        <v>60</v>
      </c>
      <c r="P2030">
        <v>9</v>
      </c>
      <c r="Q2030">
        <v>0</v>
      </c>
      <c r="R2030">
        <v>10</v>
      </c>
      <c r="S2030">
        <v>18</v>
      </c>
      <c r="T2030">
        <v>4</v>
      </c>
      <c r="U2030">
        <v>105</v>
      </c>
      <c r="V2030">
        <f>SUM(K2030:U2030)</f>
        <v>371</v>
      </c>
      <c r="W2030">
        <v>3.7091630000000002</v>
      </c>
      <c r="X2030">
        <v>3.7589640000000002</v>
      </c>
      <c r="Y2030">
        <v>3.3645420000000001</v>
      </c>
      <c r="Z2030">
        <v>3.503984</v>
      </c>
      <c r="AA2030">
        <f>ROUND(Z2030,1)</f>
        <v>3.5</v>
      </c>
      <c r="AB2030">
        <v>3.515936</v>
      </c>
      <c r="AC2030">
        <v>251</v>
      </c>
    </row>
    <row r="2031" spans="1:29" x14ac:dyDescent="0.2">
      <c r="A2031" t="s">
        <v>6348</v>
      </c>
      <c r="B2031" t="s">
        <v>6062</v>
      </c>
      <c r="C2031" t="s">
        <v>6314</v>
      </c>
      <c r="D2031" t="s">
        <v>1073</v>
      </c>
      <c r="E2031" t="s">
        <v>6349</v>
      </c>
      <c r="F2031" t="s">
        <v>6350</v>
      </c>
      <c r="G2031">
        <v>4.2</v>
      </c>
      <c r="H2031" t="str">
        <f>IF(G2031&lt;4, "ABV&lt;4", IF(G2031&lt;8, "ABV btwn 4 &amp; 8", IF(G2031&lt;12, "ABV btwn 8 &amp;12", IF(G2031&lt;16, "ABV btwn 12 &amp; 16", "ABV&gt;16"))))</f>
        <v>ABV btwn 4 &amp; 8</v>
      </c>
      <c r="I2031">
        <v>30</v>
      </c>
      <c r="J2031">
        <v>40</v>
      </c>
      <c r="K2031">
        <v>18</v>
      </c>
      <c r="L2031">
        <v>77</v>
      </c>
      <c r="M2031">
        <v>16</v>
      </c>
      <c r="N2031">
        <v>68</v>
      </c>
      <c r="O2031">
        <v>45</v>
      </c>
      <c r="P2031">
        <v>2</v>
      </c>
      <c r="Q2031">
        <v>1</v>
      </c>
      <c r="R2031">
        <v>6</v>
      </c>
      <c r="S2031">
        <v>17</v>
      </c>
      <c r="T2031">
        <v>6</v>
      </c>
      <c r="U2031">
        <v>125</v>
      </c>
      <c r="V2031">
        <f>SUM(K2031:U2031)</f>
        <v>381</v>
      </c>
      <c r="W2031">
        <v>3.601156</v>
      </c>
      <c r="X2031">
        <v>3.898844</v>
      </c>
      <c r="Y2031">
        <v>3.4132950000000002</v>
      </c>
      <c r="Z2031">
        <v>3.5231210000000002</v>
      </c>
      <c r="AA2031">
        <f>ROUND(Z2031,1)</f>
        <v>3.5</v>
      </c>
      <c r="AB2031">
        <v>3.612717</v>
      </c>
      <c r="AC2031">
        <v>173</v>
      </c>
    </row>
    <row r="2032" spans="1:29" x14ac:dyDescent="0.2">
      <c r="A2032" t="s">
        <v>6334</v>
      </c>
      <c r="B2032" t="s">
        <v>6062</v>
      </c>
      <c r="C2032" t="s">
        <v>6314</v>
      </c>
      <c r="D2032" t="s">
        <v>5555</v>
      </c>
      <c r="E2032" t="s">
        <v>6335</v>
      </c>
      <c r="F2032" t="s">
        <v>40</v>
      </c>
      <c r="G2032">
        <v>5.2</v>
      </c>
      <c r="H2032" t="str">
        <f>IF(G2032&lt;4, "ABV&lt;4", IF(G2032&lt;8, "ABV btwn 4 &amp; 8", IF(G2032&lt;12, "ABV btwn 8 &amp;12", IF(G2032&lt;16, "ABV btwn 12 &amp; 16", "ABV&gt;16"))))</f>
        <v>ABV btwn 4 &amp; 8</v>
      </c>
      <c r="I2032">
        <v>30</v>
      </c>
      <c r="J2032">
        <v>40</v>
      </c>
      <c r="K2032">
        <v>16</v>
      </c>
      <c r="L2032">
        <v>95</v>
      </c>
      <c r="M2032">
        <v>8</v>
      </c>
      <c r="N2032">
        <v>51</v>
      </c>
      <c r="O2032">
        <v>58</v>
      </c>
      <c r="P2032">
        <v>11</v>
      </c>
      <c r="Q2032">
        <v>0</v>
      </c>
      <c r="R2032">
        <v>15</v>
      </c>
      <c r="S2032">
        <v>23</v>
      </c>
      <c r="T2032">
        <v>9</v>
      </c>
      <c r="U2032">
        <v>97</v>
      </c>
      <c r="V2032">
        <f>SUM(K2032:U2032)</f>
        <v>383</v>
      </c>
      <c r="W2032">
        <v>3.5182039999999999</v>
      </c>
      <c r="X2032">
        <v>3.7050969999999999</v>
      </c>
      <c r="Y2032">
        <v>3.384709</v>
      </c>
      <c r="Z2032">
        <v>3.5254850000000002</v>
      </c>
      <c r="AA2032">
        <f>ROUND(Z2032,1)</f>
        <v>3.5</v>
      </c>
      <c r="AB2032">
        <v>3.5983010000000002</v>
      </c>
      <c r="AC2032">
        <v>412</v>
      </c>
    </row>
    <row r="2033" spans="1:29" x14ac:dyDescent="0.2">
      <c r="A2033" t="s">
        <v>6055</v>
      </c>
      <c r="B2033" t="s">
        <v>6062</v>
      </c>
      <c r="C2033" t="s">
        <v>6056</v>
      </c>
      <c r="D2033" t="s">
        <v>1996</v>
      </c>
      <c r="E2033" t="s">
        <v>6090</v>
      </c>
      <c r="F2033" t="s">
        <v>6091</v>
      </c>
      <c r="G2033">
        <v>5.9</v>
      </c>
      <c r="H2033" t="str">
        <f>IF(G2033&lt;4, "ABV&lt;4", IF(G2033&lt;8, "ABV btwn 4 &amp; 8", IF(G2033&lt;12, "ABV btwn 8 &amp;12", IF(G2033&lt;16, "ABV btwn 12 &amp; 16", "ABV&gt;16"))))</f>
        <v>ABV btwn 4 &amp; 8</v>
      </c>
      <c r="I2033">
        <v>35</v>
      </c>
      <c r="J2033">
        <v>60</v>
      </c>
      <c r="K2033">
        <v>14</v>
      </c>
      <c r="L2033">
        <v>158</v>
      </c>
      <c r="M2033">
        <v>8</v>
      </c>
      <c r="N2033">
        <v>49</v>
      </c>
      <c r="O2033">
        <v>126</v>
      </c>
      <c r="P2033">
        <v>1</v>
      </c>
      <c r="Q2033">
        <v>0</v>
      </c>
      <c r="R2033">
        <v>3</v>
      </c>
      <c r="S2033">
        <v>21</v>
      </c>
      <c r="T2033">
        <v>6</v>
      </c>
      <c r="U2033">
        <v>154</v>
      </c>
      <c r="V2033">
        <f>SUM(K2033:U2033)</f>
        <v>540</v>
      </c>
      <c r="W2033">
        <v>3.874396</v>
      </c>
      <c r="X2033">
        <v>3.7512080000000001</v>
      </c>
      <c r="Y2033">
        <v>3.3405800000000001</v>
      </c>
      <c r="Z2033">
        <v>3.536232</v>
      </c>
      <c r="AA2033">
        <f>ROUND(Z2033,1)</f>
        <v>3.5</v>
      </c>
      <c r="AB2033">
        <v>3.4975849999999999</v>
      </c>
      <c r="AC2033">
        <v>207</v>
      </c>
    </row>
    <row r="2034" spans="1:29" x14ac:dyDescent="0.2">
      <c r="A2034" t="s">
        <v>6092</v>
      </c>
      <c r="B2034" t="s">
        <v>6062</v>
      </c>
      <c r="C2034" t="s">
        <v>6056</v>
      </c>
      <c r="D2034" t="s">
        <v>1567</v>
      </c>
      <c r="E2034" t="s">
        <v>6093</v>
      </c>
      <c r="F2034" t="s">
        <v>6094</v>
      </c>
      <c r="G2034">
        <v>7</v>
      </c>
      <c r="H2034" t="str">
        <f>IF(G2034&lt;4, "ABV&lt;4", IF(G2034&lt;8, "ABV btwn 4 &amp; 8", IF(G2034&lt;12, "ABV btwn 8 &amp;12", IF(G2034&lt;16, "ABV btwn 12 &amp; 16", "ABV&gt;16"))))</f>
        <v>ABV btwn 4 &amp; 8</v>
      </c>
      <c r="I2034">
        <v>35</v>
      </c>
      <c r="J2034">
        <v>60</v>
      </c>
      <c r="K2034">
        <v>5</v>
      </c>
      <c r="L2034">
        <v>154</v>
      </c>
      <c r="M2034">
        <v>27</v>
      </c>
      <c r="N2034">
        <v>71</v>
      </c>
      <c r="O2034">
        <v>111</v>
      </c>
      <c r="P2034">
        <v>23</v>
      </c>
      <c r="Q2034">
        <v>0</v>
      </c>
      <c r="R2034">
        <v>33</v>
      </c>
      <c r="S2034">
        <v>26</v>
      </c>
      <c r="T2034">
        <v>14</v>
      </c>
      <c r="U2034">
        <v>169</v>
      </c>
      <c r="V2034">
        <f>SUM(K2034:U2034)</f>
        <v>633</v>
      </c>
      <c r="W2034">
        <v>3.6255060000000001</v>
      </c>
      <c r="X2034">
        <v>3.8360319999999999</v>
      </c>
      <c r="Y2034">
        <v>3.5242909999999998</v>
      </c>
      <c r="Z2034">
        <v>3.5465589999999998</v>
      </c>
      <c r="AA2034">
        <f>ROUND(Z2034,1)</f>
        <v>3.5</v>
      </c>
      <c r="AB2034">
        <v>3.4919030000000002</v>
      </c>
      <c r="AC2034">
        <v>247</v>
      </c>
    </row>
    <row r="2035" spans="1:29" x14ac:dyDescent="0.2">
      <c r="A2035" t="s">
        <v>6360</v>
      </c>
      <c r="B2035" t="s">
        <v>6062</v>
      </c>
      <c r="C2035" t="s">
        <v>6314</v>
      </c>
      <c r="D2035" t="s">
        <v>1050</v>
      </c>
      <c r="E2035" t="s">
        <v>6361</v>
      </c>
      <c r="F2035" t="s">
        <v>6362</v>
      </c>
      <c r="G2035">
        <v>4.9000000000000004</v>
      </c>
      <c r="H2035" t="str">
        <f>IF(G2035&lt;4, "ABV&lt;4", IF(G2035&lt;8, "ABV btwn 4 &amp; 8", IF(G2035&lt;12, "ABV btwn 8 &amp;12", IF(G2035&lt;16, "ABV btwn 12 &amp; 16", "ABV&gt;16"))))</f>
        <v>ABV btwn 4 &amp; 8</v>
      </c>
      <c r="I2035">
        <v>30</v>
      </c>
      <c r="J2035">
        <v>40</v>
      </c>
      <c r="K2035">
        <v>28</v>
      </c>
      <c r="L2035">
        <v>78</v>
      </c>
      <c r="M2035">
        <v>3</v>
      </c>
      <c r="N2035">
        <v>64</v>
      </c>
      <c r="O2035">
        <v>30</v>
      </c>
      <c r="P2035">
        <v>5</v>
      </c>
      <c r="Q2035">
        <v>0</v>
      </c>
      <c r="R2035">
        <v>3</v>
      </c>
      <c r="S2035">
        <v>29</v>
      </c>
      <c r="T2035">
        <v>17</v>
      </c>
      <c r="U2035">
        <v>93</v>
      </c>
      <c r="V2035">
        <f>SUM(K2035:U2035)</f>
        <v>350</v>
      </c>
      <c r="W2035">
        <v>3.5264419999999999</v>
      </c>
      <c r="X2035">
        <v>3.75</v>
      </c>
      <c r="Y2035">
        <v>3.4375</v>
      </c>
      <c r="Z2035">
        <v>3.5480770000000001</v>
      </c>
      <c r="AA2035">
        <f>ROUND(Z2035,1)</f>
        <v>3.5</v>
      </c>
      <c r="AB2035">
        <v>3.668269</v>
      </c>
      <c r="AC2035">
        <v>208</v>
      </c>
    </row>
    <row r="2036" spans="1:29" x14ac:dyDescent="0.2">
      <c r="A2036" t="s">
        <v>6299</v>
      </c>
      <c r="B2036" t="s">
        <v>6062</v>
      </c>
      <c r="C2036" t="s">
        <v>6216</v>
      </c>
      <c r="D2036" t="s">
        <v>6300</v>
      </c>
      <c r="E2036" t="s">
        <v>6301</v>
      </c>
      <c r="F2036" t="s">
        <v>40</v>
      </c>
      <c r="G2036">
        <v>7.5</v>
      </c>
      <c r="H2036" t="str">
        <f>IF(G2036&lt;4, "ABV&lt;4", IF(G2036&lt;8, "ABV btwn 4 &amp; 8", IF(G2036&lt;12, "ABV btwn 8 &amp;12", IF(G2036&lt;16, "ABV btwn 12 &amp; 16", "ABV&gt;16"))))</f>
        <v>ABV btwn 4 &amp; 8</v>
      </c>
      <c r="I2036">
        <v>30</v>
      </c>
      <c r="J2036">
        <v>70</v>
      </c>
      <c r="K2036">
        <v>12</v>
      </c>
      <c r="L2036">
        <v>93</v>
      </c>
      <c r="M2036">
        <v>27</v>
      </c>
      <c r="N2036">
        <v>75</v>
      </c>
      <c r="O2036">
        <v>117</v>
      </c>
      <c r="P2036">
        <v>50</v>
      </c>
      <c r="Q2036">
        <v>0</v>
      </c>
      <c r="R2036">
        <v>48</v>
      </c>
      <c r="S2036">
        <v>38</v>
      </c>
      <c r="T2036">
        <v>8</v>
      </c>
      <c r="U2036">
        <v>111</v>
      </c>
      <c r="V2036">
        <f>SUM(K2036:U2036)</f>
        <v>579</v>
      </c>
      <c r="W2036">
        <v>3.7291669999999999</v>
      </c>
      <c r="X2036">
        <v>4.1666670000000003</v>
      </c>
      <c r="Y2036">
        <v>3.625</v>
      </c>
      <c r="Z2036">
        <v>3.5625</v>
      </c>
      <c r="AA2036">
        <f>ROUND(Z2036,1)</f>
        <v>3.6</v>
      </c>
      <c r="AB2036">
        <v>3.4791669999999999</v>
      </c>
      <c r="AC2036">
        <v>24</v>
      </c>
    </row>
    <row r="2037" spans="1:29" x14ac:dyDescent="0.2">
      <c r="A2037" t="s">
        <v>6645</v>
      </c>
      <c r="B2037" t="s">
        <v>6062</v>
      </c>
      <c r="C2037" t="s">
        <v>6613</v>
      </c>
      <c r="D2037" t="s">
        <v>6646</v>
      </c>
      <c r="E2037" t="s">
        <v>6647</v>
      </c>
      <c r="F2037" t="s">
        <v>40</v>
      </c>
      <c r="G2037">
        <v>4.9000000000000004</v>
      </c>
      <c r="H2037" t="str">
        <f>IF(G2037&lt;4, "ABV&lt;4", IF(G2037&lt;8, "ABV btwn 4 &amp; 8", IF(G2037&lt;12, "ABV btwn 8 &amp;12", IF(G2037&lt;16, "ABV btwn 12 &amp; 16", "ABV&gt;16"))))</f>
        <v>ABV btwn 4 &amp; 8</v>
      </c>
      <c r="I2037">
        <v>15</v>
      </c>
      <c r="J2037">
        <v>25</v>
      </c>
      <c r="K2037">
        <v>6</v>
      </c>
      <c r="L2037">
        <v>85</v>
      </c>
      <c r="M2037">
        <v>3</v>
      </c>
      <c r="N2037">
        <v>25</v>
      </c>
      <c r="O2037">
        <v>54</v>
      </c>
      <c r="P2037">
        <v>5</v>
      </c>
      <c r="Q2037">
        <v>0</v>
      </c>
      <c r="R2037">
        <v>2</v>
      </c>
      <c r="S2037">
        <v>12</v>
      </c>
      <c r="T2037">
        <v>2</v>
      </c>
      <c r="U2037">
        <v>59</v>
      </c>
      <c r="V2037">
        <f>SUM(K2037:U2037)</f>
        <v>253</v>
      </c>
      <c r="W2037">
        <v>3.5573480000000002</v>
      </c>
      <c r="X2037">
        <v>3.673835</v>
      </c>
      <c r="Y2037">
        <v>3.379928</v>
      </c>
      <c r="Z2037">
        <v>3.571685</v>
      </c>
      <c r="AA2037">
        <f>ROUND(Z2037,1)</f>
        <v>3.6</v>
      </c>
      <c r="AB2037">
        <v>3.6630820000000002</v>
      </c>
      <c r="AC2037">
        <v>279</v>
      </c>
    </row>
    <row r="2038" spans="1:29" x14ac:dyDescent="0.2">
      <c r="A2038" t="s">
        <v>6341</v>
      </c>
      <c r="B2038" t="s">
        <v>6062</v>
      </c>
      <c r="C2038" t="s">
        <v>6314</v>
      </c>
      <c r="D2038" t="s">
        <v>367</v>
      </c>
      <c r="E2038" t="s">
        <v>6342</v>
      </c>
      <c r="F2038" t="s">
        <v>6343</v>
      </c>
      <c r="G2038">
        <v>4.7</v>
      </c>
      <c r="H2038" t="str">
        <f>IF(G2038&lt;4, "ABV&lt;4", IF(G2038&lt;8, "ABV btwn 4 &amp; 8", IF(G2038&lt;12, "ABV btwn 8 &amp;12", IF(G2038&lt;16, "ABV btwn 12 &amp; 16", "ABV&gt;16"))))</f>
        <v>ABV btwn 4 &amp; 8</v>
      </c>
      <c r="I2038">
        <v>30</v>
      </c>
      <c r="J2038">
        <v>40</v>
      </c>
      <c r="K2038">
        <v>18</v>
      </c>
      <c r="L2038">
        <v>90</v>
      </c>
      <c r="M2038">
        <v>8</v>
      </c>
      <c r="N2038">
        <v>98</v>
      </c>
      <c r="O2038">
        <v>56</v>
      </c>
      <c r="P2038">
        <v>13</v>
      </c>
      <c r="Q2038">
        <v>0</v>
      </c>
      <c r="R2038">
        <v>11</v>
      </c>
      <c r="S2038">
        <v>57</v>
      </c>
      <c r="T2038">
        <v>6</v>
      </c>
      <c r="U2038">
        <v>134</v>
      </c>
      <c r="V2038">
        <f>SUM(K2038:U2038)</f>
        <v>491</v>
      </c>
      <c r="W2038">
        <v>3.6150440000000001</v>
      </c>
      <c r="X2038">
        <v>3.9292039999999999</v>
      </c>
      <c r="Y2038">
        <v>3.4491149999999999</v>
      </c>
      <c r="Z2038">
        <v>3.5796459999999999</v>
      </c>
      <c r="AA2038">
        <f>ROUND(Z2038,1)</f>
        <v>3.6</v>
      </c>
      <c r="AB2038">
        <v>3.6283189999999998</v>
      </c>
      <c r="AC2038">
        <v>226</v>
      </c>
    </row>
    <row r="2039" spans="1:29" x14ac:dyDescent="0.2">
      <c r="A2039" t="s">
        <v>6569</v>
      </c>
      <c r="B2039" t="s">
        <v>6062</v>
      </c>
      <c r="C2039" t="s">
        <v>6515</v>
      </c>
      <c r="D2039" t="s">
        <v>690</v>
      </c>
      <c r="E2039" t="s">
        <v>6570</v>
      </c>
      <c r="F2039" t="s">
        <v>6571</v>
      </c>
      <c r="G2039">
        <v>8</v>
      </c>
      <c r="H2039" t="str">
        <f>IF(G2039&lt;4, "ABV&lt;4", IF(G2039&lt;8, "ABV btwn 4 &amp; 8", IF(G2039&lt;12, "ABV btwn 8 &amp;12", IF(G2039&lt;16, "ABV btwn 12 &amp; 16", "ABV&gt;16"))))</f>
        <v>ABV btwn 8 &amp;12</v>
      </c>
      <c r="I2039">
        <v>50</v>
      </c>
      <c r="J2039">
        <v>90</v>
      </c>
      <c r="K2039">
        <v>12</v>
      </c>
      <c r="L2039">
        <v>75</v>
      </c>
      <c r="M2039">
        <v>11</v>
      </c>
      <c r="N2039">
        <v>69</v>
      </c>
      <c r="O2039">
        <v>54</v>
      </c>
      <c r="P2039">
        <v>6</v>
      </c>
      <c r="Q2039">
        <v>0</v>
      </c>
      <c r="R2039">
        <v>10</v>
      </c>
      <c r="S2039">
        <v>42</v>
      </c>
      <c r="T2039">
        <v>6</v>
      </c>
      <c r="U2039">
        <v>99</v>
      </c>
      <c r="V2039">
        <f>SUM(K2039:U2039)</f>
        <v>384</v>
      </c>
      <c r="W2039">
        <v>3.5375399999999999</v>
      </c>
      <c r="X2039">
        <v>3.719649</v>
      </c>
      <c r="Y2039">
        <v>3.507987</v>
      </c>
      <c r="Z2039">
        <v>3.6094249999999999</v>
      </c>
      <c r="AA2039">
        <f>ROUND(Z2039,1)</f>
        <v>3.6</v>
      </c>
      <c r="AB2039">
        <v>3.6637379999999999</v>
      </c>
      <c r="AC2039">
        <v>626</v>
      </c>
    </row>
    <row r="2040" spans="1:29" x14ac:dyDescent="0.2">
      <c r="A2040" t="s">
        <v>6278</v>
      </c>
      <c r="B2040" t="s">
        <v>6062</v>
      </c>
      <c r="C2040" t="s">
        <v>6314</v>
      </c>
      <c r="D2040" t="s">
        <v>1684</v>
      </c>
      <c r="E2040" t="s">
        <v>6405</v>
      </c>
      <c r="F2040" t="s">
        <v>6406</v>
      </c>
      <c r="G2040">
        <v>4.8</v>
      </c>
      <c r="H2040" t="str">
        <f>IF(G2040&lt;4, "ABV&lt;4", IF(G2040&lt;8, "ABV btwn 4 &amp; 8", IF(G2040&lt;12, "ABV btwn 8 &amp;12", IF(G2040&lt;16, "ABV btwn 12 &amp; 16", "ABV&gt;16"))))</f>
        <v>ABV btwn 4 &amp; 8</v>
      </c>
      <c r="I2040">
        <v>30</v>
      </c>
      <c r="J2040">
        <v>40</v>
      </c>
      <c r="K2040">
        <v>43</v>
      </c>
      <c r="L2040">
        <v>100</v>
      </c>
      <c r="M2040">
        <v>7</v>
      </c>
      <c r="N2040">
        <v>76</v>
      </c>
      <c r="O2040">
        <v>52</v>
      </c>
      <c r="P2040">
        <v>10</v>
      </c>
      <c r="Q2040">
        <v>1</v>
      </c>
      <c r="R2040">
        <v>16</v>
      </c>
      <c r="S2040">
        <v>44</v>
      </c>
      <c r="T2040">
        <v>12</v>
      </c>
      <c r="U2040">
        <v>114</v>
      </c>
      <c r="V2040">
        <f>SUM(K2040:U2040)</f>
        <v>475</v>
      </c>
      <c r="W2040">
        <v>3.625</v>
      </c>
      <c r="X2040">
        <v>4.375</v>
      </c>
      <c r="Y2040">
        <v>3.5416669999999999</v>
      </c>
      <c r="Z2040">
        <v>3.625</v>
      </c>
      <c r="AA2040">
        <f>ROUND(Z2040,1)</f>
        <v>3.6</v>
      </c>
      <c r="AB2040">
        <v>3.75</v>
      </c>
      <c r="AC2040">
        <v>12</v>
      </c>
    </row>
    <row r="2041" spans="1:29" x14ac:dyDescent="0.2">
      <c r="A2041" t="s">
        <v>6205</v>
      </c>
      <c r="B2041" t="s">
        <v>6062</v>
      </c>
      <c r="C2041" t="s">
        <v>6136</v>
      </c>
      <c r="D2041" t="s">
        <v>6206</v>
      </c>
      <c r="E2041" t="s">
        <v>6207</v>
      </c>
      <c r="F2041" t="s">
        <v>6208</v>
      </c>
      <c r="G2041">
        <v>5</v>
      </c>
      <c r="H2041" t="str">
        <f>IF(G2041&lt;4, "ABV&lt;4", IF(G2041&lt;8, "ABV btwn 4 &amp; 8", IF(G2041&lt;12, "ABV btwn 8 &amp;12", IF(G2041&lt;16, "ABV btwn 12 &amp; 16", "ABV&gt;16"))))</f>
        <v>ABV btwn 4 &amp; 8</v>
      </c>
      <c r="I2041">
        <v>20</v>
      </c>
      <c r="J2041">
        <v>40</v>
      </c>
      <c r="K2041">
        <v>15</v>
      </c>
      <c r="L2041">
        <v>94</v>
      </c>
      <c r="M2041">
        <v>5</v>
      </c>
      <c r="N2041">
        <v>50</v>
      </c>
      <c r="O2041">
        <v>67</v>
      </c>
      <c r="P2041">
        <v>9</v>
      </c>
      <c r="Q2041">
        <v>1</v>
      </c>
      <c r="R2041">
        <v>4</v>
      </c>
      <c r="S2041">
        <v>16</v>
      </c>
      <c r="T2041">
        <v>10</v>
      </c>
      <c r="U2041">
        <v>143</v>
      </c>
      <c r="V2041">
        <f>SUM(K2041:U2041)</f>
        <v>414</v>
      </c>
      <c r="W2041">
        <v>3.7272729999999998</v>
      </c>
      <c r="X2041">
        <v>3.7272729999999998</v>
      </c>
      <c r="Y2041">
        <v>3.6363639999999999</v>
      </c>
      <c r="Z2041">
        <v>3.6363639999999999</v>
      </c>
      <c r="AA2041">
        <f>ROUND(Z2041,1)</f>
        <v>3.6</v>
      </c>
      <c r="AB2041">
        <v>3.6363639999999999</v>
      </c>
      <c r="AC2041">
        <v>11</v>
      </c>
    </row>
    <row r="2042" spans="1:29" x14ac:dyDescent="0.2">
      <c r="A2042" t="s">
        <v>6368</v>
      </c>
      <c r="B2042" t="s">
        <v>6062</v>
      </c>
      <c r="C2042" t="s">
        <v>6314</v>
      </c>
      <c r="D2042" t="s">
        <v>442</v>
      </c>
      <c r="E2042" t="s">
        <v>6369</v>
      </c>
      <c r="F2042" t="s">
        <v>6370</v>
      </c>
      <c r="G2042">
        <v>5.8</v>
      </c>
      <c r="H2042" t="str">
        <f>IF(G2042&lt;4, "ABV&lt;4", IF(G2042&lt;8, "ABV btwn 4 &amp; 8", IF(G2042&lt;12, "ABV btwn 8 &amp;12", IF(G2042&lt;16, "ABV btwn 12 &amp; 16", "ABV&gt;16"))))</f>
        <v>ABV btwn 4 &amp; 8</v>
      </c>
      <c r="I2042">
        <v>30</v>
      </c>
      <c r="J2042">
        <v>40</v>
      </c>
      <c r="K2042">
        <v>19</v>
      </c>
      <c r="L2042">
        <v>100</v>
      </c>
      <c r="M2042">
        <v>8</v>
      </c>
      <c r="N2042">
        <v>77</v>
      </c>
      <c r="O2042">
        <v>44</v>
      </c>
      <c r="P2042">
        <v>5</v>
      </c>
      <c r="Q2042">
        <v>0</v>
      </c>
      <c r="R2042">
        <v>2</v>
      </c>
      <c r="S2042">
        <v>24</v>
      </c>
      <c r="T2042">
        <v>17</v>
      </c>
      <c r="U2042">
        <v>122</v>
      </c>
      <c r="V2042">
        <f>SUM(K2042:U2042)</f>
        <v>418</v>
      </c>
      <c r="W2042">
        <v>3.7797619999999998</v>
      </c>
      <c r="X2042">
        <v>3.785714</v>
      </c>
      <c r="Y2042">
        <v>3.5714290000000002</v>
      </c>
      <c r="Z2042">
        <v>3.6428569999999998</v>
      </c>
      <c r="AA2042">
        <f>ROUND(Z2042,1)</f>
        <v>3.6</v>
      </c>
      <c r="AB2042">
        <v>3.7321430000000002</v>
      </c>
      <c r="AC2042">
        <v>84</v>
      </c>
    </row>
    <row r="2043" spans="1:29" x14ac:dyDescent="0.2">
      <c r="A2043" t="s">
        <v>6150</v>
      </c>
      <c r="B2043" t="s">
        <v>6062</v>
      </c>
      <c r="C2043" t="s">
        <v>6136</v>
      </c>
      <c r="D2043" t="s">
        <v>6151</v>
      </c>
      <c r="E2043" t="s">
        <v>6152</v>
      </c>
      <c r="F2043" t="s">
        <v>40</v>
      </c>
      <c r="G2043">
        <v>4.5999999999999996</v>
      </c>
      <c r="H2043" t="str">
        <f>IF(G2043&lt;4, "ABV&lt;4", IF(G2043&lt;8, "ABV btwn 4 &amp; 8", IF(G2043&lt;12, "ABV btwn 8 &amp;12", IF(G2043&lt;16, "ABV btwn 12 &amp; 16", "ABV&gt;16"))))</f>
        <v>ABV btwn 4 &amp; 8</v>
      </c>
      <c r="I2043">
        <v>20</v>
      </c>
      <c r="J2043">
        <v>40</v>
      </c>
      <c r="K2043">
        <v>21</v>
      </c>
      <c r="L2043">
        <v>108</v>
      </c>
      <c r="M2043">
        <v>8</v>
      </c>
      <c r="N2043">
        <v>90</v>
      </c>
      <c r="O2043">
        <v>53</v>
      </c>
      <c r="P2043">
        <v>14</v>
      </c>
      <c r="Q2043">
        <v>2</v>
      </c>
      <c r="R2043">
        <v>9</v>
      </c>
      <c r="S2043">
        <v>38</v>
      </c>
      <c r="T2043">
        <v>15</v>
      </c>
      <c r="U2043">
        <v>127</v>
      </c>
      <c r="V2043">
        <f>SUM(K2043:U2043)</f>
        <v>485</v>
      </c>
      <c r="W2043">
        <v>3.6262629999999998</v>
      </c>
      <c r="X2043">
        <v>4.0555560000000002</v>
      </c>
      <c r="Y2043">
        <v>3.5555560000000002</v>
      </c>
      <c r="Z2043">
        <v>3.6464650000000001</v>
      </c>
      <c r="AA2043">
        <f>ROUND(Z2043,1)</f>
        <v>3.6</v>
      </c>
      <c r="AB2043">
        <v>3.6363639999999999</v>
      </c>
      <c r="AC2043">
        <v>99</v>
      </c>
    </row>
    <row r="2044" spans="1:29" x14ac:dyDescent="0.2">
      <c r="A2044" t="s">
        <v>6278</v>
      </c>
      <c r="B2044" t="s">
        <v>6062</v>
      </c>
      <c r="C2044" t="s">
        <v>6216</v>
      </c>
      <c r="D2044" t="s">
        <v>6279</v>
      </c>
      <c r="E2044" t="s">
        <v>6280</v>
      </c>
      <c r="F2044" t="s">
        <v>40</v>
      </c>
      <c r="G2044">
        <v>7.6</v>
      </c>
      <c r="H2044" t="str">
        <f>IF(G2044&lt;4, "ABV&lt;4", IF(G2044&lt;8, "ABV btwn 4 &amp; 8", IF(G2044&lt;12, "ABV btwn 8 &amp;12", IF(G2044&lt;16, "ABV btwn 12 &amp; 16", "ABV&gt;16"))))</f>
        <v>ABV btwn 4 &amp; 8</v>
      </c>
      <c r="I2044">
        <v>30</v>
      </c>
      <c r="J2044">
        <v>70</v>
      </c>
      <c r="K2044">
        <v>15</v>
      </c>
      <c r="L2044">
        <v>93</v>
      </c>
      <c r="M2044">
        <v>15</v>
      </c>
      <c r="N2044">
        <v>78</v>
      </c>
      <c r="O2044">
        <v>55</v>
      </c>
      <c r="P2044">
        <v>8</v>
      </c>
      <c r="Q2044">
        <v>0</v>
      </c>
      <c r="R2044">
        <v>8</v>
      </c>
      <c r="S2044">
        <v>30</v>
      </c>
      <c r="T2044">
        <v>6</v>
      </c>
      <c r="U2044">
        <v>130</v>
      </c>
      <c r="V2044">
        <f>SUM(K2044:U2044)</f>
        <v>438</v>
      </c>
      <c r="W2044">
        <v>3.5697670000000001</v>
      </c>
      <c r="X2044">
        <v>3.895349</v>
      </c>
      <c r="Y2044">
        <v>3.627907</v>
      </c>
      <c r="Z2044">
        <v>3.6511629999999999</v>
      </c>
      <c r="AA2044">
        <f>ROUND(Z2044,1)</f>
        <v>3.7</v>
      </c>
      <c r="AB2044">
        <v>3.511628</v>
      </c>
      <c r="AC2044">
        <v>43</v>
      </c>
    </row>
    <row r="2045" spans="1:29" x14ac:dyDescent="0.2">
      <c r="A2045" t="s">
        <v>6353</v>
      </c>
      <c r="B2045" t="s">
        <v>6062</v>
      </c>
      <c r="C2045" t="s">
        <v>6314</v>
      </c>
      <c r="D2045" t="s">
        <v>5721</v>
      </c>
      <c r="E2045" t="s">
        <v>6354</v>
      </c>
      <c r="F2045" t="s">
        <v>40</v>
      </c>
      <c r="G2045">
        <v>5.2</v>
      </c>
      <c r="H2045" t="str">
        <f>IF(G2045&lt;4, "ABV&lt;4", IF(G2045&lt;8, "ABV btwn 4 &amp; 8", IF(G2045&lt;12, "ABV btwn 8 &amp;12", IF(G2045&lt;16, "ABV btwn 12 &amp; 16", "ABV&gt;16"))))</f>
        <v>ABV btwn 4 &amp; 8</v>
      </c>
      <c r="I2045">
        <v>30</v>
      </c>
      <c r="J2045">
        <v>40</v>
      </c>
      <c r="K2045">
        <v>17</v>
      </c>
      <c r="L2045">
        <v>84</v>
      </c>
      <c r="M2045">
        <v>14</v>
      </c>
      <c r="N2045">
        <v>51</v>
      </c>
      <c r="O2045">
        <v>68</v>
      </c>
      <c r="P2045">
        <v>6</v>
      </c>
      <c r="Q2045">
        <v>14</v>
      </c>
      <c r="R2045">
        <v>12</v>
      </c>
      <c r="S2045">
        <v>39</v>
      </c>
      <c r="T2045">
        <v>10</v>
      </c>
      <c r="U2045">
        <v>107</v>
      </c>
      <c r="V2045">
        <f>SUM(K2045:U2045)</f>
        <v>422</v>
      </c>
      <c r="W2045">
        <v>3.6130949999999999</v>
      </c>
      <c r="X2045">
        <v>3.8035709999999998</v>
      </c>
      <c r="Y2045">
        <v>3.6577380000000002</v>
      </c>
      <c r="Z2045">
        <v>3.6666669999999999</v>
      </c>
      <c r="AA2045">
        <f>ROUND(Z2045,1)</f>
        <v>3.7</v>
      </c>
      <c r="AB2045">
        <v>3.7321430000000002</v>
      </c>
      <c r="AC2045">
        <v>168</v>
      </c>
    </row>
    <row r="2046" spans="1:29" x14ac:dyDescent="0.2">
      <c r="A2046" t="s">
        <v>6450</v>
      </c>
      <c r="B2046" t="s">
        <v>6062</v>
      </c>
      <c r="C2046" t="s">
        <v>6421</v>
      </c>
      <c r="D2046" t="s">
        <v>1140</v>
      </c>
      <c r="E2046" t="s">
        <v>6451</v>
      </c>
      <c r="F2046" t="s">
        <v>6452</v>
      </c>
      <c r="G2046">
        <v>4.95</v>
      </c>
      <c r="H2046" t="str">
        <f>IF(G2046&lt;4, "ABV&lt;4", IF(G2046&lt;8, "ABV btwn 4 &amp; 8", IF(G2046&lt;12, "ABV btwn 8 &amp;12", IF(G2046&lt;16, "ABV btwn 12 &amp; 16", "ABV&gt;16"))))</f>
        <v>ABV btwn 4 &amp; 8</v>
      </c>
      <c r="I2046">
        <v>20</v>
      </c>
      <c r="J2046">
        <v>40</v>
      </c>
      <c r="K2046">
        <v>18</v>
      </c>
      <c r="L2046">
        <v>102</v>
      </c>
      <c r="M2046">
        <v>6</v>
      </c>
      <c r="N2046">
        <v>75</v>
      </c>
      <c r="O2046">
        <v>56</v>
      </c>
      <c r="P2046">
        <v>6</v>
      </c>
      <c r="Q2046">
        <v>1</v>
      </c>
      <c r="R2046">
        <v>7</v>
      </c>
      <c r="S2046">
        <v>39</v>
      </c>
      <c r="T2046">
        <v>9</v>
      </c>
      <c r="U2046">
        <v>151</v>
      </c>
      <c r="V2046">
        <f>SUM(K2046:U2046)</f>
        <v>470</v>
      </c>
      <c r="W2046">
        <v>3.6639529999999998</v>
      </c>
      <c r="X2046">
        <v>3.9313950000000002</v>
      </c>
      <c r="Y2046">
        <v>3.6011630000000001</v>
      </c>
      <c r="Z2046">
        <v>3.6697669999999998</v>
      </c>
      <c r="AA2046">
        <f>ROUND(Z2046,1)</f>
        <v>3.7</v>
      </c>
      <c r="AB2046">
        <v>3.732558</v>
      </c>
      <c r="AC2046">
        <v>430</v>
      </c>
    </row>
    <row r="2047" spans="1:29" x14ac:dyDescent="0.2">
      <c r="A2047" t="s">
        <v>6319</v>
      </c>
      <c r="B2047" t="s">
        <v>6062</v>
      </c>
      <c r="C2047" t="s">
        <v>6314</v>
      </c>
      <c r="D2047" t="s">
        <v>5678</v>
      </c>
      <c r="E2047" t="s">
        <v>6320</v>
      </c>
      <c r="F2047" t="s">
        <v>6321</v>
      </c>
      <c r="G2047">
        <v>4</v>
      </c>
      <c r="H2047" t="str">
        <f>IF(G2047&lt;4, "ABV&lt;4", IF(G2047&lt;8, "ABV btwn 4 &amp; 8", IF(G2047&lt;12, "ABV btwn 8 &amp;12", IF(G2047&lt;16, "ABV btwn 12 &amp; 16", "ABV&gt;16"))))</f>
        <v>ABV btwn 4 &amp; 8</v>
      </c>
      <c r="I2047">
        <v>30</v>
      </c>
      <c r="J2047">
        <v>40</v>
      </c>
      <c r="K2047">
        <v>15</v>
      </c>
      <c r="L2047">
        <v>98</v>
      </c>
      <c r="M2047">
        <v>9</v>
      </c>
      <c r="N2047">
        <v>36</v>
      </c>
      <c r="O2047">
        <v>38</v>
      </c>
      <c r="P2047">
        <v>5</v>
      </c>
      <c r="Q2047">
        <v>0</v>
      </c>
      <c r="R2047">
        <v>3</v>
      </c>
      <c r="S2047">
        <v>18</v>
      </c>
      <c r="T2047">
        <v>4</v>
      </c>
      <c r="U2047">
        <v>76</v>
      </c>
      <c r="V2047">
        <f>SUM(K2047:U2047)</f>
        <v>302</v>
      </c>
      <c r="W2047">
        <v>3.4888020000000002</v>
      </c>
      <c r="X2047">
        <v>4.2508400000000002</v>
      </c>
      <c r="Y2047">
        <v>3.7659570000000002</v>
      </c>
      <c r="Z2047">
        <v>3.6702129999999999</v>
      </c>
      <c r="AA2047">
        <f>ROUND(Z2047,1)</f>
        <v>3.7</v>
      </c>
      <c r="AB2047">
        <v>3.9434490000000002</v>
      </c>
      <c r="AC2047">
        <v>893</v>
      </c>
    </row>
    <row r="2048" spans="1:29" x14ac:dyDescent="0.2">
      <c r="A2048" t="s">
        <v>6311</v>
      </c>
      <c r="B2048" t="s">
        <v>6062</v>
      </c>
      <c r="C2048" t="s">
        <v>6216</v>
      </c>
      <c r="D2048" t="s">
        <v>3169</v>
      </c>
      <c r="E2048" t="s">
        <v>6312</v>
      </c>
      <c r="F2048" t="s">
        <v>40</v>
      </c>
      <c r="G2048">
        <v>7.7</v>
      </c>
      <c r="H2048" t="str">
        <f>IF(G2048&lt;4, "ABV&lt;4", IF(G2048&lt;8, "ABV btwn 4 &amp; 8", IF(G2048&lt;12, "ABV btwn 8 &amp;12", IF(G2048&lt;16, "ABV btwn 12 &amp; 16", "ABV&gt;16"))))</f>
        <v>ABV btwn 4 &amp; 8</v>
      </c>
      <c r="I2048">
        <v>30</v>
      </c>
      <c r="J2048">
        <v>70</v>
      </c>
      <c r="K2048">
        <v>18</v>
      </c>
      <c r="L2048">
        <v>77</v>
      </c>
      <c r="M2048">
        <v>28</v>
      </c>
      <c r="N2048">
        <v>56</v>
      </c>
      <c r="O2048">
        <v>67</v>
      </c>
      <c r="P2048">
        <v>13</v>
      </c>
      <c r="Q2048">
        <v>0</v>
      </c>
      <c r="R2048">
        <v>16</v>
      </c>
      <c r="S2048">
        <v>27</v>
      </c>
      <c r="T2048">
        <v>4</v>
      </c>
      <c r="U2048">
        <v>100</v>
      </c>
      <c r="V2048">
        <f>SUM(K2048:U2048)</f>
        <v>406</v>
      </c>
      <c r="W2048">
        <v>3.66</v>
      </c>
      <c r="X2048">
        <v>3.66</v>
      </c>
      <c r="Y2048">
        <v>3.66</v>
      </c>
      <c r="Z2048">
        <v>3.68</v>
      </c>
      <c r="AA2048">
        <f>ROUND(Z2048,1)</f>
        <v>3.7</v>
      </c>
      <c r="AB2048">
        <v>3.74</v>
      </c>
      <c r="AC2048">
        <v>25</v>
      </c>
    </row>
    <row r="2049" spans="1:29" x14ac:dyDescent="0.2">
      <c r="A2049" t="s">
        <v>6173</v>
      </c>
      <c r="B2049" t="s">
        <v>6062</v>
      </c>
      <c r="C2049" t="s">
        <v>6136</v>
      </c>
      <c r="D2049" t="s">
        <v>6174</v>
      </c>
      <c r="E2049" t="s">
        <v>6175</v>
      </c>
      <c r="F2049" t="s">
        <v>40</v>
      </c>
      <c r="G2049">
        <v>5.5</v>
      </c>
      <c r="H2049" t="str">
        <f>IF(G2049&lt;4, "ABV&lt;4", IF(G2049&lt;8, "ABV btwn 4 &amp; 8", IF(G2049&lt;12, "ABV btwn 8 &amp;12", IF(G2049&lt;16, "ABV btwn 12 &amp; 16", "ABV&gt;16"))))</f>
        <v>ABV btwn 4 &amp; 8</v>
      </c>
      <c r="I2049">
        <v>20</v>
      </c>
      <c r="J2049">
        <v>40</v>
      </c>
      <c r="K2049">
        <v>12</v>
      </c>
      <c r="L2049">
        <v>76</v>
      </c>
      <c r="M2049">
        <v>11</v>
      </c>
      <c r="N2049">
        <v>51</v>
      </c>
      <c r="O2049">
        <v>49</v>
      </c>
      <c r="P2049">
        <v>12</v>
      </c>
      <c r="Q2049">
        <v>1</v>
      </c>
      <c r="R2049">
        <v>7</v>
      </c>
      <c r="S2049">
        <v>17</v>
      </c>
      <c r="T2049">
        <v>15</v>
      </c>
      <c r="U2049">
        <v>93</v>
      </c>
      <c r="V2049">
        <f>SUM(K2049:U2049)</f>
        <v>344</v>
      </c>
      <c r="W2049">
        <v>3.5925929999999999</v>
      </c>
      <c r="X2049">
        <v>3.7777780000000001</v>
      </c>
      <c r="Y2049">
        <v>3.6111110000000002</v>
      </c>
      <c r="Z2049">
        <v>3.6851850000000002</v>
      </c>
      <c r="AA2049">
        <f>ROUND(Z2049,1)</f>
        <v>3.7</v>
      </c>
      <c r="AB2049">
        <v>3.8888889999999998</v>
      </c>
      <c r="AC2049">
        <v>27</v>
      </c>
    </row>
    <row r="2050" spans="1:29" x14ac:dyDescent="0.2">
      <c r="A2050" t="s">
        <v>6389</v>
      </c>
      <c r="B2050" t="s">
        <v>6062</v>
      </c>
      <c r="C2050" t="s">
        <v>6314</v>
      </c>
      <c r="D2050" t="s">
        <v>1598</v>
      </c>
      <c r="E2050" t="s">
        <v>6390</v>
      </c>
      <c r="F2050" t="s">
        <v>40</v>
      </c>
      <c r="G2050">
        <v>5.5</v>
      </c>
      <c r="H2050" t="str">
        <f>IF(G2050&lt;4, "ABV&lt;4", IF(G2050&lt;8, "ABV btwn 4 &amp; 8", IF(G2050&lt;12, "ABV btwn 8 &amp;12", IF(G2050&lt;16, "ABV btwn 12 &amp; 16", "ABV&gt;16"))))</f>
        <v>ABV btwn 4 &amp; 8</v>
      </c>
      <c r="I2050">
        <v>30</v>
      </c>
      <c r="J2050">
        <v>40</v>
      </c>
      <c r="K2050">
        <v>33</v>
      </c>
      <c r="L2050">
        <v>73</v>
      </c>
      <c r="M2050">
        <v>7</v>
      </c>
      <c r="N2050">
        <v>46</v>
      </c>
      <c r="O2050">
        <v>34</v>
      </c>
      <c r="P2050">
        <v>13</v>
      </c>
      <c r="Q2050">
        <v>0</v>
      </c>
      <c r="R2050">
        <v>4</v>
      </c>
      <c r="S2050">
        <v>22</v>
      </c>
      <c r="T2050">
        <v>61</v>
      </c>
      <c r="U2050">
        <v>87</v>
      </c>
      <c r="V2050">
        <f>SUM(K2050:U2050)</f>
        <v>380</v>
      </c>
      <c r="W2050">
        <v>3.7663549999999999</v>
      </c>
      <c r="X2050">
        <v>3.9252340000000001</v>
      </c>
      <c r="Y2050">
        <v>3.6308410000000002</v>
      </c>
      <c r="Z2050">
        <v>3.6869160000000001</v>
      </c>
      <c r="AA2050">
        <f>ROUND(Z2050,1)</f>
        <v>3.7</v>
      </c>
      <c r="AB2050">
        <v>3.7056070000000001</v>
      </c>
      <c r="AC2050">
        <v>107</v>
      </c>
    </row>
    <row r="2051" spans="1:29" x14ac:dyDescent="0.2">
      <c r="A2051" t="s">
        <v>6553</v>
      </c>
      <c r="B2051" t="s">
        <v>6062</v>
      </c>
      <c r="C2051" t="s">
        <v>6515</v>
      </c>
      <c r="D2051" t="s">
        <v>186</v>
      </c>
      <c r="E2051" t="s">
        <v>6554</v>
      </c>
      <c r="F2051" t="s">
        <v>6555</v>
      </c>
      <c r="G2051">
        <v>9.9</v>
      </c>
      <c r="H2051" t="str">
        <f>IF(G2051&lt;4, "ABV&lt;4", IF(G2051&lt;8, "ABV btwn 4 &amp; 8", IF(G2051&lt;12, "ABV btwn 8 &amp;12", IF(G2051&lt;16, "ABV btwn 12 &amp; 16", "ABV&gt;16"))))</f>
        <v>ABV btwn 8 &amp;12</v>
      </c>
      <c r="I2051">
        <v>50</v>
      </c>
      <c r="J2051">
        <v>90</v>
      </c>
      <c r="K2051">
        <v>4</v>
      </c>
      <c r="L2051">
        <v>80</v>
      </c>
      <c r="M2051">
        <v>14</v>
      </c>
      <c r="N2051">
        <v>70</v>
      </c>
      <c r="O2051">
        <v>56</v>
      </c>
      <c r="P2051">
        <v>8</v>
      </c>
      <c r="Q2051">
        <v>0</v>
      </c>
      <c r="R2051">
        <v>14</v>
      </c>
      <c r="S2051">
        <v>34</v>
      </c>
      <c r="T2051">
        <v>25</v>
      </c>
      <c r="U2051">
        <v>94</v>
      </c>
      <c r="V2051">
        <f>SUM(K2051:U2051)</f>
        <v>399</v>
      </c>
      <c r="W2051">
        <v>3.6388889999999998</v>
      </c>
      <c r="X2051">
        <v>3.5</v>
      </c>
      <c r="Y2051">
        <v>3.6666669999999999</v>
      </c>
      <c r="Z2051">
        <v>3.6944439999999998</v>
      </c>
      <c r="AA2051">
        <f>ROUND(Z2051,1)</f>
        <v>3.7</v>
      </c>
      <c r="AB2051">
        <v>3.6388889999999998</v>
      </c>
      <c r="AC2051">
        <v>18</v>
      </c>
    </row>
    <row r="2052" spans="1:29" x14ac:dyDescent="0.2">
      <c r="A2052" t="s">
        <v>6275</v>
      </c>
      <c r="B2052" t="s">
        <v>6062</v>
      </c>
      <c r="C2052" t="s">
        <v>6216</v>
      </c>
      <c r="D2052" t="s">
        <v>6276</v>
      </c>
      <c r="E2052" t="s">
        <v>6277</v>
      </c>
      <c r="F2052" t="s">
        <v>40</v>
      </c>
      <c r="G2052">
        <v>8.5</v>
      </c>
      <c r="H2052" t="str">
        <f>IF(G2052&lt;4, "ABV&lt;4", IF(G2052&lt;8, "ABV btwn 4 &amp; 8", IF(G2052&lt;12, "ABV btwn 8 &amp;12", IF(G2052&lt;16, "ABV btwn 12 &amp; 16", "ABV&gt;16"))))</f>
        <v>ABV btwn 8 &amp;12</v>
      </c>
      <c r="I2052">
        <v>30</v>
      </c>
      <c r="J2052">
        <v>70</v>
      </c>
      <c r="K2052">
        <v>19</v>
      </c>
      <c r="L2052">
        <v>86</v>
      </c>
      <c r="M2052">
        <v>21</v>
      </c>
      <c r="N2052">
        <v>45</v>
      </c>
      <c r="O2052">
        <v>64</v>
      </c>
      <c r="P2052">
        <v>22</v>
      </c>
      <c r="Q2052">
        <v>12</v>
      </c>
      <c r="R2052">
        <v>25</v>
      </c>
      <c r="S2052">
        <v>29</v>
      </c>
      <c r="T2052">
        <v>7</v>
      </c>
      <c r="U2052">
        <v>90</v>
      </c>
      <c r="V2052">
        <f>SUM(K2052:U2052)</f>
        <v>420</v>
      </c>
      <c r="W2052">
        <v>3.4565220000000001</v>
      </c>
      <c r="X2052">
        <v>3.8695650000000001</v>
      </c>
      <c r="Y2052">
        <v>3.6304349999999999</v>
      </c>
      <c r="Z2052">
        <v>3.6956519999999999</v>
      </c>
      <c r="AA2052">
        <f>ROUND(Z2052,1)</f>
        <v>3.7</v>
      </c>
      <c r="AB2052">
        <v>3.5652170000000001</v>
      </c>
      <c r="AC2052">
        <v>23</v>
      </c>
    </row>
    <row r="2053" spans="1:29" x14ac:dyDescent="0.2">
      <c r="A2053" t="s">
        <v>6620</v>
      </c>
      <c r="B2053" t="s">
        <v>6062</v>
      </c>
      <c r="C2053" t="s">
        <v>6613</v>
      </c>
      <c r="D2053" t="s">
        <v>402</v>
      </c>
      <c r="E2053" t="s">
        <v>6621</v>
      </c>
      <c r="F2053" t="s">
        <v>40</v>
      </c>
      <c r="G2053">
        <v>7.5</v>
      </c>
      <c r="H2053" t="str">
        <f>IF(G2053&lt;4, "ABV&lt;4", IF(G2053&lt;8, "ABV btwn 4 &amp; 8", IF(G2053&lt;12, "ABV btwn 8 &amp;12", IF(G2053&lt;16, "ABV btwn 12 &amp; 16", "ABV&gt;16"))))</f>
        <v>ABV btwn 4 &amp; 8</v>
      </c>
      <c r="I2053">
        <v>15</v>
      </c>
      <c r="J2053">
        <v>25</v>
      </c>
      <c r="K2053">
        <v>11</v>
      </c>
      <c r="L2053">
        <v>89</v>
      </c>
      <c r="M2053">
        <v>13</v>
      </c>
      <c r="N2053">
        <v>35</v>
      </c>
      <c r="O2053">
        <v>62</v>
      </c>
      <c r="P2053">
        <v>10</v>
      </c>
      <c r="Q2053">
        <v>0</v>
      </c>
      <c r="R2053">
        <v>7</v>
      </c>
      <c r="S2053">
        <v>17</v>
      </c>
      <c r="T2053">
        <v>7</v>
      </c>
      <c r="U2053">
        <v>86</v>
      </c>
      <c r="V2053">
        <f>SUM(K2053:U2053)</f>
        <v>337</v>
      </c>
      <c r="W2053">
        <v>3.45</v>
      </c>
      <c r="X2053">
        <v>3.7</v>
      </c>
      <c r="Y2053">
        <v>3.75</v>
      </c>
      <c r="Z2053">
        <v>3.7</v>
      </c>
      <c r="AA2053">
        <f>ROUND(Z2053,1)</f>
        <v>3.7</v>
      </c>
      <c r="AB2053">
        <v>3.5750000000000002</v>
      </c>
      <c r="AC2053">
        <v>20</v>
      </c>
    </row>
    <row r="2054" spans="1:29" x14ac:dyDescent="0.2">
      <c r="A2054" t="s">
        <v>6160</v>
      </c>
      <c r="B2054" t="s">
        <v>6062</v>
      </c>
      <c r="C2054" t="s">
        <v>6136</v>
      </c>
      <c r="D2054" t="s">
        <v>543</v>
      </c>
      <c r="E2054" t="s">
        <v>6161</v>
      </c>
      <c r="F2054" t="s">
        <v>40</v>
      </c>
      <c r="G2054">
        <v>4.5</v>
      </c>
      <c r="H2054" t="str">
        <f>IF(G2054&lt;4, "ABV&lt;4", IF(G2054&lt;8, "ABV btwn 4 &amp; 8", IF(G2054&lt;12, "ABV btwn 8 &amp;12", IF(G2054&lt;16, "ABV btwn 12 &amp; 16", "ABV&gt;16"))))</f>
        <v>ABV btwn 4 &amp; 8</v>
      </c>
      <c r="I2054">
        <v>20</v>
      </c>
      <c r="J2054">
        <v>40</v>
      </c>
      <c r="K2054">
        <v>20</v>
      </c>
      <c r="L2054">
        <v>92</v>
      </c>
      <c r="M2054">
        <v>13</v>
      </c>
      <c r="N2054">
        <v>63</v>
      </c>
      <c r="O2054">
        <v>46</v>
      </c>
      <c r="P2054">
        <v>18</v>
      </c>
      <c r="Q2054">
        <v>0</v>
      </c>
      <c r="R2054">
        <v>13</v>
      </c>
      <c r="S2054">
        <v>41</v>
      </c>
      <c r="T2054">
        <v>8</v>
      </c>
      <c r="U2054">
        <v>115</v>
      </c>
      <c r="V2054">
        <f>SUM(K2054:U2054)</f>
        <v>429</v>
      </c>
      <c r="W2054">
        <v>3.6666669999999999</v>
      </c>
      <c r="X2054">
        <v>3.875</v>
      </c>
      <c r="Y2054">
        <v>3.6309520000000002</v>
      </c>
      <c r="Z2054">
        <v>3.7023809999999999</v>
      </c>
      <c r="AA2054">
        <f>ROUND(Z2054,1)</f>
        <v>3.7</v>
      </c>
      <c r="AB2054">
        <v>3.8571430000000002</v>
      </c>
      <c r="AC2054">
        <v>84</v>
      </c>
    </row>
    <row r="2055" spans="1:29" x14ac:dyDescent="0.2">
      <c r="A2055" t="s">
        <v>6264</v>
      </c>
      <c r="B2055" t="s">
        <v>6062</v>
      </c>
      <c r="C2055" t="s">
        <v>6216</v>
      </c>
      <c r="D2055" t="s">
        <v>6265</v>
      </c>
      <c r="E2055" t="s">
        <v>6266</v>
      </c>
      <c r="F2055" t="s">
        <v>40</v>
      </c>
      <c r="G2055">
        <v>7.6</v>
      </c>
      <c r="H2055" t="str">
        <f>IF(G2055&lt;4, "ABV&lt;4", IF(G2055&lt;8, "ABV btwn 4 &amp; 8", IF(G2055&lt;12, "ABV btwn 8 &amp;12", IF(G2055&lt;16, "ABV btwn 12 &amp; 16", "ABV&gt;16"))))</f>
        <v>ABV btwn 4 &amp; 8</v>
      </c>
      <c r="I2055">
        <v>30</v>
      </c>
      <c r="J2055">
        <v>70</v>
      </c>
      <c r="K2055">
        <v>27</v>
      </c>
      <c r="L2055">
        <v>96</v>
      </c>
      <c r="M2055">
        <v>32</v>
      </c>
      <c r="N2055">
        <v>82</v>
      </c>
      <c r="O2055">
        <v>109</v>
      </c>
      <c r="P2055">
        <v>27</v>
      </c>
      <c r="Q2055">
        <v>0</v>
      </c>
      <c r="R2055">
        <v>48</v>
      </c>
      <c r="S2055">
        <v>42</v>
      </c>
      <c r="T2055">
        <v>22</v>
      </c>
      <c r="U2055">
        <v>134</v>
      </c>
      <c r="V2055">
        <f>SUM(K2055:U2055)</f>
        <v>619</v>
      </c>
      <c r="W2055">
        <v>3.5</v>
      </c>
      <c r="X2055">
        <v>4.0897439999999996</v>
      </c>
      <c r="Y2055">
        <v>3.6538460000000001</v>
      </c>
      <c r="Z2055">
        <v>3.7051280000000002</v>
      </c>
      <c r="AA2055">
        <f>ROUND(Z2055,1)</f>
        <v>3.7</v>
      </c>
      <c r="AB2055">
        <v>3.7564099999999998</v>
      </c>
      <c r="AC2055">
        <v>39</v>
      </c>
    </row>
    <row r="2056" spans="1:29" x14ac:dyDescent="0.2">
      <c r="A2056" t="s">
        <v>6176</v>
      </c>
      <c r="B2056" t="s">
        <v>6062</v>
      </c>
      <c r="C2056" t="s">
        <v>6136</v>
      </c>
      <c r="D2056" t="s">
        <v>2334</v>
      </c>
      <c r="E2056" t="s">
        <v>6177</v>
      </c>
      <c r="F2056" t="s">
        <v>40</v>
      </c>
      <c r="G2056">
        <v>4.5</v>
      </c>
      <c r="H2056" t="str">
        <f>IF(G2056&lt;4, "ABV&lt;4", IF(G2056&lt;8, "ABV btwn 4 &amp; 8", IF(G2056&lt;12, "ABV btwn 8 &amp;12", IF(G2056&lt;16, "ABV btwn 12 &amp; 16", "ABV&gt;16"))))</f>
        <v>ABV btwn 4 &amp; 8</v>
      </c>
      <c r="I2056">
        <v>20</v>
      </c>
      <c r="J2056">
        <v>40</v>
      </c>
      <c r="K2056">
        <v>18</v>
      </c>
      <c r="L2056">
        <v>89</v>
      </c>
      <c r="M2056">
        <v>9</v>
      </c>
      <c r="N2056">
        <v>89</v>
      </c>
      <c r="O2056">
        <v>61</v>
      </c>
      <c r="P2056">
        <v>10</v>
      </c>
      <c r="Q2056">
        <v>0</v>
      </c>
      <c r="R2056">
        <v>13</v>
      </c>
      <c r="S2056">
        <v>32</v>
      </c>
      <c r="T2056">
        <v>19</v>
      </c>
      <c r="U2056">
        <v>125</v>
      </c>
      <c r="V2056">
        <f>SUM(K2056:U2056)</f>
        <v>465</v>
      </c>
      <c r="W2056">
        <v>3.6923080000000001</v>
      </c>
      <c r="X2056">
        <v>3.5</v>
      </c>
      <c r="Y2056">
        <v>3.3461539999999999</v>
      </c>
      <c r="Z2056">
        <v>3.711538</v>
      </c>
      <c r="AA2056">
        <f>ROUND(Z2056,1)</f>
        <v>3.7</v>
      </c>
      <c r="AB2056">
        <v>3.788462</v>
      </c>
      <c r="AC2056">
        <v>26</v>
      </c>
    </row>
    <row r="2057" spans="1:29" x14ac:dyDescent="0.2">
      <c r="A2057" t="s">
        <v>6062</v>
      </c>
      <c r="B2057" t="s">
        <v>6062</v>
      </c>
      <c r="C2057" t="s">
        <v>6421</v>
      </c>
      <c r="D2057" t="s">
        <v>27</v>
      </c>
      <c r="E2057" t="s">
        <v>6500</v>
      </c>
      <c r="F2057" t="s">
        <v>6501</v>
      </c>
      <c r="G2057">
        <v>5.7</v>
      </c>
      <c r="H2057" t="str">
        <f>IF(G2057&lt;4, "ABV&lt;4", IF(G2057&lt;8, "ABV btwn 4 &amp; 8", IF(G2057&lt;12, "ABV btwn 8 &amp;12", IF(G2057&lt;16, "ABV btwn 12 &amp; 16", "ABV&gt;16"))))</f>
        <v>ABV btwn 4 &amp; 8</v>
      </c>
      <c r="I2057">
        <v>20</v>
      </c>
      <c r="J2057">
        <v>40</v>
      </c>
      <c r="K2057">
        <v>8</v>
      </c>
      <c r="L2057">
        <v>100</v>
      </c>
      <c r="M2057">
        <v>11</v>
      </c>
      <c r="N2057">
        <v>63</v>
      </c>
      <c r="O2057">
        <v>81</v>
      </c>
      <c r="P2057">
        <v>12</v>
      </c>
      <c r="Q2057">
        <v>1</v>
      </c>
      <c r="R2057">
        <v>16</v>
      </c>
      <c r="S2057">
        <v>33</v>
      </c>
      <c r="T2057">
        <v>11</v>
      </c>
      <c r="U2057">
        <v>159</v>
      </c>
      <c r="V2057">
        <f>SUM(K2057:U2057)</f>
        <v>495</v>
      </c>
      <c r="W2057">
        <v>3.6914289999999998</v>
      </c>
      <c r="X2057">
        <v>3.745714</v>
      </c>
      <c r="Y2057">
        <v>3.68</v>
      </c>
      <c r="Z2057">
        <v>3.7314289999999999</v>
      </c>
      <c r="AA2057">
        <f>ROUND(Z2057,1)</f>
        <v>3.7</v>
      </c>
      <c r="AB2057">
        <v>3.902857</v>
      </c>
      <c r="AC2057">
        <v>175</v>
      </c>
    </row>
    <row r="2058" spans="1:29" x14ac:dyDescent="0.2">
      <c r="A2058" t="s">
        <v>6287</v>
      </c>
      <c r="B2058" t="s">
        <v>6062</v>
      </c>
      <c r="C2058" t="s">
        <v>6216</v>
      </c>
      <c r="D2058" t="s">
        <v>6288</v>
      </c>
      <c r="E2058" t="s">
        <v>6289</v>
      </c>
      <c r="F2058" t="s">
        <v>40</v>
      </c>
      <c r="G2058">
        <v>7.6</v>
      </c>
      <c r="H2058" t="str">
        <f>IF(G2058&lt;4, "ABV&lt;4", IF(G2058&lt;8, "ABV btwn 4 &amp; 8", IF(G2058&lt;12, "ABV btwn 8 &amp;12", IF(G2058&lt;16, "ABV btwn 12 &amp; 16", "ABV&gt;16"))))</f>
        <v>ABV btwn 4 &amp; 8</v>
      </c>
      <c r="I2058">
        <v>30</v>
      </c>
      <c r="J2058">
        <v>70</v>
      </c>
      <c r="K2058">
        <v>16</v>
      </c>
      <c r="L2058">
        <v>110</v>
      </c>
      <c r="M2058">
        <v>37</v>
      </c>
      <c r="N2058">
        <v>70</v>
      </c>
      <c r="O2058">
        <v>109</v>
      </c>
      <c r="P2058">
        <v>44</v>
      </c>
      <c r="Q2058">
        <v>0</v>
      </c>
      <c r="R2058">
        <v>48</v>
      </c>
      <c r="S2058">
        <v>28</v>
      </c>
      <c r="T2058">
        <v>17</v>
      </c>
      <c r="U2058">
        <v>122</v>
      </c>
      <c r="V2058">
        <f>SUM(K2058:U2058)</f>
        <v>601</v>
      </c>
      <c r="W2058">
        <v>3.75</v>
      </c>
      <c r="X2058">
        <v>3.75</v>
      </c>
      <c r="Y2058">
        <v>3.558824</v>
      </c>
      <c r="Z2058">
        <v>3.7352940000000001</v>
      </c>
      <c r="AA2058">
        <f>ROUND(Z2058,1)</f>
        <v>3.7</v>
      </c>
      <c r="AB2058">
        <v>3.691176</v>
      </c>
      <c r="AC2058">
        <v>34</v>
      </c>
    </row>
    <row r="2059" spans="1:29" x14ac:dyDescent="0.2">
      <c r="A2059" t="s">
        <v>6155</v>
      </c>
      <c r="B2059" t="s">
        <v>6062</v>
      </c>
      <c r="C2059" t="s">
        <v>6136</v>
      </c>
      <c r="D2059" t="s">
        <v>360</v>
      </c>
      <c r="E2059" t="s">
        <v>6156</v>
      </c>
      <c r="F2059" t="s">
        <v>40</v>
      </c>
      <c r="G2059">
        <v>6</v>
      </c>
      <c r="H2059" t="str">
        <f>IF(G2059&lt;4, "ABV&lt;4", IF(G2059&lt;8, "ABV btwn 4 &amp; 8", IF(G2059&lt;12, "ABV btwn 8 &amp;12", IF(G2059&lt;16, "ABV btwn 12 &amp; 16", "ABV&gt;16"))))</f>
        <v>ABV btwn 4 &amp; 8</v>
      </c>
      <c r="I2059">
        <v>20</v>
      </c>
      <c r="J2059">
        <v>40</v>
      </c>
      <c r="K2059">
        <v>11</v>
      </c>
      <c r="L2059">
        <v>63</v>
      </c>
      <c r="M2059">
        <v>9</v>
      </c>
      <c r="N2059">
        <v>67</v>
      </c>
      <c r="O2059">
        <v>62</v>
      </c>
      <c r="P2059">
        <v>15</v>
      </c>
      <c r="Q2059">
        <v>0</v>
      </c>
      <c r="R2059">
        <v>19</v>
      </c>
      <c r="S2059">
        <v>48</v>
      </c>
      <c r="T2059">
        <v>8</v>
      </c>
      <c r="U2059">
        <v>96</v>
      </c>
      <c r="V2059">
        <f>SUM(K2059:U2059)</f>
        <v>398</v>
      </c>
      <c r="W2059">
        <v>3.5487799999999998</v>
      </c>
      <c r="X2059">
        <v>3.7926829999999998</v>
      </c>
      <c r="Y2059">
        <v>3.5975609999999998</v>
      </c>
      <c r="Z2059">
        <v>3.7439019999999998</v>
      </c>
      <c r="AA2059">
        <f>ROUND(Z2059,1)</f>
        <v>3.7</v>
      </c>
      <c r="AB2059">
        <v>3.7682929999999999</v>
      </c>
      <c r="AC2059">
        <v>41</v>
      </c>
    </row>
    <row r="2060" spans="1:29" x14ac:dyDescent="0.2">
      <c r="A2060" t="s">
        <v>6595</v>
      </c>
      <c r="B2060" t="s">
        <v>6062</v>
      </c>
      <c r="C2060" t="s">
        <v>6515</v>
      </c>
      <c r="D2060" t="s">
        <v>534</v>
      </c>
      <c r="E2060" t="s">
        <v>6596</v>
      </c>
      <c r="F2060" t="s">
        <v>6597</v>
      </c>
      <c r="G2060">
        <v>9.1</v>
      </c>
      <c r="H2060" t="str">
        <f>IF(G2060&lt;4, "ABV&lt;4", IF(G2060&lt;8, "ABV btwn 4 &amp; 8", IF(G2060&lt;12, "ABV btwn 8 &amp;12", IF(G2060&lt;16, "ABV btwn 12 &amp; 16", "ABV&gt;16"))))</f>
        <v>ABV btwn 8 &amp;12</v>
      </c>
      <c r="I2060">
        <v>50</v>
      </c>
      <c r="J2060">
        <v>90</v>
      </c>
      <c r="K2060">
        <v>6</v>
      </c>
      <c r="L2060">
        <v>76</v>
      </c>
      <c r="M2060">
        <v>15</v>
      </c>
      <c r="N2060">
        <v>47</v>
      </c>
      <c r="O2060">
        <v>63</v>
      </c>
      <c r="P2060">
        <v>16</v>
      </c>
      <c r="Q2060">
        <v>0</v>
      </c>
      <c r="R2060">
        <v>35</v>
      </c>
      <c r="S2060">
        <v>36</v>
      </c>
      <c r="T2060">
        <v>12</v>
      </c>
      <c r="U2060">
        <v>98</v>
      </c>
      <c r="V2060">
        <f>SUM(K2060:U2060)</f>
        <v>404</v>
      </c>
      <c r="W2060">
        <v>3.6516519999999999</v>
      </c>
      <c r="X2060">
        <v>3.8738739999999998</v>
      </c>
      <c r="Y2060">
        <v>3.6786789999999998</v>
      </c>
      <c r="Z2060">
        <v>3.744745</v>
      </c>
      <c r="AA2060">
        <f>ROUND(Z2060,1)</f>
        <v>3.7</v>
      </c>
      <c r="AB2060">
        <v>3.7807810000000002</v>
      </c>
      <c r="AC2060">
        <v>333</v>
      </c>
    </row>
    <row r="2061" spans="1:29" x14ac:dyDescent="0.2">
      <c r="A2061" t="s">
        <v>6141</v>
      </c>
      <c r="B2061" t="s">
        <v>6062</v>
      </c>
      <c r="C2061" t="s">
        <v>6136</v>
      </c>
      <c r="D2061" t="s">
        <v>5773</v>
      </c>
      <c r="E2061" t="s">
        <v>6142</v>
      </c>
      <c r="F2061" t="s">
        <v>6143</v>
      </c>
      <c r="G2061">
        <v>4</v>
      </c>
      <c r="H2061" t="str">
        <f>IF(G2061&lt;4, "ABV&lt;4", IF(G2061&lt;8, "ABV btwn 4 &amp; 8", IF(G2061&lt;12, "ABV btwn 8 &amp;12", IF(G2061&lt;16, "ABV btwn 12 &amp; 16", "ABV&gt;16"))))</f>
        <v>ABV btwn 4 &amp; 8</v>
      </c>
      <c r="I2061">
        <v>20</v>
      </c>
      <c r="J2061">
        <v>40</v>
      </c>
      <c r="K2061">
        <v>21</v>
      </c>
      <c r="L2061">
        <v>105</v>
      </c>
      <c r="M2061">
        <v>23</v>
      </c>
      <c r="N2061">
        <v>91</v>
      </c>
      <c r="O2061">
        <v>76</v>
      </c>
      <c r="P2061">
        <v>16</v>
      </c>
      <c r="Q2061">
        <v>2</v>
      </c>
      <c r="R2061">
        <v>21</v>
      </c>
      <c r="S2061">
        <v>50</v>
      </c>
      <c r="T2061">
        <v>46</v>
      </c>
      <c r="U2061">
        <v>144</v>
      </c>
      <c r="V2061">
        <f>SUM(K2061:U2061)</f>
        <v>595</v>
      </c>
      <c r="W2061">
        <v>3.878981</v>
      </c>
      <c r="X2061">
        <v>4.0732480000000004</v>
      </c>
      <c r="Y2061">
        <v>3.5445859999999998</v>
      </c>
      <c r="Z2061">
        <v>3.7452230000000002</v>
      </c>
      <c r="AA2061">
        <f>ROUND(Z2061,1)</f>
        <v>3.7</v>
      </c>
      <c r="AB2061">
        <v>3.878981</v>
      </c>
      <c r="AC2061">
        <v>157</v>
      </c>
    </row>
    <row r="2062" spans="1:29" x14ac:dyDescent="0.2">
      <c r="A2062" t="s">
        <v>6381</v>
      </c>
      <c r="B2062" t="s">
        <v>6062</v>
      </c>
      <c r="C2062" t="s">
        <v>6314</v>
      </c>
      <c r="D2062" t="s">
        <v>4569</v>
      </c>
      <c r="E2062" t="s">
        <v>6382</v>
      </c>
      <c r="F2062" t="s">
        <v>40</v>
      </c>
      <c r="G2062">
        <v>4.5</v>
      </c>
      <c r="H2062" t="str">
        <f>IF(G2062&lt;4, "ABV&lt;4", IF(G2062&lt;8, "ABV btwn 4 &amp; 8", IF(G2062&lt;12, "ABV btwn 8 &amp;12", IF(G2062&lt;16, "ABV btwn 12 &amp; 16", "ABV&gt;16"))))</f>
        <v>ABV btwn 4 &amp; 8</v>
      </c>
      <c r="I2062">
        <v>30</v>
      </c>
      <c r="J2062">
        <v>40</v>
      </c>
      <c r="K2062">
        <v>22</v>
      </c>
      <c r="L2062">
        <v>65</v>
      </c>
      <c r="M2062">
        <v>7</v>
      </c>
      <c r="N2062">
        <v>63</v>
      </c>
      <c r="O2062">
        <v>59</v>
      </c>
      <c r="P2062">
        <v>15</v>
      </c>
      <c r="Q2062">
        <v>0</v>
      </c>
      <c r="R2062">
        <v>21</v>
      </c>
      <c r="S2062">
        <v>40</v>
      </c>
      <c r="T2062">
        <v>12</v>
      </c>
      <c r="U2062">
        <v>89</v>
      </c>
      <c r="V2062">
        <f>SUM(K2062:U2062)</f>
        <v>393</v>
      </c>
      <c r="W2062">
        <v>3.6440679999999999</v>
      </c>
      <c r="X2062">
        <v>3.889831</v>
      </c>
      <c r="Y2062">
        <v>3.7542369999999998</v>
      </c>
      <c r="Z2062">
        <v>3.7457630000000002</v>
      </c>
      <c r="AA2062">
        <f>ROUND(Z2062,1)</f>
        <v>3.7</v>
      </c>
      <c r="AB2062">
        <v>3.7881360000000002</v>
      </c>
      <c r="AC2062">
        <v>59</v>
      </c>
    </row>
    <row r="2063" spans="1:29" x14ac:dyDescent="0.2">
      <c r="A2063" t="s">
        <v>6065</v>
      </c>
      <c r="B2063" t="s">
        <v>6062</v>
      </c>
      <c r="C2063" t="s">
        <v>6056</v>
      </c>
      <c r="D2063" t="s">
        <v>167</v>
      </c>
      <c r="E2063" t="s">
        <v>6066</v>
      </c>
      <c r="F2063" t="s">
        <v>6067</v>
      </c>
      <c r="G2063">
        <v>5.2</v>
      </c>
      <c r="H2063" t="str">
        <f>IF(G2063&lt;4, "ABV&lt;4", IF(G2063&lt;8, "ABV btwn 4 &amp; 8", IF(G2063&lt;12, "ABV btwn 8 &amp;12", IF(G2063&lt;16, "ABV btwn 12 &amp; 16", "ABV&gt;16"))))</f>
        <v>ABV btwn 4 &amp; 8</v>
      </c>
      <c r="I2063">
        <v>35</v>
      </c>
      <c r="J2063">
        <v>60</v>
      </c>
      <c r="K2063">
        <v>13</v>
      </c>
      <c r="L2063">
        <v>73</v>
      </c>
      <c r="M2063">
        <v>14</v>
      </c>
      <c r="N2063">
        <v>84</v>
      </c>
      <c r="O2063">
        <v>50</v>
      </c>
      <c r="P2063">
        <v>10</v>
      </c>
      <c r="Q2063">
        <v>0</v>
      </c>
      <c r="R2063">
        <v>11</v>
      </c>
      <c r="S2063">
        <v>37</v>
      </c>
      <c r="T2063">
        <v>21</v>
      </c>
      <c r="U2063">
        <v>104</v>
      </c>
      <c r="V2063">
        <f>SUM(K2063:U2063)</f>
        <v>417</v>
      </c>
      <c r="W2063">
        <v>3.8286289999999998</v>
      </c>
      <c r="X2063">
        <v>3.8495970000000002</v>
      </c>
      <c r="Y2063">
        <v>3.5826609999999999</v>
      </c>
      <c r="Z2063">
        <v>3.7487900000000001</v>
      </c>
      <c r="AA2063">
        <f>ROUND(Z2063,1)</f>
        <v>3.7</v>
      </c>
      <c r="AB2063">
        <v>3.7516129999999999</v>
      </c>
      <c r="AC2063">
        <v>1240</v>
      </c>
    </row>
    <row r="2064" spans="1:29" x14ac:dyDescent="0.2">
      <c r="A2064" t="s">
        <v>6316</v>
      </c>
      <c r="B2064" t="s">
        <v>6062</v>
      </c>
      <c r="C2064" t="s">
        <v>6314</v>
      </c>
      <c r="D2064" t="s">
        <v>2928</v>
      </c>
      <c r="E2064" t="s">
        <v>6317</v>
      </c>
      <c r="F2064" t="s">
        <v>6318</v>
      </c>
      <c r="G2064">
        <v>5.6</v>
      </c>
      <c r="H2064" t="str">
        <f>IF(G2064&lt;4, "ABV&lt;4", IF(G2064&lt;8, "ABV btwn 4 &amp; 8", IF(G2064&lt;12, "ABV btwn 8 &amp;12", IF(G2064&lt;16, "ABV btwn 12 &amp; 16", "ABV&gt;16"))))</f>
        <v>ABV btwn 4 &amp; 8</v>
      </c>
      <c r="I2064">
        <v>30</v>
      </c>
      <c r="J2064">
        <v>40</v>
      </c>
      <c r="K2064">
        <v>29</v>
      </c>
      <c r="L2064">
        <v>80</v>
      </c>
      <c r="M2064">
        <v>12</v>
      </c>
      <c r="N2064">
        <v>59</v>
      </c>
      <c r="O2064">
        <v>50</v>
      </c>
      <c r="P2064">
        <v>15</v>
      </c>
      <c r="Q2064">
        <v>0</v>
      </c>
      <c r="R2064">
        <v>9</v>
      </c>
      <c r="S2064">
        <v>34</v>
      </c>
      <c r="T2064">
        <v>4</v>
      </c>
      <c r="U2064">
        <v>96</v>
      </c>
      <c r="V2064">
        <f>SUM(K2064:U2064)</f>
        <v>388</v>
      </c>
      <c r="W2064">
        <v>3.608927</v>
      </c>
      <c r="X2064">
        <v>4.1085180000000001</v>
      </c>
      <c r="Y2064">
        <v>3.7153969999999998</v>
      </c>
      <c r="Z2064">
        <v>3.7493859999999999</v>
      </c>
      <c r="AA2064">
        <f>ROUND(Z2064,1)</f>
        <v>3.7</v>
      </c>
      <c r="AB2064">
        <v>3.7391480000000001</v>
      </c>
      <c r="AC2064">
        <v>1221</v>
      </c>
    </row>
    <row r="2065" spans="1:29" x14ac:dyDescent="0.2">
      <c r="A2065" t="s">
        <v>6162</v>
      </c>
      <c r="B2065" t="s">
        <v>6062</v>
      </c>
      <c r="C2065" t="s">
        <v>6136</v>
      </c>
      <c r="D2065" t="s">
        <v>450</v>
      </c>
      <c r="E2065" t="s">
        <v>6163</v>
      </c>
      <c r="F2065" t="s">
        <v>40</v>
      </c>
      <c r="G2065">
        <v>5.2</v>
      </c>
      <c r="H2065" t="str">
        <f>IF(G2065&lt;4, "ABV&lt;4", IF(G2065&lt;8, "ABV btwn 4 &amp; 8", IF(G2065&lt;12, "ABV btwn 8 &amp;12", IF(G2065&lt;16, "ABV btwn 12 &amp; 16", "ABV&gt;16"))))</f>
        <v>ABV btwn 4 &amp; 8</v>
      </c>
      <c r="I2065">
        <v>20</v>
      </c>
      <c r="J2065">
        <v>40</v>
      </c>
      <c r="K2065">
        <v>21</v>
      </c>
      <c r="L2065">
        <v>102</v>
      </c>
      <c r="M2065">
        <v>6</v>
      </c>
      <c r="N2065">
        <v>81</v>
      </c>
      <c r="O2065">
        <v>59</v>
      </c>
      <c r="P2065">
        <v>11</v>
      </c>
      <c r="Q2065">
        <v>0</v>
      </c>
      <c r="R2065">
        <v>10</v>
      </c>
      <c r="S2065">
        <v>48</v>
      </c>
      <c r="T2065">
        <v>11</v>
      </c>
      <c r="U2065">
        <v>129</v>
      </c>
      <c r="V2065">
        <f>SUM(K2065:U2065)</f>
        <v>478</v>
      </c>
      <c r="W2065">
        <v>3.75</v>
      </c>
      <c r="X2065">
        <v>4.25</v>
      </c>
      <c r="Y2065">
        <v>3.25</v>
      </c>
      <c r="Z2065">
        <v>3.75</v>
      </c>
      <c r="AA2065">
        <f>ROUND(Z2065,1)</f>
        <v>3.8</v>
      </c>
      <c r="AB2065">
        <v>3.75</v>
      </c>
      <c r="AC2065">
        <v>2</v>
      </c>
    </row>
    <row r="2066" spans="1:29" x14ac:dyDescent="0.2">
      <c r="A2066" t="s">
        <v>6283</v>
      </c>
      <c r="B2066" t="s">
        <v>6062</v>
      </c>
      <c r="C2066" t="s">
        <v>6216</v>
      </c>
      <c r="D2066" t="s">
        <v>1189</v>
      </c>
      <c r="E2066" t="s">
        <v>6286</v>
      </c>
      <c r="F2066" t="s">
        <v>40</v>
      </c>
      <c r="G2066">
        <v>5.5</v>
      </c>
      <c r="H2066" t="str">
        <f>IF(G2066&lt;4, "ABV&lt;4", IF(G2066&lt;8, "ABV btwn 4 &amp; 8", IF(G2066&lt;12, "ABV btwn 8 &amp;12", IF(G2066&lt;16, "ABV btwn 12 &amp; 16", "ABV&gt;16"))))</f>
        <v>ABV btwn 4 &amp; 8</v>
      </c>
      <c r="I2066">
        <v>30</v>
      </c>
      <c r="J2066">
        <v>70</v>
      </c>
      <c r="K2066">
        <v>22</v>
      </c>
      <c r="L2066">
        <v>90</v>
      </c>
      <c r="M2066">
        <v>14</v>
      </c>
      <c r="N2066">
        <v>82</v>
      </c>
      <c r="O2066">
        <v>66</v>
      </c>
      <c r="P2066">
        <v>23</v>
      </c>
      <c r="Q2066">
        <v>1</v>
      </c>
      <c r="R2066">
        <v>18</v>
      </c>
      <c r="S2066">
        <v>43</v>
      </c>
      <c r="T2066">
        <v>7</v>
      </c>
      <c r="U2066">
        <v>113</v>
      </c>
      <c r="V2066">
        <f>SUM(K2066:U2066)</f>
        <v>479</v>
      </c>
      <c r="W2066">
        <v>3.8571430000000002</v>
      </c>
      <c r="X2066">
        <v>4</v>
      </c>
      <c r="Y2066">
        <v>3.75</v>
      </c>
      <c r="Z2066">
        <v>3.75</v>
      </c>
      <c r="AA2066">
        <f>ROUND(Z2066,1)</f>
        <v>3.8</v>
      </c>
      <c r="AB2066">
        <v>3.6785709999999998</v>
      </c>
      <c r="AC2066">
        <v>14</v>
      </c>
    </row>
    <row r="2067" spans="1:29" x14ac:dyDescent="0.2">
      <c r="A2067" t="s">
        <v>6379</v>
      </c>
      <c r="B2067" t="s">
        <v>6062</v>
      </c>
      <c r="C2067" t="s">
        <v>6314</v>
      </c>
      <c r="D2067" t="s">
        <v>1164</v>
      </c>
      <c r="E2067" t="s">
        <v>6380</v>
      </c>
      <c r="F2067" t="s">
        <v>40</v>
      </c>
      <c r="G2067">
        <v>5.5</v>
      </c>
      <c r="H2067" t="str">
        <f>IF(G2067&lt;4, "ABV&lt;4", IF(G2067&lt;8, "ABV btwn 4 &amp; 8", IF(G2067&lt;12, "ABV btwn 8 &amp;12", IF(G2067&lt;16, "ABV btwn 12 &amp; 16", "ABV&gt;16"))))</f>
        <v>ABV btwn 4 &amp; 8</v>
      </c>
      <c r="I2067">
        <v>30</v>
      </c>
      <c r="J2067">
        <v>40</v>
      </c>
      <c r="K2067">
        <v>43</v>
      </c>
      <c r="L2067">
        <v>84</v>
      </c>
      <c r="M2067">
        <v>8</v>
      </c>
      <c r="N2067">
        <v>68</v>
      </c>
      <c r="O2067">
        <v>55</v>
      </c>
      <c r="P2067">
        <v>7</v>
      </c>
      <c r="Q2067">
        <v>0</v>
      </c>
      <c r="R2067">
        <v>7</v>
      </c>
      <c r="S2067">
        <v>49</v>
      </c>
      <c r="T2067">
        <v>8</v>
      </c>
      <c r="U2067">
        <v>101</v>
      </c>
      <c r="V2067">
        <f>SUM(K2067:U2067)</f>
        <v>430</v>
      </c>
      <c r="W2067">
        <v>3.5111110000000001</v>
      </c>
      <c r="X2067">
        <v>3.8444440000000002</v>
      </c>
      <c r="Y2067">
        <v>3.6833330000000002</v>
      </c>
      <c r="Z2067">
        <v>3.7555559999999999</v>
      </c>
      <c r="AA2067">
        <f>ROUND(Z2067,1)</f>
        <v>3.8</v>
      </c>
      <c r="AB2067">
        <v>3.85</v>
      </c>
      <c r="AC2067">
        <v>90</v>
      </c>
    </row>
    <row r="2068" spans="1:29" x14ac:dyDescent="0.2">
      <c r="A2068" t="s">
        <v>6376</v>
      </c>
      <c r="B2068" t="s">
        <v>6062</v>
      </c>
      <c r="C2068" t="s">
        <v>6314</v>
      </c>
      <c r="D2068" t="s">
        <v>578</v>
      </c>
      <c r="E2068" t="s">
        <v>6377</v>
      </c>
      <c r="F2068" t="s">
        <v>6378</v>
      </c>
      <c r="G2068">
        <v>3.6</v>
      </c>
      <c r="H2068" t="str">
        <f>IF(G2068&lt;4, "ABV&lt;4", IF(G2068&lt;8, "ABV btwn 4 &amp; 8", IF(G2068&lt;12, "ABV btwn 8 &amp;12", IF(G2068&lt;16, "ABV btwn 12 &amp; 16", "ABV&gt;16"))))</f>
        <v>ABV&lt;4</v>
      </c>
      <c r="I2068">
        <v>30</v>
      </c>
      <c r="J2068">
        <v>40</v>
      </c>
      <c r="K2068">
        <v>23</v>
      </c>
      <c r="L2068">
        <v>92</v>
      </c>
      <c r="M2068">
        <v>2</v>
      </c>
      <c r="N2068">
        <v>56</v>
      </c>
      <c r="O2068">
        <v>30</v>
      </c>
      <c r="P2068">
        <v>2</v>
      </c>
      <c r="Q2068">
        <v>0</v>
      </c>
      <c r="R2068">
        <v>0</v>
      </c>
      <c r="S2068">
        <v>31</v>
      </c>
      <c r="T2068">
        <v>7</v>
      </c>
      <c r="U2068">
        <v>63</v>
      </c>
      <c r="V2068">
        <f>SUM(K2068:U2068)</f>
        <v>306</v>
      </c>
      <c r="W2068">
        <v>3.5913979999999999</v>
      </c>
      <c r="X2068">
        <v>4.252688</v>
      </c>
      <c r="Y2068">
        <v>3.8333330000000001</v>
      </c>
      <c r="Z2068">
        <v>3.7580650000000002</v>
      </c>
      <c r="AA2068">
        <f>ROUND(Z2068,1)</f>
        <v>3.8</v>
      </c>
      <c r="AB2068">
        <v>3.9677419999999999</v>
      </c>
      <c r="AC2068">
        <v>93</v>
      </c>
    </row>
    <row r="2069" spans="1:29" x14ac:dyDescent="0.2">
      <c r="A2069" t="s">
        <v>6371</v>
      </c>
      <c r="B2069" t="s">
        <v>6062</v>
      </c>
      <c r="C2069" t="s">
        <v>6314</v>
      </c>
      <c r="D2069" t="s">
        <v>5721</v>
      </c>
      <c r="E2069" t="s">
        <v>6372</v>
      </c>
      <c r="F2069" t="s">
        <v>40</v>
      </c>
      <c r="G2069">
        <v>5</v>
      </c>
      <c r="H2069" t="str">
        <f>IF(G2069&lt;4, "ABV&lt;4", IF(G2069&lt;8, "ABV btwn 4 &amp; 8", IF(G2069&lt;12, "ABV btwn 8 &amp;12", IF(G2069&lt;16, "ABV btwn 12 &amp; 16", "ABV&gt;16"))))</f>
        <v>ABV btwn 4 &amp; 8</v>
      </c>
      <c r="I2069">
        <v>30</v>
      </c>
      <c r="J2069">
        <v>40</v>
      </c>
      <c r="K2069">
        <v>36</v>
      </c>
      <c r="L2069">
        <v>87</v>
      </c>
      <c r="M2069">
        <v>19</v>
      </c>
      <c r="N2069">
        <v>86</v>
      </c>
      <c r="O2069">
        <v>54</v>
      </c>
      <c r="P2069">
        <v>13</v>
      </c>
      <c r="Q2069">
        <v>2</v>
      </c>
      <c r="R2069">
        <v>13</v>
      </c>
      <c r="S2069">
        <v>56</v>
      </c>
      <c r="T2069">
        <v>22</v>
      </c>
      <c r="U2069">
        <v>123</v>
      </c>
      <c r="V2069">
        <f>SUM(K2069:U2069)</f>
        <v>511</v>
      </c>
      <c r="W2069">
        <v>3.7050000000000001</v>
      </c>
      <c r="X2069">
        <v>4.0149999999999997</v>
      </c>
      <c r="Y2069">
        <v>3.72</v>
      </c>
      <c r="Z2069">
        <v>3.76</v>
      </c>
      <c r="AA2069">
        <f>ROUND(Z2069,1)</f>
        <v>3.8</v>
      </c>
      <c r="AB2069">
        <v>3.75</v>
      </c>
      <c r="AC2069">
        <v>100</v>
      </c>
    </row>
    <row r="2070" spans="1:29" x14ac:dyDescent="0.2">
      <c r="A2070" t="s">
        <v>6338</v>
      </c>
      <c r="B2070" t="s">
        <v>6062</v>
      </c>
      <c r="C2070" t="s">
        <v>6314</v>
      </c>
      <c r="D2070" t="s">
        <v>421</v>
      </c>
      <c r="E2070" t="s">
        <v>6339</v>
      </c>
      <c r="F2070" t="s">
        <v>6340</v>
      </c>
      <c r="G2070">
        <v>5.5</v>
      </c>
      <c r="H2070" t="str">
        <f>IF(G2070&lt;4, "ABV&lt;4", IF(G2070&lt;8, "ABV btwn 4 &amp; 8", IF(G2070&lt;12, "ABV btwn 8 &amp;12", IF(G2070&lt;16, "ABV btwn 12 &amp; 16", "ABV&gt;16"))))</f>
        <v>ABV btwn 4 &amp; 8</v>
      </c>
      <c r="I2070">
        <v>30</v>
      </c>
      <c r="J2070">
        <v>40</v>
      </c>
      <c r="K2070">
        <v>8</v>
      </c>
      <c r="L2070">
        <v>94</v>
      </c>
      <c r="M2070">
        <v>6</v>
      </c>
      <c r="N2070">
        <v>62</v>
      </c>
      <c r="O2070">
        <v>47</v>
      </c>
      <c r="P2070">
        <v>6</v>
      </c>
      <c r="Q2070">
        <v>2</v>
      </c>
      <c r="R2070">
        <v>3</v>
      </c>
      <c r="S2070">
        <v>26</v>
      </c>
      <c r="T2070">
        <v>6</v>
      </c>
      <c r="U2070">
        <v>104</v>
      </c>
      <c r="V2070">
        <f>SUM(K2070:U2070)</f>
        <v>364</v>
      </c>
      <c r="W2070">
        <v>3.7291669999999999</v>
      </c>
      <c r="X2070">
        <v>3.9722219999999999</v>
      </c>
      <c r="Y2070">
        <v>3.6215280000000001</v>
      </c>
      <c r="Z2070">
        <v>3.7604169999999999</v>
      </c>
      <c r="AA2070">
        <f>ROUND(Z2070,1)</f>
        <v>3.8</v>
      </c>
      <c r="AB2070">
        <v>3.8090280000000001</v>
      </c>
      <c r="AC2070">
        <v>144</v>
      </c>
    </row>
    <row r="2071" spans="1:29" x14ac:dyDescent="0.2">
      <c r="A2071" t="s">
        <v>6127</v>
      </c>
      <c r="B2071" t="s">
        <v>6062</v>
      </c>
      <c r="C2071" t="s">
        <v>6056</v>
      </c>
      <c r="D2071" t="s">
        <v>356</v>
      </c>
      <c r="E2071" t="s">
        <v>6128</v>
      </c>
      <c r="F2071" t="s">
        <v>40</v>
      </c>
      <c r="G2071">
        <v>5.8</v>
      </c>
      <c r="H2071" t="str">
        <f>IF(G2071&lt;4, "ABV&lt;4", IF(G2071&lt;8, "ABV btwn 4 &amp; 8", IF(G2071&lt;12, "ABV btwn 8 &amp;12", IF(G2071&lt;16, "ABV btwn 12 &amp; 16", "ABV&gt;16"))))</f>
        <v>ABV btwn 4 &amp; 8</v>
      </c>
      <c r="I2071">
        <v>35</v>
      </c>
      <c r="J2071">
        <v>60</v>
      </c>
      <c r="K2071">
        <v>11</v>
      </c>
      <c r="L2071">
        <v>77</v>
      </c>
      <c r="M2071">
        <v>12</v>
      </c>
      <c r="N2071">
        <v>82</v>
      </c>
      <c r="O2071">
        <v>46</v>
      </c>
      <c r="P2071">
        <v>14</v>
      </c>
      <c r="Q2071">
        <v>1</v>
      </c>
      <c r="R2071">
        <v>13</v>
      </c>
      <c r="S2071">
        <v>45</v>
      </c>
      <c r="T2071">
        <v>10</v>
      </c>
      <c r="U2071">
        <v>97</v>
      </c>
      <c r="V2071">
        <f>SUM(K2071:U2071)</f>
        <v>408</v>
      </c>
      <c r="W2071">
        <v>3.769231</v>
      </c>
      <c r="X2071">
        <v>3.953846</v>
      </c>
      <c r="Y2071">
        <v>3.6461540000000001</v>
      </c>
      <c r="Z2071">
        <v>3.769231</v>
      </c>
      <c r="AA2071">
        <f>ROUND(Z2071,1)</f>
        <v>3.8</v>
      </c>
      <c r="AB2071">
        <v>3.7923079999999998</v>
      </c>
      <c r="AC2071">
        <v>65</v>
      </c>
    </row>
    <row r="2072" spans="1:29" x14ac:dyDescent="0.2">
      <c r="A2072" t="s">
        <v>6077</v>
      </c>
      <c r="B2072" t="s">
        <v>6062</v>
      </c>
      <c r="C2072" t="s">
        <v>6056</v>
      </c>
      <c r="D2072" t="s">
        <v>1338</v>
      </c>
      <c r="E2072" t="s">
        <v>6078</v>
      </c>
      <c r="F2072" t="s">
        <v>40</v>
      </c>
      <c r="G2072">
        <v>6.3</v>
      </c>
      <c r="H2072" t="str">
        <f>IF(G2072&lt;4, "ABV&lt;4", IF(G2072&lt;8, "ABV btwn 4 &amp; 8", IF(G2072&lt;12, "ABV btwn 8 &amp;12", IF(G2072&lt;16, "ABV btwn 12 &amp; 16", "ABV&gt;16"))))</f>
        <v>ABV btwn 4 &amp; 8</v>
      </c>
      <c r="I2072">
        <v>35</v>
      </c>
      <c r="J2072">
        <v>60</v>
      </c>
      <c r="K2072">
        <v>10</v>
      </c>
      <c r="L2072">
        <v>77</v>
      </c>
      <c r="M2072">
        <v>10</v>
      </c>
      <c r="N2072">
        <v>91</v>
      </c>
      <c r="O2072">
        <v>50</v>
      </c>
      <c r="P2072">
        <v>7</v>
      </c>
      <c r="Q2072">
        <v>0</v>
      </c>
      <c r="R2072">
        <v>9</v>
      </c>
      <c r="S2072">
        <v>65</v>
      </c>
      <c r="T2072">
        <v>11</v>
      </c>
      <c r="U2072">
        <v>111</v>
      </c>
      <c r="V2072">
        <f>SUM(K2072:U2072)</f>
        <v>441</v>
      </c>
      <c r="W2072">
        <v>3.8140239999999999</v>
      </c>
      <c r="X2072">
        <v>3.9898370000000001</v>
      </c>
      <c r="Y2072">
        <v>3.7012200000000002</v>
      </c>
      <c r="Z2072">
        <v>3.7855690000000002</v>
      </c>
      <c r="AA2072">
        <f>ROUND(Z2072,1)</f>
        <v>3.8</v>
      </c>
      <c r="AB2072">
        <v>3.7987799999999998</v>
      </c>
      <c r="AC2072">
        <v>492</v>
      </c>
    </row>
    <row r="2073" spans="1:29" x14ac:dyDescent="0.2">
      <c r="A2073" t="s">
        <v>6346</v>
      </c>
      <c r="B2073" t="s">
        <v>6062</v>
      </c>
      <c r="C2073" t="s">
        <v>6314</v>
      </c>
      <c r="D2073" t="s">
        <v>76</v>
      </c>
      <c r="E2073" t="s">
        <v>6347</v>
      </c>
      <c r="F2073" t="s">
        <v>40</v>
      </c>
      <c r="G2073">
        <v>3.7</v>
      </c>
      <c r="H2073" t="str">
        <f>IF(G2073&lt;4, "ABV&lt;4", IF(G2073&lt;8, "ABV btwn 4 &amp; 8", IF(G2073&lt;12, "ABV btwn 8 &amp;12", IF(G2073&lt;16, "ABV btwn 12 &amp; 16", "ABV&gt;16"))))</f>
        <v>ABV&lt;4</v>
      </c>
      <c r="I2073">
        <v>30</v>
      </c>
      <c r="J2073">
        <v>40</v>
      </c>
      <c r="K2073">
        <v>19</v>
      </c>
      <c r="L2073">
        <v>94</v>
      </c>
      <c r="M2073">
        <v>5</v>
      </c>
      <c r="N2073">
        <v>39</v>
      </c>
      <c r="O2073">
        <v>24</v>
      </c>
      <c r="P2073">
        <v>3</v>
      </c>
      <c r="Q2073">
        <v>0</v>
      </c>
      <c r="R2073">
        <v>2</v>
      </c>
      <c r="S2073">
        <v>22</v>
      </c>
      <c r="T2073">
        <v>7</v>
      </c>
      <c r="U2073">
        <v>63</v>
      </c>
      <c r="V2073">
        <f>SUM(K2073:U2073)</f>
        <v>278</v>
      </c>
      <c r="W2073">
        <v>3.5560339999999999</v>
      </c>
      <c r="X2073">
        <v>4.2068969999999997</v>
      </c>
      <c r="Y2073">
        <v>3.9051719999999999</v>
      </c>
      <c r="Z2073">
        <v>3.7887930000000001</v>
      </c>
      <c r="AA2073">
        <f>ROUND(Z2073,1)</f>
        <v>3.8</v>
      </c>
      <c r="AB2073">
        <v>4.137931</v>
      </c>
      <c r="AC2073">
        <v>116</v>
      </c>
    </row>
    <row r="2074" spans="1:29" x14ac:dyDescent="0.2">
      <c r="A2074" t="s">
        <v>6398</v>
      </c>
      <c r="B2074" t="s">
        <v>6062</v>
      </c>
      <c r="C2074" t="s">
        <v>6314</v>
      </c>
      <c r="D2074" t="s">
        <v>953</v>
      </c>
      <c r="E2074" t="s">
        <v>6399</v>
      </c>
      <c r="F2074" t="s">
        <v>40</v>
      </c>
      <c r="G2074">
        <v>5.73</v>
      </c>
      <c r="H2074" t="str">
        <f>IF(G2074&lt;4, "ABV&lt;4", IF(G2074&lt;8, "ABV btwn 4 &amp; 8", IF(G2074&lt;12, "ABV btwn 8 &amp;12", IF(G2074&lt;16, "ABV btwn 12 &amp; 16", "ABV&gt;16"))))</f>
        <v>ABV btwn 4 &amp; 8</v>
      </c>
      <c r="I2074">
        <v>30</v>
      </c>
      <c r="J2074">
        <v>40</v>
      </c>
      <c r="K2074">
        <v>16</v>
      </c>
      <c r="L2074">
        <v>90</v>
      </c>
      <c r="M2074">
        <v>7</v>
      </c>
      <c r="N2074">
        <v>51</v>
      </c>
      <c r="O2074">
        <v>54</v>
      </c>
      <c r="P2074">
        <v>16</v>
      </c>
      <c r="Q2074">
        <v>0</v>
      </c>
      <c r="R2074">
        <v>17</v>
      </c>
      <c r="S2074">
        <v>21</v>
      </c>
      <c r="T2074">
        <v>10</v>
      </c>
      <c r="U2074">
        <v>96</v>
      </c>
      <c r="V2074">
        <f>SUM(K2074:U2074)</f>
        <v>378</v>
      </c>
      <c r="W2074">
        <v>3.6044779999999998</v>
      </c>
      <c r="X2074">
        <v>3.7388059999999999</v>
      </c>
      <c r="Y2074">
        <v>3.6194030000000001</v>
      </c>
      <c r="Z2074">
        <v>3.791045</v>
      </c>
      <c r="AA2074">
        <f>ROUND(Z2074,1)</f>
        <v>3.8</v>
      </c>
      <c r="AB2074">
        <v>3.8208959999999998</v>
      </c>
      <c r="AC2074">
        <v>67</v>
      </c>
    </row>
    <row r="2075" spans="1:29" x14ac:dyDescent="0.2">
      <c r="A2075" t="s">
        <v>6132</v>
      </c>
      <c r="B2075" t="s">
        <v>6062</v>
      </c>
      <c r="C2075" t="s">
        <v>6056</v>
      </c>
      <c r="D2075" t="s">
        <v>273</v>
      </c>
      <c r="E2075" t="s">
        <v>6133</v>
      </c>
      <c r="F2075" t="s">
        <v>6134</v>
      </c>
      <c r="G2075">
        <v>4.5999999999999996</v>
      </c>
      <c r="H2075" t="str">
        <f>IF(G2075&lt;4, "ABV&lt;4", IF(G2075&lt;8, "ABV btwn 4 &amp; 8", IF(G2075&lt;12, "ABV btwn 8 &amp;12", IF(G2075&lt;16, "ABV btwn 12 &amp; 16", "ABV&gt;16"))))</f>
        <v>ABV btwn 4 &amp; 8</v>
      </c>
      <c r="I2075">
        <v>35</v>
      </c>
      <c r="J2075">
        <v>60</v>
      </c>
      <c r="K2075">
        <v>13</v>
      </c>
      <c r="L2075">
        <v>89</v>
      </c>
      <c r="M2075">
        <v>10</v>
      </c>
      <c r="N2075">
        <v>53</v>
      </c>
      <c r="O2075">
        <v>139</v>
      </c>
      <c r="P2075">
        <v>21</v>
      </c>
      <c r="Q2075">
        <v>0</v>
      </c>
      <c r="R2075">
        <v>74</v>
      </c>
      <c r="S2075">
        <v>12</v>
      </c>
      <c r="T2075">
        <v>4</v>
      </c>
      <c r="U2075">
        <v>114</v>
      </c>
      <c r="V2075">
        <f>SUM(K2075:U2075)</f>
        <v>529</v>
      </c>
      <c r="W2075">
        <v>3.8378380000000001</v>
      </c>
      <c r="X2075">
        <v>3.7162160000000002</v>
      </c>
      <c r="Y2075">
        <v>3.4729730000000001</v>
      </c>
      <c r="Z2075">
        <v>3.7972969999999999</v>
      </c>
      <c r="AA2075">
        <f>ROUND(Z2075,1)</f>
        <v>3.8</v>
      </c>
      <c r="AB2075">
        <v>3.8108110000000002</v>
      </c>
      <c r="AC2075">
        <v>37</v>
      </c>
    </row>
    <row r="2076" spans="1:29" x14ac:dyDescent="0.2">
      <c r="A2076" t="s">
        <v>6331</v>
      </c>
      <c r="B2076" t="s">
        <v>6062</v>
      </c>
      <c r="C2076" t="s">
        <v>6314</v>
      </c>
      <c r="D2076" t="s">
        <v>6332</v>
      </c>
      <c r="E2076" t="s">
        <v>6333</v>
      </c>
      <c r="F2076" t="s">
        <v>40</v>
      </c>
      <c r="G2076">
        <v>4.0999999999999996</v>
      </c>
      <c r="H2076" t="str">
        <f>IF(G2076&lt;4, "ABV&lt;4", IF(G2076&lt;8, "ABV btwn 4 &amp; 8", IF(G2076&lt;12, "ABV btwn 8 &amp;12", IF(G2076&lt;16, "ABV btwn 12 &amp; 16", "ABV&gt;16"))))</f>
        <v>ABV btwn 4 &amp; 8</v>
      </c>
      <c r="I2076">
        <v>30</v>
      </c>
      <c r="J2076">
        <v>40</v>
      </c>
      <c r="K2076">
        <v>23</v>
      </c>
      <c r="L2076">
        <v>62</v>
      </c>
      <c r="M2076">
        <v>3</v>
      </c>
      <c r="N2076">
        <v>31</v>
      </c>
      <c r="O2076">
        <v>17</v>
      </c>
      <c r="P2076">
        <v>3</v>
      </c>
      <c r="Q2076">
        <v>0</v>
      </c>
      <c r="R2076">
        <v>1</v>
      </c>
      <c r="S2076">
        <v>14</v>
      </c>
      <c r="T2076">
        <v>6</v>
      </c>
      <c r="U2076">
        <v>51</v>
      </c>
      <c r="V2076">
        <f>SUM(K2076:U2076)</f>
        <v>211</v>
      </c>
      <c r="W2076">
        <v>3.5148510000000002</v>
      </c>
      <c r="X2076">
        <v>4.2755780000000003</v>
      </c>
      <c r="Y2076">
        <v>3.7953800000000002</v>
      </c>
      <c r="Z2076">
        <v>3.7978550000000002</v>
      </c>
      <c r="AA2076">
        <f>ROUND(Z2076,1)</f>
        <v>3.8</v>
      </c>
      <c r="AB2076">
        <v>4.027228</v>
      </c>
      <c r="AC2076">
        <v>606</v>
      </c>
    </row>
    <row r="2077" spans="1:29" x14ac:dyDescent="0.2">
      <c r="A2077" t="s">
        <v>6222</v>
      </c>
      <c r="B2077" t="s">
        <v>6062</v>
      </c>
      <c r="C2077" t="s">
        <v>6216</v>
      </c>
      <c r="D2077" t="s">
        <v>2043</v>
      </c>
      <c r="E2077" t="s">
        <v>6223</v>
      </c>
      <c r="F2077" t="s">
        <v>6224</v>
      </c>
      <c r="G2077">
        <v>7</v>
      </c>
      <c r="H2077" t="str">
        <f>IF(G2077&lt;4, "ABV&lt;4", IF(G2077&lt;8, "ABV btwn 4 &amp; 8", IF(G2077&lt;12, "ABV btwn 8 &amp;12", IF(G2077&lt;16, "ABV btwn 12 &amp; 16", "ABV&gt;16"))))</f>
        <v>ABV btwn 4 &amp; 8</v>
      </c>
      <c r="I2077">
        <v>30</v>
      </c>
      <c r="J2077">
        <v>70</v>
      </c>
      <c r="K2077">
        <v>8</v>
      </c>
      <c r="L2077">
        <v>40</v>
      </c>
      <c r="M2077">
        <v>17</v>
      </c>
      <c r="N2077">
        <v>21</v>
      </c>
      <c r="O2077">
        <v>20</v>
      </c>
      <c r="P2077">
        <v>35</v>
      </c>
      <c r="Q2077">
        <v>0</v>
      </c>
      <c r="R2077">
        <v>71</v>
      </c>
      <c r="S2077">
        <v>13</v>
      </c>
      <c r="T2077">
        <v>169</v>
      </c>
      <c r="U2077">
        <v>38</v>
      </c>
      <c r="V2077">
        <f>SUM(K2077:U2077)</f>
        <v>432</v>
      </c>
      <c r="W2077">
        <v>4.04</v>
      </c>
      <c r="X2077">
        <v>3.94</v>
      </c>
      <c r="Y2077">
        <v>3.78</v>
      </c>
      <c r="Z2077">
        <v>3.8</v>
      </c>
      <c r="AA2077">
        <f>ROUND(Z2077,1)</f>
        <v>3.8</v>
      </c>
      <c r="AB2077">
        <v>3.84</v>
      </c>
      <c r="AC2077">
        <v>25</v>
      </c>
    </row>
    <row r="2078" spans="1:29" hidden="1" x14ac:dyDescent="0.2">
      <c r="A2078" t="s">
        <v>6144</v>
      </c>
      <c r="B2078" t="s">
        <v>6062</v>
      </c>
      <c r="C2078" t="s">
        <v>6136</v>
      </c>
      <c r="D2078" t="s">
        <v>1829</v>
      </c>
      <c r="E2078" t="s">
        <v>6145</v>
      </c>
      <c r="F2078" t="s">
        <v>40</v>
      </c>
      <c r="G2078">
        <v>5.2</v>
      </c>
      <c r="H2078" t="str">
        <f>IF(G2078&lt;4, "ABV&lt;4", IF(G2078&lt;8, "ABV btwn 4 &amp; 8", IF(G2078&lt;12, "ABV btwn 8 &amp;12", IF(G2078&lt;16, "ABV btwn 12 &amp; 16", "ABV&gt;16"))))</f>
        <v>ABV btwn 4 &amp; 8</v>
      </c>
      <c r="I2078">
        <v>20</v>
      </c>
      <c r="J2078">
        <v>40</v>
      </c>
      <c r="K2078">
        <v>24</v>
      </c>
      <c r="L2078">
        <v>70</v>
      </c>
      <c r="M2078">
        <v>9</v>
      </c>
      <c r="N2078">
        <v>54</v>
      </c>
      <c r="O2078">
        <v>62</v>
      </c>
      <c r="P2078">
        <v>39</v>
      </c>
      <c r="Q2078">
        <v>0</v>
      </c>
      <c r="R2078">
        <v>35</v>
      </c>
      <c r="S2078">
        <v>24</v>
      </c>
      <c r="T2078">
        <v>29</v>
      </c>
      <c r="U2078">
        <v>98</v>
      </c>
      <c r="V2078">
        <f>SUM(K2078:U2078)</f>
        <v>444</v>
      </c>
      <c r="W2078">
        <v>3.2368420000000002</v>
      </c>
      <c r="X2078">
        <v>3.8947370000000001</v>
      </c>
      <c r="Y2078">
        <v>2.7368420000000002</v>
      </c>
      <c r="Z2078">
        <v>2.7894739999999998</v>
      </c>
      <c r="AB2078">
        <v>2.8947370000000001</v>
      </c>
      <c r="AC2078">
        <v>19</v>
      </c>
    </row>
    <row r="2079" spans="1:29" x14ac:dyDescent="0.2">
      <c r="A2079" t="s">
        <v>6270</v>
      </c>
      <c r="B2079" t="s">
        <v>6062</v>
      </c>
      <c r="C2079" t="s">
        <v>6216</v>
      </c>
      <c r="D2079" t="s">
        <v>336</v>
      </c>
      <c r="E2079" t="s">
        <v>6302</v>
      </c>
      <c r="F2079" t="s">
        <v>40</v>
      </c>
      <c r="G2079">
        <v>7</v>
      </c>
      <c r="H2079" t="str">
        <f>IF(G2079&lt;4, "ABV&lt;4", IF(G2079&lt;8, "ABV btwn 4 &amp; 8", IF(G2079&lt;12, "ABV btwn 8 &amp;12", IF(G2079&lt;16, "ABV btwn 12 &amp; 16", "ABV&gt;16"))))</f>
        <v>ABV btwn 4 &amp; 8</v>
      </c>
      <c r="I2079">
        <v>30</v>
      </c>
      <c r="J2079">
        <v>70</v>
      </c>
      <c r="K2079">
        <v>10</v>
      </c>
      <c r="L2079">
        <v>46</v>
      </c>
      <c r="M2079">
        <v>5</v>
      </c>
      <c r="N2079">
        <v>41</v>
      </c>
      <c r="O2079">
        <v>32</v>
      </c>
      <c r="P2079">
        <v>11</v>
      </c>
      <c r="Q2079">
        <v>0</v>
      </c>
      <c r="R2079">
        <v>6</v>
      </c>
      <c r="S2079">
        <v>9</v>
      </c>
      <c r="T2079">
        <v>4</v>
      </c>
      <c r="U2079">
        <v>64</v>
      </c>
      <c r="V2079">
        <f>SUM(K2079:U2079)</f>
        <v>228</v>
      </c>
      <c r="W2079">
        <v>3.7</v>
      </c>
      <c r="X2079">
        <v>3.9</v>
      </c>
      <c r="Y2079">
        <v>3.7</v>
      </c>
      <c r="Z2079">
        <v>3.8</v>
      </c>
      <c r="AA2079">
        <f>ROUND(Z2079,1)</f>
        <v>3.8</v>
      </c>
      <c r="AB2079">
        <v>3.9</v>
      </c>
      <c r="AC2079">
        <v>5</v>
      </c>
    </row>
    <row r="2080" spans="1:29" x14ac:dyDescent="0.2">
      <c r="A2080" t="s">
        <v>6103</v>
      </c>
      <c r="B2080" t="s">
        <v>6062</v>
      </c>
      <c r="C2080" t="s">
        <v>6056</v>
      </c>
      <c r="D2080" t="s">
        <v>4065</v>
      </c>
      <c r="E2080" t="s">
        <v>6104</v>
      </c>
      <c r="F2080" t="s">
        <v>40</v>
      </c>
      <c r="G2080">
        <v>5.6</v>
      </c>
      <c r="H2080" t="str">
        <f>IF(G2080&lt;4, "ABV&lt;4", IF(G2080&lt;8, "ABV btwn 4 &amp; 8", IF(G2080&lt;12, "ABV btwn 8 &amp;12", IF(G2080&lt;16, "ABV btwn 12 &amp; 16", "ABV&gt;16"))))</f>
        <v>ABV btwn 4 &amp; 8</v>
      </c>
      <c r="I2080">
        <v>35</v>
      </c>
      <c r="J2080">
        <v>60</v>
      </c>
      <c r="K2080">
        <v>5</v>
      </c>
      <c r="L2080">
        <v>65</v>
      </c>
      <c r="M2080">
        <v>4</v>
      </c>
      <c r="N2080">
        <v>84</v>
      </c>
      <c r="O2080">
        <v>17</v>
      </c>
      <c r="P2080">
        <v>3</v>
      </c>
      <c r="Q2080">
        <v>0</v>
      </c>
      <c r="R2080">
        <v>0</v>
      </c>
      <c r="S2080">
        <v>20</v>
      </c>
      <c r="T2080">
        <v>2</v>
      </c>
      <c r="U2080">
        <v>93</v>
      </c>
      <c r="V2080">
        <f>SUM(K2080:U2080)</f>
        <v>293</v>
      </c>
      <c r="W2080">
        <v>3.9354840000000002</v>
      </c>
      <c r="X2080">
        <v>4.2096770000000001</v>
      </c>
      <c r="Y2080">
        <v>3.7096770000000001</v>
      </c>
      <c r="Z2080">
        <v>3.8064520000000002</v>
      </c>
      <c r="AA2080">
        <f>ROUND(Z2080,1)</f>
        <v>3.8</v>
      </c>
      <c r="AB2080">
        <v>3.9032260000000001</v>
      </c>
      <c r="AC2080">
        <v>62</v>
      </c>
    </row>
    <row r="2081" spans="1:29" x14ac:dyDescent="0.2">
      <c r="A2081" t="s">
        <v>6122</v>
      </c>
      <c r="B2081" t="s">
        <v>6062</v>
      </c>
      <c r="C2081" t="s">
        <v>6056</v>
      </c>
      <c r="D2081" t="s">
        <v>5776</v>
      </c>
      <c r="E2081" t="s">
        <v>6123</v>
      </c>
      <c r="F2081" t="s">
        <v>6124</v>
      </c>
      <c r="G2081">
        <v>6.7</v>
      </c>
      <c r="H2081" t="str">
        <f>IF(G2081&lt;4, "ABV&lt;4", IF(G2081&lt;8, "ABV btwn 4 &amp; 8", IF(G2081&lt;12, "ABV btwn 8 &amp;12", IF(G2081&lt;16, "ABV btwn 12 &amp; 16", "ABV&gt;16"))))</f>
        <v>ABV btwn 4 &amp; 8</v>
      </c>
      <c r="I2081">
        <v>35</v>
      </c>
      <c r="J2081">
        <v>60</v>
      </c>
      <c r="K2081">
        <v>8</v>
      </c>
      <c r="L2081">
        <v>80</v>
      </c>
      <c r="M2081">
        <v>31</v>
      </c>
      <c r="N2081">
        <v>83</v>
      </c>
      <c r="O2081">
        <v>58</v>
      </c>
      <c r="P2081">
        <v>5</v>
      </c>
      <c r="Q2081">
        <v>0</v>
      </c>
      <c r="R2081">
        <v>5</v>
      </c>
      <c r="S2081">
        <v>16</v>
      </c>
      <c r="T2081">
        <v>116</v>
      </c>
      <c r="U2081">
        <v>127</v>
      </c>
      <c r="V2081">
        <f>SUM(K2081:U2081)</f>
        <v>529</v>
      </c>
      <c r="W2081">
        <v>3.7619050000000001</v>
      </c>
      <c r="X2081">
        <v>3.7023809999999999</v>
      </c>
      <c r="Y2081">
        <v>3.5833330000000001</v>
      </c>
      <c r="Z2081">
        <v>3.8095240000000001</v>
      </c>
      <c r="AA2081">
        <f>ROUND(Z2081,1)</f>
        <v>3.8</v>
      </c>
      <c r="AB2081">
        <v>3.7380949999999999</v>
      </c>
      <c r="AC2081">
        <v>84</v>
      </c>
    </row>
    <row r="2082" spans="1:29" x14ac:dyDescent="0.2">
      <c r="A2082" t="s">
        <v>6146</v>
      </c>
      <c r="B2082" t="s">
        <v>6062</v>
      </c>
      <c r="C2082" t="s">
        <v>6136</v>
      </c>
      <c r="D2082" t="s">
        <v>3376</v>
      </c>
      <c r="E2082" t="s">
        <v>6147</v>
      </c>
      <c r="F2082" t="s">
        <v>40</v>
      </c>
      <c r="G2082">
        <v>7</v>
      </c>
      <c r="H2082" t="str">
        <f>IF(G2082&lt;4, "ABV&lt;4", IF(G2082&lt;8, "ABV btwn 4 &amp; 8", IF(G2082&lt;12, "ABV btwn 8 &amp;12", IF(G2082&lt;16, "ABV btwn 12 &amp; 16", "ABV&gt;16"))))</f>
        <v>ABV btwn 4 &amp; 8</v>
      </c>
      <c r="I2082">
        <v>20</v>
      </c>
      <c r="J2082">
        <v>40</v>
      </c>
      <c r="K2082">
        <v>7</v>
      </c>
      <c r="L2082">
        <v>100</v>
      </c>
      <c r="M2082">
        <v>8</v>
      </c>
      <c r="N2082">
        <v>51</v>
      </c>
      <c r="O2082">
        <v>75</v>
      </c>
      <c r="P2082">
        <v>5</v>
      </c>
      <c r="Q2082">
        <v>0</v>
      </c>
      <c r="R2082">
        <v>12</v>
      </c>
      <c r="S2082">
        <v>20</v>
      </c>
      <c r="T2082">
        <v>10</v>
      </c>
      <c r="U2082">
        <v>106</v>
      </c>
      <c r="V2082">
        <f>SUM(K2082:U2082)</f>
        <v>394</v>
      </c>
      <c r="W2082">
        <v>3.6326529999999999</v>
      </c>
      <c r="X2082">
        <v>3.7755100000000001</v>
      </c>
      <c r="Y2082">
        <v>3.6734689999999999</v>
      </c>
      <c r="Z2082">
        <v>3.8163269999999998</v>
      </c>
      <c r="AA2082">
        <f>ROUND(Z2082,1)</f>
        <v>3.8</v>
      </c>
      <c r="AB2082">
        <v>4</v>
      </c>
      <c r="AC2082">
        <v>49</v>
      </c>
    </row>
    <row r="2083" spans="1:29" x14ac:dyDescent="0.2">
      <c r="A2083" t="s">
        <v>6444</v>
      </c>
      <c r="B2083" t="s">
        <v>6062</v>
      </c>
      <c r="C2083" t="s">
        <v>6421</v>
      </c>
      <c r="D2083" t="s">
        <v>193</v>
      </c>
      <c r="E2083" t="s">
        <v>6445</v>
      </c>
      <c r="F2083" t="s">
        <v>6446</v>
      </c>
      <c r="G2083">
        <v>7.5</v>
      </c>
      <c r="H2083" t="str">
        <f>IF(G2083&lt;4, "ABV&lt;4", IF(G2083&lt;8, "ABV btwn 4 &amp; 8", IF(G2083&lt;12, "ABV btwn 8 &amp;12", IF(G2083&lt;16, "ABV btwn 12 &amp; 16", "ABV&gt;16"))))</f>
        <v>ABV btwn 4 &amp; 8</v>
      </c>
      <c r="I2083">
        <v>20</v>
      </c>
      <c r="J2083">
        <v>40</v>
      </c>
      <c r="K2083">
        <v>2</v>
      </c>
      <c r="L2083">
        <v>67</v>
      </c>
      <c r="M2083">
        <v>12</v>
      </c>
      <c r="N2083">
        <v>101</v>
      </c>
      <c r="O2083">
        <v>28</v>
      </c>
      <c r="P2083">
        <v>9</v>
      </c>
      <c r="Q2083">
        <v>0</v>
      </c>
      <c r="R2083">
        <v>13</v>
      </c>
      <c r="S2083">
        <v>32</v>
      </c>
      <c r="T2083">
        <v>1</v>
      </c>
      <c r="U2083">
        <v>115</v>
      </c>
      <c r="V2083">
        <f>SUM(K2083:U2083)</f>
        <v>380</v>
      </c>
      <c r="W2083">
        <v>3.684466</v>
      </c>
      <c r="X2083">
        <v>4.0310680000000003</v>
      </c>
      <c r="Y2083">
        <v>3.7213590000000001</v>
      </c>
      <c r="Z2083">
        <v>3.8184469999999999</v>
      </c>
      <c r="AA2083">
        <f>ROUND(Z2083,1)</f>
        <v>3.8</v>
      </c>
      <c r="AB2083">
        <v>3.829126</v>
      </c>
      <c r="AC2083">
        <v>515</v>
      </c>
    </row>
    <row r="2084" spans="1:29" x14ac:dyDescent="0.2">
      <c r="A2084" t="s">
        <v>6322</v>
      </c>
      <c r="B2084" t="s">
        <v>6062</v>
      </c>
      <c r="C2084" t="s">
        <v>6314</v>
      </c>
      <c r="D2084" t="s">
        <v>1873</v>
      </c>
      <c r="E2084" t="s">
        <v>6323</v>
      </c>
      <c r="F2084" t="s">
        <v>6324</v>
      </c>
      <c r="G2084">
        <v>5.4</v>
      </c>
      <c r="H2084" t="str">
        <f>IF(G2084&lt;4, "ABV&lt;4", IF(G2084&lt;8, "ABV btwn 4 &amp; 8", IF(G2084&lt;12, "ABV btwn 8 &amp;12", IF(G2084&lt;16, "ABV btwn 12 &amp; 16", "ABV&gt;16"))))</f>
        <v>ABV btwn 4 &amp; 8</v>
      </c>
      <c r="I2084">
        <v>30</v>
      </c>
      <c r="J2084">
        <v>40</v>
      </c>
      <c r="K2084">
        <v>21</v>
      </c>
      <c r="L2084">
        <v>74</v>
      </c>
      <c r="M2084">
        <v>10</v>
      </c>
      <c r="N2084">
        <v>54</v>
      </c>
      <c r="O2084">
        <v>49</v>
      </c>
      <c r="P2084">
        <v>6</v>
      </c>
      <c r="Q2084">
        <v>0</v>
      </c>
      <c r="R2084">
        <v>8</v>
      </c>
      <c r="S2084">
        <v>35</v>
      </c>
      <c r="T2084">
        <v>13</v>
      </c>
      <c r="U2084">
        <v>94</v>
      </c>
      <c r="V2084">
        <f>SUM(K2084:U2084)</f>
        <v>364</v>
      </c>
      <c r="W2084">
        <v>3.821739</v>
      </c>
      <c r="X2084">
        <v>3.9147829999999999</v>
      </c>
      <c r="Y2084">
        <v>3.7113040000000002</v>
      </c>
      <c r="Z2084">
        <v>3.8234780000000002</v>
      </c>
      <c r="AA2084">
        <f>ROUND(Z2084,1)</f>
        <v>3.8</v>
      </c>
      <c r="AB2084">
        <v>3.8834780000000002</v>
      </c>
      <c r="AC2084">
        <v>575</v>
      </c>
    </row>
    <row r="2085" spans="1:29" x14ac:dyDescent="0.2">
      <c r="A2085" t="s">
        <v>6648</v>
      </c>
      <c r="B2085" t="s">
        <v>6062</v>
      </c>
      <c r="C2085" t="s">
        <v>6613</v>
      </c>
      <c r="D2085" t="s">
        <v>6649</v>
      </c>
      <c r="E2085" t="s">
        <v>6650</v>
      </c>
      <c r="F2085" t="s">
        <v>6651</v>
      </c>
      <c r="G2085">
        <v>6</v>
      </c>
      <c r="H2085" t="str">
        <f>IF(G2085&lt;4, "ABV&lt;4", IF(G2085&lt;8, "ABV btwn 4 &amp; 8", IF(G2085&lt;12, "ABV btwn 8 &amp;12", IF(G2085&lt;16, "ABV btwn 12 &amp; 16", "ABV&gt;16"))))</f>
        <v>ABV btwn 4 &amp; 8</v>
      </c>
      <c r="I2085">
        <v>15</v>
      </c>
      <c r="J2085">
        <v>25</v>
      </c>
      <c r="K2085">
        <v>5</v>
      </c>
      <c r="L2085">
        <v>112</v>
      </c>
      <c r="M2085">
        <v>6</v>
      </c>
      <c r="N2085">
        <v>41</v>
      </c>
      <c r="O2085">
        <v>64</v>
      </c>
      <c r="P2085">
        <v>6</v>
      </c>
      <c r="Q2085">
        <v>0</v>
      </c>
      <c r="R2085">
        <v>0</v>
      </c>
      <c r="S2085">
        <v>19</v>
      </c>
      <c r="T2085">
        <v>4</v>
      </c>
      <c r="U2085">
        <v>77</v>
      </c>
      <c r="V2085">
        <f>SUM(K2085:U2085)</f>
        <v>334</v>
      </c>
      <c r="W2085">
        <v>3.7569059999999999</v>
      </c>
      <c r="X2085">
        <v>3.8674029999999999</v>
      </c>
      <c r="Y2085">
        <v>3.6850830000000001</v>
      </c>
      <c r="Z2085">
        <v>3.8259669999999999</v>
      </c>
      <c r="AA2085">
        <f>ROUND(Z2085,1)</f>
        <v>3.8</v>
      </c>
      <c r="AB2085">
        <v>3.8701660000000002</v>
      </c>
      <c r="AC2085">
        <v>181</v>
      </c>
    </row>
    <row r="2086" spans="1:29" x14ac:dyDescent="0.2">
      <c r="A2086" t="s">
        <v>6461</v>
      </c>
      <c r="B2086" t="s">
        <v>6062</v>
      </c>
      <c r="C2086" t="s">
        <v>6421</v>
      </c>
      <c r="D2086" t="s">
        <v>868</v>
      </c>
      <c r="E2086" t="s">
        <v>6462</v>
      </c>
      <c r="F2086" t="s">
        <v>6463</v>
      </c>
      <c r="G2086">
        <v>7</v>
      </c>
      <c r="H2086" t="str">
        <f>IF(G2086&lt;4, "ABV&lt;4", IF(G2086&lt;8, "ABV btwn 4 &amp; 8", IF(G2086&lt;12, "ABV btwn 8 &amp;12", IF(G2086&lt;16, "ABV btwn 12 &amp; 16", "ABV&gt;16"))))</f>
        <v>ABV btwn 4 &amp; 8</v>
      </c>
      <c r="I2086">
        <v>20</v>
      </c>
      <c r="J2086">
        <v>40</v>
      </c>
      <c r="K2086">
        <v>10</v>
      </c>
      <c r="L2086">
        <v>89</v>
      </c>
      <c r="M2086">
        <v>10</v>
      </c>
      <c r="N2086">
        <v>59</v>
      </c>
      <c r="O2086">
        <v>40</v>
      </c>
      <c r="P2086">
        <v>3</v>
      </c>
      <c r="Q2086">
        <v>0</v>
      </c>
      <c r="R2086">
        <v>5</v>
      </c>
      <c r="S2086">
        <v>23</v>
      </c>
      <c r="T2086">
        <v>12</v>
      </c>
      <c r="U2086">
        <v>118</v>
      </c>
      <c r="V2086">
        <f>SUM(K2086:U2086)</f>
        <v>369</v>
      </c>
      <c r="W2086">
        <v>3.7938459999999998</v>
      </c>
      <c r="X2086">
        <v>3.8876919999999999</v>
      </c>
      <c r="Y2086">
        <v>3.815385</v>
      </c>
      <c r="Z2086">
        <v>3.8261539999999998</v>
      </c>
      <c r="AA2086">
        <f>ROUND(Z2086,1)</f>
        <v>3.8</v>
      </c>
      <c r="AB2086">
        <v>3.8246150000000001</v>
      </c>
      <c r="AC2086">
        <v>325</v>
      </c>
    </row>
    <row r="2087" spans="1:29" x14ac:dyDescent="0.2">
      <c r="A2087" t="s">
        <v>6270</v>
      </c>
      <c r="B2087" t="s">
        <v>6062</v>
      </c>
      <c r="C2087" t="s">
        <v>6216</v>
      </c>
      <c r="D2087" t="s">
        <v>360</v>
      </c>
      <c r="E2087" t="s">
        <v>6271</v>
      </c>
      <c r="F2087" t="s">
        <v>40</v>
      </c>
      <c r="G2087">
        <v>8</v>
      </c>
      <c r="H2087" t="str">
        <f>IF(G2087&lt;4, "ABV&lt;4", IF(G2087&lt;8, "ABV btwn 4 &amp; 8", IF(G2087&lt;12, "ABV btwn 8 &amp;12", IF(G2087&lt;16, "ABV btwn 12 &amp; 16", "ABV&gt;16"))))</f>
        <v>ABV btwn 8 &amp;12</v>
      </c>
      <c r="I2087">
        <v>30</v>
      </c>
      <c r="J2087">
        <v>70</v>
      </c>
      <c r="K2087">
        <v>20</v>
      </c>
      <c r="L2087">
        <v>115</v>
      </c>
      <c r="M2087">
        <v>24</v>
      </c>
      <c r="N2087">
        <v>68</v>
      </c>
      <c r="O2087">
        <v>105</v>
      </c>
      <c r="P2087">
        <v>31</v>
      </c>
      <c r="Q2087">
        <v>0</v>
      </c>
      <c r="R2087">
        <v>50</v>
      </c>
      <c r="S2087">
        <v>33</v>
      </c>
      <c r="T2087">
        <v>19</v>
      </c>
      <c r="U2087">
        <v>138</v>
      </c>
      <c r="V2087">
        <f>SUM(K2087:U2087)</f>
        <v>603</v>
      </c>
      <c r="W2087">
        <v>3.730769</v>
      </c>
      <c r="X2087">
        <v>3.9519229999999999</v>
      </c>
      <c r="Y2087">
        <v>3.769231</v>
      </c>
      <c r="Z2087">
        <v>3.8269229999999999</v>
      </c>
      <c r="AA2087">
        <f>ROUND(Z2087,1)</f>
        <v>3.8</v>
      </c>
      <c r="AB2087">
        <v>4</v>
      </c>
      <c r="AC2087">
        <v>52</v>
      </c>
    </row>
    <row r="2088" spans="1:29" x14ac:dyDescent="0.2">
      <c r="A2088" t="s">
        <v>6566</v>
      </c>
      <c r="B2088" t="s">
        <v>6062</v>
      </c>
      <c r="C2088" t="s">
        <v>6515</v>
      </c>
      <c r="D2088" t="s">
        <v>234</v>
      </c>
      <c r="E2088" t="s">
        <v>6567</v>
      </c>
      <c r="F2088" t="s">
        <v>6568</v>
      </c>
      <c r="G2088">
        <v>9.1999999999999993</v>
      </c>
      <c r="H2088" t="str">
        <f>IF(G2088&lt;4, "ABV&lt;4", IF(G2088&lt;8, "ABV btwn 4 &amp; 8", IF(G2088&lt;12, "ABV btwn 8 &amp;12", IF(G2088&lt;16, "ABV btwn 12 &amp; 16", "ABV&gt;16"))))</f>
        <v>ABV btwn 8 &amp;12</v>
      </c>
      <c r="I2088">
        <v>50</v>
      </c>
      <c r="J2088">
        <v>90</v>
      </c>
      <c r="K2088">
        <v>11</v>
      </c>
      <c r="L2088">
        <v>101</v>
      </c>
      <c r="M2088">
        <v>35</v>
      </c>
      <c r="N2088">
        <v>67</v>
      </c>
      <c r="O2088">
        <v>82</v>
      </c>
      <c r="P2088">
        <v>21</v>
      </c>
      <c r="Q2088">
        <v>0</v>
      </c>
      <c r="R2088">
        <v>28</v>
      </c>
      <c r="S2088">
        <v>22</v>
      </c>
      <c r="T2088">
        <v>20</v>
      </c>
      <c r="U2088">
        <v>139</v>
      </c>
      <c r="V2088">
        <f>SUM(K2088:U2088)</f>
        <v>526</v>
      </c>
      <c r="W2088">
        <v>3.8152780000000002</v>
      </c>
      <c r="X2088">
        <v>4.1645830000000004</v>
      </c>
      <c r="Y2088">
        <v>3.84375</v>
      </c>
      <c r="Z2088">
        <v>3.827083</v>
      </c>
      <c r="AA2088">
        <f>ROUND(Z2088,1)</f>
        <v>3.8</v>
      </c>
      <c r="AB2088">
        <v>3.7208329999999998</v>
      </c>
      <c r="AC2088">
        <v>720</v>
      </c>
    </row>
    <row r="2089" spans="1:29" x14ac:dyDescent="0.2">
      <c r="A2089" t="s">
        <v>6068</v>
      </c>
      <c r="B2089" t="s">
        <v>6062</v>
      </c>
      <c r="C2089" t="s">
        <v>6056</v>
      </c>
      <c r="D2089" t="s">
        <v>2077</v>
      </c>
      <c r="E2089" t="s">
        <v>6069</v>
      </c>
      <c r="F2089" t="s">
        <v>6070</v>
      </c>
      <c r="G2089">
        <v>6.5</v>
      </c>
      <c r="H2089" t="str">
        <f>IF(G2089&lt;4, "ABV&lt;4", IF(G2089&lt;8, "ABV btwn 4 &amp; 8", IF(G2089&lt;12, "ABV btwn 8 &amp;12", IF(G2089&lt;16, "ABV btwn 12 &amp; 16", "ABV&gt;16"))))</f>
        <v>ABV btwn 4 &amp; 8</v>
      </c>
      <c r="I2089">
        <v>35</v>
      </c>
      <c r="J2089">
        <v>60</v>
      </c>
      <c r="K2089">
        <v>9</v>
      </c>
      <c r="L2089">
        <v>91</v>
      </c>
      <c r="M2089">
        <v>10</v>
      </c>
      <c r="N2089">
        <v>49</v>
      </c>
      <c r="O2089">
        <v>55</v>
      </c>
      <c r="P2089">
        <v>6</v>
      </c>
      <c r="Q2089">
        <v>0</v>
      </c>
      <c r="R2089">
        <v>6</v>
      </c>
      <c r="S2089">
        <v>24</v>
      </c>
      <c r="T2089">
        <v>39</v>
      </c>
      <c r="U2089">
        <v>85</v>
      </c>
      <c r="V2089">
        <f>SUM(K2089:U2089)</f>
        <v>374</v>
      </c>
      <c r="W2089">
        <v>4.0333329999999998</v>
      </c>
      <c r="X2089">
        <v>3.9666670000000002</v>
      </c>
      <c r="Y2089">
        <v>3.65</v>
      </c>
      <c r="Z2089">
        <v>3.8333330000000001</v>
      </c>
      <c r="AA2089">
        <f>ROUND(Z2089,1)</f>
        <v>3.8</v>
      </c>
      <c r="AB2089">
        <v>3.8888889999999998</v>
      </c>
      <c r="AC2089">
        <v>90</v>
      </c>
    </row>
    <row r="2090" spans="1:29" x14ac:dyDescent="0.2">
      <c r="A2090" t="s">
        <v>6100</v>
      </c>
      <c r="B2090" t="s">
        <v>6062</v>
      </c>
      <c r="C2090" t="s">
        <v>6056</v>
      </c>
      <c r="D2090" t="s">
        <v>230</v>
      </c>
      <c r="E2090" t="s">
        <v>6101</v>
      </c>
      <c r="F2090" t="s">
        <v>6102</v>
      </c>
      <c r="G2090">
        <v>6</v>
      </c>
      <c r="H2090" t="str">
        <f>IF(G2090&lt;4, "ABV&lt;4", IF(G2090&lt;8, "ABV btwn 4 &amp; 8", IF(G2090&lt;12, "ABV btwn 8 &amp;12", IF(G2090&lt;16, "ABV btwn 12 &amp; 16", "ABV&gt;16"))))</f>
        <v>ABV btwn 4 &amp; 8</v>
      </c>
      <c r="I2090">
        <v>35</v>
      </c>
      <c r="J2090">
        <v>60</v>
      </c>
      <c r="K2090">
        <v>20</v>
      </c>
      <c r="L2090">
        <v>79</v>
      </c>
      <c r="M2090">
        <v>6</v>
      </c>
      <c r="N2090">
        <v>62</v>
      </c>
      <c r="O2090">
        <v>59</v>
      </c>
      <c r="P2090">
        <v>9</v>
      </c>
      <c r="Q2090">
        <v>0</v>
      </c>
      <c r="R2090">
        <v>9</v>
      </c>
      <c r="S2090">
        <v>31</v>
      </c>
      <c r="T2090">
        <v>9</v>
      </c>
      <c r="U2090">
        <v>114</v>
      </c>
      <c r="V2090">
        <f>SUM(K2090:U2090)</f>
        <v>398</v>
      </c>
      <c r="W2090">
        <v>3.7843140000000002</v>
      </c>
      <c r="X2090">
        <v>3.9264709999999998</v>
      </c>
      <c r="Y2090">
        <v>3.6715689999999999</v>
      </c>
      <c r="Z2090">
        <v>3.8333330000000001</v>
      </c>
      <c r="AA2090">
        <f>ROUND(Z2090,1)</f>
        <v>3.8</v>
      </c>
      <c r="AB2090">
        <v>3.8774510000000002</v>
      </c>
      <c r="AC2090">
        <v>102</v>
      </c>
    </row>
    <row r="2091" spans="1:29" x14ac:dyDescent="0.2">
      <c r="A2091" t="s">
        <v>6355</v>
      </c>
      <c r="B2091" t="s">
        <v>6062</v>
      </c>
      <c r="C2091" t="s">
        <v>6314</v>
      </c>
      <c r="D2091" t="s">
        <v>446</v>
      </c>
      <c r="E2091" t="s">
        <v>6356</v>
      </c>
      <c r="F2091" t="s">
        <v>6357</v>
      </c>
      <c r="G2091">
        <v>4.0999999999999996</v>
      </c>
      <c r="H2091" t="str">
        <f>IF(G2091&lt;4, "ABV&lt;4", IF(G2091&lt;8, "ABV btwn 4 &amp; 8", IF(G2091&lt;12, "ABV btwn 8 &amp;12", IF(G2091&lt;16, "ABV btwn 12 &amp; 16", "ABV&gt;16"))))</f>
        <v>ABV btwn 4 &amp; 8</v>
      </c>
      <c r="I2091">
        <v>30</v>
      </c>
      <c r="J2091">
        <v>40</v>
      </c>
      <c r="K2091">
        <v>26</v>
      </c>
      <c r="L2091">
        <v>89</v>
      </c>
      <c r="M2091">
        <v>10</v>
      </c>
      <c r="N2091">
        <v>61</v>
      </c>
      <c r="O2091">
        <v>28</v>
      </c>
      <c r="P2091">
        <v>11</v>
      </c>
      <c r="Q2091">
        <v>0</v>
      </c>
      <c r="R2091">
        <v>3</v>
      </c>
      <c r="S2091">
        <v>37</v>
      </c>
      <c r="T2091">
        <v>11</v>
      </c>
      <c r="U2091">
        <v>103</v>
      </c>
      <c r="V2091">
        <f>SUM(K2091:U2091)</f>
        <v>379</v>
      </c>
      <c r="W2091">
        <v>3.7267760000000001</v>
      </c>
      <c r="X2091">
        <v>4.002732</v>
      </c>
      <c r="Y2091">
        <v>3.6639339999999998</v>
      </c>
      <c r="Z2091">
        <v>3.8387980000000002</v>
      </c>
      <c r="AA2091">
        <f>ROUND(Z2091,1)</f>
        <v>3.8</v>
      </c>
      <c r="AB2091">
        <v>3.874317</v>
      </c>
      <c r="AC2091">
        <v>183</v>
      </c>
    </row>
    <row r="2092" spans="1:29" x14ac:dyDescent="0.2">
      <c r="A2092" t="s">
        <v>6188</v>
      </c>
      <c r="B2092" t="s">
        <v>6062</v>
      </c>
      <c r="C2092" t="s">
        <v>6136</v>
      </c>
      <c r="D2092" t="s">
        <v>5762</v>
      </c>
      <c r="E2092" t="s">
        <v>6189</v>
      </c>
      <c r="F2092" t="s">
        <v>6190</v>
      </c>
      <c r="G2092">
        <v>4.8</v>
      </c>
      <c r="H2092" t="str">
        <f>IF(G2092&lt;4, "ABV&lt;4", IF(G2092&lt;8, "ABV btwn 4 &amp; 8", IF(G2092&lt;12, "ABV btwn 8 &amp;12", IF(G2092&lt;16, "ABV btwn 12 &amp; 16", "ABV&gt;16"))))</f>
        <v>ABV btwn 4 &amp; 8</v>
      </c>
      <c r="I2092">
        <v>20</v>
      </c>
      <c r="J2092">
        <v>40</v>
      </c>
      <c r="K2092">
        <v>10</v>
      </c>
      <c r="L2092">
        <v>83</v>
      </c>
      <c r="M2092">
        <v>6</v>
      </c>
      <c r="N2092">
        <v>87</v>
      </c>
      <c r="O2092">
        <v>48</v>
      </c>
      <c r="P2092">
        <v>4</v>
      </c>
      <c r="Q2092">
        <v>0</v>
      </c>
      <c r="R2092">
        <v>3</v>
      </c>
      <c r="S2092">
        <v>30</v>
      </c>
      <c r="T2092">
        <v>12</v>
      </c>
      <c r="U2092">
        <v>139</v>
      </c>
      <c r="V2092">
        <f>SUM(K2092:U2092)</f>
        <v>422</v>
      </c>
      <c r="W2092">
        <v>3.8142860000000001</v>
      </c>
      <c r="X2092">
        <v>3.9285709999999998</v>
      </c>
      <c r="Y2092">
        <v>3.6142859999999999</v>
      </c>
      <c r="Z2092">
        <v>3.842857</v>
      </c>
      <c r="AA2092">
        <f>ROUND(Z2092,1)</f>
        <v>3.8</v>
      </c>
      <c r="AB2092">
        <v>3.9</v>
      </c>
      <c r="AC2092">
        <v>35</v>
      </c>
    </row>
    <row r="2093" spans="1:29" x14ac:dyDescent="0.2">
      <c r="A2093" t="s">
        <v>6450</v>
      </c>
      <c r="B2093" t="s">
        <v>6062</v>
      </c>
      <c r="C2093" t="s">
        <v>6421</v>
      </c>
      <c r="D2093" t="s">
        <v>504</v>
      </c>
      <c r="E2093" t="s">
        <v>6484</v>
      </c>
      <c r="F2093" t="s">
        <v>40</v>
      </c>
      <c r="G2093">
        <v>5.4</v>
      </c>
      <c r="H2093" t="str">
        <f>IF(G2093&lt;4, "ABV&lt;4", IF(G2093&lt;8, "ABV btwn 4 &amp; 8", IF(G2093&lt;12, "ABV btwn 8 &amp;12", IF(G2093&lt;16, "ABV btwn 12 &amp; 16", "ABV&gt;16"))))</f>
        <v>ABV btwn 4 &amp; 8</v>
      </c>
      <c r="I2093">
        <v>20</v>
      </c>
      <c r="J2093">
        <v>40</v>
      </c>
      <c r="K2093">
        <v>13</v>
      </c>
      <c r="L2093">
        <v>108</v>
      </c>
      <c r="M2093">
        <v>7</v>
      </c>
      <c r="N2093">
        <v>67</v>
      </c>
      <c r="O2093">
        <v>68</v>
      </c>
      <c r="P2093">
        <v>2</v>
      </c>
      <c r="Q2093">
        <v>1</v>
      </c>
      <c r="R2093">
        <v>8</v>
      </c>
      <c r="S2093">
        <v>19</v>
      </c>
      <c r="T2093">
        <v>6</v>
      </c>
      <c r="U2093">
        <v>132</v>
      </c>
      <c r="V2093">
        <f>SUM(K2093:U2093)</f>
        <v>431</v>
      </c>
      <c r="W2093">
        <v>3.8144330000000002</v>
      </c>
      <c r="X2093">
        <v>3.847423</v>
      </c>
      <c r="Y2093">
        <v>3.684536</v>
      </c>
      <c r="Z2093">
        <v>3.845361</v>
      </c>
      <c r="AA2093">
        <f>ROUND(Z2093,1)</f>
        <v>3.8</v>
      </c>
      <c r="AB2093">
        <v>3.9061859999999999</v>
      </c>
      <c r="AC2093">
        <v>485</v>
      </c>
    </row>
    <row r="2094" spans="1:29" x14ac:dyDescent="0.2">
      <c r="A2094" t="s">
        <v>6593</v>
      </c>
      <c r="B2094" t="s">
        <v>6062</v>
      </c>
      <c r="C2094" t="s">
        <v>6515</v>
      </c>
      <c r="D2094" t="s">
        <v>398</v>
      </c>
      <c r="E2094" t="s">
        <v>6594</v>
      </c>
      <c r="F2094" t="s">
        <v>40</v>
      </c>
      <c r="G2094">
        <v>10.199999999999999</v>
      </c>
      <c r="H2094" t="str">
        <f>IF(G2094&lt;4, "ABV&lt;4", IF(G2094&lt;8, "ABV btwn 4 &amp; 8", IF(G2094&lt;12, "ABV btwn 8 &amp;12", IF(G2094&lt;16, "ABV btwn 12 &amp; 16", "ABV&gt;16"))))</f>
        <v>ABV btwn 8 &amp;12</v>
      </c>
      <c r="I2094">
        <v>50</v>
      </c>
      <c r="J2094">
        <v>90</v>
      </c>
      <c r="K2094">
        <v>7</v>
      </c>
      <c r="L2094">
        <v>104</v>
      </c>
      <c r="M2094">
        <v>22</v>
      </c>
      <c r="N2094">
        <v>54</v>
      </c>
      <c r="O2094">
        <v>66</v>
      </c>
      <c r="P2094">
        <v>12</v>
      </c>
      <c r="Q2094">
        <v>0</v>
      </c>
      <c r="R2094">
        <v>22</v>
      </c>
      <c r="S2094">
        <v>22</v>
      </c>
      <c r="T2094">
        <v>15</v>
      </c>
      <c r="U2094">
        <v>90</v>
      </c>
      <c r="V2094">
        <f>SUM(K2094:U2094)</f>
        <v>414</v>
      </c>
      <c r="W2094">
        <v>3.89</v>
      </c>
      <c r="X2094">
        <v>3.82</v>
      </c>
      <c r="Y2094">
        <v>3.76</v>
      </c>
      <c r="Z2094">
        <v>3.85</v>
      </c>
      <c r="AA2094">
        <f>ROUND(Z2094,1)</f>
        <v>3.9</v>
      </c>
      <c r="AB2094">
        <v>3.91</v>
      </c>
      <c r="AC2094">
        <v>50</v>
      </c>
    </row>
    <row r="2095" spans="1:29" x14ac:dyDescent="0.2">
      <c r="A2095" t="s">
        <v>6481</v>
      </c>
      <c r="B2095" t="s">
        <v>6062</v>
      </c>
      <c r="C2095" t="s">
        <v>6421</v>
      </c>
      <c r="D2095" t="s">
        <v>277</v>
      </c>
      <c r="E2095" t="s">
        <v>6482</v>
      </c>
      <c r="F2095" t="s">
        <v>6483</v>
      </c>
      <c r="G2095">
        <v>7.5</v>
      </c>
      <c r="H2095" t="str">
        <f>IF(G2095&lt;4, "ABV&lt;4", IF(G2095&lt;8, "ABV btwn 4 &amp; 8", IF(G2095&lt;12, "ABV btwn 8 &amp;12", IF(G2095&lt;16, "ABV btwn 12 &amp; 16", "ABV&gt;16"))))</f>
        <v>ABV btwn 4 &amp; 8</v>
      </c>
      <c r="I2095">
        <v>20</v>
      </c>
      <c r="J2095">
        <v>40</v>
      </c>
      <c r="K2095">
        <v>13</v>
      </c>
      <c r="L2095">
        <v>57</v>
      </c>
      <c r="M2095">
        <v>15</v>
      </c>
      <c r="N2095">
        <v>84</v>
      </c>
      <c r="O2095">
        <v>32</v>
      </c>
      <c r="P2095">
        <v>11</v>
      </c>
      <c r="Q2095">
        <v>3</v>
      </c>
      <c r="R2095">
        <v>10</v>
      </c>
      <c r="S2095">
        <v>25</v>
      </c>
      <c r="T2095">
        <v>102</v>
      </c>
      <c r="U2095">
        <v>111</v>
      </c>
      <c r="V2095">
        <f>SUM(K2095:U2095)</f>
        <v>463</v>
      </c>
      <c r="W2095">
        <v>3.9907409999999999</v>
      </c>
      <c r="X2095">
        <v>4.2708329999999997</v>
      </c>
      <c r="Y2095">
        <v>3.893519</v>
      </c>
      <c r="Z2095">
        <v>3.8587959999999999</v>
      </c>
      <c r="AA2095">
        <f>ROUND(Z2095,1)</f>
        <v>3.9</v>
      </c>
      <c r="AB2095">
        <v>3.8148149999999998</v>
      </c>
      <c r="AC2095">
        <v>216</v>
      </c>
    </row>
    <row r="2096" spans="1:29" x14ac:dyDescent="0.2">
      <c r="A2096" t="s">
        <v>6396</v>
      </c>
      <c r="B2096" t="s">
        <v>6062</v>
      </c>
      <c r="C2096" t="s">
        <v>6314</v>
      </c>
      <c r="D2096" t="s">
        <v>1278</v>
      </c>
      <c r="E2096" t="s">
        <v>6397</v>
      </c>
      <c r="F2096" t="s">
        <v>40</v>
      </c>
      <c r="G2096">
        <v>5</v>
      </c>
      <c r="H2096" t="str">
        <f>IF(G2096&lt;4, "ABV&lt;4", IF(G2096&lt;8, "ABV btwn 4 &amp; 8", IF(G2096&lt;12, "ABV btwn 8 &amp;12", IF(G2096&lt;16, "ABV btwn 12 &amp; 16", "ABV&gt;16"))))</f>
        <v>ABV btwn 4 &amp; 8</v>
      </c>
      <c r="I2096">
        <v>30</v>
      </c>
      <c r="J2096">
        <v>40</v>
      </c>
      <c r="K2096">
        <v>12</v>
      </c>
      <c r="L2096">
        <v>87</v>
      </c>
      <c r="M2096">
        <v>7</v>
      </c>
      <c r="N2096">
        <v>65</v>
      </c>
      <c r="O2096">
        <v>45</v>
      </c>
      <c r="P2096">
        <v>4</v>
      </c>
      <c r="Q2096">
        <v>0</v>
      </c>
      <c r="R2096">
        <v>2</v>
      </c>
      <c r="S2096">
        <v>24</v>
      </c>
      <c r="T2096">
        <v>17</v>
      </c>
      <c r="U2096">
        <v>116</v>
      </c>
      <c r="V2096">
        <f>SUM(K2096:U2096)</f>
        <v>379</v>
      </c>
      <c r="W2096">
        <v>3.7413789999999998</v>
      </c>
      <c r="X2096">
        <v>3.9568970000000001</v>
      </c>
      <c r="Y2096">
        <v>3.7413789999999998</v>
      </c>
      <c r="Z2096">
        <v>3.862069</v>
      </c>
      <c r="AA2096">
        <f>ROUND(Z2096,1)</f>
        <v>3.9</v>
      </c>
      <c r="AB2096">
        <v>3.887931</v>
      </c>
      <c r="AC2096">
        <v>58</v>
      </c>
    </row>
    <row r="2097" spans="1:29" x14ac:dyDescent="0.2">
      <c r="A2097" t="s">
        <v>6503</v>
      </c>
      <c r="B2097" t="s">
        <v>6062</v>
      </c>
      <c r="C2097" t="s">
        <v>6421</v>
      </c>
      <c r="D2097" t="s">
        <v>6504</v>
      </c>
      <c r="E2097" t="s">
        <v>6505</v>
      </c>
      <c r="F2097" t="s">
        <v>6506</v>
      </c>
      <c r="G2097">
        <v>5.8</v>
      </c>
      <c r="H2097" t="str">
        <f>IF(G2097&lt;4, "ABV&lt;4", IF(G2097&lt;8, "ABV btwn 4 &amp; 8", IF(G2097&lt;12, "ABV btwn 8 &amp;12", IF(G2097&lt;16, "ABV btwn 12 &amp; 16", "ABV&gt;16"))))</f>
        <v>ABV btwn 4 &amp; 8</v>
      </c>
      <c r="I2097">
        <v>20</v>
      </c>
      <c r="J2097">
        <v>40</v>
      </c>
      <c r="K2097">
        <v>15</v>
      </c>
      <c r="L2097">
        <v>99</v>
      </c>
      <c r="M2097">
        <v>10</v>
      </c>
      <c r="N2097">
        <v>74</v>
      </c>
      <c r="O2097">
        <v>41</v>
      </c>
      <c r="P2097">
        <v>5</v>
      </c>
      <c r="Q2097">
        <v>0</v>
      </c>
      <c r="R2097">
        <v>5</v>
      </c>
      <c r="S2097">
        <v>13</v>
      </c>
      <c r="T2097">
        <v>9</v>
      </c>
      <c r="U2097">
        <v>156</v>
      </c>
      <c r="V2097">
        <f>SUM(K2097:U2097)</f>
        <v>427</v>
      </c>
      <c r="W2097">
        <v>4</v>
      </c>
      <c r="X2097">
        <v>3.984375</v>
      </c>
      <c r="Y2097">
        <v>3.734375</v>
      </c>
      <c r="Z2097">
        <v>3.8671880000000001</v>
      </c>
      <c r="AA2097">
        <f>ROUND(Z2097,1)</f>
        <v>3.9</v>
      </c>
      <c r="AB2097">
        <v>3.84375</v>
      </c>
      <c r="AC2097">
        <v>64</v>
      </c>
    </row>
    <row r="2098" spans="1:29" x14ac:dyDescent="0.2">
      <c r="A2098" t="s">
        <v>6612</v>
      </c>
      <c r="B2098" t="s">
        <v>6062</v>
      </c>
      <c r="C2098" t="s">
        <v>6613</v>
      </c>
      <c r="D2098" t="s">
        <v>245</v>
      </c>
      <c r="E2098" t="s">
        <v>6622</v>
      </c>
      <c r="F2098" t="s">
        <v>6623</v>
      </c>
      <c r="G2098">
        <v>5.7</v>
      </c>
      <c r="H2098" t="str">
        <f>IF(G2098&lt;4, "ABV&lt;4", IF(G2098&lt;8, "ABV btwn 4 &amp; 8", IF(G2098&lt;12, "ABV btwn 8 &amp;12", IF(G2098&lt;16, "ABV btwn 12 &amp; 16", "ABV&gt;16"))))</f>
        <v>ABV btwn 4 &amp; 8</v>
      </c>
      <c r="I2098">
        <v>15</v>
      </c>
      <c r="J2098">
        <v>25</v>
      </c>
      <c r="K2098">
        <v>12</v>
      </c>
      <c r="L2098">
        <v>89</v>
      </c>
      <c r="M2098">
        <v>8</v>
      </c>
      <c r="N2098">
        <v>45</v>
      </c>
      <c r="O2098">
        <v>51</v>
      </c>
      <c r="P2098">
        <v>28</v>
      </c>
      <c r="Q2098">
        <v>0</v>
      </c>
      <c r="R2098">
        <v>2</v>
      </c>
      <c r="S2098">
        <v>19</v>
      </c>
      <c r="T2098">
        <v>2</v>
      </c>
      <c r="U2098">
        <v>88</v>
      </c>
      <c r="V2098">
        <f>SUM(K2098:U2098)</f>
        <v>344</v>
      </c>
      <c r="W2098">
        <v>3.8185549999999999</v>
      </c>
      <c r="X2098">
        <v>3.8218390000000002</v>
      </c>
      <c r="Y2098">
        <v>3.7701150000000001</v>
      </c>
      <c r="Z2098">
        <v>3.870279</v>
      </c>
      <c r="AA2098">
        <f>ROUND(Z2098,1)</f>
        <v>3.9</v>
      </c>
      <c r="AB2098">
        <v>3.8776679999999999</v>
      </c>
      <c r="AC2098">
        <v>609</v>
      </c>
    </row>
    <row r="2099" spans="1:29" hidden="1" x14ac:dyDescent="0.2">
      <c r="A2099" t="s">
        <v>6201</v>
      </c>
      <c r="B2099" t="s">
        <v>6062</v>
      </c>
      <c r="C2099" t="s">
        <v>6136</v>
      </c>
      <c r="D2099" t="s">
        <v>6202</v>
      </c>
      <c r="E2099" t="s">
        <v>6203</v>
      </c>
      <c r="F2099" t="s">
        <v>6204</v>
      </c>
      <c r="G2099">
        <v>4.7</v>
      </c>
      <c r="H2099" t="str">
        <f>IF(G2099&lt;4, "ABV&lt;4", IF(G2099&lt;8, "ABV btwn 4 &amp; 8", IF(G2099&lt;12, "ABV btwn 8 &amp;12", IF(G2099&lt;16, "ABV btwn 12 &amp; 16", "ABV&gt;16"))))</f>
        <v>ABV btwn 4 &amp; 8</v>
      </c>
      <c r="I2099">
        <v>20</v>
      </c>
      <c r="J2099">
        <v>40</v>
      </c>
      <c r="K2099">
        <v>9</v>
      </c>
      <c r="L2099">
        <v>68</v>
      </c>
      <c r="M2099">
        <v>6</v>
      </c>
      <c r="N2099">
        <v>31</v>
      </c>
      <c r="O2099">
        <v>65</v>
      </c>
      <c r="P2099">
        <v>54</v>
      </c>
      <c r="Q2099">
        <v>3</v>
      </c>
      <c r="R2099">
        <v>42</v>
      </c>
      <c r="S2099">
        <v>9</v>
      </c>
      <c r="T2099">
        <v>15</v>
      </c>
      <c r="U2099">
        <v>78</v>
      </c>
      <c r="V2099">
        <f>SUM(K2099:U2099)</f>
        <v>380</v>
      </c>
      <c r="W2099">
        <v>3.1363639999999999</v>
      </c>
      <c r="X2099">
        <v>3.4431820000000002</v>
      </c>
      <c r="Y2099">
        <v>2.8977270000000002</v>
      </c>
      <c r="Z2099">
        <v>2.954545</v>
      </c>
      <c r="AB2099">
        <v>3.1477270000000002</v>
      </c>
      <c r="AC2099">
        <v>44</v>
      </c>
    </row>
    <row r="2100" spans="1:29" x14ac:dyDescent="0.2">
      <c r="A2100" t="s">
        <v>6325</v>
      </c>
      <c r="B2100" t="s">
        <v>6062</v>
      </c>
      <c r="C2100" t="s">
        <v>6314</v>
      </c>
      <c r="D2100" t="s">
        <v>5686</v>
      </c>
      <c r="E2100" t="s">
        <v>6326</v>
      </c>
      <c r="F2100" t="s">
        <v>6327</v>
      </c>
      <c r="G2100">
        <v>4.3</v>
      </c>
      <c r="H2100" t="str">
        <f>IF(G2100&lt;4, "ABV&lt;4", IF(G2100&lt;8, "ABV btwn 4 &amp; 8", IF(G2100&lt;12, "ABV btwn 8 &amp;12", IF(G2100&lt;16, "ABV btwn 12 &amp; 16", "ABV&gt;16"))))</f>
        <v>ABV btwn 4 &amp; 8</v>
      </c>
      <c r="I2100">
        <v>30</v>
      </c>
      <c r="J2100">
        <v>40</v>
      </c>
      <c r="K2100">
        <v>21</v>
      </c>
      <c r="L2100">
        <v>73</v>
      </c>
      <c r="M2100">
        <v>6</v>
      </c>
      <c r="N2100">
        <v>76</v>
      </c>
      <c r="O2100">
        <v>39</v>
      </c>
      <c r="P2100">
        <v>8</v>
      </c>
      <c r="Q2100">
        <v>0</v>
      </c>
      <c r="R2100">
        <v>9</v>
      </c>
      <c r="S2100">
        <v>43</v>
      </c>
      <c r="T2100">
        <v>6</v>
      </c>
      <c r="U2100">
        <v>115</v>
      </c>
      <c r="V2100">
        <f>SUM(K2100:U2100)</f>
        <v>396</v>
      </c>
      <c r="W2100">
        <v>3.7731479999999999</v>
      </c>
      <c r="X2100">
        <v>4.1064809999999996</v>
      </c>
      <c r="Y2100">
        <v>3.7835649999999998</v>
      </c>
      <c r="Z2100">
        <v>3.8738429999999999</v>
      </c>
      <c r="AA2100">
        <f>ROUND(Z2100,1)</f>
        <v>3.9</v>
      </c>
      <c r="AB2100">
        <v>3.9930560000000002</v>
      </c>
      <c r="AC2100">
        <v>432</v>
      </c>
    </row>
    <row r="2101" spans="1:29" x14ac:dyDescent="0.2">
      <c r="A2101" t="s">
        <v>6049</v>
      </c>
      <c r="B2101" t="s">
        <v>6062</v>
      </c>
      <c r="C2101" t="s">
        <v>5953</v>
      </c>
      <c r="D2101" t="s">
        <v>190</v>
      </c>
      <c r="E2101" t="s">
        <v>6050</v>
      </c>
      <c r="F2101" t="s">
        <v>6051</v>
      </c>
      <c r="G2101">
        <v>12</v>
      </c>
      <c r="H2101" t="str">
        <f>IF(G2101&lt;4, "ABV&lt;4", IF(G2101&lt;8, "ABV btwn 4 &amp; 8", IF(G2101&lt;12, "ABV btwn 8 &amp;12", IF(G2101&lt;16, "ABV btwn 12 &amp; 16", "ABV&gt;16"))))</f>
        <v>ABV btwn 12 &amp; 16</v>
      </c>
      <c r="I2101">
        <v>50</v>
      </c>
      <c r="J2101">
        <v>80</v>
      </c>
      <c r="K2101">
        <v>7</v>
      </c>
      <c r="L2101">
        <v>141</v>
      </c>
      <c r="M2101">
        <v>20</v>
      </c>
      <c r="N2101">
        <v>114</v>
      </c>
      <c r="O2101">
        <v>55</v>
      </c>
      <c r="P2101">
        <v>4</v>
      </c>
      <c r="Q2101">
        <v>0</v>
      </c>
      <c r="R2101">
        <v>3</v>
      </c>
      <c r="S2101">
        <v>21</v>
      </c>
      <c r="T2101">
        <v>18</v>
      </c>
      <c r="U2101">
        <v>174</v>
      </c>
      <c r="V2101">
        <f>SUM(K2101:U2101)</f>
        <v>557</v>
      </c>
      <c r="W2101">
        <v>4</v>
      </c>
      <c r="X2101">
        <v>4.375</v>
      </c>
      <c r="Y2101">
        <v>4.375</v>
      </c>
      <c r="Z2101">
        <v>3.875</v>
      </c>
      <c r="AA2101">
        <f>ROUND(Z2101,1)</f>
        <v>3.9</v>
      </c>
      <c r="AB2101">
        <v>4.125</v>
      </c>
      <c r="AC2101">
        <v>4</v>
      </c>
    </row>
    <row r="2102" spans="1:29" x14ac:dyDescent="0.2">
      <c r="A2102" t="s">
        <v>6494</v>
      </c>
      <c r="B2102" t="s">
        <v>6062</v>
      </c>
      <c r="C2102" t="s">
        <v>6421</v>
      </c>
      <c r="D2102" t="s">
        <v>459</v>
      </c>
      <c r="E2102" t="s">
        <v>6495</v>
      </c>
      <c r="F2102" t="s">
        <v>40</v>
      </c>
      <c r="G2102">
        <v>5.4</v>
      </c>
      <c r="H2102" t="str">
        <f>IF(G2102&lt;4, "ABV&lt;4", IF(G2102&lt;8, "ABV btwn 4 &amp; 8", IF(G2102&lt;12, "ABV btwn 8 &amp;12", IF(G2102&lt;16, "ABV btwn 12 &amp; 16", "ABV&gt;16"))))</f>
        <v>ABV btwn 4 &amp; 8</v>
      </c>
      <c r="I2102">
        <v>20</v>
      </c>
      <c r="J2102">
        <v>40</v>
      </c>
      <c r="K2102">
        <v>14</v>
      </c>
      <c r="L2102">
        <v>82</v>
      </c>
      <c r="M2102">
        <v>2</v>
      </c>
      <c r="N2102">
        <v>40</v>
      </c>
      <c r="O2102">
        <v>40</v>
      </c>
      <c r="P2102">
        <v>3</v>
      </c>
      <c r="Q2102">
        <v>0</v>
      </c>
      <c r="R2102">
        <v>3</v>
      </c>
      <c r="S2102">
        <v>24</v>
      </c>
      <c r="T2102">
        <v>3</v>
      </c>
      <c r="U2102">
        <v>134</v>
      </c>
      <c r="V2102">
        <f>SUM(K2102:U2102)</f>
        <v>345</v>
      </c>
      <c r="W2102">
        <v>3.9166669999999999</v>
      </c>
      <c r="X2102">
        <v>4.125</v>
      </c>
      <c r="Y2102">
        <v>3.8958330000000001</v>
      </c>
      <c r="Z2102">
        <v>3.875</v>
      </c>
      <c r="AA2102">
        <f>ROUND(Z2102,1)</f>
        <v>3.9</v>
      </c>
      <c r="AB2102">
        <v>4.0208329999999997</v>
      </c>
      <c r="AC2102">
        <v>24</v>
      </c>
    </row>
    <row r="2103" spans="1:29" x14ac:dyDescent="0.2">
      <c r="A2103" t="s">
        <v>6470</v>
      </c>
      <c r="B2103" t="s">
        <v>6062</v>
      </c>
      <c r="C2103" t="s">
        <v>6421</v>
      </c>
      <c r="D2103" t="s">
        <v>911</v>
      </c>
      <c r="E2103" t="s">
        <v>6471</v>
      </c>
      <c r="F2103" t="s">
        <v>40</v>
      </c>
      <c r="G2103">
        <v>5.2</v>
      </c>
      <c r="H2103" t="str">
        <f>IF(G2103&lt;4, "ABV&lt;4", IF(G2103&lt;8, "ABV btwn 4 &amp; 8", IF(G2103&lt;12, "ABV btwn 8 &amp;12", IF(G2103&lt;16, "ABV btwn 12 &amp; 16", "ABV&gt;16"))))</f>
        <v>ABV btwn 4 &amp; 8</v>
      </c>
      <c r="I2103">
        <v>20</v>
      </c>
      <c r="J2103">
        <v>40</v>
      </c>
      <c r="K2103">
        <v>8</v>
      </c>
      <c r="L2103">
        <v>81</v>
      </c>
      <c r="M2103">
        <v>6</v>
      </c>
      <c r="N2103">
        <v>58</v>
      </c>
      <c r="O2103">
        <v>51</v>
      </c>
      <c r="P2103">
        <v>2</v>
      </c>
      <c r="Q2103">
        <v>0</v>
      </c>
      <c r="R2103">
        <v>8</v>
      </c>
      <c r="S2103">
        <v>24</v>
      </c>
      <c r="T2103">
        <v>3</v>
      </c>
      <c r="U2103">
        <v>148</v>
      </c>
      <c r="V2103">
        <f>SUM(K2103:U2103)</f>
        <v>389</v>
      </c>
      <c r="W2103">
        <v>3.8243670000000001</v>
      </c>
      <c r="X2103">
        <v>3.924051</v>
      </c>
      <c r="Y2103">
        <v>3.743671</v>
      </c>
      <c r="Z2103">
        <v>3.8781650000000001</v>
      </c>
      <c r="AA2103">
        <f>ROUND(Z2103,1)</f>
        <v>3.9</v>
      </c>
      <c r="AB2103">
        <v>3.939873</v>
      </c>
      <c r="AC2103">
        <v>316</v>
      </c>
    </row>
    <row r="2104" spans="1:29" x14ac:dyDescent="0.2">
      <c r="A2104" t="s">
        <v>6358</v>
      </c>
      <c r="B2104" t="s">
        <v>6062</v>
      </c>
      <c r="C2104" t="s">
        <v>6314</v>
      </c>
      <c r="D2104" t="s">
        <v>289</v>
      </c>
      <c r="E2104" t="s">
        <v>6359</v>
      </c>
      <c r="F2104" t="s">
        <v>40</v>
      </c>
      <c r="G2104">
        <v>4.3</v>
      </c>
      <c r="H2104" t="str">
        <f>IF(G2104&lt;4, "ABV&lt;4", IF(G2104&lt;8, "ABV btwn 4 &amp; 8", IF(G2104&lt;12, "ABV btwn 8 &amp;12", IF(G2104&lt;16, "ABV btwn 12 &amp; 16", "ABV&gt;16"))))</f>
        <v>ABV btwn 4 &amp; 8</v>
      </c>
      <c r="I2104">
        <v>30</v>
      </c>
      <c r="J2104">
        <v>40</v>
      </c>
      <c r="K2104">
        <v>41</v>
      </c>
      <c r="L2104">
        <v>105</v>
      </c>
      <c r="M2104">
        <v>6</v>
      </c>
      <c r="N2104">
        <v>52</v>
      </c>
      <c r="O2104">
        <v>56</v>
      </c>
      <c r="P2104">
        <v>10</v>
      </c>
      <c r="Q2104">
        <v>0</v>
      </c>
      <c r="R2104">
        <v>9</v>
      </c>
      <c r="S2104">
        <v>22</v>
      </c>
      <c r="T2104">
        <v>4</v>
      </c>
      <c r="U2104">
        <v>121</v>
      </c>
      <c r="V2104">
        <f>SUM(K2104:U2104)</f>
        <v>426</v>
      </c>
      <c r="W2104">
        <v>3.7911389999999998</v>
      </c>
      <c r="X2104">
        <v>3.9272149999999999</v>
      </c>
      <c r="Y2104">
        <v>3.7721520000000002</v>
      </c>
      <c r="Z2104">
        <v>3.8797470000000001</v>
      </c>
      <c r="AA2104">
        <f>ROUND(Z2104,1)</f>
        <v>3.9</v>
      </c>
      <c r="AB2104">
        <v>3.9873419999999999</v>
      </c>
      <c r="AC2104">
        <v>158</v>
      </c>
    </row>
    <row r="2105" spans="1:29" x14ac:dyDescent="0.2">
      <c r="A2105" t="s">
        <v>6256</v>
      </c>
      <c r="B2105" t="s">
        <v>6062</v>
      </c>
      <c r="C2105" t="s">
        <v>6216</v>
      </c>
      <c r="D2105" t="s">
        <v>6257</v>
      </c>
      <c r="E2105" t="s">
        <v>6258</v>
      </c>
      <c r="F2105" t="s">
        <v>40</v>
      </c>
      <c r="G2105">
        <v>7</v>
      </c>
      <c r="H2105" t="str">
        <f>IF(G2105&lt;4, "ABV&lt;4", IF(G2105&lt;8, "ABV btwn 4 &amp; 8", IF(G2105&lt;12, "ABV btwn 8 &amp;12", IF(G2105&lt;16, "ABV btwn 12 &amp; 16", "ABV&gt;16"))))</f>
        <v>ABV btwn 4 &amp; 8</v>
      </c>
      <c r="I2105">
        <v>30</v>
      </c>
      <c r="J2105">
        <v>70</v>
      </c>
      <c r="K2105">
        <v>15</v>
      </c>
      <c r="L2105">
        <v>87</v>
      </c>
      <c r="M2105">
        <v>17</v>
      </c>
      <c r="N2105">
        <v>63</v>
      </c>
      <c r="O2105">
        <v>56</v>
      </c>
      <c r="P2105">
        <v>9</v>
      </c>
      <c r="Q2105">
        <v>0</v>
      </c>
      <c r="R2105">
        <v>8</v>
      </c>
      <c r="S2105">
        <v>23</v>
      </c>
      <c r="T2105">
        <v>9</v>
      </c>
      <c r="U2105">
        <v>129</v>
      </c>
      <c r="V2105">
        <f>SUM(K2105:U2105)</f>
        <v>416</v>
      </c>
      <c r="W2105">
        <v>3.9273500000000001</v>
      </c>
      <c r="X2105">
        <v>4.0555560000000002</v>
      </c>
      <c r="Y2105">
        <v>3.7478630000000002</v>
      </c>
      <c r="Z2105">
        <v>3.8803420000000002</v>
      </c>
      <c r="AA2105">
        <f>ROUND(Z2105,1)</f>
        <v>3.9</v>
      </c>
      <c r="AB2105">
        <v>3.9316239999999998</v>
      </c>
      <c r="AC2105">
        <v>117</v>
      </c>
    </row>
    <row r="2106" spans="1:29" x14ac:dyDescent="0.2">
      <c r="A2106" t="s">
        <v>6085</v>
      </c>
      <c r="B2106" t="s">
        <v>6062</v>
      </c>
      <c r="C2106" t="s">
        <v>6056</v>
      </c>
      <c r="D2106" t="s">
        <v>1028</v>
      </c>
      <c r="E2106" t="s">
        <v>6086</v>
      </c>
      <c r="F2106" t="s">
        <v>40</v>
      </c>
      <c r="G2106">
        <v>5.75</v>
      </c>
      <c r="H2106" t="str">
        <f>IF(G2106&lt;4, "ABV&lt;4", IF(G2106&lt;8, "ABV btwn 4 &amp; 8", IF(G2106&lt;12, "ABV btwn 8 &amp;12", IF(G2106&lt;16, "ABV btwn 12 &amp; 16", "ABV&gt;16"))))</f>
        <v>ABV btwn 4 &amp; 8</v>
      </c>
      <c r="I2106">
        <v>35</v>
      </c>
      <c r="J2106">
        <v>60</v>
      </c>
      <c r="K2106">
        <v>15</v>
      </c>
      <c r="L2106">
        <v>83</v>
      </c>
      <c r="M2106">
        <v>11</v>
      </c>
      <c r="N2106">
        <v>95</v>
      </c>
      <c r="O2106">
        <v>47</v>
      </c>
      <c r="P2106">
        <v>14</v>
      </c>
      <c r="Q2106">
        <v>0</v>
      </c>
      <c r="R2106">
        <v>10</v>
      </c>
      <c r="S2106">
        <v>23</v>
      </c>
      <c r="T2106">
        <v>7</v>
      </c>
      <c r="U2106">
        <v>139</v>
      </c>
      <c r="V2106">
        <f>SUM(K2106:U2106)</f>
        <v>444</v>
      </c>
      <c r="W2106">
        <v>3.8282669999999999</v>
      </c>
      <c r="X2106">
        <v>3.9148939999999999</v>
      </c>
      <c r="Y2106">
        <v>3.6854100000000001</v>
      </c>
      <c r="Z2106">
        <v>3.881459</v>
      </c>
      <c r="AA2106">
        <f>ROUND(Z2106,1)</f>
        <v>3.9</v>
      </c>
      <c r="AB2106">
        <v>3.9498479999999998</v>
      </c>
      <c r="AC2106">
        <v>329</v>
      </c>
    </row>
    <row r="2107" spans="1:29" x14ac:dyDescent="0.2">
      <c r="A2107" t="s">
        <v>6169</v>
      </c>
      <c r="B2107" t="s">
        <v>6062</v>
      </c>
      <c r="C2107" t="s">
        <v>6136</v>
      </c>
      <c r="D2107" t="s">
        <v>6170</v>
      </c>
      <c r="E2107" t="s">
        <v>6171</v>
      </c>
      <c r="F2107" t="s">
        <v>6172</v>
      </c>
      <c r="G2107">
        <v>5.5</v>
      </c>
      <c r="H2107" t="str">
        <f>IF(G2107&lt;4, "ABV&lt;4", IF(G2107&lt;8, "ABV btwn 4 &amp; 8", IF(G2107&lt;12, "ABV btwn 8 &amp;12", IF(G2107&lt;16, "ABV btwn 12 &amp; 16", "ABV&gt;16"))))</f>
        <v>ABV btwn 4 &amp; 8</v>
      </c>
      <c r="I2107">
        <v>20</v>
      </c>
      <c r="J2107">
        <v>40</v>
      </c>
      <c r="K2107">
        <v>4</v>
      </c>
      <c r="L2107">
        <v>83</v>
      </c>
      <c r="M2107">
        <v>7</v>
      </c>
      <c r="N2107">
        <v>52</v>
      </c>
      <c r="O2107">
        <v>202</v>
      </c>
      <c r="P2107">
        <v>6</v>
      </c>
      <c r="Q2107">
        <v>0</v>
      </c>
      <c r="R2107">
        <v>14</v>
      </c>
      <c r="S2107">
        <v>18</v>
      </c>
      <c r="T2107">
        <v>18</v>
      </c>
      <c r="U2107">
        <v>211</v>
      </c>
      <c r="V2107">
        <f>SUM(K2107:U2107)</f>
        <v>615</v>
      </c>
      <c r="W2107">
        <v>4.0131579999999998</v>
      </c>
      <c r="X2107">
        <v>3.8552629999999999</v>
      </c>
      <c r="Y2107">
        <v>3.6184210000000001</v>
      </c>
      <c r="Z2107">
        <v>3.8815789999999999</v>
      </c>
      <c r="AA2107">
        <f>ROUND(Z2107,1)</f>
        <v>3.9</v>
      </c>
      <c r="AB2107">
        <v>3.776316</v>
      </c>
      <c r="AC2107">
        <v>38</v>
      </c>
    </row>
    <row r="2108" spans="1:29" x14ac:dyDescent="0.2">
      <c r="A2108" t="s">
        <v>6253</v>
      </c>
      <c r="B2108" t="s">
        <v>6062</v>
      </c>
      <c r="C2108" t="s">
        <v>6216</v>
      </c>
      <c r="D2108" t="s">
        <v>6254</v>
      </c>
      <c r="E2108" t="s">
        <v>6255</v>
      </c>
      <c r="F2108" t="s">
        <v>40</v>
      </c>
      <c r="G2108">
        <v>7</v>
      </c>
      <c r="H2108" t="str">
        <f>IF(G2108&lt;4, "ABV&lt;4", IF(G2108&lt;8, "ABV btwn 4 &amp; 8", IF(G2108&lt;12, "ABV btwn 8 &amp;12", IF(G2108&lt;16, "ABV btwn 12 &amp; 16", "ABV&gt;16"))))</f>
        <v>ABV btwn 4 &amp; 8</v>
      </c>
      <c r="I2108">
        <v>30</v>
      </c>
      <c r="J2108">
        <v>70</v>
      </c>
      <c r="K2108">
        <v>12</v>
      </c>
      <c r="L2108">
        <v>118</v>
      </c>
      <c r="M2108">
        <v>9</v>
      </c>
      <c r="N2108">
        <v>104</v>
      </c>
      <c r="O2108">
        <v>70</v>
      </c>
      <c r="P2108">
        <v>9</v>
      </c>
      <c r="Q2108">
        <v>0</v>
      </c>
      <c r="R2108">
        <v>6</v>
      </c>
      <c r="S2108">
        <v>53</v>
      </c>
      <c r="T2108">
        <v>11</v>
      </c>
      <c r="U2108">
        <v>162</v>
      </c>
      <c r="V2108">
        <f>SUM(K2108:U2108)</f>
        <v>554</v>
      </c>
      <c r="W2108">
        <v>3.961538</v>
      </c>
      <c r="X2108">
        <v>4</v>
      </c>
      <c r="Y2108">
        <v>3.8846150000000002</v>
      </c>
      <c r="Z2108">
        <v>3.8846150000000002</v>
      </c>
      <c r="AA2108">
        <f>ROUND(Z2108,1)</f>
        <v>3.9</v>
      </c>
      <c r="AB2108">
        <v>4.0769229999999999</v>
      </c>
      <c r="AC2108">
        <v>13</v>
      </c>
    </row>
    <row r="2109" spans="1:29" x14ac:dyDescent="0.2">
      <c r="A2109" t="s">
        <v>6283</v>
      </c>
      <c r="B2109" t="s">
        <v>6062</v>
      </c>
      <c r="C2109" t="s">
        <v>6216</v>
      </c>
      <c r="D2109" t="s">
        <v>3891</v>
      </c>
      <c r="E2109" t="s">
        <v>6284</v>
      </c>
      <c r="F2109" t="s">
        <v>6285</v>
      </c>
      <c r="G2109">
        <v>5.9</v>
      </c>
      <c r="H2109" t="str">
        <f>IF(G2109&lt;4, "ABV&lt;4", IF(G2109&lt;8, "ABV btwn 4 &amp; 8", IF(G2109&lt;12, "ABV btwn 8 &amp;12", IF(G2109&lt;16, "ABV btwn 12 &amp; 16", "ABV&gt;16"))))</f>
        <v>ABV btwn 4 &amp; 8</v>
      </c>
      <c r="I2109">
        <v>30</v>
      </c>
      <c r="J2109">
        <v>70</v>
      </c>
      <c r="K2109">
        <v>19</v>
      </c>
      <c r="L2109">
        <v>97</v>
      </c>
      <c r="M2109">
        <v>2</v>
      </c>
      <c r="N2109">
        <v>60</v>
      </c>
      <c r="O2109">
        <v>74</v>
      </c>
      <c r="P2109">
        <v>14</v>
      </c>
      <c r="Q2109">
        <v>0</v>
      </c>
      <c r="R2109">
        <v>17</v>
      </c>
      <c r="S2109">
        <v>35</v>
      </c>
      <c r="T2109">
        <v>13</v>
      </c>
      <c r="U2109">
        <v>129</v>
      </c>
      <c r="V2109">
        <f>SUM(K2109:U2109)</f>
        <v>460</v>
      </c>
      <c r="W2109">
        <v>3.8461539999999999</v>
      </c>
      <c r="X2109">
        <v>3.961538</v>
      </c>
      <c r="Y2109">
        <v>4.0769229999999999</v>
      </c>
      <c r="Z2109">
        <v>3.8846150000000002</v>
      </c>
      <c r="AA2109">
        <f>ROUND(Z2109,1)</f>
        <v>3.9</v>
      </c>
      <c r="AB2109">
        <v>4</v>
      </c>
      <c r="AC2109">
        <v>13</v>
      </c>
    </row>
    <row r="2110" spans="1:29" x14ac:dyDescent="0.2">
      <c r="A2110" t="s">
        <v>6120</v>
      </c>
      <c r="B2110" t="s">
        <v>6062</v>
      </c>
      <c r="C2110" t="s">
        <v>6056</v>
      </c>
      <c r="D2110" t="s">
        <v>336</v>
      </c>
      <c r="E2110" t="s">
        <v>6121</v>
      </c>
      <c r="F2110" t="s">
        <v>40</v>
      </c>
      <c r="G2110">
        <v>5.8</v>
      </c>
      <c r="H2110" t="str">
        <f>IF(G2110&lt;4, "ABV&lt;4", IF(G2110&lt;8, "ABV btwn 4 &amp; 8", IF(G2110&lt;12, "ABV btwn 8 &amp;12", IF(G2110&lt;16, "ABV btwn 12 &amp; 16", "ABV&gt;16"))))</f>
        <v>ABV btwn 4 &amp; 8</v>
      </c>
      <c r="I2110">
        <v>35</v>
      </c>
      <c r="J2110">
        <v>60</v>
      </c>
      <c r="K2110">
        <v>5</v>
      </c>
      <c r="L2110">
        <v>99</v>
      </c>
      <c r="M2110">
        <v>13</v>
      </c>
      <c r="N2110">
        <v>105</v>
      </c>
      <c r="O2110">
        <v>78</v>
      </c>
      <c r="P2110">
        <v>9</v>
      </c>
      <c r="Q2110">
        <v>2</v>
      </c>
      <c r="R2110">
        <v>2</v>
      </c>
      <c r="S2110">
        <v>22</v>
      </c>
      <c r="T2110">
        <v>35</v>
      </c>
      <c r="U2110">
        <v>134</v>
      </c>
      <c r="V2110">
        <f>SUM(K2110:U2110)</f>
        <v>504</v>
      </c>
      <c r="W2110">
        <v>4.3</v>
      </c>
      <c r="X2110">
        <v>3.96</v>
      </c>
      <c r="Y2110">
        <v>3.7050000000000001</v>
      </c>
      <c r="Z2110">
        <v>3.8849999999999998</v>
      </c>
      <c r="AA2110">
        <f>ROUND(Z2110,1)</f>
        <v>3.9</v>
      </c>
      <c r="AB2110">
        <v>3.7349999999999999</v>
      </c>
      <c r="AC2110">
        <v>100</v>
      </c>
    </row>
    <row r="2111" spans="1:29" x14ac:dyDescent="0.2">
      <c r="A2111" t="s">
        <v>6632</v>
      </c>
      <c r="B2111" t="s">
        <v>6062</v>
      </c>
      <c r="C2111" t="s">
        <v>6613</v>
      </c>
      <c r="D2111" t="s">
        <v>868</v>
      </c>
      <c r="E2111" t="s">
        <v>6633</v>
      </c>
      <c r="F2111" t="s">
        <v>6634</v>
      </c>
      <c r="G2111">
        <v>7.5</v>
      </c>
      <c r="H2111" t="str">
        <f>IF(G2111&lt;4, "ABV&lt;4", IF(G2111&lt;8, "ABV btwn 4 &amp; 8", IF(G2111&lt;12, "ABV btwn 8 &amp;12", IF(G2111&lt;16, "ABV btwn 12 &amp; 16", "ABV&gt;16"))))</f>
        <v>ABV btwn 4 &amp; 8</v>
      </c>
      <c r="I2111">
        <v>15</v>
      </c>
      <c r="J2111">
        <v>25</v>
      </c>
      <c r="K2111">
        <v>20</v>
      </c>
      <c r="L2111">
        <v>126</v>
      </c>
      <c r="M2111">
        <v>13</v>
      </c>
      <c r="N2111">
        <v>83</v>
      </c>
      <c r="O2111">
        <v>79</v>
      </c>
      <c r="P2111">
        <v>15</v>
      </c>
      <c r="Q2111">
        <v>2</v>
      </c>
      <c r="R2111">
        <v>16</v>
      </c>
      <c r="S2111">
        <v>30</v>
      </c>
      <c r="T2111">
        <v>21</v>
      </c>
      <c r="U2111">
        <v>132</v>
      </c>
      <c r="V2111">
        <f>SUM(K2111:U2111)</f>
        <v>537</v>
      </c>
      <c r="W2111">
        <v>3.9358970000000002</v>
      </c>
      <c r="X2111">
        <v>3.9070510000000001</v>
      </c>
      <c r="Y2111">
        <v>3.8349359999999999</v>
      </c>
      <c r="Z2111">
        <v>3.886218</v>
      </c>
      <c r="AA2111">
        <f>ROUND(Z2111,1)</f>
        <v>3.9</v>
      </c>
      <c r="AB2111">
        <v>3.8910260000000001</v>
      </c>
      <c r="AC2111">
        <v>312</v>
      </c>
    </row>
    <row r="2112" spans="1:29" x14ac:dyDescent="0.2">
      <c r="A2112" t="s">
        <v>6198</v>
      </c>
      <c r="B2112" t="s">
        <v>6062</v>
      </c>
      <c r="C2112" t="s">
        <v>6136</v>
      </c>
      <c r="D2112" t="s">
        <v>546</v>
      </c>
      <c r="E2112" t="s">
        <v>6199</v>
      </c>
      <c r="F2112" t="s">
        <v>6200</v>
      </c>
      <c r="G2112">
        <v>4.0999999999999996</v>
      </c>
      <c r="H2112" t="str">
        <f>IF(G2112&lt;4, "ABV&lt;4", IF(G2112&lt;8, "ABV btwn 4 &amp; 8", IF(G2112&lt;12, "ABV btwn 8 &amp;12", IF(G2112&lt;16, "ABV btwn 12 &amp; 16", "ABV&gt;16"))))</f>
        <v>ABV btwn 4 &amp; 8</v>
      </c>
      <c r="I2112">
        <v>20</v>
      </c>
      <c r="J2112">
        <v>40</v>
      </c>
      <c r="K2112">
        <v>3</v>
      </c>
      <c r="L2112">
        <v>24</v>
      </c>
      <c r="M2112">
        <v>2</v>
      </c>
      <c r="N2112">
        <v>11</v>
      </c>
      <c r="O2112">
        <v>44</v>
      </c>
      <c r="P2112">
        <v>4</v>
      </c>
      <c r="Q2112">
        <v>0</v>
      </c>
      <c r="R2112">
        <v>6</v>
      </c>
      <c r="S2112">
        <v>12</v>
      </c>
      <c r="T2112">
        <v>5</v>
      </c>
      <c r="U2112">
        <v>39</v>
      </c>
      <c r="V2112">
        <f>SUM(K2112:U2112)</f>
        <v>150</v>
      </c>
      <c r="W2112">
        <v>3.7777780000000001</v>
      </c>
      <c r="X2112">
        <v>4.1111110000000002</v>
      </c>
      <c r="Y2112">
        <v>3.9444439999999998</v>
      </c>
      <c r="Z2112">
        <v>3.8888889999999998</v>
      </c>
      <c r="AA2112">
        <f>ROUND(Z2112,1)</f>
        <v>3.9</v>
      </c>
      <c r="AB2112">
        <v>4</v>
      </c>
      <c r="AC2112">
        <v>9</v>
      </c>
    </row>
    <row r="2113" spans="1:29" x14ac:dyDescent="0.2">
      <c r="A2113" t="s">
        <v>6373</v>
      </c>
      <c r="B2113" t="s">
        <v>6062</v>
      </c>
      <c r="C2113" t="s">
        <v>6314</v>
      </c>
      <c r="D2113" t="s">
        <v>1298</v>
      </c>
      <c r="E2113" t="s">
        <v>6374</v>
      </c>
      <c r="F2113" t="s">
        <v>6375</v>
      </c>
      <c r="G2113">
        <v>4.2</v>
      </c>
      <c r="H2113" t="str">
        <f>IF(G2113&lt;4, "ABV&lt;4", IF(G2113&lt;8, "ABV btwn 4 &amp; 8", IF(G2113&lt;12, "ABV btwn 8 &amp;12", IF(G2113&lt;16, "ABV btwn 12 &amp; 16", "ABV&gt;16"))))</f>
        <v>ABV btwn 4 &amp; 8</v>
      </c>
      <c r="I2113">
        <v>30</v>
      </c>
      <c r="J2113">
        <v>40</v>
      </c>
      <c r="K2113">
        <v>15</v>
      </c>
      <c r="L2113">
        <v>85</v>
      </c>
      <c r="M2113">
        <v>6</v>
      </c>
      <c r="N2113">
        <v>43</v>
      </c>
      <c r="O2113">
        <v>40</v>
      </c>
      <c r="P2113">
        <v>7</v>
      </c>
      <c r="Q2113">
        <v>0</v>
      </c>
      <c r="R2113">
        <v>5</v>
      </c>
      <c r="S2113">
        <v>21</v>
      </c>
      <c r="T2113">
        <v>20</v>
      </c>
      <c r="U2113">
        <v>78</v>
      </c>
      <c r="V2113">
        <f>SUM(K2113:U2113)</f>
        <v>320</v>
      </c>
      <c r="W2113">
        <v>3.8518520000000001</v>
      </c>
      <c r="X2113">
        <v>4.2962959999999999</v>
      </c>
      <c r="Y2113">
        <v>3.9629629999999998</v>
      </c>
      <c r="Z2113">
        <v>3.8888889999999998</v>
      </c>
      <c r="AA2113">
        <f>ROUND(Z2113,1)</f>
        <v>3.9</v>
      </c>
      <c r="AB2113">
        <v>3.981481</v>
      </c>
      <c r="AC2113">
        <v>27</v>
      </c>
    </row>
    <row r="2114" spans="1:29" x14ac:dyDescent="0.2">
      <c r="A2114" t="s">
        <v>6016</v>
      </c>
      <c r="B2114" t="s">
        <v>6062</v>
      </c>
      <c r="C2114" t="s">
        <v>6136</v>
      </c>
      <c r="D2114" t="s">
        <v>621</v>
      </c>
      <c r="E2114" t="s">
        <v>6148</v>
      </c>
      <c r="F2114" t="s">
        <v>6149</v>
      </c>
      <c r="G2114">
        <v>4.8</v>
      </c>
      <c r="H2114" t="str">
        <f>IF(G2114&lt;4, "ABV&lt;4", IF(G2114&lt;8, "ABV btwn 4 &amp; 8", IF(G2114&lt;12, "ABV btwn 8 &amp;12", IF(G2114&lt;16, "ABV btwn 12 &amp; 16", "ABV&gt;16"))))</f>
        <v>ABV btwn 4 &amp; 8</v>
      </c>
      <c r="I2114">
        <v>20</v>
      </c>
      <c r="J2114">
        <v>40</v>
      </c>
      <c r="K2114">
        <v>24</v>
      </c>
      <c r="L2114">
        <v>104</v>
      </c>
      <c r="M2114">
        <v>8</v>
      </c>
      <c r="N2114">
        <v>64</v>
      </c>
      <c r="O2114">
        <v>56</v>
      </c>
      <c r="P2114">
        <v>4</v>
      </c>
      <c r="Q2114">
        <v>1</v>
      </c>
      <c r="R2114">
        <v>15</v>
      </c>
      <c r="S2114">
        <v>29</v>
      </c>
      <c r="T2114">
        <v>15</v>
      </c>
      <c r="U2114">
        <v>126</v>
      </c>
      <c r="V2114">
        <f>SUM(K2114:U2114)</f>
        <v>446</v>
      </c>
      <c r="W2114">
        <v>3.7061860000000002</v>
      </c>
      <c r="X2114">
        <v>3.953608</v>
      </c>
      <c r="Y2114">
        <v>3.7628870000000001</v>
      </c>
      <c r="Z2114">
        <v>3.891753</v>
      </c>
      <c r="AA2114">
        <f>ROUND(Z2114,1)</f>
        <v>3.9</v>
      </c>
      <c r="AB2114">
        <v>4.0154639999999997</v>
      </c>
      <c r="AC2114">
        <v>97</v>
      </c>
    </row>
    <row r="2115" spans="1:29" x14ac:dyDescent="0.2">
      <c r="A2115" t="s">
        <v>5992</v>
      </c>
      <c r="B2115" t="s">
        <v>6062</v>
      </c>
      <c r="C2115" t="s">
        <v>5953</v>
      </c>
      <c r="D2115" t="s">
        <v>186</v>
      </c>
      <c r="E2115" t="s">
        <v>5993</v>
      </c>
      <c r="F2115" t="s">
        <v>5994</v>
      </c>
      <c r="G2115">
        <v>9.1999999999999993</v>
      </c>
      <c r="H2115" t="str">
        <f>IF(G2115&lt;4, "ABV&lt;4", IF(G2115&lt;8, "ABV btwn 4 &amp; 8", IF(G2115&lt;12, "ABV btwn 8 &amp;12", IF(G2115&lt;16, "ABV btwn 12 &amp; 16", "ABV&gt;16"))))</f>
        <v>ABV btwn 8 &amp;12</v>
      </c>
      <c r="I2115">
        <v>50</v>
      </c>
      <c r="J2115">
        <v>80</v>
      </c>
      <c r="K2115">
        <v>6</v>
      </c>
      <c r="L2115">
        <v>83</v>
      </c>
      <c r="M2115">
        <v>22</v>
      </c>
      <c r="N2115">
        <v>87</v>
      </c>
      <c r="O2115">
        <v>42</v>
      </c>
      <c r="P2115">
        <v>7</v>
      </c>
      <c r="Q2115">
        <v>1</v>
      </c>
      <c r="R2115">
        <v>6</v>
      </c>
      <c r="S2115">
        <v>30</v>
      </c>
      <c r="T2115">
        <v>2</v>
      </c>
      <c r="U2115">
        <v>116</v>
      </c>
      <c r="V2115">
        <f>SUM(K2115:U2115)</f>
        <v>402</v>
      </c>
      <c r="W2115">
        <v>3.8010989999999998</v>
      </c>
      <c r="X2115">
        <v>3.8439559999999999</v>
      </c>
      <c r="Y2115">
        <v>3.778022</v>
      </c>
      <c r="Z2115">
        <v>3.8917579999999998</v>
      </c>
      <c r="AA2115">
        <f>ROUND(Z2115,1)</f>
        <v>3.9</v>
      </c>
      <c r="AB2115">
        <v>3.852198</v>
      </c>
      <c r="AC2115">
        <v>910</v>
      </c>
    </row>
    <row r="2116" spans="1:29" x14ac:dyDescent="0.2">
      <c r="A2116" t="s">
        <v>6228</v>
      </c>
      <c r="B2116" t="s">
        <v>6062</v>
      </c>
      <c r="C2116" t="s">
        <v>6216</v>
      </c>
      <c r="D2116" t="s">
        <v>4456</v>
      </c>
      <c r="E2116" t="s">
        <v>6229</v>
      </c>
      <c r="F2116" t="s">
        <v>6230</v>
      </c>
      <c r="G2116">
        <v>6.3</v>
      </c>
      <c r="H2116" t="str">
        <f>IF(G2116&lt;4, "ABV&lt;4", IF(G2116&lt;8, "ABV btwn 4 &amp; 8", IF(G2116&lt;12, "ABV btwn 8 &amp;12", IF(G2116&lt;16, "ABV btwn 12 &amp; 16", "ABV&gt;16"))))</f>
        <v>ABV btwn 4 &amp; 8</v>
      </c>
      <c r="I2116">
        <v>30</v>
      </c>
      <c r="J2116">
        <v>70</v>
      </c>
      <c r="K2116">
        <v>5</v>
      </c>
      <c r="L2116">
        <v>65</v>
      </c>
      <c r="M2116">
        <v>22</v>
      </c>
      <c r="N2116">
        <v>75</v>
      </c>
      <c r="O2116">
        <v>47</v>
      </c>
      <c r="P2116">
        <v>16</v>
      </c>
      <c r="Q2116">
        <v>0</v>
      </c>
      <c r="R2116">
        <v>23</v>
      </c>
      <c r="S2116">
        <v>43</v>
      </c>
      <c r="T2116">
        <v>10</v>
      </c>
      <c r="U2116">
        <v>98</v>
      </c>
      <c r="V2116">
        <f>SUM(K2116:U2116)</f>
        <v>404</v>
      </c>
      <c r="W2116">
        <v>3.753482</v>
      </c>
      <c r="X2116">
        <v>3.9052920000000002</v>
      </c>
      <c r="Y2116">
        <v>3.7103060000000001</v>
      </c>
      <c r="Z2116">
        <v>3.8927580000000002</v>
      </c>
      <c r="AA2116">
        <f>ROUND(Z2116,1)</f>
        <v>3.9</v>
      </c>
      <c r="AB2116">
        <v>3.8704740000000002</v>
      </c>
      <c r="AC2116">
        <v>359</v>
      </c>
    </row>
    <row r="2117" spans="1:29" x14ac:dyDescent="0.2">
      <c r="A2117" t="s">
        <v>6391</v>
      </c>
      <c r="B2117" t="s">
        <v>6062</v>
      </c>
      <c r="C2117" t="s">
        <v>6314</v>
      </c>
      <c r="D2117" t="s">
        <v>5721</v>
      </c>
      <c r="E2117" t="s">
        <v>6392</v>
      </c>
      <c r="F2117" t="s">
        <v>40</v>
      </c>
      <c r="G2117">
        <v>5</v>
      </c>
      <c r="H2117" t="str">
        <f>IF(G2117&lt;4, "ABV&lt;4", IF(G2117&lt;8, "ABV btwn 4 &amp; 8", IF(G2117&lt;12, "ABV btwn 8 &amp;12", IF(G2117&lt;16, "ABV btwn 12 &amp; 16", "ABV&gt;16"))))</f>
        <v>ABV btwn 4 &amp; 8</v>
      </c>
      <c r="I2117">
        <v>30</v>
      </c>
      <c r="J2117">
        <v>40</v>
      </c>
      <c r="K2117">
        <v>23</v>
      </c>
      <c r="L2117">
        <v>78</v>
      </c>
      <c r="M2117">
        <v>8</v>
      </c>
      <c r="N2117">
        <v>56</v>
      </c>
      <c r="O2117">
        <v>42</v>
      </c>
      <c r="P2117">
        <v>10</v>
      </c>
      <c r="Q2117">
        <v>0</v>
      </c>
      <c r="R2117">
        <v>9</v>
      </c>
      <c r="S2117">
        <v>35</v>
      </c>
      <c r="T2117">
        <v>8</v>
      </c>
      <c r="U2117">
        <v>98</v>
      </c>
      <c r="V2117">
        <f>SUM(K2117:U2117)</f>
        <v>367</v>
      </c>
      <c r="W2117">
        <v>3.5689660000000001</v>
      </c>
      <c r="X2117">
        <v>4.0689659999999996</v>
      </c>
      <c r="Y2117">
        <v>3.7586210000000002</v>
      </c>
      <c r="Z2117">
        <v>3.8965519999999998</v>
      </c>
      <c r="AA2117">
        <f>ROUND(Z2117,1)</f>
        <v>3.9</v>
      </c>
      <c r="AB2117">
        <v>3.9310339999999999</v>
      </c>
      <c r="AC2117">
        <v>29</v>
      </c>
    </row>
    <row r="2118" spans="1:29" hidden="1" x14ac:dyDescent="0.2">
      <c r="A2118" t="s">
        <v>6259</v>
      </c>
      <c r="B2118" t="s">
        <v>6062</v>
      </c>
      <c r="C2118" t="s">
        <v>6216</v>
      </c>
      <c r="D2118" t="s">
        <v>1547</v>
      </c>
      <c r="E2118" t="s">
        <v>6260</v>
      </c>
      <c r="F2118" t="s">
        <v>40</v>
      </c>
      <c r="G2118">
        <v>6.9</v>
      </c>
      <c r="H2118" t="str">
        <f>IF(G2118&lt;4, "ABV&lt;4", IF(G2118&lt;8, "ABV btwn 4 &amp; 8", IF(G2118&lt;12, "ABV btwn 8 &amp;12", IF(G2118&lt;16, "ABV btwn 12 &amp; 16", "ABV&gt;16"))))</f>
        <v>ABV btwn 4 &amp; 8</v>
      </c>
      <c r="I2118">
        <v>30</v>
      </c>
      <c r="J2118">
        <v>70</v>
      </c>
      <c r="K2118">
        <v>24</v>
      </c>
      <c r="L2118">
        <v>98</v>
      </c>
      <c r="M2118">
        <v>18</v>
      </c>
      <c r="N2118">
        <v>65</v>
      </c>
      <c r="O2118">
        <v>79</v>
      </c>
      <c r="P2118">
        <v>25</v>
      </c>
      <c r="Q2118">
        <v>0</v>
      </c>
      <c r="R2118">
        <v>28</v>
      </c>
      <c r="S2118">
        <v>17</v>
      </c>
      <c r="T2118">
        <v>9</v>
      </c>
      <c r="U2118">
        <v>117</v>
      </c>
      <c r="V2118">
        <f>SUM(K2118:U2118)</f>
        <v>480</v>
      </c>
      <c r="W2118">
        <v>3.25</v>
      </c>
      <c r="X2118">
        <v>3.5</v>
      </c>
      <c r="Y2118">
        <v>2.75</v>
      </c>
      <c r="Z2118">
        <v>2.75</v>
      </c>
      <c r="AB2118">
        <v>2.5</v>
      </c>
      <c r="AC2118">
        <v>2</v>
      </c>
    </row>
    <row r="2119" spans="1:29" x14ac:dyDescent="0.2">
      <c r="A2119" t="s">
        <v>6351</v>
      </c>
      <c r="B2119" t="s">
        <v>6062</v>
      </c>
      <c r="C2119" t="s">
        <v>6314</v>
      </c>
      <c r="D2119" t="s">
        <v>684</v>
      </c>
      <c r="E2119" t="s">
        <v>6352</v>
      </c>
      <c r="F2119" t="s">
        <v>40</v>
      </c>
      <c r="G2119">
        <v>4.4000000000000004</v>
      </c>
      <c r="H2119" t="str">
        <f>IF(G2119&lt;4, "ABV&lt;4", IF(G2119&lt;8, "ABV btwn 4 &amp; 8", IF(G2119&lt;12, "ABV btwn 8 &amp;12", IF(G2119&lt;16, "ABV btwn 12 &amp; 16", "ABV&gt;16"))))</f>
        <v>ABV btwn 4 &amp; 8</v>
      </c>
      <c r="I2119">
        <v>30</v>
      </c>
      <c r="J2119">
        <v>40</v>
      </c>
      <c r="K2119">
        <v>16</v>
      </c>
      <c r="L2119">
        <v>77</v>
      </c>
      <c r="M2119">
        <v>2</v>
      </c>
      <c r="N2119">
        <v>44</v>
      </c>
      <c r="O2119">
        <v>29</v>
      </c>
      <c r="P2119">
        <v>8</v>
      </c>
      <c r="Q2119">
        <v>0</v>
      </c>
      <c r="R2119">
        <v>1</v>
      </c>
      <c r="S2119">
        <v>22</v>
      </c>
      <c r="T2119">
        <v>3</v>
      </c>
      <c r="U2119">
        <v>84</v>
      </c>
      <c r="V2119">
        <f>SUM(K2119:U2119)</f>
        <v>286</v>
      </c>
      <c r="W2119">
        <v>3.7870370000000002</v>
      </c>
      <c r="X2119">
        <v>4.3055560000000002</v>
      </c>
      <c r="Y2119">
        <v>3.7870370000000002</v>
      </c>
      <c r="Z2119">
        <v>3.8981479999999999</v>
      </c>
      <c r="AA2119">
        <f>ROUND(Z2119,1)</f>
        <v>3.9</v>
      </c>
      <c r="AB2119">
        <v>3.9537040000000001</v>
      </c>
      <c r="AC2119">
        <v>54</v>
      </c>
    </row>
    <row r="2120" spans="1:29" x14ac:dyDescent="0.2">
      <c r="A2120" t="s">
        <v>6111</v>
      </c>
      <c r="B2120" t="s">
        <v>6062</v>
      </c>
      <c r="C2120" t="s">
        <v>6056</v>
      </c>
      <c r="D2120" t="s">
        <v>6112</v>
      </c>
      <c r="E2120" t="s">
        <v>6113</v>
      </c>
      <c r="F2120" t="s">
        <v>40</v>
      </c>
      <c r="G2120">
        <v>5.5</v>
      </c>
      <c r="H2120" t="str">
        <f>IF(G2120&lt;4, "ABV&lt;4", IF(G2120&lt;8, "ABV btwn 4 &amp; 8", IF(G2120&lt;12, "ABV btwn 8 &amp;12", IF(G2120&lt;16, "ABV btwn 12 &amp; 16", "ABV&gt;16"))))</f>
        <v>ABV btwn 4 &amp; 8</v>
      </c>
      <c r="I2120">
        <v>35</v>
      </c>
      <c r="J2120">
        <v>60</v>
      </c>
      <c r="K2120">
        <v>6</v>
      </c>
      <c r="L2120">
        <v>78</v>
      </c>
      <c r="M2120">
        <v>5</v>
      </c>
      <c r="N2120">
        <v>75</v>
      </c>
      <c r="O2120">
        <v>44</v>
      </c>
      <c r="P2120">
        <v>6</v>
      </c>
      <c r="Q2120">
        <v>0</v>
      </c>
      <c r="R2120">
        <v>3</v>
      </c>
      <c r="S2120">
        <v>7</v>
      </c>
      <c r="T2120">
        <v>7</v>
      </c>
      <c r="U2120">
        <v>128</v>
      </c>
      <c r="V2120">
        <f>SUM(K2120:U2120)</f>
        <v>359</v>
      </c>
      <c r="W2120">
        <v>4.2</v>
      </c>
      <c r="X2120">
        <v>4.0999999999999996</v>
      </c>
      <c r="Y2120">
        <v>3.5</v>
      </c>
      <c r="Z2120">
        <v>3.9</v>
      </c>
      <c r="AA2120">
        <f>ROUND(Z2120,1)</f>
        <v>3.9</v>
      </c>
      <c r="AB2120">
        <v>4.05</v>
      </c>
      <c r="AC2120">
        <v>10</v>
      </c>
    </row>
    <row r="2121" spans="1:29" x14ac:dyDescent="0.2">
      <c r="A2121" t="s">
        <v>6031</v>
      </c>
      <c r="B2121" t="s">
        <v>6062</v>
      </c>
      <c r="C2121" t="s">
        <v>5953</v>
      </c>
      <c r="D2121" t="s">
        <v>1050</v>
      </c>
      <c r="E2121" t="s">
        <v>6032</v>
      </c>
      <c r="F2121" t="s">
        <v>6033</v>
      </c>
      <c r="G2121">
        <v>9.6999999999999993</v>
      </c>
      <c r="H2121" t="str">
        <f>IF(G2121&lt;4, "ABV&lt;4", IF(G2121&lt;8, "ABV btwn 4 &amp; 8", IF(G2121&lt;12, "ABV btwn 8 &amp;12", IF(G2121&lt;16, "ABV btwn 12 &amp; 16", "ABV&gt;16"))))</f>
        <v>ABV btwn 8 &amp;12</v>
      </c>
      <c r="I2121">
        <v>50</v>
      </c>
      <c r="J2121">
        <v>80</v>
      </c>
      <c r="K2121">
        <v>8</v>
      </c>
      <c r="L2121">
        <v>88</v>
      </c>
      <c r="M2121">
        <v>21</v>
      </c>
      <c r="N2121">
        <v>54</v>
      </c>
      <c r="O2121">
        <v>76</v>
      </c>
      <c r="P2121">
        <v>18</v>
      </c>
      <c r="Q2121">
        <v>0</v>
      </c>
      <c r="R2121">
        <v>39</v>
      </c>
      <c r="S2121">
        <v>32</v>
      </c>
      <c r="T2121">
        <v>18</v>
      </c>
      <c r="U2121">
        <v>112</v>
      </c>
      <c r="V2121">
        <f>SUM(K2121:U2121)</f>
        <v>466</v>
      </c>
      <c r="W2121">
        <v>3.8128419999999998</v>
      </c>
      <c r="X2121">
        <v>4.2663929999999999</v>
      </c>
      <c r="Y2121">
        <v>3.8333330000000001</v>
      </c>
      <c r="Z2121">
        <v>3.9057379999999999</v>
      </c>
      <c r="AA2121">
        <f>ROUND(Z2121,1)</f>
        <v>3.9</v>
      </c>
      <c r="AB2121">
        <v>3.8784149999999999</v>
      </c>
      <c r="AC2121">
        <v>366</v>
      </c>
    </row>
    <row r="2122" spans="1:29" x14ac:dyDescent="0.2">
      <c r="A2122" t="s">
        <v>6491</v>
      </c>
      <c r="B2122" t="s">
        <v>6062</v>
      </c>
      <c r="C2122" t="s">
        <v>6421</v>
      </c>
      <c r="D2122" t="s">
        <v>6492</v>
      </c>
      <c r="E2122" t="s">
        <v>6493</v>
      </c>
      <c r="F2122" t="s">
        <v>40</v>
      </c>
      <c r="G2122">
        <v>8</v>
      </c>
      <c r="H2122" t="str">
        <f>IF(G2122&lt;4, "ABV&lt;4", IF(G2122&lt;8, "ABV btwn 4 &amp; 8", IF(G2122&lt;12, "ABV btwn 8 &amp;12", IF(G2122&lt;16, "ABV btwn 12 &amp; 16", "ABV&gt;16"))))</f>
        <v>ABV btwn 8 &amp;12</v>
      </c>
      <c r="I2122">
        <v>20</v>
      </c>
      <c r="J2122">
        <v>40</v>
      </c>
      <c r="K2122">
        <v>4</v>
      </c>
      <c r="L2122">
        <v>71</v>
      </c>
      <c r="M2122">
        <v>10</v>
      </c>
      <c r="N2122">
        <v>42</v>
      </c>
      <c r="O2122">
        <v>36</v>
      </c>
      <c r="P2122">
        <v>4</v>
      </c>
      <c r="Q2122">
        <v>0</v>
      </c>
      <c r="R2122">
        <v>8</v>
      </c>
      <c r="S2122">
        <v>24</v>
      </c>
      <c r="T2122">
        <v>4</v>
      </c>
      <c r="U2122">
        <v>93</v>
      </c>
      <c r="V2122">
        <f>SUM(K2122:U2122)</f>
        <v>296</v>
      </c>
      <c r="W2122">
        <v>3.872449</v>
      </c>
      <c r="X2122">
        <v>3.964286</v>
      </c>
      <c r="Y2122">
        <v>3.8928569999999998</v>
      </c>
      <c r="Z2122">
        <v>3.9183669999999999</v>
      </c>
      <c r="AA2122">
        <f>ROUND(Z2122,1)</f>
        <v>3.9</v>
      </c>
      <c r="AB2122">
        <v>3.9030610000000001</v>
      </c>
      <c r="AC2122">
        <v>98</v>
      </c>
    </row>
    <row r="2123" spans="1:29" x14ac:dyDescent="0.2">
      <c r="A2123" t="s">
        <v>6251</v>
      </c>
      <c r="B2123" t="s">
        <v>6062</v>
      </c>
      <c r="C2123" t="s">
        <v>6216</v>
      </c>
      <c r="D2123" t="s">
        <v>3520</v>
      </c>
      <c r="E2123" t="s">
        <v>6252</v>
      </c>
      <c r="F2123" t="s">
        <v>40</v>
      </c>
      <c r="G2123">
        <v>8</v>
      </c>
      <c r="H2123" t="str">
        <f>IF(G2123&lt;4, "ABV&lt;4", IF(G2123&lt;8, "ABV btwn 4 &amp; 8", IF(G2123&lt;12, "ABV btwn 8 &amp;12", IF(G2123&lt;16, "ABV btwn 12 &amp; 16", "ABV&gt;16"))))</f>
        <v>ABV btwn 8 &amp;12</v>
      </c>
      <c r="I2123">
        <v>30</v>
      </c>
      <c r="J2123">
        <v>70</v>
      </c>
      <c r="K2123">
        <v>22</v>
      </c>
      <c r="L2123">
        <v>106</v>
      </c>
      <c r="M2123">
        <v>22</v>
      </c>
      <c r="N2123">
        <v>125</v>
      </c>
      <c r="O2123">
        <v>71</v>
      </c>
      <c r="P2123">
        <v>15</v>
      </c>
      <c r="Q2123">
        <v>0</v>
      </c>
      <c r="R2123">
        <v>21</v>
      </c>
      <c r="S2123">
        <v>100</v>
      </c>
      <c r="T2123">
        <v>22</v>
      </c>
      <c r="U2123">
        <v>124</v>
      </c>
      <c r="V2123">
        <f>SUM(K2123:U2123)</f>
        <v>628</v>
      </c>
      <c r="W2123">
        <v>3.916058</v>
      </c>
      <c r="X2123">
        <v>4.1131390000000003</v>
      </c>
      <c r="Y2123">
        <v>3.810219</v>
      </c>
      <c r="Z2123">
        <v>3.919708</v>
      </c>
      <c r="AA2123">
        <f>ROUND(Z2123,1)</f>
        <v>3.9</v>
      </c>
      <c r="AB2123">
        <v>3.8394159999999999</v>
      </c>
      <c r="AC2123">
        <v>137</v>
      </c>
    </row>
    <row r="2124" spans="1:29" x14ac:dyDescent="0.2">
      <c r="A2124" t="s">
        <v>6458</v>
      </c>
      <c r="B2124" t="s">
        <v>6062</v>
      </c>
      <c r="C2124" t="s">
        <v>6421</v>
      </c>
      <c r="D2124" t="s">
        <v>1501</v>
      </c>
      <c r="E2124" t="s">
        <v>6459</v>
      </c>
      <c r="F2124" t="s">
        <v>6460</v>
      </c>
      <c r="G2124">
        <v>6.3</v>
      </c>
      <c r="H2124" t="str">
        <f>IF(G2124&lt;4, "ABV&lt;4", IF(G2124&lt;8, "ABV btwn 4 &amp; 8", IF(G2124&lt;12, "ABV btwn 8 &amp;12", IF(G2124&lt;16, "ABV btwn 12 &amp; 16", "ABV&gt;16"))))</f>
        <v>ABV btwn 4 &amp; 8</v>
      </c>
      <c r="I2124">
        <v>20</v>
      </c>
      <c r="J2124">
        <v>40</v>
      </c>
      <c r="K2124">
        <v>14</v>
      </c>
      <c r="L2124">
        <v>64</v>
      </c>
      <c r="M2124">
        <v>1</v>
      </c>
      <c r="N2124">
        <v>42</v>
      </c>
      <c r="O2124">
        <v>43</v>
      </c>
      <c r="P2124">
        <v>11</v>
      </c>
      <c r="Q2124">
        <v>0</v>
      </c>
      <c r="R2124">
        <v>11</v>
      </c>
      <c r="S2124">
        <v>19</v>
      </c>
      <c r="T2124">
        <v>4</v>
      </c>
      <c r="U2124">
        <v>94</v>
      </c>
      <c r="V2124">
        <f>SUM(K2124:U2124)</f>
        <v>303</v>
      </c>
      <c r="W2124">
        <v>3.8094739999999998</v>
      </c>
      <c r="X2124">
        <v>3.9557890000000002</v>
      </c>
      <c r="Y2124">
        <v>3.821053</v>
      </c>
      <c r="Z2124">
        <v>3.92</v>
      </c>
      <c r="AA2124">
        <f>ROUND(Z2124,1)</f>
        <v>3.9</v>
      </c>
      <c r="AB2124">
        <v>3.9084210000000001</v>
      </c>
      <c r="AC2124">
        <v>475</v>
      </c>
    </row>
    <row r="2125" spans="1:29" x14ac:dyDescent="0.2">
      <c r="A2125" t="s">
        <v>6612</v>
      </c>
      <c r="B2125" t="s">
        <v>6062</v>
      </c>
      <c r="C2125" t="s">
        <v>6613</v>
      </c>
      <c r="D2125" t="s">
        <v>2529</v>
      </c>
      <c r="E2125" t="s">
        <v>6630</v>
      </c>
      <c r="F2125" t="s">
        <v>6631</v>
      </c>
      <c r="G2125">
        <v>5.3</v>
      </c>
      <c r="H2125" t="str">
        <f>IF(G2125&lt;4, "ABV&lt;4", IF(G2125&lt;8, "ABV btwn 4 &amp; 8", IF(G2125&lt;12, "ABV btwn 8 &amp;12", IF(G2125&lt;16, "ABV btwn 12 &amp; 16", "ABV&gt;16"))))</f>
        <v>ABV btwn 4 &amp; 8</v>
      </c>
      <c r="I2125">
        <v>15</v>
      </c>
      <c r="J2125">
        <v>25</v>
      </c>
      <c r="K2125">
        <v>6</v>
      </c>
      <c r="L2125">
        <v>134</v>
      </c>
      <c r="M2125">
        <v>5</v>
      </c>
      <c r="N2125">
        <v>51</v>
      </c>
      <c r="O2125">
        <v>82</v>
      </c>
      <c r="P2125">
        <v>12</v>
      </c>
      <c r="Q2125">
        <v>0</v>
      </c>
      <c r="R2125">
        <v>8</v>
      </c>
      <c r="S2125">
        <v>12</v>
      </c>
      <c r="T2125">
        <v>5</v>
      </c>
      <c r="U2125">
        <v>98</v>
      </c>
      <c r="V2125">
        <f>SUM(K2125:U2125)</f>
        <v>413</v>
      </c>
      <c r="W2125">
        <v>3.8410669999999998</v>
      </c>
      <c r="X2125">
        <v>3.908353</v>
      </c>
      <c r="Y2125">
        <v>3.7935029999999998</v>
      </c>
      <c r="Z2125">
        <v>3.925754</v>
      </c>
      <c r="AA2125">
        <f>ROUND(Z2125,1)</f>
        <v>3.9</v>
      </c>
      <c r="AB2125">
        <v>3.9222739999999998</v>
      </c>
      <c r="AC2125">
        <v>431</v>
      </c>
    </row>
    <row r="2126" spans="1:29" x14ac:dyDescent="0.2">
      <c r="A2126" t="s">
        <v>6635</v>
      </c>
      <c r="B2126" t="s">
        <v>6062</v>
      </c>
      <c r="C2126" t="s">
        <v>6613</v>
      </c>
      <c r="D2126" t="s">
        <v>565</v>
      </c>
      <c r="E2126" t="s">
        <v>6636</v>
      </c>
      <c r="F2126" t="s">
        <v>6637</v>
      </c>
      <c r="G2126">
        <v>6.5</v>
      </c>
      <c r="H2126" t="str">
        <f>IF(G2126&lt;4, "ABV&lt;4", IF(G2126&lt;8, "ABV btwn 4 &amp; 8", IF(G2126&lt;12, "ABV btwn 8 &amp;12", IF(G2126&lt;16, "ABV btwn 12 &amp; 16", "ABV&gt;16"))))</f>
        <v>ABV btwn 4 &amp; 8</v>
      </c>
      <c r="I2126">
        <v>15</v>
      </c>
      <c r="J2126">
        <v>25</v>
      </c>
      <c r="K2126">
        <v>5</v>
      </c>
      <c r="L2126">
        <v>135</v>
      </c>
      <c r="M2126">
        <v>9</v>
      </c>
      <c r="N2126">
        <v>71</v>
      </c>
      <c r="O2126">
        <v>101</v>
      </c>
      <c r="P2126">
        <v>8</v>
      </c>
      <c r="Q2126">
        <v>0</v>
      </c>
      <c r="R2126">
        <v>17</v>
      </c>
      <c r="S2126">
        <v>44</v>
      </c>
      <c r="T2126">
        <v>12</v>
      </c>
      <c r="U2126">
        <v>119</v>
      </c>
      <c r="V2126">
        <f>SUM(K2126:U2126)</f>
        <v>521</v>
      </c>
      <c r="W2126">
        <v>3.848325</v>
      </c>
      <c r="X2126">
        <v>3.891534</v>
      </c>
      <c r="Y2126">
        <v>3.8412700000000002</v>
      </c>
      <c r="Z2126">
        <v>3.9285709999999998</v>
      </c>
      <c r="AA2126">
        <f>ROUND(Z2126,1)</f>
        <v>3.9</v>
      </c>
      <c r="AB2126">
        <v>3.8827159999999998</v>
      </c>
      <c r="AC2126">
        <v>567</v>
      </c>
    </row>
    <row r="2127" spans="1:29" x14ac:dyDescent="0.2">
      <c r="A2127" t="s">
        <v>6441</v>
      </c>
      <c r="B2127" t="s">
        <v>6062</v>
      </c>
      <c r="C2127" t="s">
        <v>6421</v>
      </c>
      <c r="D2127" t="s">
        <v>2038</v>
      </c>
      <c r="E2127" t="s">
        <v>6442</v>
      </c>
      <c r="F2127" t="s">
        <v>6443</v>
      </c>
      <c r="G2127">
        <v>5.2</v>
      </c>
      <c r="H2127" t="str">
        <f>IF(G2127&lt;4, "ABV&lt;4", IF(G2127&lt;8, "ABV btwn 4 &amp; 8", IF(G2127&lt;12, "ABV btwn 8 &amp;12", IF(G2127&lt;16, "ABV btwn 12 &amp; 16", "ABV&gt;16"))))</f>
        <v>ABV btwn 4 &amp; 8</v>
      </c>
      <c r="I2127">
        <v>20</v>
      </c>
      <c r="J2127">
        <v>40</v>
      </c>
      <c r="K2127">
        <v>11</v>
      </c>
      <c r="L2127">
        <v>89</v>
      </c>
      <c r="M2127">
        <v>7</v>
      </c>
      <c r="N2127">
        <v>49</v>
      </c>
      <c r="O2127">
        <v>55</v>
      </c>
      <c r="P2127">
        <v>5</v>
      </c>
      <c r="Q2127">
        <v>0</v>
      </c>
      <c r="R2127">
        <v>3</v>
      </c>
      <c r="S2127">
        <v>12</v>
      </c>
      <c r="T2127">
        <v>7</v>
      </c>
      <c r="U2127">
        <v>112</v>
      </c>
      <c r="V2127">
        <f>SUM(K2127:U2127)</f>
        <v>350</v>
      </c>
      <c r="W2127">
        <v>3.843137</v>
      </c>
      <c r="X2127">
        <v>3.9269159999999999</v>
      </c>
      <c r="Y2127">
        <v>3.8529409999999999</v>
      </c>
      <c r="Z2127">
        <v>3.937611</v>
      </c>
      <c r="AA2127">
        <f>ROUND(Z2127,1)</f>
        <v>3.9</v>
      </c>
      <c r="AB2127">
        <v>4</v>
      </c>
      <c r="AC2127">
        <v>561</v>
      </c>
    </row>
    <row r="2128" spans="1:29" x14ac:dyDescent="0.2">
      <c r="A2128" t="s">
        <v>6612</v>
      </c>
      <c r="B2128" t="s">
        <v>6062</v>
      </c>
      <c r="C2128" t="s">
        <v>6613</v>
      </c>
      <c r="D2128" t="s">
        <v>398</v>
      </c>
      <c r="E2128" t="s">
        <v>6614</v>
      </c>
      <c r="F2128" t="s">
        <v>6615</v>
      </c>
      <c r="G2128">
        <v>6</v>
      </c>
      <c r="H2128" t="str">
        <f>IF(G2128&lt;4, "ABV&lt;4", IF(G2128&lt;8, "ABV btwn 4 &amp; 8", IF(G2128&lt;12, "ABV btwn 8 &amp;12", IF(G2128&lt;16, "ABV btwn 12 &amp; 16", "ABV&gt;16"))))</f>
        <v>ABV btwn 4 &amp; 8</v>
      </c>
      <c r="I2128">
        <v>15</v>
      </c>
      <c r="J2128">
        <v>25</v>
      </c>
      <c r="K2128">
        <v>7</v>
      </c>
      <c r="L2128">
        <v>110</v>
      </c>
      <c r="M2128">
        <v>7</v>
      </c>
      <c r="N2128">
        <v>48</v>
      </c>
      <c r="O2128">
        <v>56</v>
      </c>
      <c r="P2128">
        <v>14</v>
      </c>
      <c r="Q2128">
        <v>0</v>
      </c>
      <c r="R2128">
        <v>4</v>
      </c>
      <c r="S2128">
        <v>28</v>
      </c>
      <c r="T2128">
        <v>4</v>
      </c>
      <c r="U2128">
        <v>95</v>
      </c>
      <c r="V2128">
        <f>SUM(K2128:U2128)</f>
        <v>373</v>
      </c>
      <c r="W2128">
        <v>3.7843680000000002</v>
      </c>
      <c r="X2128">
        <v>3.8043990000000001</v>
      </c>
      <c r="Y2128">
        <v>3.805577</v>
      </c>
      <c r="Z2128">
        <v>3.9457970000000002</v>
      </c>
      <c r="AA2128">
        <f>ROUND(Z2128,1)</f>
        <v>3.9</v>
      </c>
      <c r="AB2128">
        <v>3.9363709999999998</v>
      </c>
      <c r="AC2128">
        <v>1273</v>
      </c>
    </row>
    <row r="2129" spans="1:29" x14ac:dyDescent="0.2">
      <c r="A2129" t="s">
        <v>6472</v>
      </c>
      <c r="B2129" t="s">
        <v>6062</v>
      </c>
      <c r="C2129" t="s">
        <v>6421</v>
      </c>
      <c r="D2129" t="s">
        <v>42</v>
      </c>
      <c r="E2129" t="s">
        <v>6473</v>
      </c>
      <c r="F2129" t="s">
        <v>6474</v>
      </c>
      <c r="G2129">
        <v>7</v>
      </c>
      <c r="H2129" t="str">
        <f>IF(G2129&lt;4, "ABV&lt;4", IF(G2129&lt;8, "ABV btwn 4 &amp; 8", IF(G2129&lt;12, "ABV btwn 8 &amp;12", IF(G2129&lt;16, "ABV btwn 12 &amp; 16", "ABV&gt;16"))))</f>
        <v>ABV btwn 4 &amp; 8</v>
      </c>
      <c r="I2129">
        <v>20</v>
      </c>
      <c r="J2129">
        <v>40</v>
      </c>
      <c r="K2129">
        <v>12</v>
      </c>
      <c r="L2129">
        <v>96</v>
      </c>
      <c r="M2129">
        <v>10</v>
      </c>
      <c r="N2129">
        <v>67</v>
      </c>
      <c r="O2129">
        <v>61</v>
      </c>
      <c r="P2129">
        <v>10</v>
      </c>
      <c r="Q2129">
        <v>0</v>
      </c>
      <c r="R2129">
        <v>18</v>
      </c>
      <c r="S2129">
        <v>38</v>
      </c>
      <c r="T2129">
        <v>15</v>
      </c>
      <c r="U2129">
        <v>142</v>
      </c>
      <c r="V2129">
        <f>SUM(K2129:U2129)</f>
        <v>469</v>
      </c>
      <c r="W2129">
        <v>3.8802819999999998</v>
      </c>
      <c r="X2129">
        <v>3.975352</v>
      </c>
      <c r="Y2129">
        <v>3.7570420000000002</v>
      </c>
      <c r="Z2129">
        <v>3.9471829999999999</v>
      </c>
      <c r="AA2129">
        <f>ROUND(Z2129,1)</f>
        <v>3.9</v>
      </c>
      <c r="AB2129">
        <v>3.9577460000000002</v>
      </c>
      <c r="AC2129">
        <v>142</v>
      </c>
    </row>
    <row r="2130" spans="1:29" x14ac:dyDescent="0.2">
      <c r="A2130" t="s">
        <v>6616</v>
      </c>
      <c r="B2130" t="s">
        <v>6062</v>
      </c>
      <c r="C2130" t="s">
        <v>6613</v>
      </c>
      <c r="D2130" t="s">
        <v>234</v>
      </c>
      <c r="E2130" t="s">
        <v>6617</v>
      </c>
      <c r="F2130" t="s">
        <v>40</v>
      </c>
      <c r="G2130">
        <v>4.9000000000000004</v>
      </c>
      <c r="H2130" t="str">
        <f>IF(G2130&lt;4, "ABV&lt;4", IF(G2130&lt;8, "ABV btwn 4 &amp; 8", IF(G2130&lt;12, "ABV btwn 8 &amp;12", IF(G2130&lt;16, "ABV btwn 12 &amp; 16", "ABV&gt;16"))))</f>
        <v>ABV btwn 4 &amp; 8</v>
      </c>
      <c r="I2130">
        <v>15</v>
      </c>
      <c r="J2130">
        <v>25</v>
      </c>
      <c r="K2130">
        <v>6</v>
      </c>
      <c r="L2130">
        <v>89</v>
      </c>
      <c r="M2130">
        <v>5</v>
      </c>
      <c r="N2130">
        <v>58</v>
      </c>
      <c r="O2130">
        <v>55</v>
      </c>
      <c r="P2130">
        <v>9</v>
      </c>
      <c r="Q2130">
        <v>1</v>
      </c>
      <c r="R2130">
        <v>5</v>
      </c>
      <c r="S2130">
        <v>21</v>
      </c>
      <c r="T2130">
        <v>4</v>
      </c>
      <c r="U2130">
        <v>86</v>
      </c>
      <c r="V2130">
        <f>SUM(K2130:U2130)</f>
        <v>339</v>
      </c>
      <c r="W2130">
        <v>3.9067799999999999</v>
      </c>
      <c r="X2130">
        <v>4.0536719999999997</v>
      </c>
      <c r="Y2130">
        <v>3.8345440000000002</v>
      </c>
      <c r="Z2130">
        <v>3.955206</v>
      </c>
      <c r="AA2130">
        <f>ROUND(Z2130,1)</f>
        <v>4</v>
      </c>
      <c r="AB2130">
        <v>3.9850690000000002</v>
      </c>
      <c r="AC2130">
        <v>1239</v>
      </c>
    </row>
    <row r="2131" spans="1:29" x14ac:dyDescent="0.2">
      <c r="A2131" t="s">
        <v>6248</v>
      </c>
      <c r="B2131" t="s">
        <v>6062</v>
      </c>
      <c r="C2131" t="s">
        <v>6216</v>
      </c>
      <c r="D2131" t="s">
        <v>666</v>
      </c>
      <c r="E2131" t="s">
        <v>6249</v>
      </c>
      <c r="F2131" t="s">
        <v>6250</v>
      </c>
      <c r="G2131">
        <v>7.5</v>
      </c>
      <c r="H2131" t="str">
        <f>IF(G2131&lt;4, "ABV&lt;4", IF(G2131&lt;8, "ABV btwn 4 &amp; 8", IF(G2131&lt;12, "ABV btwn 8 &amp;12", IF(G2131&lt;16, "ABV btwn 12 &amp; 16", "ABV&gt;16"))))</f>
        <v>ABV btwn 4 &amp; 8</v>
      </c>
      <c r="I2131">
        <v>30</v>
      </c>
      <c r="J2131">
        <v>70</v>
      </c>
      <c r="K2131">
        <v>32</v>
      </c>
      <c r="L2131">
        <v>112</v>
      </c>
      <c r="M2131">
        <v>12</v>
      </c>
      <c r="N2131">
        <v>63</v>
      </c>
      <c r="O2131">
        <v>90</v>
      </c>
      <c r="P2131">
        <v>14</v>
      </c>
      <c r="Q2131">
        <v>18</v>
      </c>
      <c r="R2131">
        <v>18</v>
      </c>
      <c r="S2131">
        <v>34</v>
      </c>
      <c r="T2131">
        <v>12</v>
      </c>
      <c r="U2131">
        <v>130</v>
      </c>
      <c r="V2131">
        <f>SUM(K2131:U2131)</f>
        <v>535</v>
      </c>
      <c r="W2131">
        <v>3.8430230000000001</v>
      </c>
      <c r="X2131">
        <v>3.982558</v>
      </c>
      <c r="Y2131">
        <v>3.7732559999999999</v>
      </c>
      <c r="Z2131">
        <v>3.9593020000000001</v>
      </c>
      <c r="AA2131">
        <f>ROUND(Z2131,1)</f>
        <v>4</v>
      </c>
      <c r="AB2131">
        <v>3.8372090000000001</v>
      </c>
      <c r="AC2131">
        <v>86</v>
      </c>
    </row>
    <row r="2132" spans="1:29" x14ac:dyDescent="0.2">
      <c r="A2132" t="s">
        <v>6618</v>
      </c>
      <c r="B2132" t="s">
        <v>6062</v>
      </c>
      <c r="C2132" t="s">
        <v>6613</v>
      </c>
      <c r="D2132" t="s">
        <v>1627</v>
      </c>
      <c r="E2132" t="s">
        <v>6619</v>
      </c>
      <c r="F2132" t="s">
        <v>40</v>
      </c>
      <c r="G2132">
        <v>6.1</v>
      </c>
      <c r="H2132" t="str">
        <f>IF(G2132&lt;4, "ABV&lt;4", IF(G2132&lt;8, "ABV btwn 4 &amp; 8", IF(G2132&lt;12, "ABV btwn 8 &amp;12", IF(G2132&lt;16, "ABV btwn 12 &amp; 16", "ABV&gt;16"))))</f>
        <v>ABV btwn 4 &amp; 8</v>
      </c>
      <c r="I2132">
        <v>15</v>
      </c>
      <c r="J2132">
        <v>25</v>
      </c>
      <c r="K2132">
        <v>9</v>
      </c>
      <c r="L2132">
        <v>153</v>
      </c>
      <c r="M2132">
        <v>8</v>
      </c>
      <c r="N2132">
        <v>70</v>
      </c>
      <c r="O2132">
        <v>84</v>
      </c>
      <c r="P2132">
        <v>9</v>
      </c>
      <c r="Q2132">
        <v>1</v>
      </c>
      <c r="R2132">
        <v>3</v>
      </c>
      <c r="S2132">
        <v>56</v>
      </c>
      <c r="T2132">
        <v>11</v>
      </c>
      <c r="U2132">
        <v>128</v>
      </c>
      <c r="V2132">
        <f>SUM(K2132:U2132)</f>
        <v>532</v>
      </c>
      <c r="W2132">
        <v>3.825806</v>
      </c>
      <c r="X2132">
        <v>3.9177420000000001</v>
      </c>
      <c r="Y2132">
        <v>3.879032</v>
      </c>
      <c r="Z2132">
        <v>3.9693550000000002</v>
      </c>
      <c r="AA2132">
        <f>ROUND(Z2132,1)</f>
        <v>4</v>
      </c>
      <c r="AB2132">
        <v>4.0112899999999998</v>
      </c>
      <c r="AC2132">
        <v>310</v>
      </c>
    </row>
    <row r="2133" spans="1:29" x14ac:dyDescent="0.2">
      <c r="A2133" t="s">
        <v>6079</v>
      </c>
      <c r="B2133" t="s">
        <v>6062</v>
      </c>
      <c r="C2133" t="s">
        <v>6056</v>
      </c>
      <c r="D2133" t="s">
        <v>5003</v>
      </c>
      <c r="E2133" t="s">
        <v>6080</v>
      </c>
      <c r="F2133" t="s">
        <v>6081</v>
      </c>
      <c r="G2133">
        <v>5</v>
      </c>
      <c r="H2133" t="str">
        <f>IF(G2133&lt;4, "ABV&lt;4", IF(G2133&lt;8, "ABV btwn 4 &amp; 8", IF(G2133&lt;12, "ABV btwn 8 &amp;12", IF(G2133&lt;16, "ABV btwn 12 &amp; 16", "ABV&gt;16"))))</f>
        <v>ABV btwn 4 &amp; 8</v>
      </c>
      <c r="I2133">
        <v>35</v>
      </c>
      <c r="J2133">
        <v>60</v>
      </c>
      <c r="K2133">
        <v>18</v>
      </c>
      <c r="L2133">
        <v>79</v>
      </c>
      <c r="M2133">
        <v>5</v>
      </c>
      <c r="N2133">
        <v>66</v>
      </c>
      <c r="O2133">
        <v>59</v>
      </c>
      <c r="P2133">
        <v>2</v>
      </c>
      <c r="Q2133">
        <v>0</v>
      </c>
      <c r="R2133">
        <v>2</v>
      </c>
      <c r="S2133">
        <v>18</v>
      </c>
      <c r="T2133">
        <v>5</v>
      </c>
      <c r="U2133">
        <v>139</v>
      </c>
      <c r="V2133">
        <f>SUM(K2133:U2133)</f>
        <v>393</v>
      </c>
      <c r="W2133">
        <v>3.8622589999999999</v>
      </c>
      <c r="X2133">
        <v>3.9476580000000001</v>
      </c>
      <c r="Y2133">
        <v>3.779614</v>
      </c>
      <c r="Z2133">
        <v>3.969697</v>
      </c>
      <c r="AA2133">
        <f>ROUND(Z2133,1)</f>
        <v>4</v>
      </c>
      <c r="AB2133">
        <v>4.0096420000000004</v>
      </c>
      <c r="AC2133">
        <v>363</v>
      </c>
    </row>
    <row r="2134" spans="1:29" x14ac:dyDescent="0.2">
      <c r="A2134" t="s">
        <v>6212</v>
      </c>
      <c r="B2134" t="s">
        <v>6062</v>
      </c>
      <c r="C2134" t="s">
        <v>6136</v>
      </c>
      <c r="D2134" t="s">
        <v>6213</v>
      </c>
      <c r="E2134" t="s">
        <v>6214</v>
      </c>
      <c r="F2134" t="s">
        <v>40</v>
      </c>
      <c r="G2134">
        <v>4.5</v>
      </c>
      <c r="H2134" t="str">
        <f>IF(G2134&lt;4, "ABV&lt;4", IF(G2134&lt;8, "ABV btwn 4 &amp; 8", IF(G2134&lt;12, "ABV btwn 8 &amp;12", IF(G2134&lt;16, "ABV btwn 12 &amp; 16", "ABV&gt;16"))))</f>
        <v>ABV btwn 4 &amp; 8</v>
      </c>
      <c r="I2134">
        <v>20</v>
      </c>
      <c r="J2134">
        <v>40</v>
      </c>
      <c r="K2134">
        <v>18</v>
      </c>
      <c r="L2134">
        <v>92</v>
      </c>
      <c r="M2134">
        <v>7</v>
      </c>
      <c r="N2134">
        <v>64</v>
      </c>
      <c r="O2134">
        <v>46</v>
      </c>
      <c r="P2134">
        <v>19</v>
      </c>
      <c r="Q2134">
        <v>0</v>
      </c>
      <c r="R2134">
        <v>17</v>
      </c>
      <c r="S2134">
        <v>40</v>
      </c>
      <c r="T2134">
        <v>9</v>
      </c>
      <c r="U2134">
        <v>86</v>
      </c>
      <c r="V2134">
        <f>SUM(K2134:U2134)</f>
        <v>398</v>
      </c>
      <c r="W2134">
        <v>3.6764709999999998</v>
      </c>
      <c r="X2134">
        <v>4.2352939999999997</v>
      </c>
      <c r="Y2134">
        <v>3.7058819999999999</v>
      </c>
      <c r="Z2134">
        <v>3.9705879999999998</v>
      </c>
      <c r="AA2134">
        <f>ROUND(Z2134,1)</f>
        <v>4</v>
      </c>
      <c r="AB2134">
        <v>3.7941180000000001</v>
      </c>
      <c r="AC2134">
        <v>17</v>
      </c>
    </row>
    <row r="2135" spans="1:29" x14ac:dyDescent="0.2">
      <c r="A2135" t="s">
        <v>6233</v>
      </c>
      <c r="B2135" t="s">
        <v>6062</v>
      </c>
      <c r="C2135" t="s">
        <v>6216</v>
      </c>
      <c r="D2135" t="s">
        <v>6234</v>
      </c>
      <c r="E2135" t="s">
        <v>6235</v>
      </c>
      <c r="F2135" t="s">
        <v>40</v>
      </c>
      <c r="G2135">
        <v>9</v>
      </c>
      <c r="H2135" t="str">
        <f>IF(G2135&lt;4, "ABV&lt;4", IF(G2135&lt;8, "ABV btwn 4 &amp; 8", IF(G2135&lt;12, "ABV btwn 8 &amp;12", IF(G2135&lt;16, "ABV btwn 12 &amp; 16", "ABV&gt;16"))))</f>
        <v>ABV btwn 8 &amp;12</v>
      </c>
      <c r="I2135">
        <v>30</v>
      </c>
      <c r="J2135">
        <v>70</v>
      </c>
      <c r="K2135">
        <v>10</v>
      </c>
      <c r="L2135">
        <v>63</v>
      </c>
      <c r="M2135">
        <v>20</v>
      </c>
      <c r="N2135">
        <v>45</v>
      </c>
      <c r="O2135">
        <v>82</v>
      </c>
      <c r="P2135">
        <v>40</v>
      </c>
      <c r="Q2135">
        <v>0</v>
      </c>
      <c r="R2135">
        <v>44</v>
      </c>
      <c r="S2135">
        <v>14</v>
      </c>
      <c r="T2135">
        <v>11</v>
      </c>
      <c r="U2135">
        <v>94</v>
      </c>
      <c r="V2135">
        <f>SUM(K2135:U2135)</f>
        <v>423</v>
      </c>
      <c r="W2135">
        <v>3.9074589999999998</v>
      </c>
      <c r="X2135">
        <v>4.1063539999999996</v>
      </c>
      <c r="Y2135">
        <v>3.8011050000000002</v>
      </c>
      <c r="Z2135">
        <v>3.9709940000000001</v>
      </c>
      <c r="AA2135">
        <f>ROUND(Z2135,1)</f>
        <v>4</v>
      </c>
      <c r="AB2135">
        <v>3.7831489999999999</v>
      </c>
      <c r="AC2135">
        <v>362</v>
      </c>
    </row>
    <row r="2136" spans="1:29" x14ac:dyDescent="0.2">
      <c r="A2136" t="s">
        <v>6450</v>
      </c>
      <c r="B2136" t="s">
        <v>6062</v>
      </c>
      <c r="C2136" t="s">
        <v>6421</v>
      </c>
      <c r="D2136" t="s">
        <v>1345</v>
      </c>
      <c r="E2136" t="s">
        <v>6456</v>
      </c>
      <c r="F2136" t="s">
        <v>6457</v>
      </c>
      <c r="G2136">
        <v>4.5</v>
      </c>
      <c r="H2136" t="str">
        <f>IF(G2136&lt;4, "ABV&lt;4", IF(G2136&lt;8, "ABV btwn 4 &amp; 8", IF(G2136&lt;12, "ABV btwn 8 &amp;12", IF(G2136&lt;16, "ABV btwn 12 &amp; 16", "ABV&gt;16"))))</f>
        <v>ABV btwn 4 &amp; 8</v>
      </c>
      <c r="I2136">
        <v>20</v>
      </c>
      <c r="J2136">
        <v>40</v>
      </c>
      <c r="K2136">
        <v>9</v>
      </c>
      <c r="L2136">
        <v>103</v>
      </c>
      <c r="M2136">
        <v>6</v>
      </c>
      <c r="N2136">
        <v>39</v>
      </c>
      <c r="O2136">
        <v>50</v>
      </c>
      <c r="P2136">
        <v>7</v>
      </c>
      <c r="Q2136">
        <v>1</v>
      </c>
      <c r="R2136">
        <v>3</v>
      </c>
      <c r="S2136">
        <v>26</v>
      </c>
      <c r="T2136">
        <v>5</v>
      </c>
      <c r="U2136">
        <v>130</v>
      </c>
      <c r="V2136">
        <f>SUM(K2136:U2136)</f>
        <v>379</v>
      </c>
      <c r="W2136">
        <v>3.7222219999999999</v>
      </c>
      <c r="X2136">
        <v>4.4027779999999996</v>
      </c>
      <c r="Y2136">
        <v>4.1805560000000002</v>
      </c>
      <c r="Z2136">
        <v>3.9722219999999999</v>
      </c>
      <c r="AA2136">
        <f>ROUND(Z2136,1)</f>
        <v>4</v>
      </c>
      <c r="AB2136">
        <v>4.0833329999999997</v>
      </c>
      <c r="AC2136">
        <v>36</v>
      </c>
    </row>
    <row r="2137" spans="1:29" x14ac:dyDescent="0.2">
      <c r="A2137" t="s">
        <v>6658</v>
      </c>
      <c r="B2137" t="s">
        <v>6062</v>
      </c>
      <c r="C2137" t="s">
        <v>6613</v>
      </c>
      <c r="D2137" t="s">
        <v>1578</v>
      </c>
      <c r="E2137" t="s">
        <v>6659</v>
      </c>
      <c r="F2137" t="s">
        <v>6660</v>
      </c>
      <c r="G2137">
        <v>5.8</v>
      </c>
      <c r="H2137" t="str">
        <f>IF(G2137&lt;4, "ABV&lt;4", IF(G2137&lt;8, "ABV btwn 4 &amp; 8", IF(G2137&lt;12, "ABV btwn 8 &amp;12", IF(G2137&lt;16, "ABV btwn 12 &amp; 16", "ABV&gt;16"))))</f>
        <v>ABV btwn 4 &amp; 8</v>
      </c>
      <c r="I2137">
        <v>15</v>
      </c>
      <c r="J2137">
        <v>25</v>
      </c>
      <c r="K2137">
        <v>9</v>
      </c>
      <c r="L2137">
        <v>85</v>
      </c>
      <c r="M2137">
        <v>9</v>
      </c>
      <c r="N2137">
        <v>43</v>
      </c>
      <c r="O2137">
        <v>63</v>
      </c>
      <c r="P2137">
        <v>18</v>
      </c>
      <c r="Q2137">
        <v>2</v>
      </c>
      <c r="R2137">
        <v>5</v>
      </c>
      <c r="S2137">
        <v>15</v>
      </c>
      <c r="T2137">
        <v>1</v>
      </c>
      <c r="U2137">
        <v>98</v>
      </c>
      <c r="V2137">
        <f>SUM(K2137:U2137)</f>
        <v>348</v>
      </c>
      <c r="W2137">
        <v>3.9770110000000001</v>
      </c>
      <c r="X2137">
        <v>3.7068970000000001</v>
      </c>
      <c r="Y2137">
        <v>3.8275860000000002</v>
      </c>
      <c r="Z2137">
        <v>3.9770110000000001</v>
      </c>
      <c r="AA2137">
        <f>ROUND(Z2137,1)</f>
        <v>4</v>
      </c>
      <c r="AB2137">
        <v>3.9540229999999998</v>
      </c>
      <c r="AC2137">
        <v>87</v>
      </c>
    </row>
    <row r="2138" spans="1:29" x14ac:dyDescent="0.2">
      <c r="A2138" t="s">
        <v>6606</v>
      </c>
      <c r="B2138" t="s">
        <v>6062</v>
      </c>
      <c r="C2138" t="s">
        <v>6515</v>
      </c>
      <c r="D2138" t="s">
        <v>245</v>
      </c>
      <c r="E2138" t="s">
        <v>6607</v>
      </c>
      <c r="F2138" t="s">
        <v>6608</v>
      </c>
      <c r="G2138">
        <v>10</v>
      </c>
      <c r="H2138" t="str">
        <f>IF(G2138&lt;4, "ABV&lt;4", IF(G2138&lt;8, "ABV btwn 4 &amp; 8", IF(G2138&lt;12, "ABV btwn 8 &amp;12", IF(G2138&lt;16, "ABV btwn 12 &amp; 16", "ABV&gt;16"))))</f>
        <v>ABV btwn 8 &amp;12</v>
      </c>
      <c r="I2138">
        <v>50</v>
      </c>
      <c r="J2138">
        <v>90</v>
      </c>
      <c r="K2138">
        <v>10</v>
      </c>
      <c r="L2138">
        <v>126</v>
      </c>
      <c r="M2138">
        <v>28</v>
      </c>
      <c r="N2138">
        <v>103</v>
      </c>
      <c r="O2138">
        <v>73</v>
      </c>
      <c r="P2138">
        <v>3</v>
      </c>
      <c r="Q2138">
        <v>0</v>
      </c>
      <c r="R2138">
        <v>13</v>
      </c>
      <c r="S2138">
        <v>55</v>
      </c>
      <c r="T2138">
        <v>13</v>
      </c>
      <c r="U2138">
        <v>127</v>
      </c>
      <c r="V2138">
        <f>SUM(K2138:U2138)</f>
        <v>551</v>
      </c>
      <c r="W2138">
        <v>4.0441180000000001</v>
      </c>
      <c r="X2138">
        <v>4.1380090000000003</v>
      </c>
      <c r="Y2138">
        <v>3.9434390000000001</v>
      </c>
      <c r="Z2138">
        <v>3.978507</v>
      </c>
      <c r="AA2138">
        <f>ROUND(Z2138,1)</f>
        <v>4</v>
      </c>
      <c r="AB2138">
        <v>3.8766970000000001</v>
      </c>
      <c r="AC2138">
        <v>442</v>
      </c>
    </row>
    <row r="2139" spans="1:29" x14ac:dyDescent="0.2">
      <c r="A2139" t="s">
        <v>6139</v>
      </c>
      <c r="B2139" t="s">
        <v>6062</v>
      </c>
      <c r="C2139" t="s">
        <v>6136</v>
      </c>
      <c r="D2139" t="s">
        <v>546</v>
      </c>
      <c r="E2139" t="s">
        <v>6140</v>
      </c>
      <c r="F2139" t="s">
        <v>40</v>
      </c>
      <c r="G2139">
        <v>7</v>
      </c>
      <c r="H2139" t="str">
        <f>IF(G2139&lt;4, "ABV&lt;4", IF(G2139&lt;8, "ABV btwn 4 &amp; 8", IF(G2139&lt;12, "ABV btwn 8 &amp;12", IF(G2139&lt;16, "ABV btwn 12 &amp; 16", "ABV&gt;16"))))</f>
        <v>ABV btwn 4 &amp; 8</v>
      </c>
      <c r="I2139">
        <v>20</v>
      </c>
      <c r="J2139">
        <v>40</v>
      </c>
      <c r="K2139">
        <v>10</v>
      </c>
      <c r="L2139">
        <v>67</v>
      </c>
      <c r="M2139">
        <v>8</v>
      </c>
      <c r="N2139">
        <v>43</v>
      </c>
      <c r="O2139">
        <v>41</v>
      </c>
      <c r="P2139">
        <v>10</v>
      </c>
      <c r="Q2139">
        <v>1</v>
      </c>
      <c r="R2139">
        <v>7</v>
      </c>
      <c r="S2139">
        <v>20</v>
      </c>
      <c r="T2139">
        <v>3</v>
      </c>
      <c r="U2139">
        <v>78</v>
      </c>
      <c r="V2139">
        <f>SUM(K2139:U2139)</f>
        <v>288</v>
      </c>
      <c r="W2139">
        <v>3.8088890000000002</v>
      </c>
      <c r="X2139">
        <v>4.1088889999999996</v>
      </c>
      <c r="Y2139">
        <v>3.9555560000000001</v>
      </c>
      <c r="Z2139">
        <v>3.9888889999999999</v>
      </c>
      <c r="AA2139">
        <f>ROUND(Z2139,1)</f>
        <v>4</v>
      </c>
      <c r="AB2139">
        <v>4.0844440000000004</v>
      </c>
      <c r="AC2139">
        <v>225</v>
      </c>
    </row>
    <row r="2140" spans="1:29" x14ac:dyDescent="0.2">
      <c r="A2140" t="s">
        <v>6511</v>
      </c>
      <c r="B2140" t="s">
        <v>6062</v>
      </c>
      <c r="C2140" t="s">
        <v>6421</v>
      </c>
      <c r="D2140" t="s">
        <v>1358</v>
      </c>
      <c r="E2140" t="s">
        <v>6512</v>
      </c>
      <c r="F2140" t="s">
        <v>6513</v>
      </c>
      <c r="G2140">
        <v>6.3</v>
      </c>
      <c r="H2140" t="str">
        <f>IF(G2140&lt;4, "ABV&lt;4", IF(G2140&lt;8, "ABV btwn 4 &amp; 8", IF(G2140&lt;12, "ABV btwn 8 &amp;12", IF(G2140&lt;16, "ABV btwn 12 &amp; 16", "ABV&gt;16"))))</f>
        <v>ABV btwn 4 &amp; 8</v>
      </c>
      <c r="I2140">
        <v>20</v>
      </c>
      <c r="J2140">
        <v>40</v>
      </c>
      <c r="K2140">
        <v>20</v>
      </c>
      <c r="L2140">
        <v>175</v>
      </c>
      <c r="M2140">
        <v>22</v>
      </c>
      <c r="N2140">
        <v>104</v>
      </c>
      <c r="O2140">
        <v>113</v>
      </c>
      <c r="P2140">
        <v>12</v>
      </c>
      <c r="Q2140">
        <v>2</v>
      </c>
      <c r="R2140">
        <v>6</v>
      </c>
      <c r="S2140">
        <v>67</v>
      </c>
      <c r="T2140">
        <v>21</v>
      </c>
      <c r="U2140">
        <v>239</v>
      </c>
      <c r="V2140">
        <f>SUM(K2140:U2140)</f>
        <v>781</v>
      </c>
      <c r="W2140">
        <v>3.9038460000000001</v>
      </c>
      <c r="X2140">
        <v>3.9951919999999999</v>
      </c>
      <c r="Y2140">
        <v>3.961538</v>
      </c>
      <c r="Z2140">
        <v>3.9903849999999998</v>
      </c>
      <c r="AA2140">
        <f>ROUND(Z2140,1)</f>
        <v>4</v>
      </c>
      <c r="AB2140">
        <v>4.038462</v>
      </c>
      <c r="AC2140">
        <v>104</v>
      </c>
    </row>
    <row r="2141" spans="1:29" x14ac:dyDescent="0.2">
      <c r="A2141" t="s">
        <v>6010</v>
      </c>
      <c r="B2141" t="s">
        <v>6062</v>
      </c>
      <c r="C2141" t="s">
        <v>5953</v>
      </c>
      <c r="D2141" t="s">
        <v>402</v>
      </c>
      <c r="E2141" t="s">
        <v>6011</v>
      </c>
      <c r="F2141" t="s">
        <v>6012</v>
      </c>
      <c r="G2141">
        <v>8.6</v>
      </c>
      <c r="H2141" t="str">
        <f>IF(G2141&lt;4, "ABV&lt;4", IF(G2141&lt;8, "ABV btwn 4 &amp; 8", IF(G2141&lt;12, "ABV btwn 8 &amp;12", IF(G2141&lt;16, "ABV btwn 12 &amp; 16", "ABV&gt;16"))))</f>
        <v>ABV btwn 8 &amp;12</v>
      </c>
      <c r="I2141">
        <v>50</v>
      </c>
      <c r="J2141">
        <v>80</v>
      </c>
      <c r="K2141">
        <v>3</v>
      </c>
      <c r="L2141">
        <v>50</v>
      </c>
      <c r="M2141">
        <v>13</v>
      </c>
      <c r="N2141">
        <v>20</v>
      </c>
      <c r="O2141">
        <v>37</v>
      </c>
      <c r="P2141">
        <v>1</v>
      </c>
      <c r="Q2141">
        <v>2</v>
      </c>
      <c r="R2141">
        <v>68</v>
      </c>
      <c r="S2141">
        <v>9</v>
      </c>
      <c r="T2141">
        <v>52</v>
      </c>
      <c r="U2141">
        <v>76</v>
      </c>
      <c r="V2141">
        <f>SUM(K2141:U2141)</f>
        <v>331</v>
      </c>
      <c r="W2141">
        <v>3.625</v>
      </c>
      <c r="X2141">
        <v>4.125</v>
      </c>
      <c r="Y2141">
        <v>3.875</v>
      </c>
      <c r="Z2141">
        <v>4</v>
      </c>
      <c r="AA2141">
        <f>ROUND(Z2141,1)</f>
        <v>4</v>
      </c>
      <c r="AB2141">
        <v>4</v>
      </c>
      <c r="AC2141">
        <v>4</v>
      </c>
    </row>
    <row r="2142" spans="1:29" x14ac:dyDescent="0.2">
      <c r="A2142" t="s">
        <v>6105</v>
      </c>
      <c r="B2142" t="s">
        <v>6062</v>
      </c>
      <c r="C2142" t="s">
        <v>6056</v>
      </c>
      <c r="D2142" t="s">
        <v>2215</v>
      </c>
      <c r="E2142" t="s">
        <v>6106</v>
      </c>
      <c r="F2142" t="s">
        <v>40</v>
      </c>
      <c r="G2142">
        <v>5.4</v>
      </c>
      <c r="H2142" t="str">
        <f>IF(G2142&lt;4, "ABV&lt;4", IF(G2142&lt;8, "ABV btwn 4 &amp; 8", IF(G2142&lt;12, "ABV btwn 8 &amp;12", IF(G2142&lt;16, "ABV btwn 12 &amp; 16", "ABV&gt;16"))))</f>
        <v>ABV btwn 4 &amp; 8</v>
      </c>
      <c r="I2142">
        <v>35</v>
      </c>
      <c r="J2142">
        <v>60</v>
      </c>
      <c r="K2142">
        <v>14</v>
      </c>
      <c r="L2142">
        <v>71</v>
      </c>
      <c r="M2142">
        <v>7</v>
      </c>
      <c r="N2142">
        <v>91</v>
      </c>
      <c r="O2142">
        <v>28</v>
      </c>
      <c r="P2142">
        <v>6</v>
      </c>
      <c r="Q2142">
        <v>0</v>
      </c>
      <c r="R2142">
        <v>5</v>
      </c>
      <c r="S2142">
        <v>15</v>
      </c>
      <c r="T2142">
        <v>3</v>
      </c>
      <c r="U2142">
        <v>126</v>
      </c>
      <c r="V2142">
        <f>SUM(K2142:U2142)</f>
        <v>366</v>
      </c>
      <c r="W2142">
        <v>4</v>
      </c>
      <c r="X2142">
        <v>4</v>
      </c>
      <c r="Y2142">
        <v>4.25</v>
      </c>
      <c r="Z2142">
        <v>4</v>
      </c>
      <c r="AA2142">
        <f>ROUND(Z2142,1)</f>
        <v>4</v>
      </c>
      <c r="AB2142">
        <v>4</v>
      </c>
      <c r="AC2142">
        <v>2</v>
      </c>
    </row>
    <row r="2143" spans="1:29" x14ac:dyDescent="0.2">
      <c r="A2143" t="s">
        <v>6117</v>
      </c>
      <c r="B2143" t="s">
        <v>6062</v>
      </c>
      <c r="C2143" t="s">
        <v>6056</v>
      </c>
      <c r="D2143" t="s">
        <v>4801</v>
      </c>
      <c r="E2143" t="s">
        <v>6118</v>
      </c>
      <c r="F2143" t="s">
        <v>6119</v>
      </c>
      <c r="G2143">
        <v>5.3</v>
      </c>
      <c r="H2143" t="str">
        <f>IF(G2143&lt;4, "ABV&lt;4", IF(G2143&lt;8, "ABV btwn 4 &amp; 8", IF(G2143&lt;12, "ABV btwn 8 &amp;12", IF(G2143&lt;16, "ABV btwn 12 &amp; 16", "ABV&gt;16"))))</f>
        <v>ABV btwn 4 &amp; 8</v>
      </c>
      <c r="I2143">
        <v>35</v>
      </c>
      <c r="J2143">
        <v>60</v>
      </c>
      <c r="K2143">
        <v>21</v>
      </c>
      <c r="L2143">
        <v>71</v>
      </c>
      <c r="M2143">
        <v>8</v>
      </c>
      <c r="N2143">
        <v>88</v>
      </c>
      <c r="O2143">
        <v>32</v>
      </c>
      <c r="P2143">
        <v>12</v>
      </c>
      <c r="Q2143">
        <v>0</v>
      </c>
      <c r="R2143">
        <v>7</v>
      </c>
      <c r="S2143">
        <v>18</v>
      </c>
      <c r="T2143">
        <v>19</v>
      </c>
      <c r="U2143">
        <v>175</v>
      </c>
      <c r="V2143">
        <f>SUM(K2143:U2143)</f>
        <v>451</v>
      </c>
      <c r="W2143">
        <v>4.0879120000000002</v>
      </c>
      <c r="X2143">
        <v>3.9835159999999998</v>
      </c>
      <c r="Y2143">
        <v>3.8626369999999999</v>
      </c>
      <c r="Z2143">
        <v>4</v>
      </c>
      <c r="AA2143">
        <f>ROUND(Z2143,1)</f>
        <v>4</v>
      </c>
      <c r="AB2143">
        <v>4.10989</v>
      </c>
      <c r="AC2143">
        <v>91</v>
      </c>
    </row>
    <row r="2144" spans="1:29" x14ac:dyDescent="0.2">
      <c r="A2144" t="s">
        <v>6191</v>
      </c>
      <c r="B2144" t="s">
        <v>6062</v>
      </c>
      <c r="C2144" t="s">
        <v>6136</v>
      </c>
      <c r="D2144" t="s">
        <v>6192</v>
      </c>
      <c r="E2144" t="s">
        <v>6193</v>
      </c>
      <c r="F2144" t="s">
        <v>6194</v>
      </c>
      <c r="G2144">
        <v>6.8</v>
      </c>
      <c r="H2144" t="str">
        <f>IF(G2144&lt;4, "ABV&lt;4", IF(G2144&lt;8, "ABV btwn 4 &amp; 8", IF(G2144&lt;12, "ABV btwn 8 &amp;12", IF(G2144&lt;16, "ABV btwn 12 &amp; 16", "ABV&gt;16"))))</f>
        <v>ABV btwn 4 &amp; 8</v>
      </c>
      <c r="I2144">
        <v>20</v>
      </c>
      <c r="J2144">
        <v>40</v>
      </c>
      <c r="K2144">
        <v>11</v>
      </c>
      <c r="L2144">
        <v>59</v>
      </c>
      <c r="M2144">
        <v>57</v>
      </c>
      <c r="N2144">
        <v>40</v>
      </c>
      <c r="O2144">
        <v>39</v>
      </c>
      <c r="P2144">
        <v>7</v>
      </c>
      <c r="Q2144">
        <v>0</v>
      </c>
      <c r="R2144">
        <v>6</v>
      </c>
      <c r="S2144">
        <v>15</v>
      </c>
      <c r="T2144">
        <v>21</v>
      </c>
      <c r="U2144">
        <v>108</v>
      </c>
      <c r="V2144">
        <f>SUM(K2144:U2144)</f>
        <v>363</v>
      </c>
      <c r="W2144">
        <v>3</v>
      </c>
      <c r="X2144">
        <v>4</v>
      </c>
      <c r="Y2144">
        <v>3</v>
      </c>
      <c r="Z2144">
        <v>4</v>
      </c>
      <c r="AA2144">
        <f>ROUND(Z2144,1)</f>
        <v>4</v>
      </c>
      <c r="AB2144">
        <v>4</v>
      </c>
      <c r="AC2144">
        <v>1</v>
      </c>
    </row>
    <row r="2145" spans="1:29" x14ac:dyDescent="0.2">
      <c r="A2145" t="s">
        <v>6281</v>
      </c>
      <c r="B2145" t="s">
        <v>6062</v>
      </c>
      <c r="C2145" t="s">
        <v>6216</v>
      </c>
      <c r="D2145" t="s">
        <v>1482</v>
      </c>
      <c r="E2145" t="s">
        <v>6282</v>
      </c>
      <c r="F2145" t="s">
        <v>40</v>
      </c>
      <c r="G2145">
        <v>7</v>
      </c>
      <c r="H2145" t="str">
        <f>IF(G2145&lt;4, "ABV&lt;4", IF(G2145&lt;8, "ABV btwn 4 &amp; 8", IF(G2145&lt;12, "ABV btwn 8 &amp;12", IF(G2145&lt;16, "ABV btwn 12 &amp; 16", "ABV&gt;16"))))</f>
        <v>ABV btwn 4 &amp; 8</v>
      </c>
      <c r="I2145">
        <v>30</v>
      </c>
      <c r="J2145">
        <v>70</v>
      </c>
      <c r="K2145">
        <v>14</v>
      </c>
      <c r="L2145">
        <v>93</v>
      </c>
      <c r="M2145">
        <v>13</v>
      </c>
      <c r="N2145">
        <v>61</v>
      </c>
      <c r="O2145">
        <v>52</v>
      </c>
      <c r="P2145">
        <v>8</v>
      </c>
      <c r="Q2145">
        <v>0</v>
      </c>
      <c r="R2145">
        <v>3</v>
      </c>
      <c r="S2145">
        <v>23</v>
      </c>
      <c r="T2145">
        <v>19</v>
      </c>
      <c r="U2145">
        <v>111</v>
      </c>
      <c r="V2145">
        <f>SUM(K2145:U2145)</f>
        <v>397</v>
      </c>
      <c r="W2145">
        <v>4.1500000000000004</v>
      </c>
      <c r="X2145">
        <v>4.4000000000000004</v>
      </c>
      <c r="Y2145">
        <v>4.0999999999999996</v>
      </c>
      <c r="Z2145">
        <v>4</v>
      </c>
      <c r="AA2145">
        <f>ROUND(Z2145,1)</f>
        <v>4</v>
      </c>
      <c r="AB2145">
        <v>4.1500000000000004</v>
      </c>
      <c r="AC2145">
        <v>10</v>
      </c>
    </row>
    <row r="2146" spans="1:29" x14ac:dyDescent="0.2">
      <c r="A2146" t="s">
        <v>6308</v>
      </c>
      <c r="B2146" t="s">
        <v>6062</v>
      </c>
      <c r="C2146" t="s">
        <v>6216</v>
      </c>
      <c r="D2146" t="s">
        <v>1601</v>
      </c>
      <c r="E2146" t="s">
        <v>6309</v>
      </c>
      <c r="F2146" t="s">
        <v>6310</v>
      </c>
      <c r="G2146">
        <v>6.3</v>
      </c>
      <c r="H2146" t="str">
        <f>IF(G2146&lt;4, "ABV&lt;4", IF(G2146&lt;8, "ABV btwn 4 &amp; 8", IF(G2146&lt;12, "ABV btwn 8 &amp;12", IF(G2146&lt;16, "ABV btwn 12 &amp; 16", "ABV&gt;16"))))</f>
        <v>ABV btwn 4 &amp; 8</v>
      </c>
      <c r="I2146">
        <v>30</v>
      </c>
      <c r="J2146">
        <v>70</v>
      </c>
      <c r="K2146">
        <v>13</v>
      </c>
      <c r="L2146">
        <v>51</v>
      </c>
      <c r="M2146">
        <v>5</v>
      </c>
      <c r="N2146">
        <v>36</v>
      </c>
      <c r="O2146">
        <v>31</v>
      </c>
      <c r="P2146">
        <v>6</v>
      </c>
      <c r="Q2146">
        <v>1</v>
      </c>
      <c r="R2146">
        <v>7</v>
      </c>
      <c r="S2146">
        <v>18</v>
      </c>
      <c r="T2146">
        <v>10</v>
      </c>
      <c r="U2146">
        <v>55</v>
      </c>
      <c r="V2146">
        <f>SUM(K2146:U2146)</f>
        <v>233</v>
      </c>
      <c r="W2146">
        <v>3.75</v>
      </c>
      <c r="X2146">
        <v>4.25</v>
      </c>
      <c r="Y2146">
        <v>3.75</v>
      </c>
      <c r="Z2146">
        <v>4</v>
      </c>
      <c r="AA2146">
        <f>ROUND(Z2146,1)</f>
        <v>4</v>
      </c>
      <c r="AB2146">
        <v>4</v>
      </c>
      <c r="AC2146">
        <v>2</v>
      </c>
    </row>
    <row r="2147" spans="1:29" x14ac:dyDescent="0.2">
      <c r="A2147" t="s">
        <v>6393</v>
      </c>
      <c r="B2147" t="s">
        <v>6062</v>
      </c>
      <c r="C2147" t="s">
        <v>6314</v>
      </c>
      <c r="D2147" t="s">
        <v>1482</v>
      </c>
      <c r="E2147" t="s">
        <v>6394</v>
      </c>
      <c r="F2147" t="s">
        <v>6395</v>
      </c>
      <c r="G2147">
        <v>5.5</v>
      </c>
      <c r="H2147" t="str">
        <f>IF(G2147&lt;4, "ABV&lt;4", IF(G2147&lt;8, "ABV btwn 4 &amp; 8", IF(G2147&lt;12, "ABV btwn 8 &amp;12", IF(G2147&lt;16, "ABV btwn 12 &amp; 16", "ABV&gt;16"))))</f>
        <v>ABV btwn 4 &amp; 8</v>
      </c>
      <c r="I2147">
        <v>30</v>
      </c>
      <c r="J2147">
        <v>40</v>
      </c>
      <c r="K2147">
        <v>30</v>
      </c>
      <c r="L2147">
        <v>106</v>
      </c>
      <c r="M2147">
        <v>4</v>
      </c>
      <c r="N2147">
        <v>54</v>
      </c>
      <c r="O2147">
        <v>40</v>
      </c>
      <c r="P2147">
        <v>1</v>
      </c>
      <c r="Q2147">
        <v>0</v>
      </c>
      <c r="R2147">
        <v>3</v>
      </c>
      <c r="S2147">
        <v>24</v>
      </c>
      <c r="T2147">
        <v>23</v>
      </c>
      <c r="U2147">
        <v>99</v>
      </c>
      <c r="V2147">
        <f>SUM(K2147:U2147)</f>
        <v>384</v>
      </c>
      <c r="W2147">
        <v>4</v>
      </c>
      <c r="X2147">
        <v>4.5</v>
      </c>
      <c r="Y2147">
        <v>4</v>
      </c>
      <c r="Z2147">
        <v>4</v>
      </c>
      <c r="AA2147">
        <f>ROUND(Z2147,1)</f>
        <v>4</v>
      </c>
      <c r="AB2147">
        <v>4</v>
      </c>
      <c r="AC2147">
        <v>1</v>
      </c>
    </row>
    <row r="2148" spans="1:29" x14ac:dyDescent="0.2">
      <c r="A2148" t="s">
        <v>6416</v>
      </c>
      <c r="B2148" t="s">
        <v>6062</v>
      </c>
      <c r="C2148" t="s">
        <v>6314</v>
      </c>
      <c r="D2148" t="s">
        <v>6417</v>
      </c>
      <c r="E2148" t="s">
        <v>6418</v>
      </c>
      <c r="F2148" t="s">
        <v>6419</v>
      </c>
      <c r="G2148">
        <v>5</v>
      </c>
      <c r="H2148" t="str">
        <f>IF(G2148&lt;4, "ABV&lt;4", IF(G2148&lt;8, "ABV btwn 4 &amp; 8", IF(G2148&lt;12, "ABV btwn 8 &amp;12", IF(G2148&lt;16, "ABV btwn 12 &amp; 16", "ABV&gt;16"))))</f>
        <v>ABV btwn 4 &amp; 8</v>
      </c>
      <c r="I2148">
        <v>30</v>
      </c>
      <c r="J2148">
        <v>40</v>
      </c>
      <c r="K2148">
        <v>29</v>
      </c>
      <c r="L2148">
        <v>90</v>
      </c>
      <c r="M2148">
        <v>10</v>
      </c>
      <c r="N2148">
        <v>43</v>
      </c>
      <c r="O2148">
        <v>47</v>
      </c>
      <c r="P2148">
        <v>0</v>
      </c>
      <c r="Q2148">
        <v>0</v>
      </c>
      <c r="R2148">
        <v>0</v>
      </c>
      <c r="S2148">
        <v>27</v>
      </c>
      <c r="T2148">
        <v>10</v>
      </c>
      <c r="U2148">
        <v>100</v>
      </c>
      <c r="V2148">
        <f>SUM(K2148:U2148)</f>
        <v>356</v>
      </c>
      <c r="W2148">
        <v>4</v>
      </c>
      <c r="X2148">
        <v>4.1666670000000003</v>
      </c>
      <c r="Y2148">
        <v>4</v>
      </c>
      <c r="Z2148">
        <v>4</v>
      </c>
      <c r="AA2148">
        <f>ROUND(Z2148,1)</f>
        <v>4</v>
      </c>
      <c r="AB2148">
        <v>4.3333329999999997</v>
      </c>
      <c r="AC2148">
        <v>3</v>
      </c>
    </row>
    <row r="2149" spans="1:29" x14ac:dyDescent="0.2">
      <c r="A2149" t="s">
        <v>6507</v>
      </c>
      <c r="B2149" t="s">
        <v>6062</v>
      </c>
      <c r="C2149" t="s">
        <v>6421</v>
      </c>
      <c r="D2149" t="s">
        <v>6508</v>
      </c>
      <c r="E2149" t="s">
        <v>6509</v>
      </c>
      <c r="F2149" t="s">
        <v>6510</v>
      </c>
      <c r="G2149">
        <v>8</v>
      </c>
      <c r="H2149" t="str">
        <f>IF(G2149&lt;4, "ABV&lt;4", IF(G2149&lt;8, "ABV btwn 4 &amp; 8", IF(G2149&lt;12, "ABV btwn 8 &amp;12", IF(G2149&lt;16, "ABV btwn 12 &amp; 16", "ABV&gt;16"))))</f>
        <v>ABV btwn 8 &amp;12</v>
      </c>
      <c r="I2149">
        <v>20</v>
      </c>
      <c r="J2149">
        <v>40</v>
      </c>
      <c r="K2149">
        <v>16</v>
      </c>
      <c r="L2149">
        <v>105</v>
      </c>
      <c r="M2149">
        <v>6</v>
      </c>
      <c r="N2149">
        <v>90</v>
      </c>
      <c r="O2149">
        <v>78</v>
      </c>
      <c r="P2149">
        <v>6</v>
      </c>
      <c r="Q2149">
        <v>1</v>
      </c>
      <c r="R2149">
        <v>9</v>
      </c>
      <c r="S2149">
        <v>44</v>
      </c>
      <c r="T2149">
        <v>11</v>
      </c>
      <c r="U2149">
        <v>150</v>
      </c>
      <c r="V2149">
        <f>SUM(K2149:U2149)</f>
        <v>516</v>
      </c>
      <c r="W2149">
        <v>3.5</v>
      </c>
      <c r="X2149">
        <v>3.5</v>
      </c>
      <c r="Y2149">
        <v>3.75</v>
      </c>
      <c r="Z2149">
        <v>4</v>
      </c>
      <c r="AA2149">
        <f>ROUND(Z2149,1)</f>
        <v>4</v>
      </c>
      <c r="AB2149">
        <v>3.75</v>
      </c>
      <c r="AC2149">
        <v>2</v>
      </c>
    </row>
    <row r="2150" spans="1:29" x14ac:dyDescent="0.2">
      <c r="A2150" t="s">
        <v>6071</v>
      </c>
      <c r="B2150" t="s">
        <v>6062</v>
      </c>
      <c r="C2150" t="s">
        <v>6056</v>
      </c>
      <c r="D2150" t="s">
        <v>868</v>
      </c>
      <c r="E2150" t="s">
        <v>6072</v>
      </c>
      <c r="F2150" t="s">
        <v>6073</v>
      </c>
      <c r="G2150">
        <v>7.5</v>
      </c>
      <c r="H2150" t="str">
        <f>IF(G2150&lt;4, "ABV&lt;4", IF(G2150&lt;8, "ABV btwn 4 &amp; 8", IF(G2150&lt;12, "ABV btwn 8 &amp;12", IF(G2150&lt;16, "ABV btwn 12 &amp; 16", "ABV&gt;16"))))</f>
        <v>ABV btwn 4 &amp; 8</v>
      </c>
      <c r="I2150">
        <v>35</v>
      </c>
      <c r="J2150">
        <v>60</v>
      </c>
      <c r="K2150">
        <v>9</v>
      </c>
      <c r="L2150">
        <v>69</v>
      </c>
      <c r="M2150">
        <v>5</v>
      </c>
      <c r="N2150">
        <v>47</v>
      </c>
      <c r="O2150">
        <v>138</v>
      </c>
      <c r="P2150">
        <v>11</v>
      </c>
      <c r="Q2150">
        <v>0</v>
      </c>
      <c r="R2150">
        <v>90</v>
      </c>
      <c r="S2150">
        <v>25</v>
      </c>
      <c r="T2150">
        <v>11</v>
      </c>
      <c r="U2150">
        <v>92</v>
      </c>
      <c r="V2150">
        <f>SUM(K2150:U2150)</f>
        <v>497</v>
      </c>
      <c r="W2150">
        <v>4.1255360000000003</v>
      </c>
      <c r="X2150">
        <v>4.083691</v>
      </c>
      <c r="Y2150">
        <v>3.9109440000000002</v>
      </c>
      <c r="Z2150">
        <v>4.0268240000000004</v>
      </c>
      <c r="AA2150">
        <f>ROUND(Z2150,1)</f>
        <v>4</v>
      </c>
      <c r="AB2150">
        <v>3.9635189999999998</v>
      </c>
      <c r="AC2150">
        <v>466</v>
      </c>
    </row>
    <row r="2151" spans="1:29" x14ac:dyDescent="0.2">
      <c r="A2151" t="s">
        <v>6386</v>
      </c>
      <c r="B2151" t="s">
        <v>6062</v>
      </c>
      <c r="C2151" t="s">
        <v>6314</v>
      </c>
      <c r="D2151" t="s">
        <v>5686</v>
      </c>
      <c r="E2151" t="s">
        <v>6387</v>
      </c>
      <c r="F2151" t="s">
        <v>6388</v>
      </c>
      <c r="G2151">
        <v>6</v>
      </c>
      <c r="H2151" t="str">
        <f>IF(G2151&lt;4, "ABV&lt;4", IF(G2151&lt;8, "ABV btwn 4 &amp; 8", IF(G2151&lt;12, "ABV btwn 8 &amp;12", IF(G2151&lt;16, "ABV btwn 12 &amp; 16", "ABV&gt;16"))))</f>
        <v>ABV btwn 4 &amp; 8</v>
      </c>
      <c r="I2151">
        <v>30</v>
      </c>
      <c r="J2151">
        <v>40</v>
      </c>
      <c r="K2151">
        <v>27</v>
      </c>
      <c r="L2151">
        <v>108</v>
      </c>
      <c r="M2151">
        <v>11</v>
      </c>
      <c r="N2151">
        <v>94</v>
      </c>
      <c r="O2151">
        <v>71</v>
      </c>
      <c r="P2151">
        <v>9</v>
      </c>
      <c r="Q2151">
        <v>0</v>
      </c>
      <c r="R2151">
        <v>4</v>
      </c>
      <c r="S2151">
        <v>65</v>
      </c>
      <c r="T2151">
        <v>28</v>
      </c>
      <c r="U2151">
        <v>144</v>
      </c>
      <c r="V2151">
        <f>SUM(K2151:U2151)</f>
        <v>561</v>
      </c>
      <c r="W2151">
        <v>3.96875</v>
      </c>
      <c r="X2151">
        <v>3.9375</v>
      </c>
      <c r="Y2151">
        <v>3.71875</v>
      </c>
      <c r="Z2151">
        <v>4.03125</v>
      </c>
      <c r="AA2151">
        <f>ROUND(Z2151,1)</f>
        <v>4</v>
      </c>
      <c r="AB2151">
        <v>3.875</v>
      </c>
      <c r="AC2151">
        <v>16</v>
      </c>
    </row>
    <row r="2152" spans="1:29" x14ac:dyDescent="0.2">
      <c r="A2152" t="s">
        <v>6219</v>
      </c>
      <c r="B2152" t="s">
        <v>6062</v>
      </c>
      <c r="C2152" t="s">
        <v>6216</v>
      </c>
      <c r="D2152" t="s">
        <v>3146</v>
      </c>
      <c r="E2152" t="s">
        <v>6220</v>
      </c>
      <c r="F2152" t="s">
        <v>6221</v>
      </c>
      <c r="G2152">
        <v>8.8000000000000007</v>
      </c>
      <c r="H2152" t="str">
        <f>IF(G2152&lt;4, "ABV&lt;4", IF(G2152&lt;8, "ABV btwn 4 &amp; 8", IF(G2152&lt;12, "ABV btwn 8 &amp;12", IF(G2152&lt;16, "ABV btwn 12 &amp; 16", "ABV&gt;16"))))</f>
        <v>ABV btwn 8 &amp;12</v>
      </c>
      <c r="I2152">
        <v>30</v>
      </c>
      <c r="J2152">
        <v>70</v>
      </c>
      <c r="K2152">
        <v>4</v>
      </c>
      <c r="L2152">
        <v>81</v>
      </c>
      <c r="M2152">
        <v>22</v>
      </c>
      <c r="N2152">
        <v>46</v>
      </c>
      <c r="O2152">
        <v>73</v>
      </c>
      <c r="P2152">
        <v>10</v>
      </c>
      <c r="Q2152">
        <v>0</v>
      </c>
      <c r="R2152">
        <v>11</v>
      </c>
      <c r="S2152">
        <v>12</v>
      </c>
      <c r="T2152">
        <v>7</v>
      </c>
      <c r="U2152">
        <v>104</v>
      </c>
      <c r="V2152">
        <f>SUM(K2152:U2152)</f>
        <v>370</v>
      </c>
      <c r="W2152">
        <v>3.9002490000000001</v>
      </c>
      <c r="X2152">
        <v>4.1539900000000003</v>
      </c>
      <c r="Y2152">
        <v>3.94015</v>
      </c>
      <c r="Z2152">
        <v>4.0317959999999999</v>
      </c>
      <c r="AA2152">
        <f>ROUND(Z2152,1)</f>
        <v>4</v>
      </c>
      <c r="AB2152">
        <v>4.0149629999999998</v>
      </c>
      <c r="AC2152">
        <v>802</v>
      </c>
    </row>
    <row r="2153" spans="1:29" x14ac:dyDescent="0.2">
      <c r="A2153" t="s">
        <v>6655</v>
      </c>
      <c r="B2153" t="s">
        <v>6062</v>
      </c>
      <c r="C2153" t="s">
        <v>6613</v>
      </c>
      <c r="D2153" t="s">
        <v>710</v>
      </c>
      <c r="E2153" t="s">
        <v>6656</v>
      </c>
      <c r="F2153" t="s">
        <v>6657</v>
      </c>
      <c r="G2153">
        <v>6.7</v>
      </c>
      <c r="H2153" t="str">
        <f>IF(G2153&lt;4, "ABV&lt;4", IF(G2153&lt;8, "ABV btwn 4 &amp; 8", IF(G2153&lt;12, "ABV btwn 8 &amp;12", IF(G2153&lt;16, "ABV btwn 12 &amp; 16", "ABV&gt;16"))))</f>
        <v>ABV btwn 4 &amp; 8</v>
      </c>
      <c r="I2153">
        <v>15</v>
      </c>
      <c r="J2153">
        <v>25</v>
      </c>
      <c r="K2153">
        <v>3</v>
      </c>
      <c r="L2153">
        <v>115</v>
      </c>
      <c r="M2153">
        <v>10</v>
      </c>
      <c r="N2153">
        <v>34</v>
      </c>
      <c r="O2153">
        <v>73</v>
      </c>
      <c r="P2153">
        <v>9</v>
      </c>
      <c r="Q2153">
        <v>0</v>
      </c>
      <c r="R2153">
        <v>15</v>
      </c>
      <c r="S2153">
        <v>16</v>
      </c>
      <c r="T2153">
        <v>6</v>
      </c>
      <c r="U2153">
        <v>117</v>
      </c>
      <c r="V2153">
        <f>SUM(K2153:U2153)</f>
        <v>398</v>
      </c>
      <c r="W2153">
        <v>3.8653849999999998</v>
      </c>
      <c r="X2153">
        <v>3.961538</v>
      </c>
      <c r="Y2153">
        <v>3.8461539999999999</v>
      </c>
      <c r="Z2153">
        <v>4.038462</v>
      </c>
      <c r="AA2153">
        <f>ROUND(Z2153,1)</f>
        <v>4</v>
      </c>
      <c r="AB2153">
        <v>3.980769</v>
      </c>
      <c r="AC2153">
        <v>26</v>
      </c>
    </row>
    <row r="2154" spans="1:29" x14ac:dyDescent="0.2">
      <c r="A2154" t="s">
        <v>6135</v>
      </c>
      <c r="B2154" t="s">
        <v>6062</v>
      </c>
      <c r="C2154" t="s">
        <v>6136</v>
      </c>
      <c r="D2154" t="s">
        <v>670</v>
      </c>
      <c r="E2154" t="s">
        <v>6137</v>
      </c>
      <c r="F2154" t="s">
        <v>6138</v>
      </c>
      <c r="G2154">
        <v>5.7</v>
      </c>
      <c r="H2154" t="str">
        <f>IF(G2154&lt;4, "ABV&lt;4", IF(G2154&lt;8, "ABV btwn 4 &amp; 8", IF(G2154&lt;12, "ABV btwn 8 &amp;12", IF(G2154&lt;16, "ABV btwn 12 &amp; 16", "ABV&gt;16"))))</f>
        <v>ABV btwn 4 &amp; 8</v>
      </c>
      <c r="I2154">
        <v>20</v>
      </c>
      <c r="J2154">
        <v>40</v>
      </c>
      <c r="K2154">
        <v>15</v>
      </c>
      <c r="L2154">
        <v>101</v>
      </c>
      <c r="M2154">
        <v>6</v>
      </c>
      <c r="N2154">
        <v>52</v>
      </c>
      <c r="O2154">
        <v>72</v>
      </c>
      <c r="P2154">
        <v>13</v>
      </c>
      <c r="Q2154">
        <v>1</v>
      </c>
      <c r="R2154">
        <v>18</v>
      </c>
      <c r="S2154">
        <v>40</v>
      </c>
      <c r="T2154">
        <v>2</v>
      </c>
      <c r="U2154">
        <v>99</v>
      </c>
      <c r="V2154">
        <f>SUM(K2154:U2154)</f>
        <v>419</v>
      </c>
      <c r="W2154">
        <v>4.0229010000000001</v>
      </c>
      <c r="X2154">
        <v>4.0725189999999998</v>
      </c>
      <c r="Y2154">
        <v>3.8091599999999999</v>
      </c>
      <c r="Z2154">
        <v>4.0419850000000004</v>
      </c>
      <c r="AA2154">
        <f>ROUND(Z2154,1)</f>
        <v>4</v>
      </c>
      <c r="AB2154">
        <v>4.0229010000000001</v>
      </c>
      <c r="AC2154">
        <v>131</v>
      </c>
    </row>
    <row r="2155" spans="1:29" x14ac:dyDescent="0.2">
      <c r="A2155" t="s">
        <v>6267</v>
      </c>
      <c r="B2155" t="s">
        <v>6062</v>
      </c>
      <c r="C2155" t="s">
        <v>6216</v>
      </c>
      <c r="D2155" t="s">
        <v>1581</v>
      </c>
      <c r="E2155" t="s">
        <v>6268</v>
      </c>
      <c r="F2155" t="s">
        <v>6269</v>
      </c>
      <c r="G2155">
        <v>5.8</v>
      </c>
      <c r="H2155" t="str">
        <f>IF(G2155&lt;4, "ABV&lt;4", IF(G2155&lt;8, "ABV btwn 4 &amp; 8", IF(G2155&lt;12, "ABV btwn 8 &amp;12", IF(G2155&lt;16, "ABV btwn 12 &amp; 16", "ABV&gt;16"))))</f>
        <v>ABV btwn 4 &amp; 8</v>
      </c>
      <c r="I2155">
        <v>30</v>
      </c>
      <c r="J2155">
        <v>70</v>
      </c>
      <c r="K2155">
        <v>12</v>
      </c>
      <c r="L2155">
        <v>100</v>
      </c>
      <c r="M2155">
        <v>6</v>
      </c>
      <c r="N2155">
        <v>63</v>
      </c>
      <c r="O2155">
        <v>47</v>
      </c>
      <c r="P2155">
        <v>9</v>
      </c>
      <c r="Q2155">
        <v>0</v>
      </c>
      <c r="R2155">
        <v>11</v>
      </c>
      <c r="S2155">
        <v>24</v>
      </c>
      <c r="T2155">
        <v>23</v>
      </c>
      <c r="U2155">
        <v>112</v>
      </c>
      <c r="V2155">
        <f>SUM(K2155:U2155)</f>
        <v>407</v>
      </c>
      <c r="W2155">
        <v>3.8636360000000001</v>
      </c>
      <c r="X2155">
        <v>4.0909089999999999</v>
      </c>
      <c r="Y2155">
        <v>3.8863639999999999</v>
      </c>
      <c r="Z2155">
        <v>4.0454549999999996</v>
      </c>
      <c r="AA2155">
        <f>ROUND(Z2155,1)</f>
        <v>4</v>
      </c>
      <c r="AB2155">
        <v>4.1363640000000004</v>
      </c>
      <c r="AC2155">
        <v>22</v>
      </c>
    </row>
    <row r="2156" spans="1:29" x14ac:dyDescent="0.2">
      <c r="A2156" t="s">
        <v>6432</v>
      </c>
      <c r="B2156" t="s">
        <v>6062</v>
      </c>
      <c r="C2156" t="s">
        <v>6421</v>
      </c>
      <c r="D2156" t="s">
        <v>205</v>
      </c>
      <c r="E2156" t="s">
        <v>6433</v>
      </c>
      <c r="F2156" t="s">
        <v>6434</v>
      </c>
      <c r="G2156">
        <v>7.8</v>
      </c>
      <c r="H2156" t="str">
        <f>IF(G2156&lt;4, "ABV&lt;4", IF(G2156&lt;8, "ABV btwn 4 &amp; 8", IF(G2156&lt;12, "ABV btwn 8 &amp;12", IF(G2156&lt;16, "ABV btwn 12 &amp; 16", "ABV&gt;16"))))</f>
        <v>ABV btwn 4 &amp; 8</v>
      </c>
      <c r="I2156">
        <v>20</v>
      </c>
      <c r="J2156">
        <v>40</v>
      </c>
      <c r="K2156">
        <v>2</v>
      </c>
      <c r="L2156">
        <v>120</v>
      </c>
      <c r="M2156">
        <v>56</v>
      </c>
      <c r="N2156">
        <v>19</v>
      </c>
      <c r="O2156">
        <v>74</v>
      </c>
      <c r="P2156">
        <v>4</v>
      </c>
      <c r="Q2156">
        <v>0</v>
      </c>
      <c r="R2156">
        <v>11</v>
      </c>
      <c r="S2156">
        <v>2</v>
      </c>
      <c r="T2156">
        <v>31</v>
      </c>
      <c r="U2156">
        <v>176</v>
      </c>
      <c r="V2156">
        <f>SUM(K2156:U2156)</f>
        <v>495</v>
      </c>
      <c r="W2156">
        <v>3.9235669999999998</v>
      </c>
      <c r="X2156">
        <v>3.9347129999999999</v>
      </c>
      <c r="Y2156">
        <v>3.9729299999999999</v>
      </c>
      <c r="Z2156">
        <v>4.0573249999999996</v>
      </c>
      <c r="AA2156">
        <f>ROUND(Z2156,1)</f>
        <v>4.0999999999999996</v>
      </c>
      <c r="AB2156">
        <v>4.1098730000000003</v>
      </c>
      <c r="AC2156">
        <v>314</v>
      </c>
    </row>
    <row r="2157" spans="1:29" x14ac:dyDescent="0.2">
      <c r="A2157" t="s">
        <v>6478</v>
      </c>
      <c r="B2157" t="s">
        <v>6062</v>
      </c>
      <c r="C2157" t="s">
        <v>6421</v>
      </c>
      <c r="D2157" t="s">
        <v>42</v>
      </c>
      <c r="E2157" t="s">
        <v>6479</v>
      </c>
      <c r="F2157" t="s">
        <v>6480</v>
      </c>
      <c r="G2157">
        <v>7</v>
      </c>
      <c r="H2157" t="str">
        <f>IF(G2157&lt;4, "ABV&lt;4", IF(G2157&lt;8, "ABV btwn 4 &amp; 8", IF(G2157&lt;12, "ABV btwn 8 &amp;12", IF(G2157&lt;16, "ABV btwn 12 &amp; 16", "ABV&gt;16"))))</f>
        <v>ABV btwn 4 &amp; 8</v>
      </c>
      <c r="I2157">
        <v>20</v>
      </c>
      <c r="J2157">
        <v>40</v>
      </c>
      <c r="K2157">
        <v>12</v>
      </c>
      <c r="L2157">
        <v>90</v>
      </c>
      <c r="M2157">
        <v>22</v>
      </c>
      <c r="N2157">
        <v>55</v>
      </c>
      <c r="O2157">
        <v>53</v>
      </c>
      <c r="P2157">
        <v>2</v>
      </c>
      <c r="Q2157">
        <v>0</v>
      </c>
      <c r="R2157">
        <v>0</v>
      </c>
      <c r="S2157">
        <v>30</v>
      </c>
      <c r="T2157">
        <v>51</v>
      </c>
      <c r="U2157">
        <v>129</v>
      </c>
      <c r="V2157">
        <f>SUM(K2157:U2157)</f>
        <v>444</v>
      </c>
      <c r="W2157">
        <v>4.0625</v>
      </c>
      <c r="X2157">
        <v>4.125</v>
      </c>
      <c r="Y2157">
        <v>3.9375</v>
      </c>
      <c r="Z2157">
        <v>4.0625</v>
      </c>
      <c r="AA2157">
        <f>ROUND(Z2157,1)</f>
        <v>4.0999999999999996</v>
      </c>
      <c r="AB2157">
        <v>4.125</v>
      </c>
      <c r="AC2157">
        <v>8</v>
      </c>
    </row>
    <row r="2158" spans="1:29" x14ac:dyDescent="0.2">
      <c r="A2158" t="s">
        <v>6450</v>
      </c>
      <c r="B2158" t="s">
        <v>6062</v>
      </c>
      <c r="C2158" t="s">
        <v>6421</v>
      </c>
      <c r="D2158" t="s">
        <v>1038</v>
      </c>
      <c r="E2158" t="s">
        <v>6502</v>
      </c>
      <c r="F2158" t="s">
        <v>40</v>
      </c>
      <c r="G2158">
        <v>4.7</v>
      </c>
      <c r="H2158" t="str">
        <f>IF(G2158&lt;4, "ABV&lt;4", IF(G2158&lt;8, "ABV btwn 4 &amp; 8", IF(G2158&lt;12, "ABV btwn 8 &amp;12", IF(G2158&lt;16, "ABV btwn 12 &amp; 16", "ABV&gt;16"))))</f>
        <v>ABV btwn 4 &amp; 8</v>
      </c>
      <c r="I2158">
        <v>20</v>
      </c>
      <c r="J2158">
        <v>40</v>
      </c>
      <c r="K2158">
        <v>8</v>
      </c>
      <c r="L2158">
        <v>93</v>
      </c>
      <c r="M2158">
        <v>1</v>
      </c>
      <c r="N2158">
        <v>44</v>
      </c>
      <c r="O2158">
        <v>29</v>
      </c>
      <c r="P2158">
        <v>0</v>
      </c>
      <c r="Q2158">
        <v>0</v>
      </c>
      <c r="R2158">
        <v>0</v>
      </c>
      <c r="S2158">
        <v>24</v>
      </c>
      <c r="T2158">
        <v>6</v>
      </c>
      <c r="U2158">
        <v>100</v>
      </c>
      <c r="V2158">
        <f>SUM(K2158:U2158)</f>
        <v>305</v>
      </c>
      <c r="W2158">
        <v>3.8289469999999999</v>
      </c>
      <c r="X2158">
        <v>4.3421050000000001</v>
      </c>
      <c r="Y2158">
        <v>4.2039470000000003</v>
      </c>
      <c r="Z2158">
        <v>4.0657889999999997</v>
      </c>
      <c r="AA2158">
        <f>ROUND(Z2158,1)</f>
        <v>4.0999999999999996</v>
      </c>
      <c r="AB2158">
        <v>4.2302629999999999</v>
      </c>
      <c r="AC2158">
        <v>76</v>
      </c>
    </row>
    <row r="2159" spans="1:29" x14ac:dyDescent="0.2">
      <c r="A2159" t="s">
        <v>6584</v>
      </c>
      <c r="B2159" t="s">
        <v>6062</v>
      </c>
      <c r="C2159" t="s">
        <v>6515</v>
      </c>
      <c r="D2159" t="s">
        <v>253</v>
      </c>
      <c r="E2159" t="s">
        <v>6585</v>
      </c>
      <c r="F2159" t="s">
        <v>6586</v>
      </c>
      <c r="G2159">
        <v>10.5</v>
      </c>
      <c r="H2159" t="str">
        <f>IF(G2159&lt;4, "ABV&lt;4", IF(G2159&lt;8, "ABV btwn 4 &amp; 8", IF(G2159&lt;12, "ABV btwn 8 &amp;12", IF(G2159&lt;16, "ABV btwn 12 &amp; 16", "ABV&gt;16"))))</f>
        <v>ABV btwn 8 &amp;12</v>
      </c>
      <c r="I2159">
        <v>50</v>
      </c>
      <c r="J2159">
        <v>90</v>
      </c>
      <c r="K2159">
        <v>7</v>
      </c>
      <c r="L2159">
        <v>95</v>
      </c>
      <c r="M2159">
        <v>13</v>
      </c>
      <c r="N2159">
        <v>92</v>
      </c>
      <c r="O2159">
        <v>69</v>
      </c>
      <c r="P2159">
        <v>12</v>
      </c>
      <c r="Q2159">
        <v>0</v>
      </c>
      <c r="R2159">
        <v>23</v>
      </c>
      <c r="S2159">
        <v>63</v>
      </c>
      <c r="T2159">
        <v>7</v>
      </c>
      <c r="U2159">
        <v>114</v>
      </c>
      <c r="V2159">
        <f>SUM(K2159:U2159)</f>
        <v>495</v>
      </c>
      <c r="W2159">
        <v>4.038583</v>
      </c>
      <c r="X2159">
        <v>4.2070869999999996</v>
      </c>
      <c r="Y2159">
        <v>4.0456690000000002</v>
      </c>
      <c r="Z2159">
        <v>4.0795279999999998</v>
      </c>
      <c r="AA2159">
        <f>ROUND(Z2159,1)</f>
        <v>4.0999999999999996</v>
      </c>
      <c r="AB2159">
        <v>3.970866</v>
      </c>
      <c r="AC2159">
        <v>635</v>
      </c>
    </row>
    <row r="2160" spans="1:29" x14ac:dyDescent="0.2">
      <c r="A2160" t="s">
        <v>6407</v>
      </c>
      <c r="B2160" t="s">
        <v>6062</v>
      </c>
      <c r="C2160" t="s">
        <v>6314</v>
      </c>
      <c r="D2160" t="s">
        <v>1482</v>
      </c>
      <c r="E2160" t="s">
        <v>6408</v>
      </c>
      <c r="F2160" t="s">
        <v>40</v>
      </c>
      <c r="G2160">
        <v>5</v>
      </c>
      <c r="H2160" t="str">
        <f>IF(G2160&lt;4, "ABV&lt;4", IF(G2160&lt;8, "ABV btwn 4 &amp; 8", IF(G2160&lt;12, "ABV btwn 8 &amp;12", IF(G2160&lt;16, "ABV btwn 12 &amp; 16", "ABV&gt;16"))))</f>
        <v>ABV btwn 4 &amp; 8</v>
      </c>
      <c r="I2160">
        <v>30</v>
      </c>
      <c r="J2160">
        <v>40</v>
      </c>
      <c r="K2160">
        <v>7</v>
      </c>
      <c r="L2160">
        <v>26</v>
      </c>
      <c r="M2160">
        <v>1</v>
      </c>
      <c r="N2160">
        <v>9</v>
      </c>
      <c r="O2160">
        <v>14</v>
      </c>
      <c r="P2160">
        <v>0</v>
      </c>
      <c r="Q2160">
        <v>0</v>
      </c>
      <c r="R2160">
        <v>0</v>
      </c>
      <c r="S2160">
        <v>0</v>
      </c>
      <c r="T2160">
        <v>3</v>
      </c>
      <c r="U2160">
        <v>27</v>
      </c>
      <c r="V2160">
        <f>SUM(K2160:U2160)</f>
        <v>87</v>
      </c>
      <c r="W2160">
        <v>3.9193549999999999</v>
      </c>
      <c r="X2160">
        <v>4.0806449999999996</v>
      </c>
      <c r="Y2160">
        <v>4.0645160000000002</v>
      </c>
      <c r="Z2160">
        <v>4.0806449999999996</v>
      </c>
      <c r="AA2160">
        <f>ROUND(Z2160,1)</f>
        <v>4.0999999999999996</v>
      </c>
      <c r="AB2160">
        <v>4.1451609999999999</v>
      </c>
      <c r="AC2160">
        <v>31</v>
      </c>
    </row>
    <row r="2161" spans="1:29" x14ac:dyDescent="0.2">
      <c r="A2161" t="s">
        <v>6215</v>
      </c>
      <c r="B2161" t="s">
        <v>6062</v>
      </c>
      <c r="C2161" t="s">
        <v>6216</v>
      </c>
      <c r="D2161" t="s">
        <v>2928</v>
      </c>
      <c r="E2161" t="s">
        <v>6217</v>
      </c>
      <c r="F2161" t="s">
        <v>6218</v>
      </c>
      <c r="G2161">
        <v>7.5</v>
      </c>
      <c r="H2161" t="str">
        <f>IF(G2161&lt;4, "ABV&lt;4", IF(G2161&lt;8, "ABV btwn 4 &amp; 8", IF(G2161&lt;12, "ABV btwn 8 &amp;12", IF(G2161&lt;16, "ABV btwn 12 &amp; 16", "ABV&gt;16"))))</f>
        <v>ABV btwn 4 &amp; 8</v>
      </c>
      <c r="I2161">
        <v>30</v>
      </c>
      <c r="J2161">
        <v>70</v>
      </c>
      <c r="K2161">
        <v>20</v>
      </c>
      <c r="L2161">
        <v>120</v>
      </c>
      <c r="M2161">
        <v>27</v>
      </c>
      <c r="N2161">
        <v>99</v>
      </c>
      <c r="O2161">
        <v>97</v>
      </c>
      <c r="P2161">
        <v>24</v>
      </c>
      <c r="Q2161">
        <v>0</v>
      </c>
      <c r="R2161">
        <v>35</v>
      </c>
      <c r="S2161">
        <v>50</v>
      </c>
      <c r="T2161">
        <v>16</v>
      </c>
      <c r="U2161">
        <v>154</v>
      </c>
      <c r="V2161">
        <f>SUM(K2161:U2161)</f>
        <v>642</v>
      </c>
      <c r="W2161">
        <v>3.939883</v>
      </c>
      <c r="X2161">
        <v>4.2998529999999997</v>
      </c>
      <c r="Y2161">
        <v>4.0249269999999999</v>
      </c>
      <c r="Z2161">
        <v>4.0821110000000003</v>
      </c>
      <c r="AA2161">
        <f>ROUND(Z2161,1)</f>
        <v>4.0999999999999996</v>
      </c>
      <c r="AB2161">
        <v>4.0571849999999996</v>
      </c>
      <c r="AC2161">
        <v>682</v>
      </c>
    </row>
    <row r="2162" spans="1:29" x14ac:dyDescent="0.2">
      <c r="A2162" t="s">
        <v>6563</v>
      </c>
      <c r="B2162" t="s">
        <v>6062</v>
      </c>
      <c r="C2162" t="s">
        <v>6515</v>
      </c>
      <c r="D2162" t="s">
        <v>2242</v>
      </c>
      <c r="E2162" t="s">
        <v>6564</v>
      </c>
      <c r="F2162" t="s">
        <v>6565</v>
      </c>
      <c r="G2162">
        <v>11.5</v>
      </c>
      <c r="H2162" t="str">
        <f>IF(G2162&lt;4, "ABV&lt;4", IF(G2162&lt;8, "ABV btwn 4 &amp; 8", IF(G2162&lt;12, "ABV btwn 8 &amp;12", IF(G2162&lt;16, "ABV btwn 12 &amp; 16", "ABV&gt;16"))))</f>
        <v>ABV btwn 8 &amp;12</v>
      </c>
      <c r="I2162">
        <v>50</v>
      </c>
      <c r="J2162">
        <v>90</v>
      </c>
      <c r="K2162">
        <v>5</v>
      </c>
      <c r="L2162">
        <v>87</v>
      </c>
      <c r="M2162">
        <v>19</v>
      </c>
      <c r="N2162">
        <v>96</v>
      </c>
      <c r="O2162">
        <v>49</v>
      </c>
      <c r="P2162">
        <v>5</v>
      </c>
      <c r="Q2162">
        <v>0</v>
      </c>
      <c r="R2162">
        <v>10</v>
      </c>
      <c r="S2162">
        <v>64</v>
      </c>
      <c r="T2162">
        <v>29</v>
      </c>
      <c r="U2162">
        <v>112</v>
      </c>
      <c r="V2162">
        <f>SUM(K2162:U2162)</f>
        <v>476</v>
      </c>
      <c r="W2162">
        <v>3.945055</v>
      </c>
      <c r="X2162">
        <v>4.2087909999999997</v>
      </c>
      <c r="Y2162">
        <v>4.0659340000000004</v>
      </c>
      <c r="Z2162">
        <v>4.0824179999999997</v>
      </c>
      <c r="AA2162">
        <f>ROUND(Z2162,1)</f>
        <v>4.0999999999999996</v>
      </c>
      <c r="AB2162">
        <v>4.0494510000000004</v>
      </c>
      <c r="AC2162">
        <v>91</v>
      </c>
    </row>
    <row r="2163" spans="1:29" x14ac:dyDescent="0.2">
      <c r="A2163" t="s">
        <v>6464</v>
      </c>
      <c r="B2163" t="s">
        <v>6062</v>
      </c>
      <c r="C2163" t="s">
        <v>6421</v>
      </c>
      <c r="D2163" t="s">
        <v>466</v>
      </c>
      <c r="E2163" t="s">
        <v>6465</v>
      </c>
      <c r="F2163" t="s">
        <v>6466</v>
      </c>
      <c r="G2163">
        <v>8.1</v>
      </c>
      <c r="H2163" t="str">
        <f>IF(G2163&lt;4, "ABV&lt;4", IF(G2163&lt;8, "ABV btwn 4 &amp; 8", IF(G2163&lt;12, "ABV btwn 8 &amp;12", IF(G2163&lt;16, "ABV btwn 12 &amp; 16", "ABV&gt;16"))))</f>
        <v>ABV btwn 8 &amp;12</v>
      </c>
      <c r="I2163">
        <v>20</v>
      </c>
      <c r="J2163">
        <v>40</v>
      </c>
      <c r="K2163">
        <v>8</v>
      </c>
      <c r="L2163">
        <v>132</v>
      </c>
      <c r="M2163">
        <v>24</v>
      </c>
      <c r="N2163">
        <v>105</v>
      </c>
      <c r="O2163">
        <v>60</v>
      </c>
      <c r="P2163">
        <v>17</v>
      </c>
      <c r="Q2163">
        <v>0</v>
      </c>
      <c r="R2163">
        <v>18</v>
      </c>
      <c r="S2163">
        <v>52</v>
      </c>
      <c r="T2163">
        <v>10</v>
      </c>
      <c r="U2163">
        <v>171</v>
      </c>
      <c r="V2163">
        <f>SUM(K2163:U2163)</f>
        <v>597</v>
      </c>
      <c r="W2163">
        <v>3.959641</v>
      </c>
      <c r="X2163">
        <v>4.1434980000000001</v>
      </c>
      <c r="Y2163">
        <v>4.0560539999999996</v>
      </c>
      <c r="Z2163">
        <v>4.0829599999999999</v>
      </c>
      <c r="AA2163">
        <f>ROUND(Z2163,1)</f>
        <v>4.0999999999999996</v>
      </c>
      <c r="AB2163">
        <v>4.1278030000000001</v>
      </c>
      <c r="AC2163">
        <v>223</v>
      </c>
    </row>
    <row r="2164" spans="1:29" x14ac:dyDescent="0.2">
      <c r="A2164" t="s">
        <v>6383</v>
      </c>
      <c r="B2164" t="s">
        <v>6062</v>
      </c>
      <c r="C2164" t="s">
        <v>6314</v>
      </c>
      <c r="D2164" t="s">
        <v>1301</v>
      </c>
      <c r="E2164" t="s">
        <v>6384</v>
      </c>
      <c r="F2164" t="s">
        <v>6385</v>
      </c>
      <c r="G2164">
        <v>5.5</v>
      </c>
      <c r="H2164" t="str">
        <f>IF(G2164&lt;4, "ABV&lt;4", IF(G2164&lt;8, "ABV btwn 4 &amp; 8", IF(G2164&lt;12, "ABV btwn 8 &amp;12", IF(G2164&lt;16, "ABV btwn 12 &amp; 16", "ABV&gt;16"))))</f>
        <v>ABV btwn 4 &amp; 8</v>
      </c>
      <c r="I2164">
        <v>30</v>
      </c>
      <c r="J2164">
        <v>40</v>
      </c>
      <c r="K2164">
        <v>30</v>
      </c>
      <c r="L2164">
        <v>128</v>
      </c>
      <c r="M2164">
        <v>8</v>
      </c>
      <c r="N2164">
        <v>68</v>
      </c>
      <c r="O2164">
        <v>58</v>
      </c>
      <c r="P2164">
        <v>7</v>
      </c>
      <c r="Q2164">
        <v>0</v>
      </c>
      <c r="R2164">
        <v>8</v>
      </c>
      <c r="S2164">
        <v>29</v>
      </c>
      <c r="T2164">
        <v>12</v>
      </c>
      <c r="U2164">
        <v>104</v>
      </c>
      <c r="V2164">
        <f>SUM(K2164:U2164)</f>
        <v>452</v>
      </c>
      <c r="W2164">
        <v>3.9842110000000002</v>
      </c>
      <c r="X2164">
        <v>4.0894740000000001</v>
      </c>
      <c r="Y2164">
        <v>3.9315790000000002</v>
      </c>
      <c r="Z2164">
        <v>4.0894740000000001</v>
      </c>
      <c r="AA2164">
        <f>ROUND(Z2164,1)</f>
        <v>4.0999999999999996</v>
      </c>
      <c r="AB2164">
        <v>4.1526319999999997</v>
      </c>
      <c r="AC2164">
        <v>95</v>
      </c>
    </row>
    <row r="2165" spans="1:29" x14ac:dyDescent="0.2">
      <c r="A2165" t="s">
        <v>6157</v>
      </c>
      <c r="B2165" t="s">
        <v>6062</v>
      </c>
      <c r="C2165" t="s">
        <v>6136</v>
      </c>
      <c r="D2165" t="s">
        <v>72</v>
      </c>
      <c r="E2165" t="s">
        <v>6158</v>
      </c>
      <c r="F2165" t="s">
        <v>6159</v>
      </c>
      <c r="G2165">
        <v>5</v>
      </c>
      <c r="H2165" t="str">
        <f>IF(G2165&lt;4, "ABV&lt;4", IF(G2165&lt;8, "ABV btwn 4 &amp; 8", IF(G2165&lt;12, "ABV btwn 8 &amp;12", IF(G2165&lt;16, "ABV btwn 12 &amp; 16", "ABV&gt;16"))))</f>
        <v>ABV btwn 4 &amp; 8</v>
      </c>
      <c r="I2165">
        <v>20</v>
      </c>
      <c r="J2165">
        <v>40</v>
      </c>
      <c r="K2165">
        <v>5</v>
      </c>
      <c r="L2165">
        <v>26</v>
      </c>
      <c r="M2165">
        <v>2</v>
      </c>
      <c r="N2165">
        <v>8</v>
      </c>
      <c r="O2165">
        <v>14</v>
      </c>
      <c r="P2165">
        <v>4</v>
      </c>
      <c r="Q2165">
        <v>9</v>
      </c>
      <c r="R2165">
        <v>2</v>
      </c>
      <c r="S2165">
        <v>5</v>
      </c>
      <c r="T2165">
        <v>0</v>
      </c>
      <c r="U2165">
        <v>24</v>
      </c>
      <c r="V2165">
        <f>SUM(K2165:U2165)</f>
        <v>99</v>
      </c>
      <c r="W2165">
        <v>3.9375</v>
      </c>
      <c r="X2165">
        <v>4.25</v>
      </c>
      <c r="Y2165">
        <v>4.03125</v>
      </c>
      <c r="Z2165">
        <v>4.09375</v>
      </c>
      <c r="AA2165">
        <f>ROUND(Z2165,1)</f>
        <v>4.0999999999999996</v>
      </c>
      <c r="AB2165">
        <v>4.15625</v>
      </c>
      <c r="AC2165">
        <v>16</v>
      </c>
    </row>
    <row r="2166" spans="1:29" x14ac:dyDescent="0.2">
      <c r="A2166" t="s">
        <v>6328</v>
      </c>
      <c r="B2166" t="s">
        <v>6062</v>
      </c>
      <c r="C2166" t="s">
        <v>6314</v>
      </c>
      <c r="D2166" t="s">
        <v>182</v>
      </c>
      <c r="E2166" t="s">
        <v>6329</v>
      </c>
      <c r="F2166" t="s">
        <v>6330</v>
      </c>
      <c r="G2166">
        <v>6.5</v>
      </c>
      <c r="H2166" t="str">
        <f>IF(G2166&lt;4, "ABV&lt;4", IF(G2166&lt;8, "ABV btwn 4 &amp; 8", IF(G2166&lt;12, "ABV btwn 8 &amp;12", IF(G2166&lt;16, "ABV btwn 12 &amp; 16", "ABV&gt;16"))))</f>
        <v>ABV btwn 4 &amp; 8</v>
      </c>
      <c r="I2166">
        <v>30</v>
      </c>
      <c r="J2166">
        <v>40</v>
      </c>
      <c r="K2166">
        <v>27</v>
      </c>
      <c r="L2166">
        <v>93</v>
      </c>
      <c r="M2166">
        <v>8</v>
      </c>
      <c r="N2166">
        <v>97</v>
      </c>
      <c r="O2166">
        <v>65</v>
      </c>
      <c r="P2166">
        <v>24</v>
      </c>
      <c r="Q2166">
        <v>0</v>
      </c>
      <c r="R2166">
        <v>31</v>
      </c>
      <c r="S2166">
        <v>88</v>
      </c>
      <c r="T2166">
        <v>7</v>
      </c>
      <c r="U2166">
        <v>113</v>
      </c>
      <c r="V2166">
        <f>SUM(K2166:U2166)</f>
        <v>553</v>
      </c>
      <c r="W2166">
        <v>4.0475060000000003</v>
      </c>
      <c r="X2166">
        <v>4.1211399999999996</v>
      </c>
      <c r="Y2166">
        <v>3.9845609999999998</v>
      </c>
      <c r="Z2166">
        <v>4.0950119999999997</v>
      </c>
      <c r="AA2166">
        <f>ROUND(Z2166,1)</f>
        <v>4.0999999999999996</v>
      </c>
      <c r="AB2166">
        <v>4.1330169999999997</v>
      </c>
      <c r="AC2166">
        <v>421</v>
      </c>
    </row>
    <row r="2167" spans="1:29" x14ac:dyDescent="0.2">
      <c r="A2167" t="s">
        <v>6438</v>
      </c>
      <c r="B2167" t="s">
        <v>6062</v>
      </c>
      <c r="C2167" t="s">
        <v>6421</v>
      </c>
      <c r="D2167" t="s">
        <v>428</v>
      </c>
      <c r="E2167" t="s">
        <v>6439</v>
      </c>
      <c r="F2167" t="s">
        <v>6440</v>
      </c>
      <c r="G2167">
        <v>5.8</v>
      </c>
      <c r="H2167" t="str">
        <f>IF(G2167&lt;4, "ABV&lt;4", IF(G2167&lt;8, "ABV btwn 4 &amp; 8", IF(G2167&lt;12, "ABV btwn 8 &amp;12", IF(G2167&lt;16, "ABV btwn 12 &amp; 16", "ABV&gt;16"))))</f>
        <v>ABV btwn 4 &amp; 8</v>
      </c>
      <c r="I2167">
        <v>20</v>
      </c>
      <c r="J2167">
        <v>40</v>
      </c>
      <c r="K2167">
        <v>12</v>
      </c>
      <c r="L2167">
        <v>57</v>
      </c>
      <c r="M2167">
        <v>8</v>
      </c>
      <c r="N2167">
        <v>46</v>
      </c>
      <c r="O2167">
        <v>56</v>
      </c>
      <c r="P2167">
        <v>14</v>
      </c>
      <c r="Q2167">
        <v>0</v>
      </c>
      <c r="R2167">
        <v>22</v>
      </c>
      <c r="S2167">
        <v>18</v>
      </c>
      <c r="T2167">
        <v>4</v>
      </c>
      <c r="U2167">
        <v>121</v>
      </c>
      <c r="V2167">
        <f>SUM(K2167:U2167)</f>
        <v>358</v>
      </c>
      <c r="W2167">
        <v>3.950777</v>
      </c>
      <c r="X2167">
        <v>4.0913209999999998</v>
      </c>
      <c r="Y2167">
        <v>3.987047</v>
      </c>
      <c r="Z2167">
        <v>4.0997409999999999</v>
      </c>
      <c r="AA2167">
        <f>ROUND(Z2167,1)</f>
        <v>4.0999999999999996</v>
      </c>
      <c r="AB2167">
        <v>4.0887310000000001</v>
      </c>
      <c r="AC2167">
        <v>772</v>
      </c>
    </row>
    <row r="2168" spans="1:29" x14ac:dyDescent="0.2">
      <c r="A2168" t="s">
        <v>6013</v>
      </c>
      <c r="B2168" t="s">
        <v>6062</v>
      </c>
      <c r="C2168" t="s">
        <v>5953</v>
      </c>
      <c r="D2168" t="s">
        <v>175</v>
      </c>
      <c r="E2168" t="s">
        <v>6014</v>
      </c>
      <c r="F2168" t="s">
        <v>6015</v>
      </c>
      <c r="G2168">
        <v>9.5</v>
      </c>
      <c r="H2168" t="str">
        <f>IF(G2168&lt;4, "ABV&lt;4", IF(G2168&lt;8, "ABV btwn 4 &amp; 8", IF(G2168&lt;12, "ABV btwn 8 &amp;12", IF(G2168&lt;16, "ABV btwn 12 &amp; 16", "ABV&gt;16"))))</f>
        <v>ABV btwn 8 &amp;12</v>
      </c>
      <c r="I2168">
        <v>50</v>
      </c>
      <c r="J2168">
        <v>80</v>
      </c>
      <c r="K2168">
        <v>15</v>
      </c>
      <c r="L2168">
        <v>138</v>
      </c>
      <c r="M2168">
        <v>25</v>
      </c>
      <c r="N2168">
        <v>66</v>
      </c>
      <c r="O2168">
        <v>98</v>
      </c>
      <c r="P2168">
        <v>5</v>
      </c>
      <c r="Q2168">
        <v>0</v>
      </c>
      <c r="R2168">
        <v>11</v>
      </c>
      <c r="S2168">
        <v>39</v>
      </c>
      <c r="T2168">
        <v>48</v>
      </c>
      <c r="U2168">
        <v>137</v>
      </c>
      <c r="V2168">
        <f>SUM(K2168:U2168)</f>
        <v>582</v>
      </c>
      <c r="W2168">
        <v>4.0732540000000004</v>
      </c>
      <c r="X2168">
        <v>4.3730830000000003</v>
      </c>
      <c r="Y2168">
        <v>4.1115839999999997</v>
      </c>
      <c r="Z2168">
        <v>4.100511</v>
      </c>
      <c r="AA2168">
        <f>ROUND(Z2168,1)</f>
        <v>4.0999999999999996</v>
      </c>
      <c r="AB2168">
        <v>3.9207839999999998</v>
      </c>
      <c r="AC2168">
        <v>587</v>
      </c>
    </row>
    <row r="2169" spans="1:29" x14ac:dyDescent="0.2">
      <c r="A2169" t="s">
        <v>6453</v>
      </c>
      <c r="B2169" t="s">
        <v>6062</v>
      </c>
      <c r="C2169" t="s">
        <v>6421</v>
      </c>
      <c r="D2169" t="s">
        <v>2386</v>
      </c>
      <c r="E2169" t="s">
        <v>6454</v>
      </c>
      <c r="F2169" t="s">
        <v>6455</v>
      </c>
      <c r="G2169">
        <v>5</v>
      </c>
      <c r="H2169" t="str">
        <f>IF(G2169&lt;4, "ABV&lt;4", IF(G2169&lt;8, "ABV btwn 4 &amp; 8", IF(G2169&lt;12, "ABV btwn 8 &amp;12", IF(G2169&lt;16, "ABV btwn 12 &amp; 16", "ABV&gt;16"))))</f>
        <v>ABV btwn 4 &amp; 8</v>
      </c>
      <c r="I2169">
        <v>20</v>
      </c>
      <c r="J2169">
        <v>40</v>
      </c>
      <c r="K2169">
        <v>10</v>
      </c>
      <c r="L2169">
        <v>72</v>
      </c>
      <c r="M2169">
        <v>21</v>
      </c>
      <c r="N2169">
        <v>55</v>
      </c>
      <c r="O2169">
        <v>54</v>
      </c>
      <c r="P2169">
        <v>9</v>
      </c>
      <c r="Q2169">
        <v>0</v>
      </c>
      <c r="R2169">
        <v>16</v>
      </c>
      <c r="S2169">
        <v>34</v>
      </c>
      <c r="T2169">
        <v>3</v>
      </c>
      <c r="U2169">
        <v>132</v>
      </c>
      <c r="V2169">
        <f>SUM(K2169:U2169)</f>
        <v>406</v>
      </c>
      <c r="W2169">
        <v>4.0907410000000004</v>
      </c>
      <c r="X2169">
        <v>4.2972219999999997</v>
      </c>
      <c r="Y2169">
        <v>4.0574070000000004</v>
      </c>
      <c r="Z2169">
        <v>4.108333</v>
      </c>
      <c r="AA2169">
        <f>ROUND(Z2169,1)</f>
        <v>4.0999999999999996</v>
      </c>
      <c r="AB2169">
        <v>4.1027779999999998</v>
      </c>
      <c r="AC2169">
        <v>540</v>
      </c>
    </row>
    <row r="2170" spans="1:29" x14ac:dyDescent="0.2">
      <c r="A2170" t="s">
        <v>6296</v>
      </c>
      <c r="B2170" t="s">
        <v>6062</v>
      </c>
      <c r="C2170" t="s">
        <v>6216</v>
      </c>
      <c r="D2170" t="s">
        <v>6297</v>
      </c>
      <c r="E2170" t="s">
        <v>6298</v>
      </c>
      <c r="F2170" t="s">
        <v>40</v>
      </c>
      <c r="G2170">
        <v>7.6</v>
      </c>
      <c r="H2170" t="str">
        <f>IF(G2170&lt;4, "ABV&lt;4", IF(G2170&lt;8, "ABV btwn 4 &amp; 8", IF(G2170&lt;12, "ABV btwn 8 &amp;12", IF(G2170&lt;16, "ABV btwn 12 &amp; 16", "ABV&gt;16"))))</f>
        <v>ABV btwn 4 &amp; 8</v>
      </c>
      <c r="I2170">
        <v>30</v>
      </c>
      <c r="J2170">
        <v>70</v>
      </c>
      <c r="K2170">
        <v>3</v>
      </c>
      <c r="L2170">
        <v>52</v>
      </c>
      <c r="M2170">
        <v>10</v>
      </c>
      <c r="N2170">
        <v>31</v>
      </c>
      <c r="O2170">
        <v>30</v>
      </c>
      <c r="P2170">
        <v>2</v>
      </c>
      <c r="Q2170">
        <v>0</v>
      </c>
      <c r="R2170">
        <v>2</v>
      </c>
      <c r="S2170">
        <v>17</v>
      </c>
      <c r="T2170">
        <v>3</v>
      </c>
      <c r="U2170">
        <v>67</v>
      </c>
      <c r="V2170">
        <f>SUM(K2170:U2170)</f>
        <v>217</v>
      </c>
      <c r="W2170">
        <v>3.9444439999999998</v>
      </c>
      <c r="X2170">
        <v>4.0555560000000002</v>
      </c>
      <c r="Y2170">
        <v>3.8333330000000001</v>
      </c>
      <c r="Z2170">
        <v>4.1111110000000002</v>
      </c>
      <c r="AA2170">
        <f>ROUND(Z2170,1)</f>
        <v>4.0999999999999996</v>
      </c>
      <c r="AB2170">
        <v>4.2777779999999996</v>
      </c>
      <c r="AC2170">
        <v>9</v>
      </c>
    </row>
    <row r="2171" spans="1:29" x14ac:dyDescent="0.2">
      <c r="A2171" t="s">
        <v>6590</v>
      </c>
      <c r="B2171" t="s">
        <v>6062</v>
      </c>
      <c r="C2171" t="s">
        <v>6515</v>
      </c>
      <c r="D2171" t="s">
        <v>1308</v>
      </c>
      <c r="E2171" t="s">
        <v>6591</v>
      </c>
      <c r="F2171" t="s">
        <v>6592</v>
      </c>
      <c r="G2171">
        <v>10.5</v>
      </c>
      <c r="H2171" t="str">
        <f>IF(G2171&lt;4, "ABV&lt;4", IF(G2171&lt;8, "ABV btwn 4 &amp; 8", IF(G2171&lt;12, "ABV btwn 8 &amp;12", IF(G2171&lt;16, "ABV btwn 12 &amp; 16", "ABV&gt;16"))))</f>
        <v>ABV btwn 8 &amp;12</v>
      </c>
      <c r="I2171">
        <v>50</v>
      </c>
      <c r="J2171">
        <v>90</v>
      </c>
      <c r="K2171">
        <v>11</v>
      </c>
      <c r="L2171">
        <v>86</v>
      </c>
      <c r="M2171">
        <v>34</v>
      </c>
      <c r="N2171">
        <v>65</v>
      </c>
      <c r="O2171">
        <v>87</v>
      </c>
      <c r="P2171">
        <v>10</v>
      </c>
      <c r="Q2171">
        <v>0</v>
      </c>
      <c r="R2171">
        <v>24</v>
      </c>
      <c r="S2171">
        <v>26</v>
      </c>
      <c r="T2171">
        <v>15</v>
      </c>
      <c r="U2171">
        <v>148</v>
      </c>
      <c r="V2171">
        <f>SUM(K2171:U2171)</f>
        <v>506</v>
      </c>
      <c r="W2171">
        <v>4.0964910000000003</v>
      </c>
      <c r="X2171">
        <v>4.0789470000000003</v>
      </c>
      <c r="Y2171">
        <v>3.8859650000000001</v>
      </c>
      <c r="Z2171">
        <v>4.1140350000000003</v>
      </c>
      <c r="AA2171">
        <f>ROUND(Z2171,1)</f>
        <v>4.0999999999999996</v>
      </c>
      <c r="AB2171">
        <v>4.0701749999999999</v>
      </c>
      <c r="AC2171">
        <v>57</v>
      </c>
    </row>
    <row r="2172" spans="1:29" x14ac:dyDescent="0.2">
      <c r="A2172" t="s">
        <v>6652</v>
      </c>
      <c r="B2172" t="s">
        <v>6062</v>
      </c>
      <c r="C2172" t="s">
        <v>6613</v>
      </c>
      <c r="D2172" t="s">
        <v>4708</v>
      </c>
      <c r="E2172" t="s">
        <v>6653</v>
      </c>
      <c r="F2172" t="s">
        <v>6654</v>
      </c>
      <c r="G2172">
        <v>4.9000000000000004</v>
      </c>
      <c r="H2172" t="str">
        <f>IF(G2172&lt;4, "ABV&lt;4", IF(G2172&lt;8, "ABV btwn 4 &amp; 8", IF(G2172&lt;12, "ABV btwn 8 &amp;12", IF(G2172&lt;16, "ABV btwn 12 &amp; 16", "ABV&gt;16"))))</f>
        <v>ABV btwn 4 &amp; 8</v>
      </c>
      <c r="I2172">
        <v>15</v>
      </c>
      <c r="J2172">
        <v>25</v>
      </c>
      <c r="K2172">
        <v>7</v>
      </c>
      <c r="L2172">
        <v>102</v>
      </c>
      <c r="M2172">
        <v>5</v>
      </c>
      <c r="N2172">
        <v>39</v>
      </c>
      <c r="O2172">
        <v>72</v>
      </c>
      <c r="P2172">
        <v>14</v>
      </c>
      <c r="Q2172">
        <v>1</v>
      </c>
      <c r="R2172">
        <v>4</v>
      </c>
      <c r="S2172">
        <v>25</v>
      </c>
      <c r="T2172">
        <v>7</v>
      </c>
      <c r="U2172">
        <v>87</v>
      </c>
      <c r="V2172">
        <f>SUM(K2172:U2172)</f>
        <v>363</v>
      </c>
      <c r="W2172">
        <v>3.9915250000000002</v>
      </c>
      <c r="X2172">
        <v>4.1771190000000002</v>
      </c>
      <c r="Y2172">
        <v>4.0110169999999998</v>
      </c>
      <c r="Z2172">
        <v>4.1177970000000004</v>
      </c>
      <c r="AA2172">
        <f>ROUND(Z2172,1)</f>
        <v>4.0999999999999996</v>
      </c>
      <c r="AB2172">
        <v>4.0296609999999999</v>
      </c>
      <c r="AC2172">
        <v>590</v>
      </c>
    </row>
    <row r="2173" spans="1:29" x14ac:dyDescent="0.2">
      <c r="A2173" t="s">
        <v>6062</v>
      </c>
      <c r="B2173" t="s">
        <v>6062</v>
      </c>
      <c r="C2173" t="s">
        <v>6056</v>
      </c>
      <c r="D2173" t="s">
        <v>1701</v>
      </c>
      <c r="E2173" t="s">
        <v>6063</v>
      </c>
      <c r="F2173" t="s">
        <v>6064</v>
      </c>
      <c r="G2173">
        <v>5.8</v>
      </c>
      <c r="H2173" t="str">
        <f>IF(G2173&lt;4, "ABV&lt;4", IF(G2173&lt;8, "ABV btwn 4 &amp; 8", IF(G2173&lt;12, "ABV btwn 8 &amp;12", IF(G2173&lt;16, "ABV btwn 12 &amp; 16", "ABV&gt;16"))))</f>
        <v>ABV btwn 4 &amp; 8</v>
      </c>
      <c r="I2173">
        <v>35</v>
      </c>
      <c r="J2173">
        <v>60</v>
      </c>
      <c r="K2173">
        <v>8</v>
      </c>
      <c r="L2173">
        <v>88</v>
      </c>
      <c r="M2173">
        <v>9</v>
      </c>
      <c r="N2173">
        <v>75</v>
      </c>
      <c r="O2173">
        <v>37</v>
      </c>
      <c r="P2173">
        <v>9</v>
      </c>
      <c r="Q2173">
        <v>0</v>
      </c>
      <c r="R2173">
        <v>4</v>
      </c>
      <c r="S2173">
        <v>62</v>
      </c>
      <c r="T2173">
        <v>5</v>
      </c>
      <c r="U2173">
        <v>108</v>
      </c>
      <c r="V2173">
        <f>SUM(K2173:U2173)</f>
        <v>405</v>
      </c>
      <c r="W2173">
        <v>3.938618</v>
      </c>
      <c r="X2173">
        <v>4.1963410000000003</v>
      </c>
      <c r="Y2173">
        <v>4.0032519999999998</v>
      </c>
      <c r="Z2173">
        <v>4.1186990000000003</v>
      </c>
      <c r="AA2173">
        <f>ROUND(Z2173,1)</f>
        <v>4.0999999999999996</v>
      </c>
      <c r="AB2173">
        <v>4.1369920000000002</v>
      </c>
      <c r="AC2173">
        <v>1230</v>
      </c>
    </row>
    <row r="2174" spans="1:29" x14ac:dyDescent="0.2">
      <c r="A2174" t="s">
        <v>6129</v>
      </c>
      <c r="B2174" t="s">
        <v>6062</v>
      </c>
      <c r="C2174" t="s">
        <v>6056</v>
      </c>
      <c r="D2174" t="s">
        <v>5407</v>
      </c>
      <c r="E2174" t="s">
        <v>6130</v>
      </c>
      <c r="F2174" t="s">
        <v>6131</v>
      </c>
      <c r="G2174">
        <v>7</v>
      </c>
      <c r="H2174" t="str">
        <f>IF(G2174&lt;4, "ABV&lt;4", IF(G2174&lt;8, "ABV btwn 4 &amp; 8", IF(G2174&lt;12, "ABV btwn 8 &amp;12", IF(G2174&lt;16, "ABV btwn 12 &amp; 16", "ABV&gt;16"))))</f>
        <v>ABV btwn 4 &amp; 8</v>
      </c>
      <c r="I2174">
        <v>35</v>
      </c>
      <c r="J2174">
        <v>60</v>
      </c>
      <c r="K2174">
        <v>24</v>
      </c>
      <c r="L2174">
        <v>105</v>
      </c>
      <c r="M2174">
        <v>9</v>
      </c>
      <c r="N2174">
        <v>133</v>
      </c>
      <c r="O2174">
        <v>46</v>
      </c>
      <c r="P2174">
        <v>9</v>
      </c>
      <c r="Q2174">
        <v>0</v>
      </c>
      <c r="R2174">
        <v>8</v>
      </c>
      <c r="S2174">
        <v>16</v>
      </c>
      <c r="T2174">
        <v>5</v>
      </c>
      <c r="U2174">
        <v>173</v>
      </c>
      <c r="V2174">
        <f>SUM(K2174:U2174)</f>
        <v>528</v>
      </c>
      <c r="W2174">
        <v>4.4207919999999996</v>
      </c>
      <c r="X2174">
        <v>4.1188120000000001</v>
      </c>
      <c r="Y2174">
        <v>3.7425739999999998</v>
      </c>
      <c r="Z2174">
        <v>4.1237620000000001</v>
      </c>
      <c r="AA2174">
        <f>ROUND(Z2174,1)</f>
        <v>4.0999999999999996</v>
      </c>
      <c r="AB2174">
        <v>4.0990099999999998</v>
      </c>
      <c r="AC2174">
        <v>101</v>
      </c>
    </row>
    <row r="2175" spans="1:29" x14ac:dyDescent="0.2">
      <c r="A2175" t="s">
        <v>6524</v>
      </c>
      <c r="B2175" t="s">
        <v>6062</v>
      </c>
      <c r="C2175" t="s">
        <v>6515</v>
      </c>
      <c r="D2175" t="s">
        <v>1701</v>
      </c>
      <c r="E2175" t="s">
        <v>6525</v>
      </c>
      <c r="F2175" t="s">
        <v>6526</v>
      </c>
      <c r="G2175">
        <v>10.199999999999999</v>
      </c>
      <c r="H2175" t="str">
        <f>IF(G2175&lt;4, "ABV&lt;4", IF(G2175&lt;8, "ABV btwn 4 &amp; 8", IF(G2175&lt;12, "ABV btwn 8 &amp;12", IF(G2175&lt;16, "ABV btwn 12 &amp; 16", "ABV&gt;16"))))</f>
        <v>ABV btwn 8 &amp;12</v>
      </c>
      <c r="I2175">
        <v>50</v>
      </c>
      <c r="J2175">
        <v>90</v>
      </c>
      <c r="K2175">
        <v>3</v>
      </c>
      <c r="L2175">
        <v>69</v>
      </c>
      <c r="M2175">
        <v>18</v>
      </c>
      <c r="N2175">
        <v>73</v>
      </c>
      <c r="O2175">
        <v>57</v>
      </c>
      <c r="P2175">
        <v>16</v>
      </c>
      <c r="Q2175">
        <v>0</v>
      </c>
      <c r="R2175">
        <v>25</v>
      </c>
      <c r="S2175">
        <v>25</v>
      </c>
      <c r="T2175">
        <v>15</v>
      </c>
      <c r="U2175">
        <v>118</v>
      </c>
      <c r="V2175">
        <f>SUM(K2175:U2175)</f>
        <v>419</v>
      </c>
      <c r="W2175">
        <v>3.875</v>
      </c>
      <c r="X2175">
        <v>4.375</v>
      </c>
      <c r="Y2175">
        <v>3.875</v>
      </c>
      <c r="Z2175">
        <v>4.125</v>
      </c>
      <c r="AA2175">
        <f>ROUND(Z2175,1)</f>
        <v>4.0999999999999996</v>
      </c>
      <c r="AB2175">
        <v>3</v>
      </c>
      <c r="AC2175">
        <v>4</v>
      </c>
    </row>
    <row r="2176" spans="1:29" x14ac:dyDescent="0.2">
      <c r="A2176" t="s">
        <v>6016</v>
      </c>
      <c r="B2176" t="s">
        <v>6062</v>
      </c>
      <c r="C2176" t="s">
        <v>5953</v>
      </c>
      <c r="D2176" t="s">
        <v>220</v>
      </c>
      <c r="E2176" t="s">
        <v>6017</v>
      </c>
      <c r="F2176" t="s">
        <v>6018</v>
      </c>
      <c r="G2176">
        <v>8.8000000000000007</v>
      </c>
      <c r="H2176" t="str">
        <f>IF(G2176&lt;4, "ABV&lt;4", IF(G2176&lt;8, "ABV btwn 4 &amp; 8", IF(G2176&lt;12, "ABV btwn 8 &amp;12", IF(G2176&lt;16, "ABV btwn 12 &amp; 16", "ABV&gt;16"))))</f>
        <v>ABV btwn 8 &amp;12</v>
      </c>
      <c r="I2176">
        <v>50</v>
      </c>
      <c r="J2176">
        <v>80</v>
      </c>
      <c r="K2176">
        <v>13</v>
      </c>
      <c r="L2176">
        <v>119</v>
      </c>
      <c r="M2176">
        <v>26</v>
      </c>
      <c r="N2176">
        <v>85</v>
      </c>
      <c r="O2176">
        <v>61</v>
      </c>
      <c r="P2176">
        <v>6</v>
      </c>
      <c r="Q2176">
        <v>0</v>
      </c>
      <c r="R2176">
        <v>17</v>
      </c>
      <c r="S2176">
        <v>50</v>
      </c>
      <c r="T2176">
        <v>14</v>
      </c>
      <c r="U2176">
        <v>115</v>
      </c>
      <c r="V2176">
        <f>SUM(K2176:U2176)</f>
        <v>506</v>
      </c>
      <c r="W2176">
        <v>3.9943949999999999</v>
      </c>
      <c r="X2176">
        <v>4.2477580000000001</v>
      </c>
      <c r="Y2176">
        <v>4.0683860000000003</v>
      </c>
      <c r="Z2176">
        <v>4.1289239999999996</v>
      </c>
      <c r="AA2176">
        <f>ROUND(Z2176,1)</f>
        <v>4.0999999999999996</v>
      </c>
      <c r="AB2176">
        <v>4.0930489999999997</v>
      </c>
      <c r="AC2176">
        <v>446</v>
      </c>
    </row>
    <row r="2177" spans="1:29" x14ac:dyDescent="0.2">
      <c r="A2177" t="s">
        <v>6225</v>
      </c>
      <c r="B2177" t="s">
        <v>6062</v>
      </c>
      <c r="C2177" t="s">
        <v>6216</v>
      </c>
      <c r="D2177" t="s">
        <v>398</v>
      </c>
      <c r="E2177" t="s">
        <v>6226</v>
      </c>
      <c r="F2177" t="s">
        <v>6227</v>
      </c>
      <c r="G2177">
        <v>8.5</v>
      </c>
      <c r="H2177" t="str">
        <f>IF(G2177&lt;4, "ABV&lt;4", IF(G2177&lt;8, "ABV btwn 4 &amp; 8", IF(G2177&lt;12, "ABV btwn 8 &amp;12", IF(G2177&lt;16, "ABV btwn 12 &amp; 16", "ABV&gt;16"))))</f>
        <v>ABV btwn 8 &amp;12</v>
      </c>
      <c r="I2177">
        <v>30</v>
      </c>
      <c r="J2177">
        <v>70</v>
      </c>
      <c r="K2177">
        <v>20</v>
      </c>
      <c r="L2177">
        <v>70</v>
      </c>
      <c r="M2177">
        <v>18</v>
      </c>
      <c r="N2177">
        <v>104</v>
      </c>
      <c r="O2177">
        <v>42</v>
      </c>
      <c r="P2177">
        <v>9</v>
      </c>
      <c r="Q2177">
        <v>1</v>
      </c>
      <c r="R2177">
        <v>12</v>
      </c>
      <c r="S2177">
        <v>57</v>
      </c>
      <c r="T2177">
        <v>44</v>
      </c>
      <c r="U2177">
        <v>129</v>
      </c>
      <c r="V2177">
        <f>SUM(K2177:U2177)</f>
        <v>506</v>
      </c>
      <c r="W2177">
        <v>4.0465119999999999</v>
      </c>
      <c r="X2177">
        <v>4.0503879999999999</v>
      </c>
      <c r="Y2177">
        <v>3.988372</v>
      </c>
      <c r="Z2177">
        <v>4.1356590000000004</v>
      </c>
      <c r="AA2177">
        <f>ROUND(Z2177,1)</f>
        <v>4.0999999999999996</v>
      </c>
      <c r="AB2177">
        <v>4.0600779999999999</v>
      </c>
      <c r="AC2177">
        <v>258</v>
      </c>
    </row>
    <row r="2178" spans="1:29" x14ac:dyDescent="0.2">
      <c r="A2178" t="s">
        <v>6435</v>
      </c>
      <c r="B2178" t="s">
        <v>6062</v>
      </c>
      <c r="C2178" t="s">
        <v>6421</v>
      </c>
      <c r="D2178" t="s">
        <v>277</v>
      </c>
      <c r="E2178" t="s">
        <v>6436</v>
      </c>
      <c r="F2178" t="s">
        <v>6437</v>
      </c>
      <c r="G2178">
        <v>7.5</v>
      </c>
      <c r="H2178" t="str">
        <f>IF(G2178&lt;4, "ABV&lt;4", IF(G2178&lt;8, "ABV btwn 4 &amp; 8", IF(G2178&lt;12, "ABV btwn 8 &amp;12", IF(G2178&lt;16, "ABV btwn 12 &amp; 16", "ABV&gt;16"))))</f>
        <v>ABV btwn 4 &amp; 8</v>
      </c>
      <c r="I2178">
        <v>20</v>
      </c>
      <c r="J2178">
        <v>40</v>
      </c>
      <c r="K2178">
        <v>10</v>
      </c>
      <c r="L2178">
        <v>87</v>
      </c>
      <c r="M2178">
        <v>13</v>
      </c>
      <c r="N2178">
        <v>107</v>
      </c>
      <c r="O2178">
        <v>62</v>
      </c>
      <c r="P2178">
        <v>16</v>
      </c>
      <c r="Q2178">
        <v>0</v>
      </c>
      <c r="R2178">
        <v>25</v>
      </c>
      <c r="S2178">
        <v>38</v>
      </c>
      <c r="T2178">
        <v>16</v>
      </c>
      <c r="U2178">
        <v>138</v>
      </c>
      <c r="V2178">
        <f>SUM(K2178:U2178)</f>
        <v>512</v>
      </c>
      <c r="W2178">
        <v>4.1050579999999997</v>
      </c>
      <c r="X2178">
        <v>4.3852140000000004</v>
      </c>
      <c r="Y2178">
        <v>4.0823609999999997</v>
      </c>
      <c r="Z2178">
        <v>4.1361869999999996</v>
      </c>
      <c r="AA2178">
        <f>ROUND(Z2178,1)</f>
        <v>4.0999999999999996</v>
      </c>
      <c r="AB2178">
        <v>4.0356680000000003</v>
      </c>
      <c r="AC2178">
        <v>771</v>
      </c>
    </row>
    <row r="2179" spans="1:29" x14ac:dyDescent="0.2">
      <c r="A2179" t="s">
        <v>6550</v>
      </c>
      <c r="B2179" t="s">
        <v>6062</v>
      </c>
      <c r="C2179" t="s">
        <v>6515</v>
      </c>
      <c r="D2179" t="s">
        <v>1334</v>
      </c>
      <c r="E2179" t="s">
        <v>6551</v>
      </c>
      <c r="F2179" t="s">
        <v>6552</v>
      </c>
      <c r="G2179">
        <v>11.6</v>
      </c>
      <c r="H2179" t="str">
        <f>IF(G2179&lt;4, "ABV&lt;4", IF(G2179&lt;8, "ABV btwn 4 &amp; 8", IF(G2179&lt;12, "ABV btwn 8 &amp;12", IF(G2179&lt;16, "ABV btwn 12 &amp; 16", "ABV&gt;16"))))</f>
        <v>ABV btwn 8 &amp;12</v>
      </c>
      <c r="I2179">
        <v>50</v>
      </c>
      <c r="J2179">
        <v>90</v>
      </c>
      <c r="K2179">
        <v>5</v>
      </c>
      <c r="L2179">
        <v>85</v>
      </c>
      <c r="M2179">
        <v>80</v>
      </c>
      <c r="N2179">
        <v>29</v>
      </c>
      <c r="O2179">
        <v>67</v>
      </c>
      <c r="P2179">
        <v>15</v>
      </c>
      <c r="Q2179">
        <v>0</v>
      </c>
      <c r="R2179">
        <v>30</v>
      </c>
      <c r="S2179">
        <v>16</v>
      </c>
      <c r="T2179">
        <v>24</v>
      </c>
      <c r="U2179">
        <v>120</v>
      </c>
      <c r="V2179">
        <f>SUM(K2179:U2179)</f>
        <v>471</v>
      </c>
      <c r="W2179">
        <v>4.186528</v>
      </c>
      <c r="X2179">
        <v>4.3782379999999996</v>
      </c>
      <c r="Y2179">
        <v>4.0207249999999997</v>
      </c>
      <c r="Z2179">
        <v>4.1373059999999997</v>
      </c>
      <c r="AA2179">
        <f>ROUND(Z2179,1)</f>
        <v>4.0999999999999996</v>
      </c>
      <c r="AB2179">
        <v>4.0069080000000001</v>
      </c>
      <c r="AC2179">
        <v>579</v>
      </c>
    </row>
    <row r="2180" spans="1:29" x14ac:dyDescent="0.2">
      <c r="A2180" t="s">
        <v>6624</v>
      </c>
      <c r="B2180" t="s">
        <v>6062</v>
      </c>
      <c r="C2180" t="s">
        <v>6613</v>
      </c>
      <c r="D2180" t="s">
        <v>182</v>
      </c>
      <c r="E2180" t="s">
        <v>6625</v>
      </c>
      <c r="F2180" t="s">
        <v>6626</v>
      </c>
      <c r="G2180">
        <v>8</v>
      </c>
      <c r="H2180" t="str">
        <f>IF(G2180&lt;4, "ABV&lt;4", IF(G2180&lt;8, "ABV btwn 4 &amp; 8", IF(G2180&lt;12, "ABV btwn 8 &amp;12", IF(G2180&lt;16, "ABV btwn 12 &amp; 16", "ABV&gt;16"))))</f>
        <v>ABV btwn 8 &amp;12</v>
      </c>
      <c r="I2180">
        <v>15</v>
      </c>
      <c r="J2180">
        <v>25</v>
      </c>
      <c r="K2180">
        <v>5</v>
      </c>
      <c r="L2180">
        <v>124</v>
      </c>
      <c r="M2180">
        <v>9</v>
      </c>
      <c r="N2180">
        <v>66</v>
      </c>
      <c r="O2180">
        <v>90</v>
      </c>
      <c r="P2180">
        <v>20</v>
      </c>
      <c r="Q2180">
        <v>0</v>
      </c>
      <c r="R2180">
        <v>14</v>
      </c>
      <c r="S2180">
        <v>38</v>
      </c>
      <c r="T2180">
        <v>13</v>
      </c>
      <c r="U2180">
        <v>117</v>
      </c>
      <c r="V2180">
        <f>SUM(K2180:U2180)</f>
        <v>496</v>
      </c>
      <c r="W2180">
        <v>4.0099260000000001</v>
      </c>
      <c r="X2180">
        <v>4.0260550000000004</v>
      </c>
      <c r="Y2180">
        <v>4.0893300000000004</v>
      </c>
      <c r="Z2180">
        <v>4.140199</v>
      </c>
      <c r="AA2180">
        <f>ROUND(Z2180,1)</f>
        <v>4.0999999999999996</v>
      </c>
      <c r="AB2180">
        <v>4.1228290000000003</v>
      </c>
      <c r="AC2180">
        <v>403</v>
      </c>
    </row>
    <row r="2181" spans="1:29" x14ac:dyDescent="0.2">
      <c r="A2181" t="s">
        <v>5995</v>
      </c>
      <c r="B2181" t="s">
        <v>6062</v>
      </c>
      <c r="C2181" t="s">
        <v>5953</v>
      </c>
      <c r="D2181" t="s">
        <v>5274</v>
      </c>
      <c r="E2181" t="s">
        <v>5996</v>
      </c>
      <c r="F2181" t="s">
        <v>5997</v>
      </c>
      <c r="G2181">
        <v>11.5</v>
      </c>
      <c r="H2181" t="str">
        <f>IF(G2181&lt;4, "ABV&lt;4", IF(G2181&lt;8, "ABV btwn 4 &amp; 8", IF(G2181&lt;12, "ABV btwn 8 &amp;12", IF(G2181&lt;16, "ABV btwn 12 &amp; 16", "ABV&gt;16"))))</f>
        <v>ABV btwn 8 &amp;12</v>
      </c>
      <c r="I2181">
        <v>50</v>
      </c>
      <c r="J2181">
        <v>80</v>
      </c>
      <c r="K2181">
        <v>11</v>
      </c>
      <c r="L2181">
        <v>74</v>
      </c>
      <c r="M2181">
        <v>28</v>
      </c>
      <c r="N2181">
        <v>66</v>
      </c>
      <c r="O2181">
        <v>57</v>
      </c>
      <c r="P2181">
        <v>7</v>
      </c>
      <c r="Q2181">
        <v>1</v>
      </c>
      <c r="R2181">
        <v>12</v>
      </c>
      <c r="S2181">
        <v>19</v>
      </c>
      <c r="T2181">
        <v>34</v>
      </c>
      <c r="U2181">
        <v>158</v>
      </c>
      <c r="V2181">
        <f>SUM(K2181:U2181)</f>
        <v>467</v>
      </c>
      <c r="W2181">
        <v>4.2142860000000004</v>
      </c>
      <c r="X2181">
        <v>3.9285709999999998</v>
      </c>
      <c r="Y2181">
        <v>4.0357139999999996</v>
      </c>
      <c r="Z2181">
        <v>4.1428570000000002</v>
      </c>
      <c r="AA2181">
        <f>ROUND(Z2181,1)</f>
        <v>4.0999999999999996</v>
      </c>
      <c r="AB2181">
        <v>4.1785709999999998</v>
      </c>
      <c r="AC2181">
        <v>14</v>
      </c>
    </row>
    <row r="2182" spans="1:29" x14ac:dyDescent="0.2">
      <c r="A2182" t="s">
        <v>6004</v>
      </c>
      <c r="B2182" t="s">
        <v>6062</v>
      </c>
      <c r="C2182" t="s">
        <v>5953</v>
      </c>
      <c r="D2182" t="s">
        <v>167</v>
      </c>
      <c r="E2182" t="s">
        <v>6005</v>
      </c>
      <c r="F2182" t="s">
        <v>6006</v>
      </c>
      <c r="G2182">
        <v>9</v>
      </c>
      <c r="H2182" t="str">
        <f>IF(G2182&lt;4, "ABV&lt;4", IF(G2182&lt;8, "ABV btwn 4 &amp; 8", IF(G2182&lt;12, "ABV btwn 8 &amp;12", IF(G2182&lt;16, "ABV btwn 12 &amp; 16", "ABV&gt;16"))))</f>
        <v>ABV btwn 8 &amp;12</v>
      </c>
      <c r="I2182">
        <v>50</v>
      </c>
      <c r="J2182">
        <v>80</v>
      </c>
      <c r="K2182">
        <v>22</v>
      </c>
      <c r="L2182">
        <v>76</v>
      </c>
      <c r="M2182">
        <v>14</v>
      </c>
      <c r="N2182">
        <v>53</v>
      </c>
      <c r="O2182">
        <v>82</v>
      </c>
      <c r="P2182">
        <v>33</v>
      </c>
      <c r="Q2182">
        <v>4</v>
      </c>
      <c r="R2182">
        <v>29</v>
      </c>
      <c r="S2182">
        <v>33</v>
      </c>
      <c r="T2182">
        <v>17</v>
      </c>
      <c r="U2182">
        <v>111</v>
      </c>
      <c r="V2182">
        <f>SUM(K2182:U2182)</f>
        <v>474</v>
      </c>
      <c r="W2182">
        <v>4.0344829999999998</v>
      </c>
      <c r="X2182">
        <v>4.2438419999999999</v>
      </c>
      <c r="Y2182">
        <v>4.0714290000000002</v>
      </c>
      <c r="Z2182">
        <v>4.1477830000000004</v>
      </c>
      <c r="AA2182">
        <f>ROUND(Z2182,1)</f>
        <v>4.0999999999999996</v>
      </c>
      <c r="AB2182">
        <v>4.1247949999999998</v>
      </c>
      <c r="AC2182">
        <v>609</v>
      </c>
    </row>
    <row r="2183" spans="1:29" x14ac:dyDescent="0.2">
      <c r="A2183" t="s">
        <v>6114</v>
      </c>
      <c r="B2183" t="s">
        <v>6062</v>
      </c>
      <c r="C2183" t="s">
        <v>6056</v>
      </c>
      <c r="D2183" t="s">
        <v>725</v>
      </c>
      <c r="E2183" t="s">
        <v>6115</v>
      </c>
      <c r="F2183" t="s">
        <v>6116</v>
      </c>
      <c r="G2183">
        <v>6.8</v>
      </c>
      <c r="H2183" t="str">
        <f>IF(G2183&lt;4, "ABV&lt;4", IF(G2183&lt;8, "ABV btwn 4 &amp; 8", IF(G2183&lt;12, "ABV btwn 8 &amp;12", IF(G2183&lt;16, "ABV btwn 12 &amp; 16", "ABV&gt;16"))))</f>
        <v>ABV btwn 4 &amp; 8</v>
      </c>
      <c r="I2183">
        <v>35</v>
      </c>
      <c r="J2183">
        <v>60</v>
      </c>
      <c r="K2183">
        <v>12</v>
      </c>
      <c r="L2183">
        <v>76</v>
      </c>
      <c r="M2183">
        <v>14</v>
      </c>
      <c r="N2183">
        <v>64</v>
      </c>
      <c r="O2183">
        <v>51</v>
      </c>
      <c r="P2183">
        <v>1</v>
      </c>
      <c r="Q2183">
        <v>0</v>
      </c>
      <c r="R2183">
        <v>2</v>
      </c>
      <c r="S2183">
        <v>40</v>
      </c>
      <c r="T2183">
        <v>5</v>
      </c>
      <c r="U2183">
        <v>122</v>
      </c>
      <c r="V2183">
        <f>SUM(K2183:U2183)</f>
        <v>387</v>
      </c>
      <c r="W2183">
        <v>3.8703699999999999</v>
      </c>
      <c r="X2183">
        <v>4.2592590000000001</v>
      </c>
      <c r="Y2183">
        <v>4.2407409999999999</v>
      </c>
      <c r="Z2183">
        <v>4.1481479999999999</v>
      </c>
      <c r="AA2183">
        <f>ROUND(Z2183,1)</f>
        <v>4.0999999999999996</v>
      </c>
      <c r="AB2183">
        <v>4.2037040000000001</v>
      </c>
      <c r="AC2183">
        <v>27</v>
      </c>
    </row>
    <row r="2184" spans="1:29" x14ac:dyDescent="0.2">
      <c r="A2184" t="s">
        <v>6572</v>
      </c>
      <c r="B2184" t="s">
        <v>6062</v>
      </c>
      <c r="C2184" t="s">
        <v>6515</v>
      </c>
      <c r="D2184" t="s">
        <v>1102</v>
      </c>
      <c r="E2184" t="s">
        <v>6573</v>
      </c>
      <c r="F2184" t="s">
        <v>40</v>
      </c>
      <c r="G2184">
        <v>9.75</v>
      </c>
      <c r="H2184" t="str">
        <f>IF(G2184&lt;4, "ABV&lt;4", IF(G2184&lt;8, "ABV btwn 4 &amp; 8", IF(G2184&lt;12, "ABV btwn 8 &amp;12", IF(G2184&lt;16, "ABV btwn 12 &amp; 16", "ABV&gt;16"))))</f>
        <v>ABV btwn 8 &amp;12</v>
      </c>
      <c r="I2184">
        <v>50</v>
      </c>
      <c r="J2184">
        <v>90</v>
      </c>
      <c r="K2184">
        <v>6</v>
      </c>
      <c r="L2184">
        <v>113</v>
      </c>
      <c r="M2184">
        <v>16</v>
      </c>
      <c r="N2184">
        <v>79</v>
      </c>
      <c r="O2184">
        <v>89</v>
      </c>
      <c r="P2184">
        <v>18</v>
      </c>
      <c r="Q2184">
        <v>2</v>
      </c>
      <c r="R2184">
        <v>30</v>
      </c>
      <c r="S2184">
        <v>30</v>
      </c>
      <c r="T2184">
        <v>14</v>
      </c>
      <c r="U2184">
        <v>141</v>
      </c>
      <c r="V2184">
        <f>SUM(K2184:U2184)</f>
        <v>538</v>
      </c>
      <c r="W2184">
        <v>4.0803320000000003</v>
      </c>
      <c r="X2184">
        <v>4.2603879999999998</v>
      </c>
      <c r="Y2184">
        <v>4.0969530000000001</v>
      </c>
      <c r="Z2184">
        <v>4.1495839999999999</v>
      </c>
      <c r="AA2184">
        <f>ROUND(Z2184,1)</f>
        <v>4.0999999999999996</v>
      </c>
      <c r="AB2184">
        <v>4.1094179999999998</v>
      </c>
      <c r="AC2184">
        <v>361</v>
      </c>
    </row>
    <row r="2185" spans="1:29" x14ac:dyDescent="0.2">
      <c r="A2185" t="s">
        <v>6553</v>
      </c>
      <c r="B2185" t="s">
        <v>6062</v>
      </c>
      <c r="C2185" t="s">
        <v>6515</v>
      </c>
      <c r="D2185" t="s">
        <v>266</v>
      </c>
      <c r="E2185" t="s">
        <v>6604</v>
      </c>
      <c r="F2185" t="s">
        <v>6605</v>
      </c>
      <c r="G2185">
        <v>9</v>
      </c>
      <c r="H2185" t="str">
        <f>IF(G2185&lt;4, "ABV&lt;4", IF(G2185&lt;8, "ABV btwn 4 &amp; 8", IF(G2185&lt;12, "ABV btwn 8 &amp;12", IF(G2185&lt;16, "ABV btwn 12 &amp; 16", "ABV&gt;16"))))</f>
        <v>ABV btwn 8 &amp;12</v>
      </c>
      <c r="I2185">
        <v>50</v>
      </c>
      <c r="J2185">
        <v>90</v>
      </c>
      <c r="K2185">
        <v>11</v>
      </c>
      <c r="L2185">
        <v>94</v>
      </c>
      <c r="M2185">
        <v>19</v>
      </c>
      <c r="N2185">
        <v>77</v>
      </c>
      <c r="O2185">
        <v>77</v>
      </c>
      <c r="P2185">
        <v>11</v>
      </c>
      <c r="Q2185">
        <v>1</v>
      </c>
      <c r="R2185">
        <v>27</v>
      </c>
      <c r="S2185">
        <v>27</v>
      </c>
      <c r="T2185">
        <v>14</v>
      </c>
      <c r="U2185">
        <v>126</v>
      </c>
      <c r="V2185">
        <f>SUM(K2185:U2185)</f>
        <v>484</v>
      </c>
      <c r="W2185">
        <v>4.064133</v>
      </c>
      <c r="X2185">
        <v>4.3242279999999997</v>
      </c>
      <c r="Y2185">
        <v>4.0807599999999997</v>
      </c>
      <c r="Z2185">
        <v>4.1496440000000003</v>
      </c>
      <c r="AA2185">
        <f>ROUND(Z2185,1)</f>
        <v>4.0999999999999996</v>
      </c>
      <c r="AB2185">
        <v>4.0700710000000004</v>
      </c>
      <c r="AC2185">
        <v>421</v>
      </c>
    </row>
    <row r="2186" spans="1:29" x14ac:dyDescent="0.2">
      <c r="A2186" t="s">
        <v>6587</v>
      </c>
      <c r="B2186" t="s">
        <v>6062</v>
      </c>
      <c r="C2186" t="s">
        <v>6515</v>
      </c>
      <c r="D2186" t="s">
        <v>2853</v>
      </c>
      <c r="E2186" t="s">
        <v>6588</v>
      </c>
      <c r="F2186" t="s">
        <v>6589</v>
      </c>
      <c r="G2186">
        <v>10.9</v>
      </c>
      <c r="H2186" t="str">
        <f>IF(G2186&lt;4, "ABV&lt;4", IF(G2186&lt;8, "ABV btwn 4 &amp; 8", IF(G2186&lt;12, "ABV btwn 8 &amp;12", IF(G2186&lt;16, "ABV btwn 12 &amp; 16", "ABV&gt;16"))))</f>
        <v>ABV btwn 8 &amp;12</v>
      </c>
      <c r="I2186">
        <v>50</v>
      </c>
      <c r="J2186">
        <v>90</v>
      </c>
      <c r="K2186">
        <v>10</v>
      </c>
      <c r="L2186">
        <v>147</v>
      </c>
      <c r="M2186">
        <v>102</v>
      </c>
      <c r="N2186">
        <v>50</v>
      </c>
      <c r="O2186">
        <v>97</v>
      </c>
      <c r="P2186">
        <v>11</v>
      </c>
      <c r="Q2186">
        <v>0</v>
      </c>
      <c r="R2186">
        <v>40</v>
      </c>
      <c r="S2186">
        <v>12</v>
      </c>
      <c r="T2186">
        <v>45</v>
      </c>
      <c r="U2186">
        <v>190</v>
      </c>
      <c r="V2186">
        <f>SUM(K2186:U2186)</f>
        <v>704</v>
      </c>
      <c r="W2186">
        <v>4.1111110000000002</v>
      </c>
      <c r="X2186">
        <v>4.25</v>
      </c>
      <c r="Y2186">
        <v>4.0555560000000002</v>
      </c>
      <c r="Z2186">
        <v>4.1527779999999996</v>
      </c>
      <c r="AA2186">
        <f>ROUND(Z2186,1)</f>
        <v>4.2</v>
      </c>
      <c r="AB2186">
        <v>4.0555560000000002</v>
      </c>
      <c r="AC2186">
        <v>36</v>
      </c>
    </row>
    <row r="2187" spans="1:29" x14ac:dyDescent="0.2">
      <c r="A2187" t="s">
        <v>6553</v>
      </c>
      <c r="B2187" t="s">
        <v>6062</v>
      </c>
      <c r="C2187" t="s">
        <v>6515</v>
      </c>
      <c r="D2187" t="s">
        <v>197</v>
      </c>
      <c r="E2187" t="s">
        <v>6579</v>
      </c>
      <c r="F2187" t="s">
        <v>6580</v>
      </c>
      <c r="G2187">
        <v>11</v>
      </c>
      <c r="H2187" t="str">
        <f>IF(G2187&lt;4, "ABV&lt;4", IF(G2187&lt;8, "ABV btwn 4 &amp; 8", IF(G2187&lt;12, "ABV btwn 8 &amp;12", IF(G2187&lt;16, "ABV btwn 12 &amp; 16", "ABV&gt;16"))))</f>
        <v>ABV btwn 8 &amp;12</v>
      </c>
      <c r="I2187">
        <v>50</v>
      </c>
      <c r="J2187">
        <v>90</v>
      </c>
      <c r="K2187">
        <v>18</v>
      </c>
      <c r="L2187">
        <v>144</v>
      </c>
      <c r="M2187">
        <v>37</v>
      </c>
      <c r="N2187">
        <v>127</v>
      </c>
      <c r="O2187">
        <v>82</v>
      </c>
      <c r="P2187">
        <v>16</v>
      </c>
      <c r="Q2187">
        <v>1</v>
      </c>
      <c r="R2187">
        <v>24</v>
      </c>
      <c r="S2187">
        <v>102</v>
      </c>
      <c r="T2187">
        <v>25</v>
      </c>
      <c r="U2187">
        <v>164</v>
      </c>
      <c r="V2187">
        <f>SUM(K2187:U2187)</f>
        <v>740</v>
      </c>
      <c r="W2187">
        <v>4.1236490000000003</v>
      </c>
      <c r="X2187">
        <v>4.3337329999999996</v>
      </c>
      <c r="Y2187">
        <v>4.2004799999999998</v>
      </c>
      <c r="Z2187">
        <v>4.1536609999999996</v>
      </c>
      <c r="AA2187">
        <f>ROUND(Z2187,1)</f>
        <v>4.2</v>
      </c>
      <c r="AB2187">
        <v>3.8799519999999998</v>
      </c>
      <c r="AC2187">
        <v>833</v>
      </c>
    </row>
    <row r="2188" spans="1:29" x14ac:dyDescent="0.2">
      <c r="A2188" t="s">
        <v>6028</v>
      </c>
      <c r="B2188" t="s">
        <v>6062</v>
      </c>
      <c r="C2188" t="s">
        <v>5953</v>
      </c>
      <c r="D2188" t="s">
        <v>171</v>
      </c>
      <c r="E2188" t="s">
        <v>6029</v>
      </c>
      <c r="F2188" t="s">
        <v>6030</v>
      </c>
      <c r="G2188">
        <v>10.8</v>
      </c>
      <c r="H2188" t="str">
        <f>IF(G2188&lt;4, "ABV&lt;4", IF(G2188&lt;8, "ABV btwn 4 &amp; 8", IF(G2188&lt;12, "ABV btwn 8 &amp;12", IF(G2188&lt;16, "ABV btwn 12 &amp; 16", "ABV&gt;16"))))</f>
        <v>ABV btwn 8 &amp;12</v>
      </c>
      <c r="I2188">
        <v>50</v>
      </c>
      <c r="J2188">
        <v>80</v>
      </c>
      <c r="K2188">
        <v>9</v>
      </c>
      <c r="L2188">
        <v>87</v>
      </c>
      <c r="M2188">
        <v>78</v>
      </c>
      <c r="N2188">
        <v>26</v>
      </c>
      <c r="O2188">
        <v>50</v>
      </c>
      <c r="P2188">
        <v>5</v>
      </c>
      <c r="Q2188">
        <v>0</v>
      </c>
      <c r="R2188">
        <v>8</v>
      </c>
      <c r="S2188">
        <v>12</v>
      </c>
      <c r="T2188">
        <v>20</v>
      </c>
      <c r="U2188">
        <v>112</v>
      </c>
      <c r="V2188">
        <f>SUM(K2188:U2188)</f>
        <v>407</v>
      </c>
      <c r="W2188">
        <v>4.2191559999999999</v>
      </c>
      <c r="X2188">
        <v>3.956169</v>
      </c>
      <c r="Y2188">
        <v>3.9512990000000001</v>
      </c>
      <c r="Z2188">
        <v>4.1590910000000001</v>
      </c>
      <c r="AA2188">
        <f>ROUND(Z2188,1)</f>
        <v>4.2</v>
      </c>
      <c r="AB2188">
        <v>4.0162339999999999</v>
      </c>
      <c r="AC2188">
        <v>308</v>
      </c>
    </row>
    <row r="2189" spans="1:29" x14ac:dyDescent="0.2">
      <c r="A2189" t="s">
        <v>6037</v>
      </c>
      <c r="B2189" t="s">
        <v>6062</v>
      </c>
      <c r="C2189" t="s">
        <v>5953</v>
      </c>
      <c r="D2189" t="s">
        <v>402</v>
      </c>
      <c r="E2189" t="s">
        <v>6038</v>
      </c>
      <c r="F2189" t="s">
        <v>6039</v>
      </c>
      <c r="G2189">
        <v>10</v>
      </c>
      <c r="H2189" t="str">
        <f>IF(G2189&lt;4, "ABV&lt;4", IF(G2189&lt;8, "ABV btwn 4 &amp; 8", IF(G2189&lt;12, "ABV btwn 8 &amp;12", IF(G2189&lt;16, "ABV btwn 12 &amp; 16", "ABV&gt;16"))))</f>
        <v>ABV btwn 8 &amp;12</v>
      </c>
      <c r="I2189">
        <v>50</v>
      </c>
      <c r="J2189">
        <v>80</v>
      </c>
      <c r="K2189">
        <v>5</v>
      </c>
      <c r="L2189">
        <v>108</v>
      </c>
      <c r="M2189">
        <v>17</v>
      </c>
      <c r="N2189">
        <v>70</v>
      </c>
      <c r="O2189">
        <v>87</v>
      </c>
      <c r="P2189">
        <v>2</v>
      </c>
      <c r="Q2189">
        <v>0</v>
      </c>
      <c r="R2189">
        <v>1</v>
      </c>
      <c r="S2189">
        <v>18</v>
      </c>
      <c r="T2189">
        <v>8</v>
      </c>
      <c r="U2189">
        <v>126</v>
      </c>
      <c r="V2189">
        <f>SUM(K2189:U2189)</f>
        <v>442</v>
      </c>
      <c r="W2189">
        <v>4.2610289999999997</v>
      </c>
      <c r="X2189">
        <v>4</v>
      </c>
      <c r="Y2189">
        <v>4.0505509999999996</v>
      </c>
      <c r="Z2189">
        <v>4.1608460000000003</v>
      </c>
      <c r="AA2189">
        <f>ROUND(Z2189,1)</f>
        <v>4.2</v>
      </c>
      <c r="AB2189">
        <v>3.9522059999999999</v>
      </c>
      <c r="AC2189">
        <v>544</v>
      </c>
    </row>
    <row r="2190" spans="1:29" x14ac:dyDescent="0.2">
      <c r="A2190" t="s">
        <v>6241</v>
      </c>
      <c r="B2190" t="s">
        <v>6062</v>
      </c>
      <c r="C2190" t="s">
        <v>6216</v>
      </c>
      <c r="D2190" t="s">
        <v>315</v>
      </c>
      <c r="E2190" t="s">
        <v>6242</v>
      </c>
      <c r="F2190" t="s">
        <v>6243</v>
      </c>
      <c r="G2190">
        <v>7</v>
      </c>
      <c r="H2190" t="str">
        <f>IF(G2190&lt;4, "ABV&lt;4", IF(G2190&lt;8, "ABV btwn 4 &amp; 8", IF(G2190&lt;12, "ABV btwn 8 &amp;12", IF(G2190&lt;16, "ABV btwn 12 &amp; 16", "ABV&gt;16"))))</f>
        <v>ABV btwn 4 &amp; 8</v>
      </c>
      <c r="I2190">
        <v>30</v>
      </c>
      <c r="J2190">
        <v>70</v>
      </c>
      <c r="K2190">
        <v>17</v>
      </c>
      <c r="L2190">
        <v>84</v>
      </c>
      <c r="M2190">
        <v>9</v>
      </c>
      <c r="N2190">
        <v>52</v>
      </c>
      <c r="O2190">
        <v>61</v>
      </c>
      <c r="P2190">
        <v>12</v>
      </c>
      <c r="Q2190">
        <v>0</v>
      </c>
      <c r="R2190">
        <v>16</v>
      </c>
      <c r="S2190">
        <v>28</v>
      </c>
      <c r="T2190">
        <v>7</v>
      </c>
      <c r="U2190">
        <v>97</v>
      </c>
      <c r="V2190">
        <f>SUM(K2190:U2190)</f>
        <v>383</v>
      </c>
      <c r="W2190">
        <v>4.0046299999999997</v>
      </c>
      <c r="X2190">
        <v>4.2777779999999996</v>
      </c>
      <c r="Y2190">
        <v>4.0601849999999997</v>
      </c>
      <c r="Z2190">
        <v>4.1620369999999998</v>
      </c>
      <c r="AA2190">
        <f>ROUND(Z2190,1)</f>
        <v>4.2</v>
      </c>
      <c r="AB2190">
        <v>4.1296299999999997</v>
      </c>
      <c r="AC2190">
        <v>108</v>
      </c>
    </row>
    <row r="2191" spans="1:29" x14ac:dyDescent="0.2">
      <c r="A2191" t="s">
        <v>6336</v>
      </c>
      <c r="B2191" t="s">
        <v>6062</v>
      </c>
      <c r="C2191" t="s">
        <v>6314</v>
      </c>
      <c r="D2191" t="s">
        <v>1334</v>
      </c>
      <c r="E2191" t="s">
        <v>6337</v>
      </c>
      <c r="F2191" t="s">
        <v>40</v>
      </c>
      <c r="G2191">
        <v>4.7</v>
      </c>
      <c r="H2191" t="str">
        <f>IF(G2191&lt;4, "ABV&lt;4", IF(G2191&lt;8, "ABV btwn 4 &amp; 8", IF(G2191&lt;12, "ABV btwn 8 &amp;12", IF(G2191&lt;16, "ABV btwn 12 &amp; 16", "ABV&gt;16"))))</f>
        <v>ABV btwn 4 &amp; 8</v>
      </c>
      <c r="I2191">
        <v>30</v>
      </c>
      <c r="J2191">
        <v>40</v>
      </c>
      <c r="K2191">
        <v>32</v>
      </c>
      <c r="L2191">
        <v>69</v>
      </c>
      <c r="M2191">
        <v>2</v>
      </c>
      <c r="N2191">
        <v>40</v>
      </c>
      <c r="O2191">
        <v>33</v>
      </c>
      <c r="P2191">
        <v>14</v>
      </c>
      <c r="Q2191">
        <v>0</v>
      </c>
      <c r="R2191">
        <v>6</v>
      </c>
      <c r="S2191">
        <v>24</v>
      </c>
      <c r="T2191">
        <v>1</v>
      </c>
      <c r="U2191">
        <v>78</v>
      </c>
      <c r="V2191">
        <f>SUM(K2191:U2191)</f>
        <v>299</v>
      </c>
      <c r="W2191">
        <v>3.5833330000000001</v>
      </c>
      <c r="X2191">
        <v>4.25</v>
      </c>
      <c r="Y2191">
        <v>4</v>
      </c>
      <c r="Z2191">
        <v>4.1666670000000003</v>
      </c>
      <c r="AA2191">
        <f>ROUND(Z2191,1)</f>
        <v>4.2</v>
      </c>
      <c r="AB2191">
        <v>4.1666670000000003</v>
      </c>
      <c r="AC2191">
        <v>6</v>
      </c>
    </row>
    <row r="2192" spans="1:29" x14ac:dyDescent="0.2">
      <c r="A2192" t="s">
        <v>6601</v>
      </c>
      <c r="B2192" t="s">
        <v>6062</v>
      </c>
      <c r="C2192" t="s">
        <v>6515</v>
      </c>
      <c r="D2192" t="s">
        <v>1909</v>
      </c>
      <c r="E2192" t="s">
        <v>6602</v>
      </c>
      <c r="F2192" t="s">
        <v>6603</v>
      </c>
      <c r="G2192">
        <v>9.1</v>
      </c>
      <c r="H2192" t="str">
        <f>IF(G2192&lt;4, "ABV&lt;4", IF(G2192&lt;8, "ABV btwn 4 &amp; 8", IF(G2192&lt;12, "ABV btwn 8 &amp;12", IF(G2192&lt;16, "ABV btwn 12 &amp; 16", "ABV&gt;16"))))</f>
        <v>ABV btwn 8 &amp;12</v>
      </c>
      <c r="I2192">
        <v>50</v>
      </c>
      <c r="J2192">
        <v>90</v>
      </c>
      <c r="K2192">
        <v>13</v>
      </c>
      <c r="L2192">
        <v>73</v>
      </c>
      <c r="M2192">
        <v>20</v>
      </c>
      <c r="N2192">
        <v>43</v>
      </c>
      <c r="O2192">
        <v>62</v>
      </c>
      <c r="P2192">
        <v>95</v>
      </c>
      <c r="Q2192">
        <v>2</v>
      </c>
      <c r="R2192">
        <v>40</v>
      </c>
      <c r="S2192">
        <v>17</v>
      </c>
      <c r="T2192">
        <v>10</v>
      </c>
      <c r="U2192">
        <v>95</v>
      </c>
      <c r="V2192">
        <f>SUM(K2192:U2192)</f>
        <v>470</v>
      </c>
      <c r="W2192">
        <v>4.0754720000000004</v>
      </c>
      <c r="X2192">
        <v>4.2201259999999996</v>
      </c>
      <c r="Y2192">
        <v>4.003145</v>
      </c>
      <c r="Z2192">
        <v>4.1729560000000001</v>
      </c>
      <c r="AA2192">
        <f>ROUND(Z2192,1)</f>
        <v>4.2</v>
      </c>
      <c r="AB2192">
        <v>4.116352</v>
      </c>
      <c r="AC2192">
        <v>159</v>
      </c>
    </row>
    <row r="2193" spans="1:29" x14ac:dyDescent="0.2">
      <c r="A2193" t="s">
        <v>5986</v>
      </c>
      <c r="B2193" t="s">
        <v>6062</v>
      </c>
      <c r="C2193" t="s">
        <v>5953</v>
      </c>
      <c r="D2193" t="s">
        <v>167</v>
      </c>
      <c r="E2193" t="s">
        <v>5987</v>
      </c>
      <c r="F2193" t="s">
        <v>5988</v>
      </c>
      <c r="G2193">
        <v>18</v>
      </c>
      <c r="H2193" t="str">
        <f>IF(G2193&lt;4, "ABV&lt;4", IF(G2193&lt;8, "ABV btwn 4 &amp; 8", IF(G2193&lt;12, "ABV btwn 8 &amp;12", IF(G2193&lt;16, "ABV btwn 12 &amp; 16", "ABV&gt;16"))))</f>
        <v>ABV&gt;16</v>
      </c>
      <c r="I2193">
        <v>50</v>
      </c>
      <c r="J2193">
        <v>80</v>
      </c>
      <c r="K2193">
        <v>7</v>
      </c>
      <c r="L2193">
        <v>76</v>
      </c>
      <c r="M2193">
        <v>71</v>
      </c>
      <c r="N2193">
        <v>67</v>
      </c>
      <c r="O2193">
        <v>102</v>
      </c>
      <c r="P2193">
        <v>26</v>
      </c>
      <c r="Q2193">
        <v>0</v>
      </c>
      <c r="R2193">
        <v>56</v>
      </c>
      <c r="S2193">
        <v>22</v>
      </c>
      <c r="T2193">
        <v>20</v>
      </c>
      <c r="U2193">
        <v>129</v>
      </c>
      <c r="V2193">
        <f>SUM(K2193:U2193)</f>
        <v>576</v>
      </c>
      <c r="W2193">
        <v>4.1123010000000004</v>
      </c>
      <c r="X2193">
        <v>4.1116099999999998</v>
      </c>
      <c r="Y2193">
        <v>4.1257770000000002</v>
      </c>
      <c r="Z2193">
        <v>4.1834829999999998</v>
      </c>
      <c r="AA2193">
        <f>ROUND(Z2193,1)</f>
        <v>4.2</v>
      </c>
      <c r="AB2193">
        <v>3.7740149999999999</v>
      </c>
      <c r="AC2193">
        <v>1447</v>
      </c>
    </row>
    <row r="2194" spans="1:29" x14ac:dyDescent="0.2">
      <c r="A2194" t="s">
        <v>6261</v>
      </c>
      <c r="B2194" t="s">
        <v>6062</v>
      </c>
      <c r="C2194" t="s">
        <v>6216</v>
      </c>
      <c r="D2194" t="s">
        <v>6262</v>
      </c>
      <c r="E2194" t="s">
        <v>6263</v>
      </c>
      <c r="F2194" t="s">
        <v>40</v>
      </c>
      <c r="G2194">
        <v>7.4</v>
      </c>
      <c r="H2194" t="str">
        <f>IF(G2194&lt;4, "ABV&lt;4", IF(G2194&lt;8, "ABV btwn 4 &amp; 8", IF(G2194&lt;12, "ABV btwn 8 &amp;12", IF(G2194&lt;16, "ABV btwn 12 &amp; 16", "ABV&gt;16"))))</f>
        <v>ABV btwn 4 &amp; 8</v>
      </c>
      <c r="I2194">
        <v>30</v>
      </c>
      <c r="J2194">
        <v>70</v>
      </c>
      <c r="K2194">
        <v>13</v>
      </c>
      <c r="L2194">
        <v>88</v>
      </c>
      <c r="M2194">
        <v>12</v>
      </c>
      <c r="N2194">
        <v>91</v>
      </c>
      <c r="O2194">
        <v>49</v>
      </c>
      <c r="P2194">
        <v>6</v>
      </c>
      <c r="Q2194">
        <v>0</v>
      </c>
      <c r="R2194">
        <v>8</v>
      </c>
      <c r="S2194">
        <v>45</v>
      </c>
      <c r="T2194">
        <v>20</v>
      </c>
      <c r="U2194">
        <v>120</v>
      </c>
      <c r="V2194">
        <f>SUM(K2194:U2194)</f>
        <v>452</v>
      </c>
      <c r="W2194">
        <v>4.125</v>
      </c>
      <c r="X2194">
        <v>4.0625</v>
      </c>
      <c r="Y2194">
        <v>4</v>
      </c>
      <c r="Z2194">
        <v>4.1875</v>
      </c>
      <c r="AA2194">
        <f>ROUND(Z2194,1)</f>
        <v>4.2</v>
      </c>
      <c r="AB2194">
        <v>4.1875</v>
      </c>
      <c r="AC2194">
        <v>8</v>
      </c>
    </row>
    <row r="2195" spans="1:29" x14ac:dyDescent="0.2">
      <c r="A2195" t="s">
        <v>6034</v>
      </c>
      <c r="B2195" t="s">
        <v>6062</v>
      </c>
      <c r="C2195" t="s">
        <v>5953</v>
      </c>
      <c r="D2195" t="s">
        <v>1380</v>
      </c>
      <c r="E2195" t="s">
        <v>6035</v>
      </c>
      <c r="F2195" t="s">
        <v>6036</v>
      </c>
      <c r="G2195">
        <v>8.1</v>
      </c>
      <c r="H2195" t="str">
        <f>IF(G2195&lt;4, "ABV&lt;4", IF(G2195&lt;8, "ABV btwn 4 &amp; 8", IF(G2195&lt;12, "ABV btwn 8 &amp;12", IF(G2195&lt;16, "ABV btwn 12 &amp; 16", "ABV&gt;16"))))</f>
        <v>ABV btwn 8 &amp;12</v>
      </c>
      <c r="I2195">
        <v>50</v>
      </c>
      <c r="J2195">
        <v>80</v>
      </c>
      <c r="K2195">
        <v>11</v>
      </c>
      <c r="L2195">
        <v>73</v>
      </c>
      <c r="M2195">
        <v>20</v>
      </c>
      <c r="N2195">
        <v>64</v>
      </c>
      <c r="O2195">
        <v>54</v>
      </c>
      <c r="P2195">
        <v>13</v>
      </c>
      <c r="Q2195">
        <v>0</v>
      </c>
      <c r="R2195">
        <v>19</v>
      </c>
      <c r="S2195">
        <v>49</v>
      </c>
      <c r="T2195">
        <v>8</v>
      </c>
      <c r="U2195">
        <v>98</v>
      </c>
      <c r="V2195">
        <f>SUM(K2195:U2195)</f>
        <v>409</v>
      </c>
      <c r="W2195">
        <v>4.0677969999999997</v>
      </c>
      <c r="X2195">
        <v>4.2517449999999997</v>
      </c>
      <c r="Y2195">
        <v>4.073779</v>
      </c>
      <c r="Z2195">
        <v>4.1884350000000001</v>
      </c>
      <c r="AA2195">
        <f>ROUND(Z2195,1)</f>
        <v>4.2</v>
      </c>
      <c r="AB2195">
        <v>4.1824529999999998</v>
      </c>
      <c r="AC2195">
        <v>1003</v>
      </c>
    </row>
    <row r="2196" spans="1:29" x14ac:dyDescent="0.2">
      <c r="A2196" t="s">
        <v>6574</v>
      </c>
      <c r="B2196" t="s">
        <v>6062</v>
      </c>
      <c r="C2196" t="s">
        <v>6515</v>
      </c>
      <c r="D2196" t="s">
        <v>5477</v>
      </c>
      <c r="E2196" t="s">
        <v>6575</v>
      </c>
      <c r="F2196" t="s">
        <v>40</v>
      </c>
      <c r="G2196">
        <v>10.5</v>
      </c>
      <c r="H2196" t="str">
        <f>IF(G2196&lt;4, "ABV&lt;4", IF(G2196&lt;8, "ABV btwn 4 &amp; 8", IF(G2196&lt;12, "ABV btwn 8 &amp;12", IF(G2196&lt;16, "ABV btwn 12 &amp; 16", "ABV&gt;16"))))</f>
        <v>ABV btwn 8 &amp;12</v>
      </c>
      <c r="I2196">
        <v>50</v>
      </c>
      <c r="J2196">
        <v>90</v>
      </c>
      <c r="K2196">
        <v>8</v>
      </c>
      <c r="L2196">
        <v>101</v>
      </c>
      <c r="M2196">
        <v>39</v>
      </c>
      <c r="N2196">
        <v>58</v>
      </c>
      <c r="O2196">
        <v>80</v>
      </c>
      <c r="P2196">
        <v>16</v>
      </c>
      <c r="Q2196">
        <v>0</v>
      </c>
      <c r="R2196">
        <v>32</v>
      </c>
      <c r="S2196">
        <v>23</v>
      </c>
      <c r="T2196">
        <v>20</v>
      </c>
      <c r="U2196">
        <v>113</v>
      </c>
      <c r="V2196">
        <f>SUM(K2196:U2196)</f>
        <v>490</v>
      </c>
      <c r="W2196">
        <v>4.1176469999999998</v>
      </c>
      <c r="X2196">
        <v>4.2457979999999997</v>
      </c>
      <c r="Y2196">
        <v>4.2626049999999998</v>
      </c>
      <c r="Z2196">
        <v>4.1911759999999996</v>
      </c>
      <c r="AA2196">
        <f>ROUND(Z2196,1)</f>
        <v>4.2</v>
      </c>
      <c r="AB2196">
        <v>4.0924370000000003</v>
      </c>
      <c r="AC2196">
        <v>238</v>
      </c>
    </row>
    <row r="2197" spans="1:29" x14ac:dyDescent="0.2">
      <c r="A2197" t="s">
        <v>6475</v>
      </c>
      <c r="B2197" t="s">
        <v>6062</v>
      </c>
      <c r="C2197" t="s">
        <v>6421</v>
      </c>
      <c r="D2197" t="s">
        <v>1368</v>
      </c>
      <c r="E2197" t="s">
        <v>6476</v>
      </c>
      <c r="F2197" t="s">
        <v>6477</v>
      </c>
      <c r="G2197">
        <v>7.2</v>
      </c>
      <c r="H2197" t="str">
        <f>IF(G2197&lt;4, "ABV&lt;4", IF(G2197&lt;8, "ABV btwn 4 &amp; 8", IF(G2197&lt;12, "ABV btwn 8 &amp;12", IF(G2197&lt;16, "ABV btwn 12 &amp; 16", "ABV&gt;16"))))</f>
        <v>ABV btwn 4 &amp; 8</v>
      </c>
      <c r="I2197">
        <v>20</v>
      </c>
      <c r="J2197">
        <v>40</v>
      </c>
      <c r="K2197">
        <v>15</v>
      </c>
      <c r="L2197">
        <v>145</v>
      </c>
      <c r="M2197">
        <v>18</v>
      </c>
      <c r="N2197">
        <v>150</v>
      </c>
      <c r="O2197">
        <v>85</v>
      </c>
      <c r="P2197">
        <v>14</v>
      </c>
      <c r="Q2197">
        <v>0</v>
      </c>
      <c r="R2197">
        <v>17</v>
      </c>
      <c r="S2197">
        <v>86</v>
      </c>
      <c r="T2197">
        <v>20</v>
      </c>
      <c r="U2197">
        <v>216</v>
      </c>
      <c r="V2197">
        <f>SUM(K2197:U2197)</f>
        <v>766</v>
      </c>
      <c r="W2197">
        <v>4.1451609999999999</v>
      </c>
      <c r="X2197">
        <v>4.2580650000000002</v>
      </c>
      <c r="Y2197">
        <v>4.0645160000000002</v>
      </c>
      <c r="Z2197">
        <v>4.1935479999999998</v>
      </c>
      <c r="AA2197">
        <f>ROUND(Z2197,1)</f>
        <v>4.2</v>
      </c>
      <c r="AB2197">
        <v>4.1612900000000002</v>
      </c>
      <c r="AC2197">
        <v>31</v>
      </c>
    </row>
    <row r="2198" spans="1:29" x14ac:dyDescent="0.2">
      <c r="A2198" t="s">
        <v>6236</v>
      </c>
      <c r="B2198" t="s">
        <v>6062</v>
      </c>
      <c r="C2198" t="s">
        <v>6216</v>
      </c>
      <c r="D2198" t="s">
        <v>4049</v>
      </c>
      <c r="E2198" t="s">
        <v>6237</v>
      </c>
      <c r="F2198" t="s">
        <v>6238</v>
      </c>
      <c r="G2198">
        <v>6</v>
      </c>
      <c r="H2198" t="str">
        <f>IF(G2198&lt;4, "ABV&lt;4", IF(G2198&lt;8, "ABV btwn 4 &amp; 8", IF(G2198&lt;12, "ABV btwn 8 &amp;12", IF(G2198&lt;16, "ABV btwn 12 &amp; 16", "ABV&gt;16"))))</f>
        <v>ABV btwn 4 &amp; 8</v>
      </c>
      <c r="I2198">
        <v>30</v>
      </c>
      <c r="J2198">
        <v>70</v>
      </c>
      <c r="K2198">
        <v>17</v>
      </c>
      <c r="L2198">
        <v>109</v>
      </c>
      <c r="M2198">
        <v>11</v>
      </c>
      <c r="N2198">
        <v>80</v>
      </c>
      <c r="O2198">
        <v>68</v>
      </c>
      <c r="P2198">
        <v>13</v>
      </c>
      <c r="Q2198">
        <v>0</v>
      </c>
      <c r="R2198">
        <v>9</v>
      </c>
      <c r="S2198">
        <v>38</v>
      </c>
      <c r="T2198">
        <v>14</v>
      </c>
      <c r="U2198">
        <v>141</v>
      </c>
      <c r="V2198">
        <f>SUM(K2198:U2198)</f>
        <v>500</v>
      </c>
      <c r="W2198">
        <v>4.1275000000000004</v>
      </c>
      <c r="X2198">
        <v>4.2225000000000001</v>
      </c>
      <c r="Y2198">
        <v>4.1174999999999997</v>
      </c>
      <c r="Z2198">
        <v>4.2074999999999996</v>
      </c>
      <c r="AA2198">
        <f>ROUND(Z2198,1)</f>
        <v>4.2</v>
      </c>
      <c r="AB2198">
        <v>4.2374999999999998</v>
      </c>
      <c r="AC2198">
        <v>200</v>
      </c>
    </row>
    <row r="2199" spans="1:29" x14ac:dyDescent="0.2">
      <c r="A2199" t="s">
        <v>5974</v>
      </c>
      <c r="B2199" t="s">
        <v>6062</v>
      </c>
      <c r="C2199" t="s">
        <v>5953</v>
      </c>
      <c r="D2199" t="s">
        <v>76</v>
      </c>
      <c r="E2199" t="s">
        <v>5975</v>
      </c>
      <c r="F2199" t="s">
        <v>5976</v>
      </c>
      <c r="G2199">
        <v>9.1</v>
      </c>
      <c r="H2199" t="str">
        <f>IF(G2199&lt;4, "ABV&lt;4", IF(G2199&lt;8, "ABV btwn 4 &amp; 8", IF(G2199&lt;12, "ABV btwn 8 &amp;12", IF(G2199&lt;16, "ABV btwn 12 &amp; 16", "ABV&gt;16"))))</f>
        <v>ABV btwn 8 &amp;12</v>
      </c>
      <c r="I2199">
        <v>50</v>
      </c>
      <c r="J2199">
        <v>80</v>
      </c>
      <c r="K2199">
        <v>6</v>
      </c>
      <c r="L2199">
        <v>70</v>
      </c>
      <c r="M2199">
        <v>11</v>
      </c>
      <c r="N2199">
        <v>101</v>
      </c>
      <c r="O2199">
        <v>46</v>
      </c>
      <c r="P2199">
        <v>16</v>
      </c>
      <c r="Q2199">
        <v>0</v>
      </c>
      <c r="R2199">
        <v>26</v>
      </c>
      <c r="S2199">
        <v>84</v>
      </c>
      <c r="T2199">
        <v>9</v>
      </c>
      <c r="U2199">
        <v>95</v>
      </c>
      <c r="V2199">
        <f>SUM(K2199:U2199)</f>
        <v>464</v>
      </c>
      <c r="W2199">
        <v>4.0705549999999997</v>
      </c>
      <c r="X2199">
        <v>4.3044450000000003</v>
      </c>
      <c r="Y2199">
        <v>4.138458</v>
      </c>
      <c r="Z2199">
        <v>4.2116639999999999</v>
      </c>
      <c r="AA2199">
        <f>ROUND(Z2199,1)</f>
        <v>4.2</v>
      </c>
      <c r="AB2199">
        <v>4.0911499999999998</v>
      </c>
      <c r="AC2199">
        <v>2452</v>
      </c>
    </row>
    <row r="2200" spans="1:29" x14ac:dyDescent="0.2">
      <c r="A2200" t="s">
        <v>6467</v>
      </c>
      <c r="B2200" t="s">
        <v>6062</v>
      </c>
      <c r="C2200" t="s">
        <v>6421</v>
      </c>
      <c r="D2200" t="s">
        <v>4689</v>
      </c>
      <c r="E2200" t="s">
        <v>6468</v>
      </c>
      <c r="F2200" t="s">
        <v>6469</v>
      </c>
      <c r="G2200">
        <v>7</v>
      </c>
      <c r="H2200" t="str">
        <f>IF(G2200&lt;4, "ABV&lt;4", IF(G2200&lt;8, "ABV btwn 4 &amp; 8", IF(G2200&lt;12, "ABV btwn 8 &amp;12", IF(G2200&lt;16, "ABV btwn 12 &amp; 16", "ABV&gt;16"))))</f>
        <v>ABV btwn 4 &amp; 8</v>
      </c>
      <c r="I2200">
        <v>20</v>
      </c>
      <c r="J2200">
        <v>40</v>
      </c>
      <c r="K2200">
        <v>7</v>
      </c>
      <c r="L2200">
        <v>125</v>
      </c>
      <c r="M2200">
        <v>5</v>
      </c>
      <c r="N2200">
        <v>77</v>
      </c>
      <c r="O2200">
        <v>75</v>
      </c>
      <c r="P2200">
        <v>2</v>
      </c>
      <c r="Q2200">
        <v>0</v>
      </c>
      <c r="R2200">
        <v>8</v>
      </c>
      <c r="S2200">
        <v>48</v>
      </c>
      <c r="T2200">
        <v>7</v>
      </c>
      <c r="U2200">
        <v>160</v>
      </c>
      <c r="V2200">
        <f>SUM(K2200:U2200)</f>
        <v>514</v>
      </c>
      <c r="W2200">
        <v>4.1216619999999997</v>
      </c>
      <c r="X2200">
        <v>4.2314540000000003</v>
      </c>
      <c r="Y2200">
        <v>4.132047</v>
      </c>
      <c r="Z2200">
        <v>4.2121659999999999</v>
      </c>
      <c r="AA2200">
        <f>ROUND(Z2200,1)</f>
        <v>4.2</v>
      </c>
      <c r="AB2200">
        <v>4.1513350000000004</v>
      </c>
      <c r="AC2200">
        <v>337</v>
      </c>
    </row>
    <row r="2201" spans="1:29" x14ac:dyDescent="0.2">
      <c r="A2201" t="s">
        <v>6167</v>
      </c>
      <c r="B2201" t="s">
        <v>6062</v>
      </c>
      <c r="C2201" t="s">
        <v>6136</v>
      </c>
      <c r="D2201" t="s">
        <v>2027</v>
      </c>
      <c r="E2201" t="s">
        <v>6168</v>
      </c>
      <c r="F2201" t="s">
        <v>40</v>
      </c>
      <c r="G2201">
        <v>4.9000000000000004</v>
      </c>
      <c r="H2201" t="str">
        <f>IF(G2201&lt;4, "ABV&lt;4", IF(G2201&lt;8, "ABV btwn 4 &amp; 8", IF(G2201&lt;12, "ABV btwn 8 &amp;12", IF(G2201&lt;16, "ABV btwn 12 &amp; 16", "ABV&gt;16"))))</f>
        <v>ABV btwn 4 &amp; 8</v>
      </c>
      <c r="I2201">
        <v>20</v>
      </c>
      <c r="J2201">
        <v>40</v>
      </c>
      <c r="K2201">
        <v>11</v>
      </c>
      <c r="L2201">
        <v>72</v>
      </c>
      <c r="M2201">
        <v>3</v>
      </c>
      <c r="N2201">
        <v>52</v>
      </c>
      <c r="O2201">
        <v>35</v>
      </c>
      <c r="P2201">
        <v>18</v>
      </c>
      <c r="Q2201">
        <v>0</v>
      </c>
      <c r="R2201">
        <v>21</v>
      </c>
      <c r="S2201">
        <v>29</v>
      </c>
      <c r="T2201">
        <v>13</v>
      </c>
      <c r="U2201">
        <v>83</v>
      </c>
      <c r="V2201">
        <f>SUM(K2201:U2201)</f>
        <v>337</v>
      </c>
      <c r="W2201">
        <v>4.1428570000000002</v>
      </c>
      <c r="X2201">
        <v>3.785714</v>
      </c>
      <c r="Y2201">
        <v>4.1428570000000002</v>
      </c>
      <c r="Z2201">
        <v>4.2142860000000004</v>
      </c>
      <c r="AA2201">
        <f>ROUND(Z2201,1)</f>
        <v>4.2</v>
      </c>
      <c r="AB2201">
        <v>4.1428570000000002</v>
      </c>
      <c r="AC2201">
        <v>7</v>
      </c>
    </row>
    <row r="2202" spans="1:29" x14ac:dyDescent="0.2">
      <c r="A2202" t="s">
        <v>6182</v>
      </c>
      <c r="B2202" t="s">
        <v>6062</v>
      </c>
      <c r="C2202" t="s">
        <v>6136</v>
      </c>
      <c r="D2202" t="s">
        <v>604</v>
      </c>
      <c r="E2202" t="s">
        <v>6183</v>
      </c>
      <c r="F2202" t="s">
        <v>6184</v>
      </c>
      <c r="G2202">
        <v>4.5</v>
      </c>
      <c r="H2202" t="str">
        <f>IF(G2202&lt;4, "ABV&lt;4", IF(G2202&lt;8, "ABV btwn 4 &amp; 8", IF(G2202&lt;12, "ABV btwn 8 &amp;12", IF(G2202&lt;16, "ABV btwn 12 &amp; 16", "ABV&gt;16"))))</f>
        <v>ABV btwn 4 &amp; 8</v>
      </c>
      <c r="I2202">
        <v>20</v>
      </c>
      <c r="J2202">
        <v>40</v>
      </c>
      <c r="K2202">
        <v>18</v>
      </c>
      <c r="L2202">
        <v>111</v>
      </c>
      <c r="M2202">
        <v>10</v>
      </c>
      <c r="N2202">
        <v>50</v>
      </c>
      <c r="O2202">
        <v>48</v>
      </c>
      <c r="P2202">
        <v>5</v>
      </c>
      <c r="Q2202">
        <v>0</v>
      </c>
      <c r="R2202">
        <v>5</v>
      </c>
      <c r="S2202">
        <v>23</v>
      </c>
      <c r="T2202">
        <v>12</v>
      </c>
      <c r="U2202">
        <v>99</v>
      </c>
      <c r="V2202">
        <f>SUM(K2202:U2202)</f>
        <v>381</v>
      </c>
      <c r="W2202">
        <v>4.0238100000000001</v>
      </c>
      <c r="X2202">
        <v>4.3333329999999997</v>
      </c>
      <c r="Y2202">
        <v>4.2857139999999996</v>
      </c>
      <c r="Z2202">
        <v>4.2142860000000004</v>
      </c>
      <c r="AA2202">
        <f>ROUND(Z2202,1)</f>
        <v>4.2</v>
      </c>
      <c r="AB2202">
        <v>4.1190480000000003</v>
      </c>
      <c r="AC2202">
        <v>21</v>
      </c>
    </row>
    <row r="2203" spans="1:29" x14ac:dyDescent="0.2">
      <c r="A2203" t="s">
        <v>6533</v>
      </c>
      <c r="B2203" t="s">
        <v>6062</v>
      </c>
      <c r="C2203" t="s">
        <v>6515</v>
      </c>
      <c r="D2203" t="s">
        <v>868</v>
      </c>
      <c r="E2203" t="s">
        <v>6534</v>
      </c>
      <c r="F2203" t="s">
        <v>6535</v>
      </c>
      <c r="G2203">
        <v>11</v>
      </c>
      <c r="H2203" t="str">
        <f>IF(G2203&lt;4, "ABV&lt;4", IF(G2203&lt;8, "ABV btwn 4 &amp; 8", IF(G2203&lt;12, "ABV btwn 8 &amp;12", IF(G2203&lt;16, "ABV btwn 12 &amp; 16", "ABV&gt;16"))))</f>
        <v>ABV btwn 8 &amp;12</v>
      </c>
      <c r="I2203">
        <v>50</v>
      </c>
      <c r="J2203">
        <v>90</v>
      </c>
      <c r="K2203">
        <v>2</v>
      </c>
      <c r="L2203">
        <v>75</v>
      </c>
      <c r="M2203">
        <v>28</v>
      </c>
      <c r="N2203">
        <v>54</v>
      </c>
      <c r="O2203">
        <v>71</v>
      </c>
      <c r="P2203">
        <v>10</v>
      </c>
      <c r="Q2203">
        <v>0</v>
      </c>
      <c r="R2203">
        <v>19</v>
      </c>
      <c r="S2203">
        <v>18</v>
      </c>
      <c r="T2203">
        <v>8</v>
      </c>
      <c r="U2203">
        <v>112</v>
      </c>
      <c r="V2203">
        <f>SUM(K2203:U2203)</f>
        <v>397</v>
      </c>
      <c r="W2203">
        <v>4.1508880000000001</v>
      </c>
      <c r="X2203">
        <v>4.1193289999999996</v>
      </c>
      <c r="Y2203">
        <v>4.1715980000000004</v>
      </c>
      <c r="Z2203">
        <v>4.2179489999999999</v>
      </c>
      <c r="AA2203">
        <f>ROUND(Z2203,1)</f>
        <v>4.2</v>
      </c>
      <c r="AB2203">
        <v>4.1134120000000003</v>
      </c>
      <c r="AC2203">
        <v>507</v>
      </c>
    </row>
    <row r="2204" spans="1:29" x14ac:dyDescent="0.2">
      <c r="A2204" t="s">
        <v>6544</v>
      </c>
      <c r="B2204" t="s">
        <v>6062</v>
      </c>
      <c r="C2204" t="s">
        <v>6515</v>
      </c>
      <c r="D2204" t="s">
        <v>1482</v>
      </c>
      <c r="E2204" t="s">
        <v>6545</v>
      </c>
      <c r="F2204" t="s">
        <v>6546</v>
      </c>
      <c r="G2204">
        <v>11.8</v>
      </c>
      <c r="H2204" t="str">
        <f>IF(G2204&lt;4, "ABV&lt;4", IF(G2204&lt;8, "ABV btwn 4 &amp; 8", IF(G2204&lt;12, "ABV btwn 8 &amp;12", IF(G2204&lt;16, "ABV btwn 12 &amp; 16", "ABV&gt;16"))))</f>
        <v>ABV btwn 8 &amp;12</v>
      </c>
      <c r="I2204">
        <v>50</v>
      </c>
      <c r="J2204">
        <v>90</v>
      </c>
      <c r="K2204">
        <v>9</v>
      </c>
      <c r="L2204">
        <v>137</v>
      </c>
      <c r="M2204">
        <v>23</v>
      </c>
      <c r="N2204">
        <v>105</v>
      </c>
      <c r="O2204">
        <v>115</v>
      </c>
      <c r="P2204">
        <v>15</v>
      </c>
      <c r="Q2204">
        <v>0</v>
      </c>
      <c r="R2204">
        <v>41</v>
      </c>
      <c r="S2204">
        <v>55</v>
      </c>
      <c r="T2204">
        <v>19</v>
      </c>
      <c r="U2204">
        <v>168</v>
      </c>
      <c r="V2204">
        <f>SUM(K2204:U2204)</f>
        <v>687</v>
      </c>
      <c r="W2204">
        <v>4.131329</v>
      </c>
      <c r="X2204">
        <v>4.3259489999999996</v>
      </c>
      <c r="Y2204">
        <v>4.2199369999999998</v>
      </c>
      <c r="Z2204">
        <v>4.2183539999999997</v>
      </c>
      <c r="AA2204">
        <f>ROUND(Z2204,1)</f>
        <v>4.2</v>
      </c>
      <c r="AB2204">
        <v>4.0474680000000003</v>
      </c>
      <c r="AC2204">
        <v>316</v>
      </c>
    </row>
    <row r="2205" spans="1:29" x14ac:dyDescent="0.2">
      <c r="A2205" t="s">
        <v>6164</v>
      </c>
      <c r="B2205" t="s">
        <v>6062</v>
      </c>
      <c r="C2205" t="s">
        <v>6136</v>
      </c>
      <c r="D2205" t="s">
        <v>292</v>
      </c>
      <c r="E2205" t="s">
        <v>6165</v>
      </c>
      <c r="F2205" t="s">
        <v>6166</v>
      </c>
      <c r="G2205">
        <v>6.6</v>
      </c>
      <c r="H2205" t="str">
        <f>IF(G2205&lt;4, "ABV&lt;4", IF(G2205&lt;8, "ABV btwn 4 &amp; 8", IF(G2205&lt;12, "ABV btwn 8 &amp;12", IF(G2205&lt;16, "ABV btwn 12 &amp; 16", "ABV&gt;16"))))</f>
        <v>ABV btwn 4 &amp; 8</v>
      </c>
      <c r="I2205">
        <v>20</v>
      </c>
      <c r="J2205">
        <v>40</v>
      </c>
      <c r="K2205">
        <v>21</v>
      </c>
      <c r="L2205">
        <v>115</v>
      </c>
      <c r="M2205">
        <v>14</v>
      </c>
      <c r="N2205">
        <v>63</v>
      </c>
      <c r="O2205">
        <v>49</v>
      </c>
      <c r="P2205">
        <v>7</v>
      </c>
      <c r="Q2205">
        <v>0</v>
      </c>
      <c r="R2205">
        <v>2</v>
      </c>
      <c r="S2205">
        <v>19</v>
      </c>
      <c r="T2205">
        <v>19</v>
      </c>
      <c r="U2205">
        <v>140</v>
      </c>
      <c r="V2205">
        <f>SUM(K2205:U2205)</f>
        <v>449</v>
      </c>
      <c r="W2205">
        <v>3.92</v>
      </c>
      <c r="X2205">
        <v>4.2</v>
      </c>
      <c r="Y2205">
        <v>4.1399999999999997</v>
      </c>
      <c r="Z2205">
        <v>4.22</v>
      </c>
      <c r="AA2205">
        <f>ROUND(Z2205,1)</f>
        <v>4.2</v>
      </c>
      <c r="AB2205">
        <v>4.1500000000000004</v>
      </c>
      <c r="AC2205">
        <v>50</v>
      </c>
    </row>
    <row r="2206" spans="1:29" x14ac:dyDescent="0.2">
      <c r="A2206" t="s">
        <v>6521</v>
      </c>
      <c r="B2206" t="s">
        <v>6062</v>
      </c>
      <c r="C2206" t="s">
        <v>6515</v>
      </c>
      <c r="D2206" t="s">
        <v>1334</v>
      </c>
      <c r="E2206" t="s">
        <v>6522</v>
      </c>
      <c r="F2206" t="s">
        <v>6523</v>
      </c>
      <c r="G2206">
        <v>10</v>
      </c>
      <c r="H2206" t="str">
        <f>IF(G2206&lt;4, "ABV&lt;4", IF(G2206&lt;8, "ABV btwn 4 &amp; 8", IF(G2206&lt;12, "ABV btwn 8 &amp;12", IF(G2206&lt;16, "ABV btwn 12 &amp; 16", "ABV&gt;16"))))</f>
        <v>ABV btwn 8 &amp;12</v>
      </c>
      <c r="I2206">
        <v>50</v>
      </c>
      <c r="J2206">
        <v>90</v>
      </c>
      <c r="K2206">
        <v>12</v>
      </c>
      <c r="L2206">
        <v>107</v>
      </c>
      <c r="M2206">
        <v>34</v>
      </c>
      <c r="N2206">
        <v>45</v>
      </c>
      <c r="O2206">
        <v>82</v>
      </c>
      <c r="P2206">
        <v>7</v>
      </c>
      <c r="Q2206">
        <v>0</v>
      </c>
      <c r="R2206">
        <v>6</v>
      </c>
      <c r="S2206">
        <v>30</v>
      </c>
      <c r="T2206">
        <v>10</v>
      </c>
      <c r="U2206">
        <v>111</v>
      </c>
      <c r="V2206">
        <f>SUM(K2206:U2206)</f>
        <v>444</v>
      </c>
      <c r="W2206">
        <v>4.110544</v>
      </c>
      <c r="X2206">
        <v>4.2938289999999997</v>
      </c>
      <c r="Y2206">
        <v>4.1653039999999999</v>
      </c>
      <c r="Z2206">
        <v>4.2208829999999997</v>
      </c>
      <c r="AA2206">
        <f>ROUND(Z2206,1)</f>
        <v>4.2</v>
      </c>
      <c r="AB2206">
        <v>4.0322839999999998</v>
      </c>
      <c r="AC2206">
        <v>2447</v>
      </c>
    </row>
    <row r="2207" spans="1:29" x14ac:dyDescent="0.2">
      <c r="A2207" t="s">
        <v>6074</v>
      </c>
      <c r="B2207" t="s">
        <v>6062</v>
      </c>
      <c r="C2207" t="s">
        <v>6056</v>
      </c>
      <c r="D2207" t="s">
        <v>213</v>
      </c>
      <c r="E2207" t="s">
        <v>6075</v>
      </c>
      <c r="F2207" t="s">
        <v>6076</v>
      </c>
      <c r="G2207">
        <v>6.5</v>
      </c>
      <c r="H2207" t="str">
        <f>IF(G2207&lt;4, "ABV&lt;4", IF(G2207&lt;8, "ABV btwn 4 &amp; 8", IF(G2207&lt;12, "ABV btwn 8 &amp;12", IF(G2207&lt;16, "ABV btwn 12 &amp; 16", "ABV&gt;16"))))</f>
        <v>ABV btwn 4 &amp; 8</v>
      </c>
      <c r="I2207">
        <v>35</v>
      </c>
      <c r="J2207">
        <v>60</v>
      </c>
      <c r="K2207">
        <v>7</v>
      </c>
      <c r="L2207">
        <v>112</v>
      </c>
      <c r="M2207">
        <v>20</v>
      </c>
      <c r="N2207">
        <v>62</v>
      </c>
      <c r="O2207">
        <v>63</v>
      </c>
      <c r="P2207">
        <v>7</v>
      </c>
      <c r="Q2207">
        <v>2</v>
      </c>
      <c r="R2207">
        <v>13</v>
      </c>
      <c r="S2207">
        <v>32</v>
      </c>
      <c r="T2207">
        <v>49</v>
      </c>
      <c r="U2207">
        <v>108</v>
      </c>
      <c r="V2207">
        <f>SUM(K2207:U2207)</f>
        <v>475</v>
      </c>
      <c r="W2207">
        <v>4.2931819999999998</v>
      </c>
      <c r="X2207">
        <v>4.1420450000000004</v>
      </c>
      <c r="Y2207">
        <v>3.9977269999999998</v>
      </c>
      <c r="Z2207">
        <v>4.2227269999999999</v>
      </c>
      <c r="AA2207">
        <f>ROUND(Z2207,1)</f>
        <v>4.2</v>
      </c>
      <c r="AB2207">
        <v>4.173864</v>
      </c>
      <c r="AC2207">
        <v>440</v>
      </c>
    </row>
    <row r="2208" spans="1:29" x14ac:dyDescent="0.2">
      <c r="A2208" t="s">
        <v>6536</v>
      </c>
      <c r="B2208" t="s">
        <v>6062</v>
      </c>
      <c r="C2208" t="s">
        <v>6515</v>
      </c>
      <c r="D2208" t="s">
        <v>604</v>
      </c>
      <c r="E2208" t="s">
        <v>6537</v>
      </c>
      <c r="F2208" t="s">
        <v>40</v>
      </c>
      <c r="G2208">
        <v>7</v>
      </c>
      <c r="H2208" t="str">
        <f>IF(G2208&lt;4, "ABV&lt;4", IF(G2208&lt;8, "ABV btwn 4 &amp; 8", IF(G2208&lt;12, "ABV btwn 8 &amp;12", IF(G2208&lt;16, "ABV btwn 12 &amp; 16", "ABV&gt;16"))))</f>
        <v>ABV btwn 4 &amp; 8</v>
      </c>
      <c r="I2208">
        <v>50</v>
      </c>
      <c r="J2208">
        <v>90</v>
      </c>
      <c r="K2208">
        <v>11</v>
      </c>
      <c r="L2208">
        <v>92</v>
      </c>
      <c r="M2208">
        <v>25</v>
      </c>
      <c r="N2208">
        <v>54</v>
      </c>
      <c r="O2208">
        <v>112</v>
      </c>
      <c r="P2208">
        <v>30</v>
      </c>
      <c r="Q2208">
        <v>2</v>
      </c>
      <c r="R2208">
        <v>61</v>
      </c>
      <c r="S2208">
        <v>31</v>
      </c>
      <c r="T2208">
        <v>15</v>
      </c>
      <c r="U2208">
        <v>119</v>
      </c>
      <c r="V2208">
        <f>SUM(K2208:U2208)</f>
        <v>552</v>
      </c>
      <c r="W2208">
        <v>4.119688</v>
      </c>
      <c r="X2208">
        <v>4.2996879999999997</v>
      </c>
      <c r="Y2208">
        <v>4.135313</v>
      </c>
      <c r="Z2208">
        <v>4.2284379999999997</v>
      </c>
      <c r="AA2208">
        <f>ROUND(Z2208,1)</f>
        <v>4.2</v>
      </c>
      <c r="AB2208">
        <v>4.1668750000000001</v>
      </c>
      <c r="AC2208">
        <v>1600</v>
      </c>
    </row>
    <row r="2209" spans="1:29" x14ac:dyDescent="0.2">
      <c r="A2209" t="s">
        <v>6556</v>
      </c>
      <c r="B2209" t="s">
        <v>6062</v>
      </c>
      <c r="C2209" t="s">
        <v>6515</v>
      </c>
      <c r="D2209" t="s">
        <v>2853</v>
      </c>
      <c r="E2209" t="s">
        <v>6557</v>
      </c>
      <c r="F2209" t="s">
        <v>40</v>
      </c>
      <c r="G2209">
        <v>9.6999999999999993</v>
      </c>
      <c r="H2209" t="str">
        <f>IF(G2209&lt;4, "ABV&lt;4", IF(G2209&lt;8, "ABV btwn 4 &amp; 8", IF(G2209&lt;12, "ABV btwn 8 &amp;12", IF(G2209&lt;16, "ABV btwn 12 &amp; 16", "ABV&gt;16"))))</f>
        <v>ABV btwn 8 &amp;12</v>
      </c>
      <c r="I2209">
        <v>50</v>
      </c>
      <c r="J2209">
        <v>90</v>
      </c>
      <c r="K2209">
        <v>10</v>
      </c>
      <c r="L2209">
        <v>106</v>
      </c>
      <c r="M2209">
        <v>23</v>
      </c>
      <c r="N2209">
        <v>77</v>
      </c>
      <c r="O2209">
        <v>77</v>
      </c>
      <c r="P2209">
        <v>6</v>
      </c>
      <c r="Q2209">
        <v>0</v>
      </c>
      <c r="R2209">
        <v>13</v>
      </c>
      <c r="S2209">
        <v>47</v>
      </c>
      <c r="T2209">
        <v>16</v>
      </c>
      <c r="U2209">
        <v>119</v>
      </c>
      <c r="V2209">
        <f>SUM(K2209:U2209)</f>
        <v>494</v>
      </c>
      <c r="W2209">
        <v>4.1195950000000003</v>
      </c>
      <c r="X2209">
        <v>4.1804050000000004</v>
      </c>
      <c r="Y2209">
        <v>4.1324319999999997</v>
      </c>
      <c r="Z2209">
        <v>4.22973</v>
      </c>
      <c r="AA2209">
        <f>ROUND(Z2209,1)</f>
        <v>4.2</v>
      </c>
      <c r="AB2209">
        <v>4.1641890000000004</v>
      </c>
      <c r="AC2209">
        <v>740</v>
      </c>
    </row>
    <row r="2210" spans="1:29" x14ac:dyDescent="0.2">
      <c r="A2210" t="s">
        <v>6642</v>
      </c>
      <c r="B2210" t="s">
        <v>6062</v>
      </c>
      <c r="C2210" t="s">
        <v>6613</v>
      </c>
      <c r="D2210" t="s">
        <v>1140</v>
      </c>
      <c r="E2210" t="s">
        <v>6643</v>
      </c>
      <c r="F2210" t="s">
        <v>6644</v>
      </c>
      <c r="G2210">
        <v>7.2</v>
      </c>
      <c r="H2210" t="str">
        <f>IF(G2210&lt;4, "ABV&lt;4", IF(G2210&lt;8, "ABV btwn 4 &amp; 8", IF(G2210&lt;12, "ABV btwn 8 &amp;12", IF(G2210&lt;16, "ABV btwn 12 &amp; 16", "ABV&gt;16"))))</f>
        <v>ABV btwn 4 &amp; 8</v>
      </c>
      <c r="I2210">
        <v>15</v>
      </c>
      <c r="J2210">
        <v>25</v>
      </c>
      <c r="K2210">
        <v>8</v>
      </c>
      <c r="L2210">
        <v>155</v>
      </c>
      <c r="M2210">
        <v>13</v>
      </c>
      <c r="N2210">
        <v>48</v>
      </c>
      <c r="O2210">
        <v>90</v>
      </c>
      <c r="P2210">
        <v>12</v>
      </c>
      <c r="Q2210">
        <v>0</v>
      </c>
      <c r="R2210">
        <v>14</v>
      </c>
      <c r="S2210">
        <v>20</v>
      </c>
      <c r="T2210">
        <v>17</v>
      </c>
      <c r="U2210">
        <v>147</v>
      </c>
      <c r="V2210">
        <f>SUM(K2210:U2210)</f>
        <v>524</v>
      </c>
      <c r="W2210">
        <v>3.8846150000000002</v>
      </c>
      <c r="X2210">
        <v>3.8846150000000002</v>
      </c>
      <c r="Y2210">
        <v>4.0769229999999999</v>
      </c>
      <c r="Z2210">
        <v>4.2307689999999996</v>
      </c>
      <c r="AA2210">
        <f>ROUND(Z2210,1)</f>
        <v>4.2</v>
      </c>
      <c r="AB2210">
        <v>4.1923079999999997</v>
      </c>
      <c r="AC2210">
        <v>13</v>
      </c>
    </row>
    <row r="2211" spans="1:29" x14ac:dyDescent="0.2">
      <c r="A2211" t="s">
        <v>6007</v>
      </c>
      <c r="B2211" t="s">
        <v>6062</v>
      </c>
      <c r="C2211" t="s">
        <v>5953</v>
      </c>
      <c r="D2211" t="s">
        <v>175</v>
      </c>
      <c r="E2211" t="s">
        <v>6008</v>
      </c>
      <c r="F2211" t="s">
        <v>6009</v>
      </c>
      <c r="G2211">
        <v>9.5</v>
      </c>
      <c r="H2211" t="str">
        <f>IF(G2211&lt;4, "ABV&lt;4", IF(G2211&lt;8, "ABV btwn 4 &amp; 8", IF(G2211&lt;12, "ABV btwn 8 &amp;12", IF(G2211&lt;16, "ABV btwn 12 &amp; 16", "ABV&gt;16"))))</f>
        <v>ABV btwn 8 &amp;12</v>
      </c>
      <c r="I2211">
        <v>50</v>
      </c>
      <c r="J2211">
        <v>80</v>
      </c>
      <c r="K2211">
        <v>5</v>
      </c>
      <c r="L2211">
        <v>103</v>
      </c>
      <c r="M2211">
        <v>20</v>
      </c>
      <c r="N2211">
        <v>78</v>
      </c>
      <c r="O2211">
        <v>51</v>
      </c>
      <c r="P2211">
        <v>5</v>
      </c>
      <c r="Q2211">
        <v>0</v>
      </c>
      <c r="R2211">
        <v>6</v>
      </c>
      <c r="S2211">
        <v>39</v>
      </c>
      <c r="T2211">
        <v>14</v>
      </c>
      <c r="U2211">
        <v>141</v>
      </c>
      <c r="V2211">
        <f>SUM(K2211:U2211)</f>
        <v>462</v>
      </c>
      <c r="W2211">
        <v>4.1955039999999997</v>
      </c>
      <c r="X2211">
        <v>4.4148500000000004</v>
      </c>
      <c r="Y2211">
        <v>4.169619</v>
      </c>
      <c r="Z2211">
        <v>4.2329699999999999</v>
      </c>
      <c r="AA2211">
        <f>ROUND(Z2211,1)</f>
        <v>4.2</v>
      </c>
      <c r="AB2211">
        <v>4.0510900000000003</v>
      </c>
      <c r="AC2211">
        <v>734</v>
      </c>
    </row>
    <row r="2212" spans="1:29" x14ac:dyDescent="0.2">
      <c r="A2212" t="s">
        <v>6107</v>
      </c>
      <c r="B2212" t="s">
        <v>6062</v>
      </c>
      <c r="C2212" t="s">
        <v>6056</v>
      </c>
      <c r="D2212" t="s">
        <v>6108</v>
      </c>
      <c r="E2212" t="s">
        <v>6109</v>
      </c>
      <c r="F2212" t="s">
        <v>6110</v>
      </c>
      <c r="G2212">
        <v>6.2</v>
      </c>
      <c r="H2212" t="str">
        <f>IF(G2212&lt;4, "ABV&lt;4", IF(G2212&lt;8, "ABV btwn 4 &amp; 8", IF(G2212&lt;12, "ABV btwn 8 &amp;12", IF(G2212&lt;16, "ABV btwn 12 &amp; 16", "ABV&gt;16"))))</f>
        <v>ABV btwn 4 &amp; 8</v>
      </c>
      <c r="I2212">
        <v>35</v>
      </c>
      <c r="J2212">
        <v>60</v>
      </c>
      <c r="K2212">
        <v>18</v>
      </c>
      <c r="L2212">
        <v>86</v>
      </c>
      <c r="M2212">
        <v>12</v>
      </c>
      <c r="N2212">
        <v>130</v>
      </c>
      <c r="O2212">
        <v>57</v>
      </c>
      <c r="P2212">
        <v>11</v>
      </c>
      <c r="Q2212">
        <v>1</v>
      </c>
      <c r="R2212">
        <v>3</v>
      </c>
      <c r="S2212">
        <v>27</v>
      </c>
      <c r="T2212">
        <v>10</v>
      </c>
      <c r="U2212">
        <v>173</v>
      </c>
      <c r="V2212">
        <f>SUM(K2212:U2212)</f>
        <v>528</v>
      </c>
      <c r="W2212">
        <v>4.2722220000000002</v>
      </c>
      <c r="X2212">
        <v>4.2</v>
      </c>
      <c r="Y2212">
        <v>3.9444439999999998</v>
      </c>
      <c r="Z2212">
        <v>4.2361110000000002</v>
      </c>
      <c r="AA2212">
        <f>ROUND(Z2212,1)</f>
        <v>4.2</v>
      </c>
      <c r="AB2212">
        <v>4.1805560000000002</v>
      </c>
      <c r="AC2212">
        <v>180</v>
      </c>
    </row>
    <row r="2213" spans="1:29" x14ac:dyDescent="0.2">
      <c r="A2213" t="s">
        <v>6178</v>
      </c>
      <c r="B2213" t="s">
        <v>6062</v>
      </c>
      <c r="C2213" t="s">
        <v>6136</v>
      </c>
      <c r="D2213" t="s">
        <v>6179</v>
      </c>
      <c r="E2213" t="s">
        <v>6180</v>
      </c>
      <c r="F2213" t="s">
        <v>6181</v>
      </c>
      <c r="G2213">
        <v>6</v>
      </c>
      <c r="H2213" t="str">
        <f>IF(G2213&lt;4, "ABV&lt;4", IF(G2213&lt;8, "ABV btwn 4 &amp; 8", IF(G2213&lt;12, "ABV btwn 8 &amp;12", IF(G2213&lt;16, "ABV btwn 12 &amp; 16", "ABV&gt;16"))))</f>
        <v>ABV btwn 4 &amp; 8</v>
      </c>
      <c r="I2213">
        <v>20</v>
      </c>
      <c r="J2213">
        <v>40</v>
      </c>
      <c r="K2213">
        <v>15</v>
      </c>
      <c r="L2213">
        <v>101</v>
      </c>
      <c r="M2213">
        <v>7</v>
      </c>
      <c r="N2213">
        <v>113</v>
      </c>
      <c r="O2213">
        <v>58</v>
      </c>
      <c r="P2213">
        <v>16</v>
      </c>
      <c r="Q2213">
        <v>1</v>
      </c>
      <c r="R2213">
        <v>25</v>
      </c>
      <c r="S2213">
        <v>55</v>
      </c>
      <c r="T2213">
        <v>18</v>
      </c>
      <c r="U2213">
        <v>131</v>
      </c>
      <c r="V2213">
        <f>SUM(K2213:U2213)</f>
        <v>540</v>
      </c>
      <c r="W2213">
        <v>3.75</v>
      </c>
      <c r="X2213">
        <v>4</v>
      </c>
      <c r="Y2213">
        <v>3.75</v>
      </c>
      <c r="Z2213">
        <v>4.25</v>
      </c>
      <c r="AA2213">
        <f>ROUND(Z2213,1)</f>
        <v>4.3</v>
      </c>
      <c r="AB2213">
        <v>3.5</v>
      </c>
      <c r="AC2213">
        <v>2</v>
      </c>
    </row>
    <row r="2214" spans="1:29" x14ac:dyDescent="0.2">
      <c r="A2214" t="s">
        <v>6290</v>
      </c>
      <c r="B2214" t="s">
        <v>6062</v>
      </c>
      <c r="C2214" t="s">
        <v>6216</v>
      </c>
      <c r="D2214" t="s">
        <v>6291</v>
      </c>
      <c r="E2214" t="s">
        <v>6292</v>
      </c>
      <c r="F2214" t="s">
        <v>40</v>
      </c>
      <c r="G2214">
        <v>7.3</v>
      </c>
      <c r="H2214" t="str">
        <f>IF(G2214&lt;4, "ABV&lt;4", IF(G2214&lt;8, "ABV btwn 4 &amp; 8", IF(G2214&lt;12, "ABV btwn 8 &amp;12", IF(G2214&lt;16, "ABV btwn 12 &amp; 16", "ABV&gt;16"))))</f>
        <v>ABV btwn 4 &amp; 8</v>
      </c>
      <c r="I2214">
        <v>30</v>
      </c>
      <c r="J2214">
        <v>70</v>
      </c>
      <c r="K2214">
        <v>23</v>
      </c>
      <c r="L2214">
        <v>90</v>
      </c>
      <c r="M2214">
        <v>8</v>
      </c>
      <c r="N2214">
        <v>64</v>
      </c>
      <c r="O2214">
        <v>53</v>
      </c>
      <c r="P2214">
        <v>9</v>
      </c>
      <c r="Q2214">
        <v>0</v>
      </c>
      <c r="R2214">
        <v>13</v>
      </c>
      <c r="S2214">
        <v>26</v>
      </c>
      <c r="T2214">
        <v>3</v>
      </c>
      <c r="U2214">
        <v>108</v>
      </c>
      <c r="V2214">
        <f>SUM(K2214:U2214)</f>
        <v>397</v>
      </c>
      <c r="W2214">
        <v>4</v>
      </c>
      <c r="X2214">
        <v>4</v>
      </c>
      <c r="Y2214">
        <v>4.125</v>
      </c>
      <c r="Z2214">
        <v>4.25</v>
      </c>
      <c r="AA2214">
        <f>ROUND(Z2214,1)</f>
        <v>4.3</v>
      </c>
      <c r="AB2214">
        <v>4</v>
      </c>
      <c r="AC2214">
        <v>4</v>
      </c>
    </row>
    <row r="2215" spans="1:29" x14ac:dyDescent="0.2">
      <c r="A2215" t="s">
        <v>6413</v>
      </c>
      <c r="B2215" t="s">
        <v>6062</v>
      </c>
      <c r="C2215" t="s">
        <v>6314</v>
      </c>
      <c r="D2215" t="s">
        <v>1603</v>
      </c>
      <c r="E2215" t="s">
        <v>6414</v>
      </c>
      <c r="F2215" t="s">
        <v>6415</v>
      </c>
      <c r="G2215">
        <v>4.8</v>
      </c>
      <c r="H2215" t="str">
        <f>IF(G2215&lt;4, "ABV&lt;4", IF(G2215&lt;8, "ABV btwn 4 &amp; 8", IF(G2215&lt;12, "ABV btwn 8 &amp;12", IF(G2215&lt;16, "ABV btwn 12 &amp; 16", "ABV&gt;16"))))</f>
        <v>ABV btwn 4 &amp; 8</v>
      </c>
      <c r="I2215">
        <v>30</v>
      </c>
      <c r="J2215">
        <v>40</v>
      </c>
      <c r="K2215">
        <v>17</v>
      </c>
      <c r="L2215">
        <v>51</v>
      </c>
      <c r="M2215">
        <v>1</v>
      </c>
      <c r="N2215">
        <v>35</v>
      </c>
      <c r="O2215">
        <v>31</v>
      </c>
      <c r="P2215">
        <v>6</v>
      </c>
      <c r="Q2215">
        <v>0</v>
      </c>
      <c r="R2215">
        <v>6</v>
      </c>
      <c r="S2215">
        <v>14</v>
      </c>
      <c r="T2215">
        <v>14</v>
      </c>
      <c r="U2215">
        <v>76</v>
      </c>
      <c r="V2215">
        <f>SUM(K2215:U2215)</f>
        <v>251</v>
      </c>
      <c r="W2215">
        <v>3.75</v>
      </c>
      <c r="X2215">
        <v>4.25</v>
      </c>
      <c r="Y2215">
        <v>4.5</v>
      </c>
      <c r="Z2215">
        <v>4.25</v>
      </c>
      <c r="AA2215">
        <f>ROUND(Z2215,1)</f>
        <v>4.3</v>
      </c>
      <c r="AB2215">
        <v>4.5</v>
      </c>
      <c r="AC2215">
        <v>2</v>
      </c>
    </row>
    <row r="2216" spans="1:29" x14ac:dyDescent="0.2">
      <c r="A2216" t="s">
        <v>6638</v>
      </c>
      <c r="B2216" t="s">
        <v>6062</v>
      </c>
      <c r="C2216" t="s">
        <v>6613</v>
      </c>
      <c r="D2216" t="s">
        <v>6639</v>
      </c>
      <c r="E2216" t="s">
        <v>6640</v>
      </c>
      <c r="F2216" t="s">
        <v>6641</v>
      </c>
      <c r="G2216">
        <v>6</v>
      </c>
      <c r="H2216" t="str">
        <f>IF(G2216&lt;4, "ABV&lt;4", IF(G2216&lt;8, "ABV btwn 4 &amp; 8", IF(G2216&lt;12, "ABV btwn 8 &amp;12", IF(G2216&lt;16, "ABV btwn 12 &amp; 16", "ABV&gt;16"))))</f>
        <v>ABV btwn 4 &amp; 8</v>
      </c>
      <c r="I2216">
        <v>15</v>
      </c>
      <c r="J2216">
        <v>25</v>
      </c>
      <c r="K2216">
        <v>2</v>
      </c>
      <c r="L2216">
        <v>109</v>
      </c>
      <c r="M2216">
        <v>7</v>
      </c>
      <c r="N2216">
        <v>25</v>
      </c>
      <c r="O2216">
        <v>96</v>
      </c>
      <c r="P2216">
        <v>8</v>
      </c>
      <c r="Q2216">
        <v>0</v>
      </c>
      <c r="R2216">
        <v>54</v>
      </c>
      <c r="S2216">
        <v>16</v>
      </c>
      <c r="T2216">
        <v>27</v>
      </c>
      <c r="U2216">
        <v>84</v>
      </c>
      <c r="V2216">
        <f>SUM(K2216:U2216)</f>
        <v>428</v>
      </c>
      <c r="W2216">
        <v>4.0625</v>
      </c>
      <c r="X2216">
        <v>3.9375</v>
      </c>
      <c r="Y2216">
        <v>4</v>
      </c>
      <c r="Z2216">
        <v>4.25</v>
      </c>
      <c r="AA2216">
        <f>ROUND(Z2216,1)</f>
        <v>4.3</v>
      </c>
      <c r="AB2216">
        <v>4.125</v>
      </c>
      <c r="AC2216">
        <v>8</v>
      </c>
    </row>
    <row r="2217" spans="1:29" x14ac:dyDescent="0.2">
      <c r="A2217" t="s">
        <v>6429</v>
      </c>
      <c r="B2217" t="s">
        <v>6062</v>
      </c>
      <c r="C2217" t="s">
        <v>6421</v>
      </c>
      <c r="D2217" t="s">
        <v>197</v>
      </c>
      <c r="E2217" t="s">
        <v>6430</v>
      </c>
      <c r="F2217" t="s">
        <v>6431</v>
      </c>
      <c r="G2217">
        <v>5.8</v>
      </c>
      <c r="H2217" t="str">
        <f>IF(G2217&lt;4, "ABV&lt;4", IF(G2217&lt;8, "ABV btwn 4 &amp; 8", IF(G2217&lt;12, "ABV btwn 8 &amp;12", IF(G2217&lt;16, "ABV btwn 12 &amp; 16", "ABV&gt;16"))))</f>
        <v>ABV btwn 4 &amp; 8</v>
      </c>
      <c r="I2217">
        <v>20</v>
      </c>
      <c r="J2217">
        <v>40</v>
      </c>
      <c r="K2217">
        <v>15</v>
      </c>
      <c r="L2217">
        <v>111</v>
      </c>
      <c r="M2217">
        <v>9</v>
      </c>
      <c r="N2217">
        <v>78</v>
      </c>
      <c r="O2217">
        <v>65</v>
      </c>
      <c r="P2217">
        <v>11</v>
      </c>
      <c r="Q2217">
        <v>0</v>
      </c>
      <c r="R2217">
        <v>14</v>
      </c>
      <c r="S2217">
        <v>49</v>
      </c>
      <c r="T2217">
        <v>16</v>
      </c>
      <c r="U2217">
        <v>152</v>
      </c>
      <c r="V2217">
        <f>SUM(K2217:U2217)</f>
        <v>520</v>
      </c>
      <c r="W2217">
        <v>4.0990380000000002</v>
      </c>
      <c r="X2217">
        <v>4.3400639999999999</v>
      </c>
      <c r="Y2217">
        <v>4.1544869999999996</v>
      </c>
      <c r="Z2217">
        <v>4.255128</v>
      </c>
      <c r="AA2217">
        <f>ROUND(Z2217,1)</f>
        <v>4.3</v>
      </c>
      <c r="AB2217">
        <v>4.1884620000000004</v>
      </c>
      <c r="AC2217">
        <v>1560</v>
      </c>
    </row>
    <row r="2218" spans="1:29" x14ac:dyDescent="0.2">
      <c r="A2218" t="s">
        <v>6055</v>
      </c>
      <c r="B2218" t="s">
        <v>6062</v>
      </c>
      <c r="C2218" t="s">
        <v>6056</v>
      </c>
      <c r="D2218" t="s">
        <v>197</v>
      </c>
      <c r="E2218" t="s">
        <v>6057</v>
      </c>
      <c r="F2218" t="s">
        <v>6058</v>
      </c>
      <c r="G2218">
        <v>5.8</v>
      </c>
      <c r="H2218" t="str">
        <f>IF(G2218&lt;4, "ABV&lt;4", IF(G2218&lt;8, "ABV btwn 4 &amp; 8", IF(G2218&lt;12, "ABV btwn 8 &amp;12", IF(G2218&lt;16, "ABV btwn 12 &amp; 16", "ABV&gt;16"))))</f>
        <v>ABV btwn 4 &amp; 8</v>
      </c>
      <c r="I2218">
        <v>35</v>
      </c>
      <c r="J2218">
        <v>60</v>
      </c>
      <c r="K2218">
        <v>6</v>
      </c>
      <c r="L2218">
        <v>130</v>
      </c>
      <c r="M2218">
        <v>8</v>
      </c>
      <c r="N2218">
        <v>81</v>
      </c>
      <c r="O2218">
        <v>109</v>
      </c>
      <c r="P2218">
        <v>6</v>
      </c>
      <c r="Q2218">
        <v>0</v>
      </c>
      <c r="R2218">
        <v>9</v>
      </c>
      <c r="S2218">
        <v>53</v>
      </c>
      <c r="T2218">
        <v>11</v>
      </c>
      <c r="U2218">
        <v>143</v>
      </c>
      <c r="V2218">
        <f>SUM(K2218:U2218)</f>
        <v>556</v>
      </c>
      <c r="W2218">
        <v>4.3063539999999998</v>
      </c>
      <c r="X2218">
        <v>4.3201660000000004</v>
      </c>
      <c r="Y2218">
        <v>4.1008290000000001</v>
      </c>
      <c r="Z2218">
        <v>4.2577350000000003</v>
      </c>
      <c r="AA2218">
        <f>ROUND(Z2218,1)</f>
        <v>4.3</v>
      </c>
      <c r="AB2218">
        <v>4.122376</v>
      </c>
      <c r="AC2218">
        <v>1810</v>
      </c>
    </row>
    <row r="2219" spans="1:29" x14ac:dyDescent="0.2">
      <c r="A2219" t="s">
        <v>6576</v>
      </c>
      <c r="B2219" t="s">
        <v>6062</v>
      </c>
      <c r="C2219" t="s">
        <v>6515</v>
      </c>
      <c r="D2219" t="s">
        <v>4888</v>
      </c>
      <c r="E2219" t="s">
        <v>6577</v>
      </c>
      <c r="F2219" t="s">
        <v>6578</v>
      </c>
      <c r="G2219">
        <v>8.5</v>
      </c>
      <c r="H2219" t="str">
        <f>IF(G2219&lt;4, "ABV&lt;4", IF(G2219&lt;8, "ABV btwn 4 &amp; 8", IF(G2219&lt;12, "ABV btwn 8 &amp;12", IF(G2219&lt;16, "ABV btwn 12 &amp; 16", "ABV&gt;16"))))</f>
        <v>ABV btwn 8 &amp;12</v>
      </c>
      <c r="I2219">
        <v>50</v>
      </c>
      <c r="J2219">
        <v>90</v>
      </c>
      <c r="K2219">
        <v>9</v>
      </c>
      <c r="L2219">
        <v>115</v>
      </c>
      <c r="M2219">
        <v>20</v>
      </c>
      <c r="N2219">
        <v>39</v>
      </c>
      <c r="O2219">
        <v>68</v>
      </c>
      <c r="P2219">
        <v>11</v>
      </c>
      <c r="Q2219">
        <v>0</v>
      </c>
      <c r="R2219">
        <v>26</v>
      </c>
      <c r="S2219">
        <v>15</v>
      </c>
      <c r="T2219">
        <v>13</v>
      </c>
      <c r="U2219">
        <v>111</v>
      </c>
      <c r="V2219">
        <f>SUM(K2219:U2219)</f>
        <v>427</v>
      </c>
      <c r="W2219">
        <v>4.1053980000000001</v>
      </c>
      <c r="X2219">
        <v>4.2956300000000001</v>
      </c>
      <c r="Y2219">
        <v>4.2172239999999999</v>
      </c>
      <c r="Z2219">
        <v>4.2583549999999999</v>
      </c>
      <c r="AA2219">
        <f>ROUND(Z2219,1)</f>
        <v>4.3</v>
      </c>
      <c r="AB2219">
        <v>4.1940869999999997</v>
      </c>
      <c r="AC2219">
        <v>389</v>
      </c>
    </row>
    <row r="2220" spans="1:29" x14ac:dyDescent="0.2">
      <c r="A2220" t="s">
        <v>6424</v>
      </c>
      <c r="B2220" t="s">
        <v>6062</v>
      </c>
      <c r="C2220" t="s">
        <v>6421</v>
      </c>
      <c r="D2220" t="s">
        <v>604</v>
      </c>
      <c r="E2220" t="s">
        <v>6425</v>
      </c>
      <c r="F2220" t="s">
        <v>40</v>
      </c>
      <c r="G2220">
        <v>5</v>
      </c>
      <c r="H2220" t="str">
        <f>IF(G2220&lt;4, "ABV&lt;4", IF(G2220&lt;8, "ABV btwn 4 &amp; 8", IF(G2220&lt;12, "ABV btwn 8 &amp;12", IF(G2220&lt;16, "ABV btwn 12 &amp; 16", "ABV&gt;16"))))</f>
        <v>ABV btwn 4 &amp; 8</v>
      </c>
      <c r="I2220">
        <v>20</v>
      </c>
      <c r="J2220">
        <v>40</v>
      </c>
      <c r="K2220">
        <v>8</v>
      </c>
      <c r="L2220">
        <v>95</v>
      </c>
      <c r="M2220">
        <v>8</v>
      </c>
      <c r="N2220">
        <v>50</v>
      </c>
      <c r="O2220">
        <v>90</v>
      </c>
      <c r="P2220">
        <v>12</v>
      </c>
      <c r="Q2220">
        <v>0</v>
      </c>
      <c r="R2220">
        <v>32</v>
      </c>
      <c r="S2220">
        <v>42</v>
      </c>
      <c r="T2220">
        <v>14</v>
      </c>
      <c r="U2220">
        <v>123</v>
      </c>
      <c r="V2220">
        <f>SUM(K2220:U2220)</f>
        <v>474</v>
      </c>
      <c r="W2220">
        <v>4.0182719999999996</v>
      </c>
      <c r="X2220">
        <v>4.250864</v>
      </c>
      <c r="Y2220">
        <v>4.2002470000000001</v>
      </c>
      <c r="Z2220">
        <v>4.266667</v>
      </c>
      <c r="AA2220">
        <f>ROUND(Z2220,1)</f>
        <v>4.3</v>
      </c>
      <c r="AB2220">
        <v>4.2407409999999999</v>
      </c>
      <c r="AC2220">
        <v>2025</v>
      </c>
    </row>
    <row r="2221" spans="1:29" x14ac:dyDescent="0.2">
      <c r="A2221" t="s">
        <v>6059</v>
      </c>
      <c r="B2221" t="s">
        <v>6062</v>
      </c>
      <c r="C2221" t="s">
        <v>6056</v>
      </c>
      <c r="D2221" t="s">
        <v>325</v>
      </c>
      <c r="E2221" t="s">
        <v>6060</v>
      </c>
      <c r="F2221" t="s">
        <v>6061</v>
      </c>
      <c r="G2221">
        <v>6.4</v>
      </c>
      <c r="H2221" t="str">
        <f>IF(G2221&lt;4, "ABV&lt;4", IF(G2221&lt;8, "ABV btwn 4 &amp; 8", IF(G2221&lt;12, "ABV btwn 8 &amp;12", IF(G2221&lt;16, "ABV btwn 12 &amp; 16", "ABV&gt;16"))))</f>
        <v>ABV btwn 4 &amp; 8</v>
      </c>
      <c r="I2221">
        <v>35</v>
      </c>
      <c r="J2221">
        <v>60</v>
      </c>
      <c r="K2221">
        <v>9</v>
      </c>
      <c r="L2221">
        <v>72</v>
      </c>
      <c r="M2221">
        <v>23</v>
      </c>
      <c r="N2221">
        <v>95</v>
      </c>
      <c r="O2221">
        <v>72</v>
      </c>
      <c r="P2221">
        <v>12</v>
      </c>
      <c r="Q2221">
        <v>0</v>
      </c>
      <c r="R2221">
        <v>13</v>
      </c>
      <c r="S2221">
        <v>67</v>
      </c>
      <c r="T2221">
        <v>6</v>
      </c>
      <c r="U2221">
        <v>132</v>
      </c>
      <c r="V2221">
        <f>SUM(K2221:U2221)</f>
        <v>501</v>
      </c>
      <c r="W2221">
        <v>4.0779639999999997</v>
      </c>
      <c r="X2221">
        <v>4.3047680000000001</v>
      </c>
      <c r="Y2221">
        <v>4.1211339999999996</v>
      </c>
      <c r="Z2221">
        <v>4.2667529999999996</v>
      </c>
      <c r="AA2221">
        <f>ROUND(Z2221,1)</f>
        <v>4.3</v>
      </c>
      <c r="AB2221">
        <v>4.25</v>
      </c>
      <c r="AC2221">
        <v>776</v>
      </c>
    </row>
    <row r="2222" spans="1:29" x14ac:dyDescent="0.2">
      <c r="A2222" t="s">
        <v>6426</v>
      </c>
      <c r="B2222" t="s">
        <v>6062</v>
      </c>
      <c r="C2222" t="s">
        <v>6421</v>
      </c>
      <c r="D2222" t="s">
        <v>1627</v>
      </c>
      <c r="E2222" t="s">
        <v>6427</v>
      </c>
      <c r="F2222" t="s">
        <v>6428</v>
      </c>
      <c r="G2222">
        <v>9.4</v>
      </c>
      <c r="H2222" t="str">
        <f>IF(G2222&lt;4, "ABV&lt;4", IF(G2222&lt;8, "ABV btwn 4 &amp; 8", IF(G2222&lt;12, "ABV btwn 8 &amp;12", IF(G2222&lt;16, "ABV btwn 12 &amp; 16", "ABV&gt;16"))))</f>
        <v>ABV btwn 8 &amp;12</v>
      </c>
      <c r="I2222">
        <v>20</v>
      </c>
      <c r="J2222">
        <v>40</v>
      </c>
      <c r="K2222">
        <v>13</v>
      </c>
      <c r="L2222">
        <v>107</v>
      </c>
      <c r="M2222">
        <v>23</v>
      </c>
      <c r="N2222">
        <v>114</v>
      </c>
      <c r="O2222">
        <v>78</v>
      </c>
      <c r="P2222">
        <v>10</v>
      </c>
      <c r="Q2222">
        <v>0</v>
      </c>
      <c r="R2222">
        <v>10</v>
      </c>
      <c r="S2222">
        <v>47</v>
      </c>
      <c r="T2222">
        <v>21</v>
      </c>
      <c r="U2222">
        <v>209</v>
      </c>
      <c r="V2222">
        <f>SUM(K2222:U2222)</f>
        <v>632</v>
      </c>
      <c r="W2222">
        <v>4.2248910000000004</v>
      </c>
      <c r="X2222">
        <v>4.1255459999999999</v>
      </c>
      <c r="Y2222">
        <v>4.147926</v>
      </c>
      <c r="Z2222">
        <v>4.2707420000000003</v>
      </c>
      <c r="AA2222">
        <f>ROUND(Z2222,1)</f>
        <v>4.3</v>
      </c>
      <c r="AB2222">
        <v>4.1664849999999998</v>
      </c>
      <c r="AC2222">
        <v>916</v>
      </c>
    </row>
    <row r="2223" spans="1:29" x14ac:dyDescent="0.2">
      <c r="A2223" t="s">
        <v>6560</v>
      </c>
      <c r="B2223" t="s">
        <v>6062</v>
      </c>
      <c r="C2223" t="s">
        <v>6515</v>
      </c>
      <c r="D2223" t="s">
        <v>5507</v>
      </c>
      <c r="E2223" t="s">
        <v>6561</v>
      </c>
      <c r="F2223" t="s">
        <v>6562</v>
      </c>
      <c r="G2223">
        <v>13</v>
      </c>
      <c r="H2223" t="str">
        <f>IF(G2223&lt;4, "ABV&lt;4", IF(G2223&lt;8, "ABV btwn 4 &amp; 8", IF(G2223&lt;12, "ABV btwn 8 &amp;12", IF(G2223&lt;16, "ABV btwn 12 &amp; 16", "ABV&gt;16"))))</f>
        <v>ABV btwn 12 &amp; 16</v>
      </c>
      <c r="I2223">
        <v>50</v>
      </c>
      <c r="J2223">
        <v>90</v>
      </c>
      <c r="K2223">
        <v>10</v>
      </c>
      <c r="L2223">
        <v>116</v>
      </c>
      <c r="M2223">
        <v>38</v>
      </c>
      <c r="N2223">
        <v>73</v>
      </c>
      <c r="O2223">
        <v>102</v>
      </c>
      <c r="P2223">
        <v>27</v>
      </c>
      <c r="Q2223">
        <v>1</v>
      </c>
      <c r="R2223">
        <v>63</v>
      </c>
      <c r="S2223">
        <v>39</v>
      </c>
      <c r="T2223">
        <v>19</v>
      </c>
      <c r="U2223">
        <v>123</v>
      </c>
      <c r="V2223">
        <f>SUM(K2223:U2223)</f>
        <v>611</v>
      </c>
      <c r="W2223">
        <v>4.1415749999999996</v>
      </c>
      <c r="X2223">
        <v>4.3763810000000003</v>
      </c>
      <c r="Y2223">
        <v>4.2361880000000003</v>
      </c>
      <c r="Z2223">
        <v>4.2817679999999996</v>
      </c>
      <c r="AA2223">
        <f>ROUND(Z2223,1)</f>
        <v>4.3</v>
      </c>
      <c r="AB2223">
        <v>4.1802489999999999</v>
      </c>
      <c r="AC2223">
        <v>724</v>
      </c>
    </row>
    <row r="2224" spans="1:29" x14ac:dyDescent="0.2">
      <c r="A2224" t="s">
        <v>5989</v>
      </c>
      <c r="B2224" t="s">
        <v>6062</v>
      </c>
      <c r="C2224" t="s">
        <v>5953</v>
      </c>
      <c r="D2224" t="s">
        <v>175</v>
      </c>
      <c r="E2224" t="s">
        <v>5990</v>
      </c>
      <c r="F2224" t="s">
        <v>5991</v>
      </c>
      <c r="G2224">
        <v>9.5</v>
      </c>
      <c r="H2224" t="str">
        <f>IF(G2224&lt;4, "ABV&lt;4", IF(G2224&lt;8, "ABV btwn 4 &amp; 8", IF(G2224&lt;12, "ABV btwn 8 &amp;12", IF(G2224&lt;16, "ABV btwn 12 &amp; 16", "ABV&gt;16"))))</f>
        <v>ABV btwn 8 &amp;12</v>
      </c>
      <c r="I2224">
        <v>50</v>
      </c>
      <c r="J2224">
        <v>80</v>
      </c>
      <c r="K2224">
        <v>16</v>
      </c>
      <c r="L2224">
        <v>85</v>
      </c>
      <c r="M2224">
        <v>30</v>
      </c>
      <c r="N2224">
        <v>43</v>
      </c>
      <c r="O2224">
        <v>72</v>
      </c>
      <c r="P2224">
        <v>10</v>
      </c>
      <c r="Q2224">
        <v>0</v>
      </c>
      <c r="R2224">
        <v>17</v>
      </c>
      <c r="S2224">
        <v>19</v>
      </c>
      <c r="T2224">
        <v>18</v>
      </c>
      <c r="U2224">
        <v>105</v>
      </c>
      <c r="V2224">
        <f>SUM(K2224:U2224)</f>
        <v>415</v>
      </c>
      <c r="W2224">
        <v>4.2178500000000003</v>
      </c>
      <c r="X2224">
        <v>4.4529160000000001</v>
      </c>
      <c r="Y2224">
        <v>4.2617710000000004</v>
      </c>
      <c r="Z2224">
        <v>4.2842589999999996</v>
      </c>
      <c r="AA2224">
        <f>ROUND(Z2224,1)</f>
        <v>4.3</v>
      </c>
      <c r="AB2224">
        <v>4.0836259999999998</v>
      </c>
      <c r="AC2224">
        <v>1423</v>
      </c>
    </row>
    <row r="2225" spans="1:29" x14ac:dyDescent="0.2">
      <c r="A2225" t="s">
        <v>6538</v>
      </c>
      <c r="B2225" t="s">
        <v>6062</v>
      </c>
      <c r="C2225" t="s">
        <v>6515</v>
      </c>
      <c r="D2225" t="s">
        <v>459</v>
      </c>
      <c r="E2225" t="s">
        <v>6539</v>
      </c>
      <c r="F2225" t="s">
        <v>6540</v>
      </c>
      <c r="G2225">
        <v>9.9</v>
      </c>
      <c r="H2225" t="str">
        <f>IF(G2225&lt;4, "ABV&lt;4", IF(G2225&lt;8, "ABV btwn 4 &amp; 8", IF(G2225&lt;12, "ABV btwn 8 &amp;12", IF(G2225&lt;16, "ABV btwn 12 &amp; 16", "ABV&gt;16"))))</f>
        <v>ABV btwn 8 &amp;12</v>
      </c>
      <c r="I2225">
        <v>50</v>
      </c>
      <c r="J2225">
        <v>90</v>
      </c>
      <c r="K2225">
        <v>6</v>
      </c>
      <c r="L2225">
        <v>82</v>
      </c>
      <c r="M2225">
        <v>20</v>
      </c>
      <c r="N2225">
        <v>63</v>
      </c>
      <c r="O2225">
        <v>54</v>
      </c>
      <c r="P2225">
        <v>12</v>
      </c>
      <c r="Q2225">
        <v>0</v>
      </c>
      <c r="R2225">
        <v>12</v>
      </c>
      <c r="S2225">
        <v>36</v>
      </c>
      <c r="T2225">
        <v>4</v>
      </c>
      <c r="U2225">
        <v>89</v>
      </c>
      <c r="V2225">
        <f>SUM(K2225:U2225)</f>
        <v>378</v>
      </c>
      <c r="W2225">
        <v>4.1436780000000004</v>
      </c>
      <c r="X2225">
        <v>4.1442009999999998</v>
      </c>
      <c r="Y2225">
        <v>4.1462899999999996</v>
      </c>
      <c r="Z2225">
        <v>4.2884010000000004</v>
      </c>
      <c r="AA2225">
        <f>ROUND(Z2225,1)</f>
        <v>4.3</v>
      </c>
      <c r="AB2225">
        <v>4.1760710000000003</v>
      </c>
      <c r="AC2225">
        <v>957</v>
      </c>
    </row>
    <row r="2226" spans="1:29" x14ac:dyDescent="0.2">
      <c r="A2226" t="s">
        <v>6087</v>
      </c>
      <c r="B2226" t="s">
        <v>6062</v>
      </c>
      <c r="C2226" t="s">
        <v>6056</v>
      </c>
      <c r="D2226" t="s">
        <v>171</v>
      </c>
      <c r="E2226" t="s">
        <v>6088</v>
      </c>
      <c r="F2226" t="s">
        <v>6089</v>
      </c>
      <c r="G2226">
        <v>7.4</v>
      </c>
      <c r="H2226" t="str">
        <f>IF(G2226&lt;4, "ABV&lt;4", IF(G2226&lt;8, "ABV btwn 4 &amp; 8", IF(G2226&lt;12, "ABV btwn 8 &amp;12", IF(G2226&lt;16, "ABV btwn 12 &amp; 16", "ABV&gt;16"))))</f>
        <v>ABV btwn 4 &amp; 8</v>
      </c>
      <c r="I2226">
        <v>35</v>
      </c>
      <c r="J2226">
        <v>60</v>
      </c>
      <c r="K2226">
        <v>14</v>
      </c>
      <c r="L2226">
        <v>111</v>
      </c>
      <c r="M2226">
        <v>14</v>
      </c>
      <c r="N2226">
        <v>121</v>
      </c>
      <c r="O2226">
        <v>72</v>
      </c>
      <c r="P2226">
        <v>6</v>
      </c>
      <c r="Q2226">
        <v>0</v>
      </c>
      <c r="R2226">
        <v>10</v>
      </c>
      <c r="S2226">
        <v>32</v>
      </c>
      <c r="T2226">
        <v>13</v>
      </c>
      <c r="U2226">
        <v>192</v>
      </c>
      <c r="V2226">
        <f>SUM(K2226:U2226)</f>
        <v>585</v>
      </c>
      <c r="W2226">
        <v>4.3128929999999999</v>
      </c>
      <c r="X2226">
        <v>4.0471700000000004</v>
      </c>
      <c r="Y2226">
        <v>4.0833329999999997</v>
      </c>
      <c r="Z2226">
        <v>4.2908809999999997</v>
      </c>
      <c r="AA2226">
        <f>ROUND(Z2226,1)</f>
        <v>4.3</v>
      </c>
      <c r="AB2226">
        <v>4.2279869999999997</v>
      </c>
      <c r="AC2226">
        <v>318</v>
      </c>
    </row>
    <row r="2227" spans="1:29" x14ac:dyDescent="0.2">
      <c r="A2227" t="s">
        <v>6496</v>
      </c>
      <c r="B2227" t="s">
        <v>6062</v>
      </c>
      <c r="C2227" t="s">
        <v>6421</v>
      </c>
      <c r="D2227" t="s">
        <v>6497</v>
      </c>
      <c r="E2227" t="s">
        <v>6498</v>
      </c>
      <c r="F2227" t="s">
        <v>6499</v>
      </c>
      <c r="G2227">
        <v>6</v>
      </c>
      <c r="H2227" t="str">
        <f>IF(G2227&lt;4, "ABV&lt;4", IF(G2227&lt;8, "ABV btwn 4 &amp; 8", IF(G2227&lt;12, "ABV btwn 8 &amp;12", IF(G2227&lt;16, "ABV btwn 12 &amp; 16", "ABV&gt;16"))))</f>
        <v>ABV btwn 4 &amp; 8</v>
      </c>
      <c r="I2227">
        <v>20</v>
      </c>
      <c r="J2227">
        <v>40</v>
      </c>
      <c r="K2227">
        <v>15</v>
      </c>
      <c r="L2227">
        <v>83</v>
      </c>
      <c r="M2227">
        <v>4</v>
      </c>
      <c r="N2227">
        <v>129</v>
      </c>
      <c r="O2227">
        <v>43</v>
      </c>
      <c r="P2227">
        <v>11</v>
      </c>
      <c r="Q2227">
        <v>0</v>
      </c>
      <c r="R2227">
        <v>10</v>
      </c>
      <c r="S2227">
        <v>50</v>
      </c>
      <c r="T2227">
        <v>4</v>
      </c>
      <c r="U2227">
        <v>151</v>
      </c>
      <c r="V2227">
        <f>SUM(K2227:U2227)</f>
        <v>500</v>
      </c>
      <c r="W2227">
        <v>4.2564099999999998</v>
      </c>
      <c r="X2227">
        <v>4.1666670000000003</v>
      </c>
      <c r="Y2227">
        <v>4.1153849999999998</v>
      </c>
      <c r="Z2227">
        <v>4.2948719999999998</v>
      </c>
      <c r="AA2227">
        <f>ROUND(Z2227,1)</f>
        <v>4.3</v>
      </c>
      <c r="AB2227">
        <v>4.2692310000000004</v>
      </c>
      <c r="AC2227">
        <v>39</v>
      </c>
    </row>
    <row r="2228" spans="1:29" x14ac:dyDescent="0.2">
      <c r="A2228" t="s">
        <v>6447</v>
      </c>
      <c r="B2228" t="s">
        <v>6062</v>
      </c>
      <c r="C2228" t="s">
        <v>6421</v>
      </c>
      <c r="D2228" t="s">
        <v>5477</v>
      </c>
      <c r="E2228" t="s">
        <v>6448</v>
      </c>
      <c r="F2228" t="s">
        <v>6449</v>
      </c>
      <c r="G2228">
        <v>9.4</v>
      </c>
      <c r="H2228" t="str">
        <f>IF(G2228&lt;4, "ABV&lt;4", IF(G2228&lt;8, "ABV btwn 4 &amp; 8", IF(G2228&lt;12, "ABV btwn 8 &amp;12", IF(G2228&lt;16, "ABV btwn 12 &amp; 16", "ABV&gt;16"))))</f>
        <v>ABV btwn 8 &amp;12</v>
      </c>
      <c r="I2228">
        <v>20</v>
      </c>
      <c r="J2228">
        <v>40</v>
      </c>
      <c r="K2228">
        <v>4</v>
      </c>
      <c r="L2228">
        <v>110</v>
      </c>
      <c r="M2228">
        <v>66</v>
      </c>
      <c r="N2228">
        <v>53</v>
      </c>
      <c r="O2228">
        <v>66</v>
      </c>
      <c r="P2228">
        <v>9</v>
      </c>
      <c r="Q2228">
        <v>0</v>
      </c>
      <c r="R2228">
        <v>19</v>
      </c>
      <c r="S2228">
        <v>39</v>
      </c>
      <c r="T2228">
        <v>21</v>
      </c>
      <c r="U2228">
        <v>129</v>
      </c>
      <c r="V2228">
        <f>SUM(K2228:U2228)</f>
        <v>516</v>
      </c>
      <c r="W2228">
        <v>4.2265819999999996</v>
      </c>
      <c r="X2228">
        <v>4.0734180000000002</v>
      </c>
      <c r="Y2228">
        <v>4.2430380000000003</v>
      </c>
      <c r="Z2228">
        <v>4.2974680000000003</v>
      </c>
      <c r="AA2228">
        <f>ROUND(Z2228,1)</f>
        <v>4.3</v>
      </c>
      <c r="AB2228">
        <v>4.1367089999999997</v>
      </c>
      <c r="AC2228">
        <v>395</v>
      </c>
    </row>
    <row r="2229" spans="1:29" x14ac:dyDescent="0.2">
      <c r="A2229" t="s">
        <v>6019</v>
      </c>
      <c r="B2229" t="s">
        <v>6062</v>
      </c>
      <c r="C2229" t="s">
        <v>5953</v>
      </c>
      <c r="D2229" t="s">
        <v>786</v>
      </c>
      <c r="E2229" t="s">
        <v>6020</v>
      </c>
      <c r="F2229" t="s">
        <v>6021</v>
      </c>
      <c r="G2229">
        <v>11.5</v>
      </c>
      <c r="H2229" t="str">
        <f>IF(G2229&lt;4, "ABV&lt;4", IF(G2229&lt;8, "ABV btwn 4 &amp; 8", IF(G2229&lt;12, "ABV btwn 8 &amp;12", IF(G2229&lt;16, "ABV btwn 12 &amp; 16", "ABV&gt;16"))))</f>
        <v>ABV btwn 8 &amp;12</v>
      </c>
      <c r="I2229">
        <v>50</v>
      </c>
      <c r="J2229">
        <v>80</v>
      </c>
      <c r="K2229">
        <v>4</v>
      </c>
      <c r="L2229">
        <v>139</v>
      </c>
      <c r="M2229">
        <v>46</v>
      </c>
      <c r="N2229">
        <v>46</v>
      </c>
      <c r="O2229">
        <v>73</v>
      </c>
      <c r="P2229">
        <v>4</v>
      </c>
      <c r="Q2229">
        <v>2</v>
      </c>
      <c r="R2229">
        <v>8</v>
      </c>
      <c r="S2229">
        <v>16</v>
      </c>
      <c r="T2229">
        <v>158</v>
      </c>
      <c r="U2229">
        <v>126</v>
      </c>
      <c r="V2229">
        <f>SUM(K2229:U2229)</f>
        <v>622</v>
      </c>
      <c r="W2229">
        <v>4.2</v>
      </c>
      <c r="X2229">
        <v>4.0999999999999996</v>
      </c>
      <c r="Y2229">
        <v>4.5</v>
      </c>
      <c r="Z2229">
        <v>4.3</v>
      </c>
      <c r="AA2229">
        <f>ROUND(Z2229,1)</f>
        <v>4.3</v>
      </c>
      <c r="AB2229">
        <v>4.3</v>
      </c>
      <c r="AC2229">
        <v>5</v>
      </c>
    </row>
    <row r="2230" spans="1:29" x14ac:dyDescent="0.2">
      <c r="A2230" t="s">
        <v>6547</v>
      </c>
      <c r="B2230" t="s">
        <v>6062</v>
      </c>
      <c r="C2230" t="s">
        <v>6515</v>
      </c>
      <c r="D2230" t="s">
        <v>5477</v>
      </c>
      <c r="E2230" t="s">
        <v>6548</v>
      </c>
      <c r="F2230" t="s">
        <v>6549</v>
      </c>
      <c r="G2230">
        <v>9.4</v>
      </c>
      <c r="H2230" t="str">
        <f>IF(G2230&lt;4, "ABV&lt;4", IF(G2230&lt;8, "ABV btwn 4 &amp; 8", IF(G2230&lt;12, "ABV btwn 8 &amp;12", IF(G2230&lt;16, "ABV btwn 12 &amp; 16", "ABV&gt;16"))))</f>
        <v>ABV btwn 8 &amp;12</v>
      </c>
      <c r="I2230">
        <v>50</v>
      </c>
      <c r="J2230">
        <v>90</v>
      </c>
      <c r="K2230">
        <v>6</v>
      </c>
      <c r="L2230">
        <v>134</v>
      </c>
      <c r="M2230">
        <v>30</v>
      </c>
      <c r="N2230">
        <v>68</v>
      </c>
      <c r="O2230">
        <v>114</v>
      </c>
      <c r="P2230">
        <v>22</v>
      </c>
      <c r="Q2230">
        <v>1</v>
      </c>
      <c r="R2230">
        <v>36</v>
      </c>
      <c r="S2230">
        <v>27</v>
      </c>
      <c r="T2230">
        <v>15</v>
      </c>
      <c r="U2230">
        <v>155</v>
      </c>
      <c r="V2230">
        <f>SUM(K2230:U2230)</f>
        <v>608</v>
      </c>
      <c r="W2230">
        <v>4.1636689999999996</v>
      </c>
      <c r="X2230">
        <v>4.1516789999999997</v>
      </c>
      <c r="Y2230">
        <v>4.2907669999999998</v>
      </c>
      <c r="Z2230">
        <v>4.3129499999999998</v>
      </c>
      <c r="AA2230">
        <f>ROUND(Z2230,1)</f>
        <v>4.3</v>
      </c>
      <c r="AB2230">
        <v>4.1738609999999996</v>
      </c>
      <c r="AC2230">
        <v>834</v>
      </c>
    </row>
    <row r="2231" spans="1:29" x14ac:dyDescent="0.2">
      <c r="A2231" t="s">
        <v>5959</v>
      </c>
      <c r="B2231" t="s">
        <v>6062</v>
      </c>
      <c r="C2231" t="s">
        <v>5953</v>
      </c>
      <c r="D2231" t="s">
        <v>2136</v>
      </c>
      <c r="E2231" t="s">
        <v>5960</v>
      </c>
      <c r="F2231" t="s">
        <v>5961</v>
      </c>
      <c r="G2231">
        <v>10.5</v>
      </c>
      <c r="H2231" t="str">
        <f>IF(G2231&lt;4, "ABV&lt;4", IF(G2231&lt;8, "ABV btwn 4 &amp; 8", IF(G2231&lt;12, "ABV btwn 8 &amp;12", IF(G2231&lt;16, "ABV btwn 12 &amp; 16", "ABV&gt;16"))))</f>
        <v>ABV btwn 8 &amp;12</v>
      </c>
      <c r="I2231">
        <v>50</v>
      </c>
      <c r="J2231">
        <v>80</v>
      </c>
      <c r="K2231">
        <v>4</v>
      </c>
      <c r="L2231">
        <v>101</v>
      </c>
      <c r="M2231">
        <v>27</v>
      </c>
      <c r="N2231">
        <v>62</v>
      </c>
      <c r="O2231">
        <v>88</v>
      </c>
      <c r="P2231">
        <v>10</v>
      </c>
      <c r="Q2231">
        <v>1</v>
      </c>
      <c r="R2231">
        <v>15</v>
      </c>
      <c r="S2231">
        <v>29</v>
      </c>
      <c r="T2231">
        <v>9</v>
      </c>
      <c r="U2231">
        <v>137</v>
      </c>
      <c r="V2231">
        <f>SUM(K2231:U2231)</f>
        <v>483</v>
      </c>
      <c r="W2231">
        <v>4.1411220000000002</v>
      </c>
      <c r="X2231">
        <v>4.3967609999999997</v>
      </c>
      <c r="Y2231">
        <v>4.350492</v>
      </c>
      <c r="Z2231">
        <v>4.3204159999999998</v>
      </c>
      <c r="AA2231">
        <f>ROUND(Z2231,1)</f>
        <v>4.3</v>
      </c>
      <c r="AB2231">
        <v>4.1654140000000002</v>
      </c>
      <c r="AC2231">
        <v>1729</v>
      </c>
    </row>
    <row r="2232" spans="1:29" x14ac:dyDescent="0.2">
      <c r="A2232" t="s">
        <v>5980</v>
      </c>
      <c r="B2232" t="s">
        <v>6062</v>
      </c>
      <c r="C2232" t="s">
        <v>5953</v>
      </c>
      <c r="D2232" t="s">
        <v>402</v>
      </c>
      <c r="E2232" t="s">
        <v>5981</v>
      </c>
      <c r="F2232" t="s">
        <v>5982</v>
      </c>
      <c r="G2232">
        <v>10</v>
      </c>
      <c r="H2232" t="str">
        <f>IF(G2232&lt;4, "ABV&lt;4", IF(G2232&lt;8, "ABV btwn 4 &amp; 8", IF(G2232&lt;12, "ABV btwn 8 &amp;12", IF(G2232&lt;16, "ABV btwn 12 &amp; 16", "ABV&gt;16"))))</f>
        <v>ABV btwn 8 &amp;12</v>
      </c>
      <c r="I2232">
        <v>50</v>
      </c>
      <c r="J2232">
        <v>80</v>
      </c>
      <c r="K2232">
        <v>3</v>
      </c>
      <c r="L2232">
        <v>153</v>
      </c>
      <c r="M2232">
        <v>18</v>
      </c>
      <c r="N2232">
        <v>39</v>
      </c>
      <c r="O2232">
        <v>110</v>
      </c>
      <c r="P2232">
        <v>4</v>
      </c>
      <c r="Q2232">
        <v>0</v>
      </c>
      <c r="R2232">
        <v>10</v>
      </c>
      <c r="S2232">
        <v>20</v>
      </c>
      <c r="T2232">
        <v>17</v>
      </c>
      <c r="U2232">
        <v>158</v>
      </c>
      <c r="V2232">
        <f>SUM(K2232:U2232)</f>
        <v>532</v>
      </c>
      <c r="W2232">
        <v>4.467028</v>
      </c>
      <c r="X2232">
        <v>4.111853</v>
      </c>
      <c r="Y2232">
        <v>4.1773790000000002</v>
      </c>
      <c r="Z2232">
        <v>4.3217860000000003</v>
      </c>
      <c r="AA2232">
        <f>ROUND(Z2232,1)</f>
        <v>4.3</v>
      </c>
      <c r="AB2232">
        <v>4.0609349999999997</v>
      </c>
      <c r="AC2232">
        <v>1198</v>
      </c>
    </row>
    <row r="2233" spans="1:29" x14ac:dyDescent="0.2">
      <c r="A2233" t="s">
        <v>6293</v>
      </c>
      <c r="B2233" t="s">
        <v>6062</v>
      </c>
      <c r="C2233" t="s">
        <v>6216</v>
      </c>
      <c r="D2233" t="s">
        <v>158</v>
      </c>
      <c r="E2233" t="s">
        <v>6294</v>
      </c>
      <c r="F2233" t="s">
        <v>6295</v>
      </c>
      <c r="G2233">
        <v>5.8</v>
      </c>
      <c r="H2233" t="str">
        <f>IF(G2233&lt;4, "ABV&lt;4", IF(G2233&lt;8, "ABV btwn 4 &amp; 8", IF(G2233&lt;12, "ABV btwn 8 &amp;12", IF(G2233&lt;16, "ABV btwn 12 &amp; 16", "ABV&gt;16"))))</f>
        <v>ABV btwn 4 &amp; 8</v>
      </c>
      <c r="I2233">
        <v>30</v>
      </c>
      <c r="J2233">
        <v>70</v>
      </c>
      <c r="K2233">
        <v>10</v>
      </c>
      <c r="L2233">
        <v>79</v>
      </c>
      <c r="M2233">
        <v>8</v>
      </c>
      <c r="N2233">
        <v>35</v>
      </c>
      <c r="O2233">
        <v>45</v>
      </c>
      <c r="P2233">
        <v>3</v>
      </c>
      <c r="Q2233">
        <v>18</v>
      </c>
      <c r="R2233">
        <v>4</v>
      </c>
      <c r="S2233">
        <v>16</v>
      </c>
      <c r="T2233">
        <v>8</v>
      </c>
      <c r="U2233">
        <v>90</v>
      </c>
      <c r="V2233">
        <f>SUM(K2233:U2233)</f>
        <v>316</v>
      </c>
      <c r="W2233">
        <v>4.1111110000000002</v>
      </c>
      <c r="X2233">
        <v>4.2222220000000004</v>
      </c>
      <c r="Y2233">
        <v>4.3888889999999998</v>
      </c>
      <c r="Z2233">
        <v>4.3333329999999997</v>
      </c>
      <c r="AA2233">
        <f>ROUND(Z2233,1)</f>
        <v>4.3</v>
      </c>
      <c r="AB2233">
        <v>4.4444439999999998</v>
      </c>
      <c r="AC2233">
        <v>9</v>
      </c>
    </row>
    <row r="2234" spans="1:29" x14ac:dyDescent="0.2">
      <c r="A2234" t="s">
        <v>6514</v>
      </c>
      <c r="B2234" t="s">
        <v>6062</v>
      </c>
      <c r="C2234" t="s">
        <v>6515</v>
      </c>
      <c r="D2234" t="s">
        <v>1873</v>
      </c>
      <c r="E2234" t="s">
        <v>6516</v>
      </c>
      <c r="F2234" t="s">
        <v>6517</v>
      </c>
      <c r="G2234">
        <v>9</v>
      </c>
      <c r="H2234" t="str">
        <f>IF(G2234&lt;4, "ABV&lt;4", IF(G2234&lt;8, "ABV btwn 4 &amp; 8", IF(G2234&lt;12, "ABV btwn 8 &amp;12", IF(G2234&lt;16, "ABV btwn 12 &amp; 16", "ABV&gt;16"))))</f>
        <v>ABV btwn 8 &amp;12</v>
      </c>
      <c r="I2234">
        <v>50</v>
      </c>
      <c r="J2234">
        <v>90</v>
      </c>
      <c r="K2234">
        <v>11</v>
      </c>
      <c r="L2234">
        <v>87</v>
      </c>
      <c r="M2234">
        <v>18</v>
      </c>
      <c r="N2234">
        <v>68</v>
      </c>
      <c r="O2234">
        <v>49</v>
      </c>
      <c r="P2234">
        <v>9</v>
      </c>
      <c r="Q2234">
        <v>0</v>
      </c>
      <c r="R2234">
        <v>17</v>
      </c>
      <c r="S2234">
        <v>23</v>
      </c>
      <c r="T2234">
        <v>11</v>
      </c>
      <c r="U2234">
        <v>102</v>
      </c>
      <c r="V2234">
        <f>SUM(K2234:U2234)</f>
        <v>395</v>
      </c>
      <c r="W2234">
        <v>4.2984499999999999</v>
      </c>
      <c r="X2234">
        <v>4.3953490000000004</v>
      </c>
      <c r="Y2234">
        <v>4.1937980000000001</v>
      </c>
      <c r="Z2234">
        <v>4.3527129999999996</v>
      </c>
      <c r="AA2234">
        <f>ROUND(Z2234,1)</f>
        <v>4.4000000000000004</v>
      </c>
      <c r="AB2234">
        <v>4.1550390000000004</v>
      </c>
      <c r="AC2234">
        <v>129</v>
      </c>
    </row>
    <row r="2235" spans="1:29" x14ac:dyDescent="0.2">
      <c r="A2235" t="s">
        <v>6402</v>
      </c>
      <c r="B2235" t="s">
        <v>6062</v>
      </c>
      <c r="C2235" t="s">
        <v>6314</v>
      </c>
      <c r="D2235" t="s">
        <v>5721</v>
      </c>
      <c r="E2235" t="s">
        <v>6403</v>
      </c>
      <c r="F2235" t="s">
        <v>6404</v>
      </c>
      <c r="G2235">
        <v>6.5</v>
      </c>
      <c r="H2235" t="str">
        <f>IF(G2235&lt;4, "ABV&lt;4", IF(G2235&lt;8, "ABV btwn 4 &amp; 8", IF(G2235&lt;12, "ABV btwn 8 &amp;12", IF(G2235&lt;16, "ABV btwn 12 &amp; 16", "ABV&gt;16"))))</f>
        <v>ABV btwn 4 &amp; 8</v>
      </c>
      <c r="I2235">
        <v>30</v>
      </c>
      <c r="J2235">
        <v>40</v>
      </c>
      <c r="K2235">
        <v>20</v>
      </c>
      <c r="L2235">
        <v>106</v>
      </c>
      <c r="M2235">
        <v>26</v>
      </c>
      <c r="N2235">
        <v>71</v>
      </c>
      <c r="O2235">
        <v>85</v>
      </c>
      <c r="P2235">
        <v>22</v>
      </c>
      <c r="Q2235">
        <v>0</v>
      </c>
      <c r="R2235">
        <v>38</v>
      </c>
      <c r="S2235">
        <v>49</v>
      </c>
      <c r="T2235">
        <v>20</v>
      </c>
      <c r="U2235">
        <v>115</v>
      </c>
      <c r="V2235">
        <f>SUM(K2235:U2235)</f>
        <v>552</v>
      </c>
      <c r="W2235">
        <v>4.2352939999999997</v>
      </c>
      <c r="X2235">
        <v>4.0294119999999998</v>
      </c>
      <c r="Y2235">
        <v>4.1470589999999996</v>
      </c>
      <c r="Z2235">
        <v>4.3529410000000004</v>
      </c>
      <c r="AA2235">
        <f>ROUND(Z2235,1)</f>
        <v>4.4000000000000004</v>
      </c>
      <c r="AB2235">
        <v>4.2058819999999999</v>
      </c>
      <c r="AC2235">
        <v>17</v>
      </c>
    </row>
    <row r="2236" spans="1:29" x14ac:dyDescent="0.2">
      <c r="A2236" t="s">
        <v>6022</v>
      </c>
      <c r="B2236" t="s">
        <v>6062</v>
      </c>
      <c r="C2236" t="s">
        <v>5953</v>
      </c>
      <c r="D2236" t="s">
        <v>277</v>
      </c>
      <c r="E2236" t="s">
        <v>6023</v>
      </c>
      <c r="F2236" t="s">
        <v>6024</v>
      </c>
      <c r="G2236">
        <v>10.9</v>
      </c>
      <c r="H2236" t="str">
        <f>IF(G2236&lt;4, "ABV&lt;4", IF(G2236&lt;8, "ABV btwn 4 &amp; 8", IF(G2236&lt;12, "ABV btwn 8 &amp;12", IF(G2236&lt;16, "ABV btwn 12 &amp; 16", "ABV&gt;16"))))</f>
        <v>ABV btwn 8 &amp;12</v>
      </c>
      <c r="I2236">
        <v>50</v>
      </c>
      <c r="J2236">
        <v>80</v>
      </c>
      <c r="K2236">
        <v>11</v>
      </c>
      <c r="L2236">
        <v>109</v>
      </c>
      <c r="M2236">
        <v>23</v>
      </c>
      <c r="N2236">
        <v>93</v>
      </c>
      <c r="O2236">
        <v>92</v>
      </c>
      <c r="P2236">
        <v>15</v>
      </c>
      <c r="Q2236">
        <v>1</v>
      </c>
      <c r="R2236">
        <v>28</v>
      </c>
      <c r="S2236">
        <v>19</v>
      </c>
      <c r="T2236">
        <v>19</v>
      </c>
      <c r="U2236">
        <v>174</v>
      </c>
      <c r="V2236">
        <f>SUM(K2236:U2236)</f>
        <v>584</v>
      </c>
      <c r="W2236">
        <v>4.24</v>
      </c>
      <c r="X2236">
        <v>4.351667</v>
      </c>
      <c r="Y2236">
        <v>4.3099999999999996</v>
      </c>
      <c r="Z2236">
        <v>4.3600000000000003</v>
      </c>
      <c r="AA2236">
        <f>ROUND(Z2236,1)</f>
        <v>4.4000000000000004</v>
      </c>
      <c r="AB2236">
        <v>4.1725000000000003</v>
      </c>
      <c r="AC2236">
        <v>600</v>
      </c>
    </row>
    <row r="2237" spans="1:29" x14ac:dyDescent="0.2">
      <c r="A2237" t="s">
        <v>6125</v>
      </c>
      <c r="B2237" t="s">
        <v>6062</v>
      </c>
      <c r="C2237" t="s">
        <v>6056</v>
      </c>
      <c r="D2237" t="s">
        <v>1308</v>
      </c>
      <c r="E2237" t="s">
        <v>6126</v>
      </c>
      <c r="F2237" t="s">
        <v>40</v>
      </c>
      <c r="G2237">
        <v>6.5</v>
      </c>
      <c r="H2237" t="str">
        <f>IF(G2237&lt;4, "ABV&lt;4", IF(G2237&lt;8, "ABV btwn 4 &amp; 8", IF(G2237&lt;12, "ABV btwn 8 &amp;12", IF(G2237&lt;16, "ABV btwn 12 &amp; 16", "ABV&gt;16"))))</f>
        <v>ABV btwn 4 &amp; 8</v>
      </c>
      <c r="I2237">
        <v>35</v>
      </c>
      <c r="J2237">
        <v>60</v>
      </c>
      <c r="K2237">
        <v>13</v>
      </c>
      <c r="L2237">
        <v>95</v>
      </c>
      <c r="M2237">
        <v>6</v>
      </c>
      <c r="N2237">
        <v>110</v>
      </c>
      <c r="O2237">
        <v>53</v>
      </c>
      <c r="P2237">
        <v>13</v>
      </c>
      <c r="Q2237">
        <v>0</v>
      </c>
      <c r="R2237">
        <v>1</v>
      </c>
      <c r="S2237">
        <v>28</v>
      </c>
      <c r="T2237">
        <v>14</v>
      </c>
      <c r="U2237">
        <v>174</v>
      </c>
      <c r="V2237">
        <f>SUM(K2237:U2237)</f>
        <v>507</v>
      </c>
      <c r="W2237">
        <v>4.3333329999999997</v>
      </c>
      <c r="X2237">
        <v>4.0555560000000002</v>
      </c>
      <c r="Y2237">
        <v>4.25</v>
      </c>
      <c r="Z2237">
        <v>4.3611110000000002</v>
      </c>
      <c r="AA2237">
        <f>ROUND(Z2237,1)</f>
        <v>4.4000000000000004</v>
      </c>
      <c r="AB2237">
        <v>4.3611110000000002</v>
      </c>
      <c r="AC2237">
        <v>18</v>
      </c>
    </row>
    <row r="2238" spans="1:29" x14ac:dyDescent="0.2">
      <c r="A2238" t="s">
        <v>6609</v>
      </c>
      <c r="B2238" t="s">
        <v>6062</v>
      </c>
      <c r="C2238" t="s">
        <v>6515</v>
      </c>
      <c r="D2238" t="s">
        <v>285</v>
      </c>
      <c r="E2238" t="s">
        <v>6610</v>
      </c>
      <c r="F2238" t="s">
        <v>6611</v>
      </c>
      <c r="G2238">
        <v>11.6</v>
      </c>
      <c r="H2238" t="str">
        <f>IF(G2238&lt;4, "ABV&lt;4", IF(G2238&lt;8, "ABV btwn 4 &amp; 8", IF(G2238&lt;12, "ABV btwn 8 &amp;12", IF(G2238&lt;16, "ABV btwn 12 &amp; 16", "ABV&gt;16"))))</f>
        <v>ABV btwn 8 &amp;12</v>
      </c>
      <c r="I2238">
        <v>50</v>
      </c>
      <c r="J2238">
        <v>90</v>
      </c>
      <c r="K2238">
        <v>16</v>
      </c>
      <c r="L2238">
        <v>83</v>
      </c>
      <c r="M2238">
        <v>88</v>
      </c>
      <c r="N2238">
        <v>55</v>
      </c>
      <c r="O2238">
        <v>71</v>
      </c>
      <c r="P2238">
        <v>16</v>
      </c>
      <c r="Q2238">
        <v>0</v>
      </c>
      <c r="R2238">
        <v>38</v>
      </c>
      <c r="S2238">
        <v>43</v>
      </c>
      <c r="T2238">
        <v>33</v>
      </c>
      <c r="U2238">
        <v>153</v>
      </c>
      <c r="V2238">
        <f>SUM(K2238:U2238)</f>
        <v>596</v>
      </c>
      <c r="W2238">
        <v>4.2960200000000004</v>
      </c>
      <c r="X2238">
        <v>4.3184079999999998</v>
      </c>
      <c r="Y2238">
        <v>4.1741289999999998</v>
      </c>
      <c r="Z2238">
        <v>4.3731340000000003</v>
      </c>
      <c r="AA2238">
        <f>ROUND(Z2238,1)</f>
        <v>4.4000000000000004</v>
      </c>
      <c r="AB2238">
        <v>4.2935319999999999</v>
      </c>
      <c r="AC2238">
        <v>201</v>
      </c>
    </row>
    <row r="2239" spans="1:29" x14ac:dyDescent="0.2">
      <c r="A2239" t="s">
        <v>5983</v>
      </c>
      <c r="B2239" t="s">
        <v>6062</v>
      </c>
      <c r="C2239" t="s">
        <v>5953</v>
      </c>
      <c r="D2239" t="s">
        <v>213</v>
      </c>
      <c r="E2239" t="s">
        <v>5984</v>
      </c>
      <c r="F2239" t="s">
        <v>5985</v>
      </c>
      <c r="G2239">
        <v>9.5</v>
      </c>
      <c r="H2239" t="str">
        <f>IF(G2239&lt;4, "ABV&lt;4", IF(G2239&lt;8, "ABV btwn 4 &amp; 8", IF(G2239&lt;12, "ABV btwn 8 &amp;12", IF(G2239&lt;16, "ABV btwn 12 &amp; 16", "ABV&gt;16"))))</f>
        <v>ABV btwn 8 &amp;12</v>
      </c>
      <c r="I2239">
        <v>50</v>
      </c>
      <c r="J2239">
        <v>80</v>
      </c>
      <c r="K2239">
        <v>13</v>
      </c>
      <c r="L2239">
        <v>92</v>
      </c>
      <c r="M2239">
        <v>23</v>
      </c>
      <c r="N2239">
        <v>114</v>
      </c>
      <c r="O2239">
        <v>60</v>
      </c>
      <c r="P2239">
        <v>4</v>
      </c>
      <c r="Q2239">
        <v>0</v>
      </c>
      <c r="R2239">
        <v>10</v>
      </c>
      <c r="S2239">
        <v>42</v>
      </c>
      <c r="T2239">
        <v>29</v>
      </c>
      <c r="U2239">
        <v>143</v>
      </c>
      <c r="V2239">
        <f>SUM(K2239:U2239)</f>
        <v>530</v>
      </c>
      <c r="W2239">
        <v>4.375</v>
      </c>
      <c r="X2239">
        <v>4.375</v>
      </c>
      <c r="Y2239">
        <v>4.5</v>
      </c>
      <c r="Z2239">
        <v>4.375</v>
      </c>
      <c r="AA2239">
        <f>ROUND(Z2239,1)</f>
        <v>4.4000000000000004</v>
      </c>
      <c r="AB2239">
        <v>4.375</v>
      </c>
      <c r="AC2239">
        <v>4</v>
      </c>
    </row>
    <row r="2240" spans="1:29" x14ac:dyDescent="0.2">
      <c r="A2240" t="s">
        <v>6195</v>
      </c>
      <c r="B2240" t="s">
        <v>6062</v>
      </c>
      <c r="C2240" t="s">
        <v>6136</v>
      </c>
      <c r="D2240" t="s">
        <v>3887</v>
      </c>
      <c r="E2240" t="s">
        <v>6196</v>
      </c>
      <c r="F2240" t="s">
        <v>6197</v>
      </c>
      <c r="G2240">
        <v>6.1</v>
      </c>
      <c r="H2240" t="str">
        <f>IF(G2240&lt;4, "ABV&lt;4", IF(G2240&lt;8, "ABV btwn 4 &amp; 8", IF(G2240&lt;12, "ABV btwn 8 &amp;12", IF(G2240&lt;16, "ABV btwn 12 &amp; 16", "ABV&gt;16"))))</f>
        <v>ABV btwn 4 &amp; 8</v>
      </c>
      <c r="I2240">
        <v>20</v>
      </c>
      <c r="J2240">
        <v>40</v>
      </c>
      <c r="K2240">
        <v>5</v>
      </c>
      <c r="L2240">
        <v>45</v>
      </c>
      <c r="M2240">
        <v>1</v>
      </c>
      <c r="N2240">
        <v>25</v>
      </c>
      <c r="O2240">
        <v>34</v>
      </c>
      <c r="P2240">
        <v>0</v>
      </c>
      <c r="Q2240">
        <v>6</v>
      </c>
      <c r="R2240">
        <v>1</v>
      </c>
      <c r="S2240">
        <v>14</v>
      </c>
      <c r="T2240">
        <v>8</v>
      </c>
      <c r="U2240">
        <v>67</v>
      </c>
      <c r="V2240">
        <f>SUM(K2240:U2240)</f>
        <v>206</v>
      </c>
      <c r="W2240">
        <v>4</v>
      </c>
      <c r="X2240">
        <v>4.375</v>
      </c>
      <c r="Y2240">
        <v>4.5</v>
      </c>
      <c r="Z2240">
        <v>4.375</v>
      </c>
      <c r="AA2240">
        <f>ROUND(Z2240,1)</f>
        <v>4.4000000000000004</v>
      </c>
      <c r="AB2240">
        <v>4.125</v>
      </c>
      <c r="AC2240">
        <v>4</v>
      </c>
    </row>
    <row r="2241" spans="1:29" x14ac:dyDescent="0.2">
      <c r="A2241" t="s">
        <v>6025</v>
      </c>
      <c r="B2241" t="s">
        <v>6062</v>
      </c>
      <c r="C2241" t="s">
        <v>5953</v>
      </c>
      <c r="D2241" t="s">
        <v>1946</v>
      </c>
      <c r="E2241" t="s">
        <v>6026</v>
      </c>
      <c r="F2241" t="s">
        <v>6027</v>
      </c>
      <c r="G2241">
        <v>19.600000000000001</v>
      </c>
      <c r="H2241" t="str">
        <f>IF(G2241&lt;4, "ABV&lt;4", IF(G2241&lt;8, "ABV btwn 4 &amp; 8", IF(G2241&lt;12, "ABV btwn 8 &amp;12", IF(G2241&lt;16, "ABV btwn 12 &amp; 16", "ABV&gt;16"))))</f>
        <v>ABV&gt;16</v>
      </c>
      <c r="I2241">
        <v>50</v>
      </c>
      <c r="J2241">
        <v>80</v>
      </c>
      <c r="K2241">
        <v>6</v>
      </c>
      <c r="L2241">
        <v>82</v>
      </c>
      <c r="M2241">
        <v>51</v>
      </c>
      <c r="N2241">
        <v>27</v>
      </c>
      <c r="O2241">
        <v>69</v>
      </c>
      <c r="P2241">
        <v>7</v>
      </c>
      <c r="Q2241">
        <v>0</v>
      </c>
      <c r="R2241">
        <v>14</v>
      </c>
      <c r="S2241">
        <v>5</v>
      </c>
      <c r="T2241">
        <v>25</v>
      </c>
      <c r="U2241">
        <v>88</v>
      </c>
      <c r="V2241">
        <f>SUM(K2241:U2241)</f>
        <v>374</v>
      </c>
      <c r="W2241">
        <v>4.4811319999999997</v>
      </c>
      <c r="X2241">
        <v>4.0801889999999998</v>
      </c>
      <c r="Y2241">
        <v>4.1132080000000002</v>
      </c>
      <c r="Z2241">
        <v>4.3962260000000004</v>
      </c>
      <c r="AA2241">
        <f>ROUND(Z2241,1)</f>
        <v>4.4000000000000004</v>
      </c>
      <c r="AB2241">
        <v>4.235849</v>
      </c>
      <c r="AC2241">
        <v>106</v>
      </c>
    </row>
    <row r="2242" spans="1:29" x14ac:dyDescent="0.2">
      <c r="A2242" t="s">
        <v>5977</v>
      </c>
      <c r="B2242" t="s">
        <v>6062</v>
      </c>
      <c r="C2242" t="s">
        <v>5953</v>
      </c>
      <c r="D2242" t="s">
        <v>175</v>
      </c>
      <c r="E2242" t="s">
        <v>5978</v>
      </c>
      <c r="F2242" t="s">
        <v>5979</v>
      </c>
      <c r="G2242">
        <v>9.5</v>
      </c>
      <c r="H2242" t="str">
        <f>IF(G2242&lt;4, "ABV&lt;4", IF(G2242&lt;8, "ABV btwn 4 &amp; 8", IF(G2242&lt;12, "ABV btwn 8 &amp;12", IF(G2242&lt;16, "ABV btwn 12 &amp; 16", "ABV&gt;16"))))</f>
        <v>ABV btwn 8 &amp;12</v>
      </c>
      <c r="I2242">
        <v>50</v>
      </c>
      <c r="J2242">
        <v>80</v>
      </c>
      <c r="K2242">
        <v>16</v>
      </c>
      <c r="L2242">
        <v>120</v>
      </c>
      <c r="M2242">
        <v>30</v>
      </c>
      <c r="N2242">
        <v>137</v>
      </c>
      <c r="O2242">
        <v>83</v>
      </c>
      <c r="P2242">
        <v>16</v>
      </c>
      <c r="Q2242">
        <v>0</v>
      </c>
      <c r="R2242">
        <v>10</v>
      </c>
      <c r="S2242">
        <v>105</v>
      </c>
      <c r="T2242">
        <v>10</v>
      </c>
      <c r="U2242">
        <v>146</v>
      </c>
      <c r="V2242">
        <f>SUM(K2242:U2242)</f>
        <v>673</v>
      </c>
      <c r="W2242">
        <v>4.25969</v>
      </c>
      <c r="X2242">
        <v>4.267442</v>
      </c>
      <c r="Y2242">
        <v>4.3449609999999996</v>
      </c>
      <c r="Z2242">
        <v>4.3992250000000004</v>
      </c>
      <c r="AA2242">
        <f>ROUND(Z2242,1)</f>
        <v>4.4000000000000004</v>
      </c>
      <c r="AB2242">
        <v>4.2751939999999999</v>
      </c>
      <c r="AC2242">
        <v>129</v>
      </c>
    </row>
    <row r="2243" spans="1:29" x14ac:dyDescent="0.2">
      <c r="A2243" t="s">
        <v>6581</v>
      </c>
      <c r="B2243" t="s">
        <v>6062</v>
      </c>
      <c r="C2243" t="s">
        <v>6515</v>
      </c>
      <c r="D2243" t="s">
        <v>1102</v>
      </c>
      <c r="E2243" t="s">
        <v>6582</v>
      </c>
      <c r="F2243" t="s">
        <v>6583</v>
      </c>
      <c r="G2243">
        <v>9.6</v>
      </c>
      <c r="H2243" t="str">
        <f>IF(G2243&lt;4, "ABV&lt;4", IF(G2243&lt;8, "ABV btwn 4 &amp; 8", IF(G2243&lt;12, "ABV btwn 8 &amp;12", IF(G2243&lt;16, "ABV btwn 12 &amp; 16", "ABV&gt;16"))))</f>
        <v>ABV btwn 8 &amp;12</v>
      </c>
      <c r="I2243">
        <v>50</v>
      </c>
      <c r="J2243">
        <v>90</v>
      </c>
      <c r="K2243">
        <v>3</v>
      </c>
      <c r="L2243">
        <v>115</v>
      </c>
      <c r="M2243">
        <v>63</v>
      </c>
      <c r="N2243">
        <v>35</v>
      </c>
      <c r="O2243">
        <v>77</v>
      </c>
      <c r="P2243">
        <v>5</v>
      </c>
      <c r="Q2243">
        <v>1</v>
      </c>
      <c r="R2243">
        <v>11</v>
      </c>
      <c r="S2243">
        <v>11</v>
      </c>
      <c r="T2243">
        <v>9</v>
      </c>
      <c r="U2243">
        <v>146</v>
      </c>
      <c r="V2243">
        <f>SUM(K2243:U2243)</f>
        <v>476</v>
      </c>
      <c r="W2243">
        <v>4.4264710000000003</v>
      </c>
      <c r="X2243">
        <v>4.2536759999999996</v>
      </c>
      <c r="Y2243">
        <v>4.1764710000000003</v>
      </c>
      <c r="Z2243">
        <v>4.4080880000000002</v>
      </c>
      <c r="AA2243">
        <f>ROUND(Z2243,1)</f>
        <v>4.4000000000000004</v>
      </c>
      <c r="AB2243">
        <v>4.3161759999999996</v>
      </c>
      <c r="AC2243">
        <v>136</v>
      </c>
    </row>
    <row r="2244" spans="1:29" x14ac:dyDescent="0.2">
      <c r="A2244" t="s">
        <v>6527</v>
      </c>
      <c r="B2244" t="s">
        <v>6062</v>
      </c>
      <c r="C2244" t="s">
        <v>6515</v>
      </c>
      <c r="D2244" t="s">
        <v>182</v>
      </c>
      <c r="E2244" t="s">
        <v>6528</v>
      </c>
      <c r="F2244" t="s">
        <v>6529</v>
      </c>
      <c r="G2244">
        <v>15</v>
      </c>
      <c r="H2244" t="str">
        <f>IF(G2244&lt;4, "ABV&lt;4", IF(G2244&lt;8, "ABV btwn 4 &amp; 8", IF(G2244&lt;12, "ABV btwn 8 &amp;12", IF(G2244&lt;16, "ABV btwn 12 &amp; 16", "ABV&gt;16"))))</f>
        <v>ABV btwn 12 &amp; 16</v>
      </c>
      <c r="I2244">
        <v>50</v>
      </c>
      <c r="J2244">
        <v>90</v>
      </c>
      <c r="K2244">
        <v>5</v>
      </c>
      <c r="L2244">
        <v>85</v>
      </c>
      <c r="M2244">
        <v>24</v>
      </c>
      <c r="N2244">
        <v>48</v>
      </c>
      <c r="O2244">
        <v>102</v>
      </c>
      <c r="P2244">
        <v>16</v>
      </c>
      <c r="Q2244">
        <v>0</v>
      </c>
      <c r="R2244">
        <v>26</v>
      </c>
      <c r="S2244">
        <v>5</v>
      </c>
      <c r="T2244">
        <v>27</v>
      </c>
      <c r="U2244">
        <v>110</v>
      </c>
      <c r="V2244">
        <f>SUM(K2244:U2244)</f>
        <v>448</v>
      </c>
      <c r="W2244">
        <v>4.3748760000000004</v>
      </c>
      <c r="X2244">
        <v>4.4075170000000004</v>
      </c>
      <c r="Y2244">
        <v>4.4732940000000001</v>
      </c>
      <c r="Z2244">
        <v>4.4109790000000002</v>
      </c>
      <c r="AA2244">
        <f>ROUND(Z2244,1)</f>
        <v>4.4000000000000004</v>
      </c>
      <c r="AB2244">
        <v>4.1463900000000002</v>
      </c>
      <c r="AC2244">
        <v>1011</v>
      </c>
    </row>
    <row r="2245" spans="1:29" x14ac:dyDescent="0.2">
      <c r="A2245" t="s">
        <v>6052</v>
      </c>
      <c r="B2245" t="s">
        <v>6062</v>
      </c>
      <c r="C2245" t="s">
        <v>5953</v>
      </c>
      <c r="D2245" t="s">
        <v>504</v>
      </c>
      <c r="E2245" t="s">
        <v>6053</v>
      </c>
      <c r="F2245" t="s">
        <v>6054</v>
      </c>
      <c r="G2245">
        <v>14.9</v>
      </c>
      <c r="H2245" t="str">
        <f>IF(G2245&lt;4, "ABV&lt;4", IF(G2245&lt;8, "ABV btwn 4 &amp; 8", IF(G2245&lt;12, "ABV btwn 8 &amp;12", IF(G2245&lt;16, "ABV btwn 12 &amp; 16", "ABV&gt;16"))))</f>
        <v>ABV btwn 12 &amp; 16</v>
      </c>
      <c r="I2245">
        <v>50</v>
      </c>
      <c r="J2245">
        <v>80</v>
      </c>
      <c r="K2245">
        <v>7</v>
      </c>
      <c r="L2245">
        <v>111</v>
      </c>
      <c r="M2245">
        <v>68</v>
      </c>
      <c r="N2245">
        <v>33</v>
      </c>
      <c r="O2245">
        <v>74</v>
      </c>
      <c r="P2245">
        <v>3</v>
      </c>
      <c r="Q2245">
        <v>1</v>
      </c>
      <c r="R2245">
        <v>4</v>
      </c>
      <c r="S2245">
        <v>16</v>
      </c>
      <c r="T2245">
        <v>79</v>
      </c>
      <c r="U2245">
        <v>133</v>
      </c>
      <c r="V2245">
        <f>SUM(K2245:U2245)</f>
        <v>529</v>
      </c>
      <c r="W2245">
        <v>4.4297389999999996</v>
      </c>
      <c r="X2245">
        <v>4.1470589999999996</v>
      </c>
      <c r="Y2245">
        <v>4.3431369999999996</v>
      </c>
      <c r="Z2245">
        <v>4.4133990000000001</v>
      </c>
      <c r="AA2245">
        <f>ROUND(Z2245,1)</f>
        <v>4.4000000000000004</v>
      </c>
      <c r="AB2245">
        <v>4.1846410000000001</v>
      </c>
      <c r="AC2245">
        <v>306</v>
      </c>
    </row>
    <row r="2246" spans="1:29" x14ac:dyDescent="0.2">
      <c r="A2246" t="s">
        <v>6097</v>
      </c>
      <c r="B2246" t="s">
        <v>6062</v>
      </c>
      <c r="C2246" t="s">
        <v>6056</v>
      </c>
      <c r="D2246" t="s">
        <v>115</v>
      </c>
      <c r="E2246" t="s">
        <v>6098</v>
      </c>
      <c r="F2246" t="s">
        <v>6099</v>
      </c>
      <c r="G2246">
        <v>6.7</v>
      </c>
      <c r="H2246" t="str">
        <f>IF(G2246&lt;4, "ABV&lt;4", IF(G2246&lt;8, "ABV btwn 4 &amp; 8", IF(G2246&lt;12, "ABV btwn 8 &amp;12", IF(G2246&lt;16, "ABV btwn 12 &amp; 16", "ABV&gt;16"))))</f>
        <v>ABV btwn 4 &amp; 8</v>
      </c>
      <c r="I2246">
        <v>35</v>
      </c>
      <c r="J2246">
        <v>60</v>
      </c>
      <c r="K2246">
        <v>13</v>
      </c>
      <c r="L2246">
        <v>72</v>
      </c>
      <c r="M2246">
        <v>9</v>
      </c>
      <c r="N2246">
        <v>114</v>
      </c>
      <c r="O2246">
        <v>32</v>
      </c>
      <c r="P2246">
        <v>4</v>
      </c>
      <c r="Q2246">
        <v>0</v>
      </c>
      <c r="R2246">
        <v>1</v>
      </c>
      <c r="S2246">
        <v>28</v>
      </c>
      <c r="T2246">
        <v>8</v>
      </c>
      <c r="U2246">
        <v>146</v>
      </c>
      <c r="V2246">
        <f>SUM(K2246:U2246)</f>
        <v>427</v>
      </c>
      <c r="W2246">
        <v>4.4210529999999997</v>
      </c>
      <c r="X2246">
        <v>4.1842110000000003</v>
      </c>
      <c r="Y2246">
        <v>4.1315790000000003</v>
      </c>
      <c r="Z2246">
        <v>4.4210529999999997</v>
      </c>
      <c r="AA2246">
        <f>ROUND(Z2246,1)</f>
        <v>4.4000000000000004</v>
      </c>
      <c r="AB2246">
        <v>4.3947370000000001</v>
      </c>
      <c r="AC2246">
        <v>19</v>
      </c>
    </row>
    <row r="2247" spans="1:29" x14ac:dyDescent="0.2">
      <c r="A2247" t="s">
        <v>6530</v>
      </c>
      <c r="B2247" t="s">
        <v>6062</v>
      </c>
      <c r="C2247" t="s">
        <v>6515</v>
      </c>
      <c r="D2247" t="s">
        <v>1327</v>
      </c>
      <c r="E2247" t="s">
        <v>6531</v>
      </c>
      <c r="F2247" t="s">
        <v>6532</v>
      </c>
      <c r="G2247">
        <v>12</v>
      </c>
      <c r="H2247" t="str">
        <f>IF(G2247&lt;4, "ABV&lt;4", IF(G2247&lt;8, "ABV btwn 4 &amp; 8", IF(G2247&lt;12, "ABV btwn 8 &amp;12", IF(G2247&lt;16, "ABV btwn 12 &amp; 16", "ABV&gt;16"))))</f>
        <v>ABV btwn 12 &amp; 16</v>
      </c>
      <c r="I2247">
        <v>50</v>
      </c>
      <c r="J2247">
        <v>90</v>
      </c>
      <c r="K2247">
        <v>13</v>
      </c>
      <c r="L2247">
        <v>122</v>
      </c>
      <c r="M2247">
        <v>30</v>
      </c>
      <c r="N2247">
        <v>107</v>
      </c>
      <c r="O2247">
        <v>118</v>
      </c>
      <c r="P2247">
        <v>31</v>
      </c>
      <c r="Q2247">
        <v>0</v>
      </c>
      <c r="R2247">
        <v>80</v>
      </c>
      <c r="S2247">
        <v>74</v>
      </c>
      <c r="T2247">
        <v>30</v>
      </c>
      <c r="U2247">
        <v>163</v>
      </c>
      <c r="V2247">
        <f>SUM(K2247:U2247)</f>
        <v>768</v>
      </c>
      <c r="W2247">
        <v>4.3126930000000003</v>
      </c>
      <c r="X2247">
        <v>4.5433440000000003</v>
      </c>
      <c r="Y2247">
        <v>4.4729099999999997</v>
      </c>
      <c r="Z2247">
        <v>4.4264710000000003</v>
      </c>
      <c r="AA2247">
        <f>ROUND(Z2247,1)</f>
        <v>4.4000000000000004</v>
      </c>
      <c r="AB2247">
        <v>4.2995359999999998</v>
      </c>
      <c r="AC2247">
        <v>646</v>
      </c>
    </row>
    <row r="2248" spans="1:29" x14ac:dyDescent="0.2">
      <c r="A2248" t="s">
        <v>5968</v>
      </c>
      <c r="B2248" t="s">
        <v>6062</v>
      </c>
      <c r="C2248" t="s">
        <v>5953</v>
      </c>
      <c r="D2248" t="s">
        <v>190</v>
      </c>
      <c r="E2248" t="s">
        <v>5969</v>
      </c>
      <c r="F2248" t="s">
        <v>5970</v>
      </c>
      <c r="G2248">
        <v>12</v>
      </c>
      <c r="H2248" t="str">
        <f>IF(G2248&lt;4, "ABV&lt;4", IF(G2248&lt;8, "ABV btwn 4 &amp; 8", IF(G2248&lt;12, "ABV btwn 8 &amp;12", IF(G2248&lt;16, "ABV btwn 12 &amp; 16", "ABV&gt;16"))))</f>
        <v>ABV btwn 12 &amp; 16</v>
      </c>
      <c r="I2248">
        <v>50</v>
      </c>
      <c r="J2248">
        <v>80</v>
      </c>
      <c r="K2248">
        <v>8</v>
      </c>
      <c r="L2248">
        <v>97</v>
      </c>
      <c r="M2248">
        <v>31</v>
      </c>
      <c r="N2248">
        <v>62</v>
      </c>
      <c r="O2248">
        <v>67</v>
      </c>
      <c r="P2248">
        <v>1</v>
      </c>
      <c r="Q2248">
        <v>0</v>
      </c>
      <c r="R2248">
        <v>7</v>
      </c>
      <c r="S2248">
        <v>16</v>
      </c>
      <c r="T2248">
        <v>14</v>
      </c>
      <c r="U2248">
        <v>133</v>
      </c>
      <c r="V2248">
        <f>SUM(K2248:U2248)</f>
        <v>436</v>
      </c>
      <c r="W2248">
        <v>4.3289239999999998</v>
      </c>
      <c r="X2248">
        <v>4.40388</v>
      </c>
      <c r="Y2248">
        <v>4.377866</v>
      </c>
      <c r="Z2248">
        <v>4.4413580000000001</v>
      </c>
      <c r="AA2248">
        <f>ROUND(Z2248,1)</f>
        <v>4.4000000000000004</v>
      </c>
      <c r="AB2248">
        <v>4.2843920000000004</v>
      </c>
      <c r="AC2248">
        <v>1134</v>
      </c>
    </row>
    <row r="2249" spans="1:29" x14ac:dyDescent="0.2">
      <c r="A2249" t="s">
        <v>6558</v>
      </c>
      <c r="B2249" t="s">
        <v>6062</v>
      </c>
      <c r="C2249" t="s">
        <v>6515</v>
      </c>
      <c r="D2249" t="s">
        <v>459</v>
      </c>
      <c r="E2249" t="s">
        <v>6559</v>
      </c>
      <c r="F2249" t="s">
        <v>40</v>
      </c>
      <c r="G2249">
        <v>9.5</v>
      </c>
      <c r="H2249" t="str">
        <f>IF(G2249&lt;4, "ABV&lt;4", IF(G2249&lt;8, "ABV btwn 4 &amp; 8", IF(G2249&lt;12, "ABV btwn 8 &amp;12", IF(G2249&lt;16, "ABV btwn 12 &amp; 16", "ABV&gt;16"))))</f>
        <v>ABV btwn 8 &amp;12</v>
      </c>
      <c r="I2249">
        <v>50</v>
      </c>
      <c r="J2249">
        <v>90</v>
      </c>
      <c r="K2249">
        <v>4</v>
      </c>
      <c r="L2249">
        <v>72</v>
      </c>
      <c r="M2249">
        <v>44</v>
      </c>
      <c r="N2249">
        <v>17</v>
      </c>
      <c r="O2249">
        <v>51</v>
      </c>
      <c r="P2249">
        <v>11</v>
      </c>
      <c r="Q2249">
        <v>0</v>
      </c>
      <c r="R2249">
        <v>8</v>
      </c>
      <c r="S2249">
        <v>3</v>
      </c>
      <c r="T2249">
        <v>18</v>
      </c>
      <c r="U2249">
        <v>78</v>
      </c>
      <c r="V2249">
        <f>SUM(K2249:U2249)</f>
        <v>306</v>
      </c>
      <c r="W2249">
        <v>4.3670410000000004</v>
      </c>
      <c r="X2249">
        <v>4.1254679999999997</v>
      </c>
      <c r="Y2249">
        <v>4.220974</v>
      </c>
      <c r="Z2249">
        <v>4.4550559999999999</v>
      </c>
      <c r="AA2249">
        <f>ROUND(Z2249,1)</f>
        <v>4.5</v>
      </c>
      <c r="AB2249">
        <v>4.2846440000000001</v>
      </c>
      <c r="AC2249">
        <v>267</v>
      </c>
    </row>
    <row r="2250" spans="1:29" x14ac:dyDescent="0.2">
      <c r="A2250" t="s">
        <v>5956</v>
      </c>
      <c r="B2250" t="s">
        <v>6062</v>
      </c>
      <c r="C2250" t="s">
        <v>5953</v>
      </c>
      <c r="D2250" t="s">
        <v>504</v>
      </c>
      <c r="E2250" t="s">
        <v>5957</v>
      </c>
      <c r="F2250" t="s">
        <v>5958</v>
      </c>
      <c r="G2250">
        <v>14.7</v>
      </c>
      <c r="H2250" t="str">
        <f>IF(G2250&lt;4, "ABV&lt;4", IF(G2250&lt;8, "ABV btwn 4 &amp; 8", IF(G2250&lt;12, "ABV btwn 8 &amp;12", IF(G2250&lt;16, "ABV btwn 12 &amp; 16", "ABV&gt;16"))))</f>
        <v>ABV btwn 12 &amp; 16</v>
      </c>
      <c r="I2250">
        <v>50</v>
      </c>
      <c r="J2250">
        <v>80</v>
      </c>
      <c r="K2250">
        <v>5</v>
      </c>
      <c r="L2250">
        <v>69</v>
      </c>
      <c r="M2250">
        <v>69</v>
      </c>
      <c r="N2250">
        <v>41</v>
      </c>
      <c r="O2250">
        <v>83</v>
      </c>
      <c r="P2250">
        <v>9</v>
      </c>
      <c r="Q2250">
        <v>0</v>
      </c>
      <c r="R2250">
        <v>36</v>
      </c>
      <c r="S2250">
        <v>8</v>
      </c>
      <c r="T2250">
        <v>24</v>
      </c>
      <c r="U2250">
        <v>134</v>
      </c>
      <c r="V2250">
        <f>SUM(K2250:U2250)</f>
        <v>478</v>
      </c>
      <c r="W2250">
        <v>4.4353800000000003</v>
      </c>
      <c r="X2250">
        <v>4.2011700000000003</v>
      </c>
      <c r="Y2250">
        <v>4.3862569999999996</v>
      </c>
      <c r="Z2250">
        <v>4.482164</v>
      </c>
      <c r="AA2250">
        <f>ROUND(Z2250,1)</f>
        <v>4.5</v>
      </c>
      <c r="AB2250">
        <v>4.0827489999999997</v>
      </c>
      <c r="AC2250">
        <v>1710</v>
      </c>
    </row>
    <row r="2251" spans="1:29" x14ac:dyDescent="0.2">
      <c r="A2251" t="s">
        <v>6040</v>
      </c>
      <c r="B2251" t="s">
        <v>6062</v>
      </c>
      <c r="C2251" t="s">
        <v>5953</v>
      </c>
      <c r="D2251" t="s">
        <v>190</v>
      </c>
      <c r="E2251" t="s">
        <v>6041</v>
      </c>
      <c r="F2251" t="s">
        <v>40</v>
      </c>
      <c r="G2251">
        <v>12</v>
      </c>
      <c r="H2251" t="str">
        <f>IF(G2251&lt;4, "ABV&lt;4", IF(G2251&lt;8, "ABV btwn 4 &amp; 8", IF(G2251&lt;12, "ABV btwn 8 &amp;12", IF(G2251&lt;16, "ABV btwn 12 &amp; 16", "ABV&gt;16"))))</f>
        <v>ABV btwn 12 &amp; 16</v>
      </c>
      <c r="I2251">
        <v>50</v>
      </c>
      <c r="J2251">
        <v>80</v>
      </c>
      <c r="K2251">
        <v>10</v>
      </c>
      <c r="L2251">
        <v>68</v>
      </c>
      <c r="M2251">
        <v>63</v>
      </c>
      <c r="N2251">
        <v>60</v>
      </c>
      <c r="O2251">
        <v>70</v>
      </c>
      <c r="P2251">
        <v>12</v>
      </c>
      <c r="Q2251">
        <v>0</v>
      </c>
      <c r="R2251">
        <v>11</v>
      </c>
      <c r="S2251">
        <v>16</v>
      </c>
      <c r="T2251">
        <v>12</v>
      </c>
      <c r="U2251">
        <v>147</v>
      </c>
      <c r="V2251">
        <f>SUM(K2251:U2251)</f>
        <v>469</v>
      </c>
      <c r="W2251">
        <v>4.5</v>
      </c>
      <c r="X2251">
        <v>4.3262910000000003</v>
      </c>
      <c r="Y2251">
        <v>4.3920190000000003</v>
      </c>
      <c r="Z2251">
        <v>4.4929579999999998</v>
      </c>
      <c r="AA2251">
        <f>ROUND(Z2251,1)</f>
        <v>4.5</v>
      </c>
      <c r="AB2251">
        <v>4.3544600000000004</v>
      </c>
      <c r="AC2251">
        <v>213</v>
      </c>
    </row>
    <row r="2252" spans="1:29" x14ac:dyDescent="0.2">
      <c r="A2252" t="s">
        <v>6488</v>
      </c>
      <c r="B2252" t="s">
        <v>6062</v>
      </c>
      <c r="C2252" t="s">
        <v>6421</v>
      </c>
      <c r="D2252" t="s">
        <v>226</v>
      </c>
      <c r="E2252" t="s">
        <v>6489</v>
      </c>
      <c r="F2252" t="s">
        <v>6490</v>
      </c>
      <c r="G2252">
        <v>8</v>
      </c>
      <c r="H2252" t="str">
        <f>IF(G2252&lt;4, "ABV&lt;4", IF(G2252&lt;8, "ABV btwn 4 &amp; 8", IF(G2252&lt;12, "ABV btwn 8 &amp;12", IF(G2252&lt;16, "ABV btwn 12 &amp; 16", "ABV&gt;16"))))</f>
        <v>ABV btwn 8 &amp;12</v>
      </c>
      <c r="I2252">
        <v>20</v>
      </c>
      <c r="J2252">
        <v>40</v>
      </c>
      <c r="K2252">
        <v>7</v>
      </c>
      <c r="L2252">
        <v>97</v>
      </c>
      <c r="M2252">
        <v>21</v>
      </c>
      <c r="N2252">
        <v>41</v>
      </c>
      <c r="O2252">
        <v>84</v>
      </c>
      <c r="P2252">
        <v>14</v>
      </c>
      <c r="Q2252">
        <v>0</v>
      </c>
      <c r="R2252">
        <v>18</v>
      </c>
      <c r="S2252">
        <v>24</v>
      </c>
      <c r="T2252">
        <v>23</v>
      </c>
      <c r="U2252">
        <v>119</v>
      </c>
      <c r="V2252">
        <f>SUM(K2252:U2252)</f>
        <v>448</v>
      </c>
      <c r="W2252">
        <v>4.3333329999999997</v>
      </c>
      <c r="X2252">
        <v>4.1666670000000003</v>
      </c>
      <c r="Y2252">
        <v>4</v>
      </c>
      <c r="Z2252">
        <v>4.5</v>
      </c>
      <c r="AA2252">
        <f>ROUND(Z2252,1)</f>
        <v>4.5</v>
      </c>
      <c r="AB2252">
        <v>4.3333329999999997</v>
      </c>
      <c r="AC2252">
        <v>3</v>
      </c>
    </row>
    <row r="2253" spans="1:29" x14ac:dyDescent="0.2">
      <c r="A2253" t="s">
        <v>6541</v>
      </c>
      <c r="B2253" t="s">
        <v>6062</v>
      </c>
      <c r="C2253" t="s">
        <v>6515</v>
      </c>
      <c r="D2253" t="s">
        <v>868</v>
      </c>
      <c r="E2253" t="s">
        <v>6542</v>
      </c>
      <c r="F2253" t="s">
        <v>6543</v>
      </c>
      <c r="G2253">
        <v>12</v>
      </c>
      <c r="H2253" t="str">
        <f>IF(G2253&lt;4, "ABV&lt;4", IF(G2253&lt;8, "ABV btwn 4 &amp; 8", IF(G2253&lt;12, "ABV btwn 8 &amp;12", IF(G2253&lt;16, "ABV btwn 12 &amp; 16", "ABV&gt;16"))))</f>
        <v>ABV btwn 12 &amp; 16</v>
      </c>
      <c r="I2253">
        <v>50</v>
      </c>
      <c r="J2253">
        <v>90</v>
      </c>
      <c r="K2253">
        <v>7</v>
      </c>
      <c r="L2253">
        <v>88</v>
      </c>
      <c r="M2253">
        <v>49</v>
      </c>
      <c r="N2253">
        <v>45</v>
      </c>
      <c r="O2253">
        <v>70</v>
      </c>
      <c r="P2253">
        <v>11</v>
      </c>
      <c r="Q2253">
        <v>0</v>
      </c>
      <c r="R2253">
        <v>17</v>
      </c>
      <c r="S2253">
        <v>19</v>
      </c>
      <c r="T2253">
        <v>32</v>
      </c>
      <c r="U2253">
        <v>117</v>
      </c>
      <c r="V2253">
        <f>SUM(K2253:U2253)</f>
        <v>455</v>
      </c>
      <c r="W2253">
        <v>4.5056820000000002</v>
      </c>
      <c r="X2253">
        <v>4.2954549999999996</v>
      </c>
      <c r="Y2253">
        <v>4.4431820000000002</v>
      </c>
      <c r="Z2253">
        <v>4.5</v>
      </c>
      <c r="AA2253">
        <f>ROUND(Z2253,1)</f>
        <v>4.5</v>
      </c>
      <c r="AB2253">
        <v>4.4829549999999996</v>
      </c>
      <c r="AC2253">
        <v>88</v>
      </c>
    </row>
    <row r="2254" spans="1:29" x14ac:dyDescent="0.2">
      <c r="A2254" t="s">
        <v>6420</v>
      </c>
      <c r="B2254" t="s">
        <v>6062</v>
      </c>
      <c r="C2254" t="s">
        <v>6421</v>
      </c>
      <c r="D2254" t="s">
        <v>1345</v>
      </c>
      <c r="E2254" t="s">
        <v>6422</v>
      </c>
      <c r="F2254" t="s">
        <v>6423</v>
      </c>
      <c r="G2254">
        <v>8.3000000000000007</v>
      </c>
      <c r="H2254" t="str">
        <f>IF(G2254&lt;4, "ABV&lt;4", IF(G2254&lt;8, "ABV btwn 4 &amp; 8", IF(G2254&lt;12, "ABV btwn 8 &amp;12", IF(G2254&lt;16, "ABV btwn 12 &amp; 16", "ABV&gt;16"))))</f>
        <v>ABV btwn 8 &amp;12</v>
      </c>
      <c r="I2254">
        <v>20</v>
      </c>
      <c r="J2254">
        <v>40</v>
      </c>
      <c r="K2254">
        <v>11</v>
      </c>
      <c r="L2254">
        <v>96</v>
      </c>
      <c r="M2254">
        <v>23</v>
      </c>
      <c r="N2254">
        <v>95</v>
      </c>
      <c r="O2254">
        <v>62</v>
      </c>
      <c r="P2254">
        <v>1</v>
      </c>
      <c r="Q2254">
        <v>0</v>
      </c>
      <c r="R2254">
        <v>3</v>
      </c>
      <c r="S2254">
        <v>22</v>
      </c>
      <c r="T2254">
        <v>12</v>
      </c>
      <c r="U2254">
        <v>165</v>
      </c>
      <c r="V2254">
        <f>SUM(K2254:U2254)</f>
        <v>490</v>
      </c>
      <c r="W2254">
        <v>4.4120699999999999</v>
      </c>
      <c r="X2254">
        <v>4.3645079999999998</v>
      </c>
      <c r="Y2254">
        <v>4.3878899999999996</v>
      </c>
      <c r="Z2254">
        <v>4.5011989999999997</v>
      </c>
      <c r="AA2254">
        <f>ROUND(Z2254,1)</f>
        <v>4.5</v>
      </c>
      <c r="AB2254">
        <v>4.3545160000000003</v>
      </c>
      <c r="AC2254">
        <v>2502</v>
      </c>
    </row>
    <row r="2255" spans="1:29" x14ac:dyDescent="0.2">
      <c r="A2255" t="s">
        <v>6001</v>
      </c>
      <c r="B2255" t="s">
        <v>6062</v>
      </c>
      <c r="C2255" t="s">
        <v>5953</v>
      </c>
      <c r="D2255" t="s">
        <v>1946</v>
      </c>
      <c r="E2255" t="s">
        <v>6002</v>
      </c>
      <c r="F2255" t="s">
        <v>6003</v>
      </c>
      <c r="G2255">
        <v>19.5</v>
      </c>
      <c r="H2255" t="str">
        <f>IF(G2255&lt;4, "ABV&lt;4", IF(G2255&lt;8, "ABV btwn 4 &amp; 8", IF(G2255&lt;12, "ABV btwn 8 &amp;12", IF(G2255&lt;16, "ABV btwn 12 &amp; 16", "ABV&gt;16"))))</f>
        <v>ABV&gt;16</v>
      </c>
      <c r="I2255">
        <v>50</v>
      </c>
      <c r="J2255">
        <v>80</v>
      </c>
      <c r="K2255">
        <v>3</v>
      </c>
      <c r="L2255">
        <v>70</v>
      </c>
      <c r="M2255">
        <v>95</v>
      </c>
      <c r="N2255">
        <v>25</v>
      </c>
      <c r="O2255">
        <v>106</v>
      </c>
      <c r="P2255">
        <v>17</v>
      </c>
      <c r="Q2255">
        <v>1</v>
      </c>
      <c r="R2255">
        <v>43</v>
      </c>
      <c r="S2255">
        <v>3</v>
      </c>
      <c r="T2255">
        <v>30</v>
      </c>
      <c r="U2255">
        <v>126</v>
      </c>
      <c r="V2255">
        <f>SUM(K2255:U2255)</f>
        <v>519</v>
      </c>
      <c r="W2255">
        <v>4.4776899999999999</v>
      </c>
      <c r="X2255">
        <v>4.3018369999999999</v>
      </c>
      <c r="Y2255">
        <v>4.4002619999999997</v>
      </c>
      <c r="Z2255">
        <v>4.5104990000000003</v>
      </c>
      <c r="AA2255">
        <f>ROUND(Z2255,1)</f>
        <v>4.5</v>
      </c>
      <c r="AB2255">
        <v>4.2099739999999999</v>
      </c>
      <c r="AC2255">
        <v>381</v>
      </c>
    </row>
    <row r="2256" spans="1:29" x14ac:dyDescent="0.2">
      <c r="A2256" t="s">
        <v>6045</v>
      </c>
      <c r="B2256" t="s">
        <v>6062</v>
      </c>
      <c r="C2256" t="s">
        <v>5953</v>
      </c>
      <c r="D2256" t="s">
        <v>6046</v>
      </c>
      <c r="E2256" t="s">
        <v>6047</v>
      </c>
      <c r="F2256" t="s">
        <v>6048</v>
      </c>
      <c r="G2256">
        <v>11.9</v>
      </c>
      <c r="H2256" t="str">
        <f>IF(G2256&lt;4, "ABV&lt;4", IF(G2256&lt;8, "ABV btwn 4 &amp; 8", IF(G2256&lt;12, "ABV btwn 8 &amp;12", IF(G2256&lt;16, "ABV btwn 12 &amp; 16", "ABV&gt;16"))))</f>
        <v>ABV btwn 8 &amp;12</v>
      </c>
      <c r="I2256">
        <v>50</v>
      </c>
      <c r="J2256">
        <v>80</v>
      </c>
      <c r="K2256">
        <v>3</v>
      </c>
      <c r="L2256">
        <v>80</v>
      </c>
      <c r="M2256">
        <v>38</v>
      </c>
      <c r="N2256">
        <v>24</v>
      </c>
      <c r="O2256">
        <v>75</v>
      </c>
      <c r="P2256">
        <v>4</v>
      </c>
      <c r="Q2256">
        <v>0</v>
      </c>
      <c r="R2256">
        <v>5</v>
      </c>
      <c r="S2256">
        <v>4</v>
      </c>
      <c r="T2256">
        <v>11</v>
      </c>
      <c r="U2256">
        <v>109</v>
      </c>
      <c r="V2256">
        <f>SUM(K2256:U2256)</f>
        <v>353</v>
      </c>
      <c r="W2256">
        <v>4.4939020000000003</v>
      </c>
      <c r="X2256">
        <v>4.0426830000000002</v>
      </c>
      <c r="Y2256">
        <v>4.3231710000000003</v>
      </c>
      <c r="Z2256">
        <v>4.5426830000000002</v>
      </c>
      <c r="AA2256">
        <f>ROUND(Z2256,1)</f>
        <v>4.5</v>
      </c>
      <c r="AB2256">
        <v>4.4207320000000001</v>
      </c>
      <c r="AC2256">
        <v>82</v>
      </c>
    </row>
    <row r="2257" spans="1:29" x14ac:dyDescent="0.2">
      <c r="A2257" t="s">
        <v>6518</v>
      </c>
      <c r="B2257" t="s">
        <v>6062</v>
      </c>
      <c r="C2257" t="s">
        <v>6515</v>
      </c>
      <c r="D2257" t="s">
        <v>205</v>
      </c>
      <c r="E2257" t="s">
        <v>6519</v>
      </c>
      <c r="F2257" t="s">
        <v>6520</v>
      </c>
      <c r="G2257">
        <v>13</v>
      </c>
      <c r="H2257" t="str">
        <f>IF(G2257&lt;4, "ABV&lt;4", IF(G2257&lt;8, "ABV btwn 4 &amp; 8", IF(G2257&lt;12, "ABV btwn 8 &amp;12", IF(G2257&lt;16, "ABV btwn 12 &amp; 16", "ABV&gt;16"))))</f>
        <v>ABV btwn 12 &amp; 16</v>
      </c>
      <c r="I2257">
        <v>50</v>
      </c>
      <c r="J2257">
        <v>90</v>
      </c>
      <c r="K2257">
        <v>7</v>
      </c>
      <c r="L2257">
        <v>74</v>
      </c>
      <c r="M2257">
        <v>66</v>
      </c>
      <c r="N2257">
        <v>33</v>
      </c>
      <c r="O2257">
        <v>62</v>
      </c>
      <c r="P2257">
        <v>6</v>
      </c>
      <c r="Q2257">
        <v>0</v>
      </c>
      <c r="R2257">
        <v>18</v>
      </c>
      <c r="S2257">
        <v>11</v>
      </c>
      <c r="T2257">
        <v>20</v>
      </c>
      <c r="U2257">
        <v>105</v>
      </c>
      <c r="V2257">
        <f>SUM(K2257:U2257)</f>
        <v>402</v>
      </c>
      <c r="W2257">
        <v>4.3890760000000002</v>
      </c>
      <c r="X2257">
        <v>4.2882350000000002</v>
      </c>
      <c r="Y2257">
        <v>4.3957980000000001</v>
      </c>
      <c r="Z2257">
        <v>4.5453780000000004</v>
      </c>
      <c r="AA2257">
        <f>ROUND(Z2257,1)</f>
        <v>4.5</v>
      </c>
      <c r="AB2257">
        <v>4.4218489999999999</v>
      </c>
      <c r="AC2257">
        <v>595</v>
      </c>
    </row>
    <row r="2258" spans="1:29" x14ac:dyDescent="0.2">
      <c r="A2258" t="s">
        <v>5998</v>
      </c>
      <c r="B2258" t="s">
        <v>6062</v>
      </c>
      <c r="C2258" t="s">
        <v>5953</v>
      </c>
      <c r="D2258" t="s">
        <v>1482</v>
      </c>
      <c r="E2258" t="s">
        <v>5999</v>
      </c>
      <c r="F2258" t="s">
        <v>6000</v>
      </c>
      <c r="G2258">
        <v>10.199999999999999</v>
      </c>
      <c r="H2258" t="str">
        <f>IF(G2258&lt;4, "ABV&lt;4", IF(G2258&lt;8, "ABV btwn 4 &amp; 8", IF(G2258&lt;12, "ABV btwn 8 &amp;12", IF(G2258&lt;16, "ABV btwn 12 &amp; 16", "ABV&gt;16"))))</f>
        <v>ABV btwn 8 &amp;12</v>
      </c>
      <c r="I2258">
        <v>50</v>
      </c>
      <c r="J2258">
        <v>80</v>
      </c>
      <c r="K2258">
        <v>5</v>
      </c>
      <c r="L2258">
        <v>69</v>
      </c>
      <c r="M2258">
        <v>21</v>
      </c>
      <c r="N2258">
        <v>42</v>
      </c>
      <c r="O2258">
        <v>52</v>
      </c>
      <c r="P2258">
        <v>9</v>
      </c>
      <c r="Q2258">
        <v>0</v>
      </c>
      <c r="R2258">
        <v>17</v>
      </c>
      <c r="S2258">
        <v>3</v>
      </c>
      <c r="T2258">
        <v>90</v>
      </c>
      <c r="U2258">
        <v>79</v>
      </c>
      <c r="V2258">
        <f>SUM(K2258:U2258)</f>
        <v>387</v>
      </c>
      <c r="W2258">
        <v>4.3694639999999998</v>
      </c>
      <c r="X2258">
        <v>4.5874129999999997</v>
      </c>
      <c r="Y2258">
        <v>4.5116550000000002</v>
      </c>
      <c r="Z2258">
        <v>4.5641030000000002</v>
      </c>
      <c r="AA2258">
        <f>ROUND(Z2258,1)</f>
        <v>4.5999999999999996</v>
      </c>
      <c r="AB2258">
        <v>4.3659670000000004</v>
      </c>
      <c r="AC2258">
        <v>429</v>
      </c>
    </row>
    <row r="2259" spans="1:29" x14ac:dyDescent="0.2">
      <c r="A2259" t="s">
        <v>5962</v>
      </c>
      <c r="B2259" t="s">
        <v>6062</v>
      </c>
      <c r="C2259" t="s">
        <v>5953</v>
      </c>
      <c r="D2259" t="s">
        <v>325</v>
      </c>
      <c r="E2259" t="s">
        <v>5963</v>
      </c>
      <c r="F2259" t="s">
        <v>5964</v>
      </c>
      <c r="G2259">
        <v>11.4</v>
      </c>
      <c r="H2259" t="str">
        <f>IF(G2259&lt;4, "ABV&lt;4", IF(G2259&lt;8, "ABV btwn 4 &amp; 8", IF(G2259&lt;12, "ABV btwn 8 &amp;12", IF(G2259&lt;16, "ABV btwn 12 &amp; 16", "ABV&gt;16"))))</f>
        <v>ABV btwn 8 &amp;12</v>
      </c>
      <c r="I2259">
        <v>50</v>
      </c>
      <c r="J2259">
        <v>80</v>
      </c>
      <c r="K2259">
        <v>20</v>
      </c>
      <c r="L2259">
        <v>82</v>
      </c>
      <c r="M2259">
        <v>28</v>
      </c>
      <c r="N2259">
        <v>64</v>
      </c>
      <c r="O2259">
        <v>65</v>
      </c>
      <c r="P2259">
        <v>8</v>
      </c>
      <c r="Q2259">
        <v>0</v>
      </c>
      <c r="R2259">
        <v>30</v>
      </c>
      <c r="S2259">
        <v>18</v>
      </c>
      <c r="T2259">
        <v>7</v>
      </c>
      <c r="U2259">
        <v>115</v>
      </c>
      <c r="V2259">
        <f>SUM(K2259:U2259)</f>
        <v>437</v>
      </c>
      <c r="W2259">
        <v>4.4433429999999996</v>
      </c>
      <c r="X2259">
        <v>4.5934840000000001</v>
      </c>
      <c r="Y2259">
        <v>4.5131019999999999</v>
      </c>
      <c r="Z2259">
        <v>4.5881730000000003</v>
      </c>
      <c r="AA2259">
        <f>ROUND(Z2259,1)</f>
        <v>4.5999999999999996</v>
      </c>
      <c r="AB2259">
        <v>4.4507789999999998</v>
      </c>
      <c r="AC2259">
        <v>1412</v>
      </c>
    </row>
    <row r="2260" spans="1:29" x14ac:dyDescent="0.2">
      <c r="A2260" t="s">
        <v>6598</v>
      </c>
      <c r="B2260" t="s">
        <v>6062</v>
      </c>
      <c r="C2260" t="s">
        <v>6515</v>
      </c>
      <c r="D2260" t="s">
        <v>182</v>
      </c>
      <c r="E2260" t="s">
        <v>6599</v>
      </c>
      <c r="F2260" t="s">
        <v>6600</v>
      </c>
      <c r="G2260">
        <v>15</v>
      </c>
      <c r="H2260" t="str">
        <f>IF(G2260&lt;4, "ABV&lt;4", IF(G2260&lt;8, "ABV btwn 4 &amp; 8", IF(G2260&lt;12, "ABV btwn 8 &amp;12", IF(G2260&lt;16, "ABV btwn 12 &amp; 16", "ABV&gt;16"))))</f>
        <v>ABV btwn 12 &amp; 16</v>
      </c>
      <c r="I2260">
        <v>50</v>
      </c>
      <c r="J2260">
        <v>90</v>
      </c>
      <c r="K2260">
        <v>2</v>
      </c>
      <c r="L2260">
        <v>66</v>
      </c>
      <c r="M2260">
        <v>53</v>
      </c>
      <c r="N2260">
        <v>15</v>
      </c>
      <c r="O2260">
        <v>78</v>
      </c>
      <c r="P2260">
        <v>8</v>
      </c>
      <c r="Q2260">
        <v>0</v>
      </c>
      <c r="R2260">
        <v>15</v>
      </c>
      <c r="S2260">
        <v>2</v>
      </c>
      <c r="T2260">
        <v>12</v>
      </c>
      <c r="U2260">
        <v>85</v>
      </c>
      <c r="V2260">
        <f>SUM(K2260:U2260)</f>
        <v>336</v>
      </c>
      <c r="W2260">
        <v>4.5774650000000001</v>
      </c>
      <c r="X2260">
        <v>4.4577460000000002</v>
      </c>
      <c r="Y2260">
        <v>4.6056340000000002</v>
      </c>
      <c r="Z2260">
        <v>4.5915489999999997</v>
      </c>
      <c r="AA2260">
        <f>ROUND(Z2260,1)</f>
        <v>4.5999999999999996</v>
      </c>
      <c r="AB2260">
        <v>4.3028170000000001</v>
      </c>
      <c r="AC2260">
        <v>142</v>
      </c>
    </row>
    <row r="2261" spans="1:29" x14ac:dyDescent="0.2">
      <c r="A2261" t="s">
        <v>5965</v>
      </c>
      <c r="B2261" t="s">
        <v>6062</v>
      </c>
      <c r="C2261" t="s">
        <v>5953</v>
      </c>
      <c r="D2261" t="s">
        <v>504</v>
      </c>
      <c r="E2261" t="s">
        <v>5966</v>
      </c>
      <c r="F2261" t="s">
        <v>5967</v>
      </c>
      <c r="G2261">
        <v>12.9</v>
      </c>
      <c r="H2261" t="str">
        <f>IF(G2261&lt;4, "ABV&lt;4", IF(G2261&lt;8, "ABV btwn 4 &amp; 8", IF(G2261&lt;12, "ABV btwn 8 &amp;12", IF(G2261&lt;16, "ABV btwn 12 &amp; 16", "ABV&gt;16"))))</f>
        <v>ABV btwn 12 &amp; 16</v>
      </c>
      <c r="I2261">
        <v>50</v>
      </c>
      <c r="J2261">
        <v>80</v>
      </c>
      <c r="K2261">
        <v>6</v>
      </c>
      <c r="L2261">
        <v>65</v>
      </c>
      <c r="M2261">
        <v>28</v>
      </c>
      <c r="N2261">
        <v>82</v>
      </c>
      <c r="O2261">
        <v>48</v>
      </c>
      <c r="P2261">
        <v>3</v>
      </c>
      <c r="Q2261">
        <v>0</v>
      </c>
      <c r="R2261">
        <v>8</v>
      </c>
      <c r="S2261">
        <v>9</v>
      </c>
      <c r="T2261">
        <v>26</v>
      </c>
      <c r="U2261">
        <v>143</v>
      </c>
      <c r="V2261">
        <f>SUM(K2261:U2261)</f>
        <v>418</v>
      </c>
      <c r="W2261">
        <v>4.5559209999999997</v>
      </c>
      <c r="X2261">
        <v>4.2565790000000003</v>
      </c>
      <c r="Y2261">
        <v>4.4736840000000004</v>
      </c>
      <c r="Z2261">
        <v>4.6206139999999998</v>
      </c>
      <c r="AA2261">
        <f>ROUND(Z2261,1)</f>
        <v>4.5999999999999996</v>
      </c>
      <c r="AB2261">
        <v>4.3179819999999998</v>
      </c>
      <c r="AC2261">
        <v>456</v>
      </c>
    </row>
    <row r="2262" spans="1:29" x14ac:dyDescent="0.2">
      <c r="A2262" t="s">
        <v>5952</v>
      </c>
      <c r="B2262" t="s">
        <v>6062</v>
      </c>
      <c r="C2262" t="s">
        <v>5953</v>
      </c>
      <c r="D2262" t="s">
        <v>1345</v>
      </c>
      <c r="E2262" t="s">
        <v>5954</v>
      </c>
      <c r="F2262" t="s">
        <v>5955</v>
      </c>
      <c r="G2262">
        <v>12.3</v>
      </c>
      <c r="H2262" t="str">
        <f>IF(G2262&lt;4, "ABV&lt;4", IF(G2262&lt;8, "ABV btwn 4 &amp; 8", IF(G2262&lt;12, "ABV btwn 8 &amp;12", IF(G2262&lt;16, "ABV btwn 12 &amp; 16", "ABV&gt;16"))))</f>
        <v>ABV btwn 12 &amp; 16</v>
      </c>
      <c r="I2262">
        <v>50</v>
      </c>
      <c r="J2262">
        <v>80</v>
      </c>
      <c r="K2262">
        <v>9</v>
      </c>
      <c r="L2262">
        <v>114</v>
      </c>
      <c r="M2262">
        <v>102</v>
      </c>
      <c r="N2262">
        <v>79</v>
      </c>
      <c r="O2262">
        <v>77</v>
      </c>
      <c r="P2262">
        <v>4</v>
      </c>
      <c r="Q2262">
        <v>0</v>
      </c>
      <c r="R2262">
        <v>4</v>
      </c>
      <c r="S2262">
        <v>31</v>
      </c>
      <c r="T2262">
        <v>20</v>
      </c>
      <c r="U2262">
        <v>183</v>
      </c>
      <c r="V2262">
        <f>SUM(K2262:U2262)</f>
        <v>623</v>
      </c>
      <c r="W2262">
        <v>4.5703930000000001</v>
      </c>
      <c r="X2262">
        <v>4.3770699999999998</v>
      </c>
      <c r="Y2262">
        <v>4.4798140000000002</v>
      </c>
      <c r="Z2262">
        <v>4.6262939999999997</v>
      </c>
      <c r="AA2262">
        <f>ROUND(Z2262,1)</f>
        <v>4.5999999999999996</v>
      </c>
      <c r="AB2262">
        <v>4.3975160000000004</v>
      </c>
      <c r="AC2262">
        <v>1932</v>
      </c>
    </row>
    <row r="2263" spans="1:29" x14ac:dyDescent="0.2">
      <c r="A2263" t="s">
        <v>6627</v>
      </c>
      <c r="B2263" t="s">
        <v>6062</v>
      </c>
      <c r="C2263" t="s">
        <v>6613</v>
      </c>
      <c r="D2263" t="s">
        <v>4582</v>
      </c>
      <c r="E2263" t="s">
        <v>6628</v>
      </c>
      <c r="F2263" t="s">
        <v>6629</v>
      </c>
      <c r="G2263">
        <v>9.1999999999999993</v>
      </c>
      <c r="H2263" t="str">
        <f>IF(G2263&lt;4, "ABV&lt;4", IF(G2263&lt;8, "ABV btwn 4 &amp; 8", IF(G2263&lt;12, "ABV btwn 8 &amp;12", IF(G2263&lt;16, "ABV btwn 12 &amp; 16", "ABV&gt;16"))))</f>
        <v>ABV btwn 8 &amp;12</v>
      </c>
      <c r="I2263">
        <v>15</v>
      </c>
      <c r="J2263">
        <v>25</v>
      </c>
      <c r="K2263">
        <v>5</v>
      </c>
      <c r="L2263">
        <v>107</v>
      </c>
      <c r="M2263">
        <v>27</v>
      </c>
      <c r="N2263">
        <v>22</v>
      </c>
      <c r="O2263">
        <v>71</v>
      </c>
      <c r="P2263">
        <v>15</v>
      </c>
      <c r="Q2263">
        <v>2</v>
      </c>
      <c r="R2263">
        <v>10</v>
      </c>
      <c r="S2263">
        <v>6</v>
      </c>
      <c r="T2263">
        <v>127</v>
      </c>
      <c r="U2263">
        <v>124</v>
      </c>
      <c r="V2263">
        <f>SUM(K2263:U2263)</f>
        <v>516</v>
      </c>
      <c r="W2263">
        <v>4.5</v>
      </c>
      <c r="X2263">
        <v>4.5</v>
      </c>
      <c r="Y2263">
        <v>4.5</v>
      </c>
      <c r="Z2263">
        <v>4.6428570000000002</v>
      </c>
      <c r="AA2263">
        <f>ROUND(Z2263,1)</f>
        <v>4.5999999999999996</v>
      </c>
      <c r="AB2263">
        <v>4.4285709999999998</v>
      </c>
      <c r="AC2263">
        <v>7</v>
      </c>
    </row>
    <row r="2264" spans="1:29" x14ac:dyDescent="0.2">
      <c r="A2264" t="s">
        <v>5971</v>
      </c>
      <c r="B2264" t="s">
        <v>6062</v>
      </c>
      <c r="C2264" t="s">
        <v>5953</v>
      </c>
      <c r="D2264" t="s">
        <v>1345</v>
      </c>
      <c r="E2264" t="s">
        <v>5972</v>
      </c>
      <c r="F2264" t="s">
        <v>5973</v>
      </c>
      <c r="G2264">
        <v>11.3</v>
      </c>
      <c r="H2264" t="str">
        <f>IF(G2264&lt;4, "ABV&lt;4", IF(G2264&lt;8, "ABV btwn 4 &amp; 8", IF(G2264&lt;12, "ABV btwn 8 &amp;12", IF(G2264&lt;16, "ABV btwn 12 &amp; 16", "ABV&gt;16"))))</f>
        <v>ABV btwn 8 &amp;12</v>
      </c>
      <c r="I2264">
        <v>50</v>
      </c>
      <c r="J2264">
        <v>80</v>
      </c>
      <c r="K2264">
        <v>3</v>
      </c>
      <c r="L2264">
        <v>116</v>
      </c>
      <c r="M2264">
        <v>57</v>
      </c>
      <c r="N2264">
        <v>47</v>
      </c>
      <c r="O2264">
        <v>112</v>
      </c>
      <c r="P2264">
        <v>4</v>
      </c>
      <c r="Q2264">
        <v>1</v>
      </c>
      <c r="R2264">
        <v>8</v>
      </c>
      <c r="S2264">
        <v>18</v>
      </c>
      <c r="T2264">
        <v>21</v>
      </c>
      <c r="U2264">
        <v>150</v>
      </c>
      <c r="V2264">
        <f>SUM(K2264:U2264)</f>
        <v>537</v>
      </c>
      <c r="W2264">
        <v>4.5580850000000002</v>
      </c>
      <c r="X2264">
        <v>4.4576140000000004</v>
      </c>
      <c r="Y2264">
        <v>4.5792780000000004</v>
      </c>
      <c r="Z2264">
        <v>4.6970169999999998</v>
      </c>
      <c r="AA2264">
        <f>ROUND(Z2264,1)</f>
        <v>4.7</v>
      </c>
      <c r="AB2264">
        <v>4.5910520000000004</v>
      </c>
      <c r="AC2264">
        <v>637</v>
      </c>
    </row>
    <row r="2265" spans="1:29" x14ac:dyDescent="0.2">
      <c r="A2265" t="s">
        <v>6042</v>
      </c>
      <c r="B2265" t="s">
        <v>6062</v>
      </c>
      <c r="C2265" t="s">
        <v>5953</v>
      </c>
      <c r="D2265" t="s">
        <v>2136</v>
      </c>
      <c r="E2265" t="s">
        <v>6043</v>
      </c>
      <c r="F2265" t="s">
        <v>6044</v>
      </c>
      <c r="G2265">
        <v>12.5</v>
      </c>
      <c r="H2265" t="str">
        <f>IF(G2265&lt;4, "ABV&lt;4", IF(G2265&lt;8, "ABV btwn 4 &amp; 8", IF(G2265&lt;12, "ABV btwn 8 &amp;12", IF(G2265&lt;16, "ABV btwn 12 &amp; 16", "ABV&gt;16"))))</f>
        <v>ABV btwn 12 &amp; 16</v>
      </c>
      <c r="I2265">
        <v>50</v>
      </c>
      <c r="J2265">
        <v>80</v>
      </c>
      <c r="K2265">
        <v>3</v>
      </c>
      <c r="L2265">
        <v>101</v>
      </c>
      <c r="M2265">
        <v>88</v>
      </c>
      <c r="N2265">
        <v>52</v>
      </c>
      <c r="O2265">
        <v>80</v>
      </c>
      <c r="P2265">
        <v>2</v>
      </c>
      <c r="Q2265">
        <v>0</v>
      </c>
      <c r="R2265">
        <v>7</v>
      </c>
      <c r="S2265">
        <v>15</v>
      </c>
      <c r="T2265">
        <v>30</v>
      </c>
      <c r="U2265">
        <v>142</v>
      </c>
      <c r="V2265">
        <f>SUM(K2265:U2265)</f>
        <v>520</v>
      </c>
      <c r="W2265">
        <v>4.25</v>
      </c>
      <c r="X2265">
        <v>4.25</v>
      </c>
      <c r="Y2265">
        <v>4.5</v>
      </c>
      <c r="Z2265">
        <v>5</v>
      </c>
      <c r="AA2265">
        <f>ROUND(Z2265,1)</f>
        <v>5</v>
      </c>
      <c r="AB2265">
        <v>4.5</v>
      </c>
      <c r="AC2265">
        <v>2</v>
      </c>
    </row>
    <row r="2266" spans="1:29" x14ac:dyDescent="0.2">
      <c r="A2266" t="s">
        <v>6661</v>
      </c>
      <c r="B2266" t="s">
        <v>7612</v>
      </c>
      <c r="C2266" t="s">
        <v>6662</v>
      </c>
      <c r="D2266" t="s">
        <v>186</v>
      </c>
      <c r="E2266" t="s">
        <v>6663</v>
      </c>
      <c r="F2266" t="s">
        <v>6664</v>
      </c>
      <c r="G2266">
        <v>10</v>
      </c>
      <c r="H2266" t="str">
        <f t="shared" ref="H2212:H2275" si="69">IF(G2266&lt;4, "ABV&lt;4", IF(G2266&lt;8, "ABV btwn 4 &amp; 8", IF(G2266&lt;12, "ABV btwn 8 &amp;12", IF(G2266&lt;16, "ABV btwn 12 &amp; 16", "ABV&gt;16"))))</f>
        <v>ABV btwn 8 &amp;12</v>
      </c>
      <c r="I2266">
        <v>40</v>
      </c>
      <c r="J2266">
        <v>100</v>
      </c>
      <c r="K2266">
        <v>3</v>
      </c>
      <c r="L2266">
        <v>39</v>
      </c>
      <c r="M2266">
        <v>38</v>
      </c>
      <c r="N2266">
        <v>50</v>
      </c>
      <c r="O2266">
        <v>147</v>
      </c>
      <c r="P2266">
        <v>24</v>
      </c>
      <c r="Q2266">
        <v>0</v>
      </c>
      <c r="R2266">
        <v>47</v>
      </c>
      <c r="S2266">
        <v>59</v>
      </c>
      <c r="T2266">
        <v>5</v>
      </c>
      <c r="U2266">
        <v>78</v>
      </c>
      <c r="V2266">
        <f t="shared" ref="V2243:V2306" si="70">SUM(K2266:U2266)</f>
        <v>490</v>
      </c>
      <c r="W2266">
        <v>3.9219059999999999</v>
      </c>
      <c r="X2266">
        <v>3.9700389999999999</v>
      </c>
      <c r="Y2266">
        <v>3.9327109999999998</v>
      </c>
      <c r="Z2266">
        <v>4.0019650000000002</v>
      </c>
      <c r="AB2266">
        <v>3.8644400000000001</v>
      </c>
      <c r="AC2266">
        <v>1018</v>
      </c>
    </row>
    <row r="2267" spans="1:29" x14ac:dyDescent="0.2">
      <c r="A2267" t="s">
        <v>6665</v>
      </c>
      <c r="B2267" t="s">
        <v>7612</v>
      </c>
      <c r="C2267" t="s">
        <v>6662</v>
      </c>
      <c r="D2267" t="s">
        <v>186</v>
      </c>
      <c r="E2267" t="s">
        <v>6666</v>
      </c>
      <c r="F2267" t="s">
        <v>6667</v>
      </c>
      <c r="G2267">
        <v>9.6</v>
      </c>
      <c r="H2267" t="str">
        <f t="shared" si="69"/>
        <v>ABV btwn 8 &amp;12</v>
      </c>
      <c r="I2267">
        <v>40</v>
      </c>
      <c r="J2267">
        <v>100</v>
      </c>
      <c r="K2267">
        <v>11</v>
      </c>
      <c r="L2267">
        <v>33</v>
      </c>
      <c r="M2267">
        <v>29</v>
      </c>
      <c r="N2267">
        <v>56</v>
      </c>
      <c r="O2267">
        <v>65</v>
      </c>
      <c r="P2267">
        <v>33</v>
      </c>
      <c r="Q2267">
        <v>0</v>
      </c>
      <c r="R2267">
        <v>44</v>
      </c>
      <c r="S2267">
        <v>70</v>
      </c>
      <c r="T2267">
        <v>6</v>
      </c>
      <c r="U2267">
        <v>59</v>
      </c>
      <c r="V2267">
        <f t="shared" si="70"/>
        <v>406</v>
      </c>
      <c r="W2267">
        <v>3.9507660000000002</v>
      </c>
      <c r="X2267">
        <v>3.9551419999999999</v>
      </c>
      <c r="Y2267">
        <v>3.9037199999999999</v>
      </c>
      <c r="Z2267">
        <v>3.9770240000000001</v>
      </c>
      <c r="AB2267">
        <v>3.908096</v>
      </c>
      <c r="AC2267">
        <v>457</v>
      </c>
    </row>
    <row r="2268" spans="1:29" x14ac:dyDescent="0.2">
      <c r="A2268" t="s">
        <v>6668</v>
      </c>
      <c r="B2268" t="s">
        <v>7612</v>
      </c>
      <c r="C2268" t="s">
        <v>6662</v>
      </c>
      <c r="D2268" t="s">
        <v>186</v>
      </c>
      <c r="E2268" t="s">
        <v>6669</v>
      </c>
      <c r="F2268" t="s">
        <v>40</v>
      </c>
      <c r="G2268">
        <v>9.1</v>
      </c>
      <c r="H2268" t="str">
        <f t="shared" si="69"/>
        <v>ABV btwn 8 &amp;12</v>
      </c>
      <c r="I2268">
        <v>40</v>
      </c>
      <c r="J2268">
        <v>100</v>
      </c>
      <c r="K2268">
        <v>11</v>
      </c>
      <c r="L2268">
        <v>58</v>
      </c>
      <c r="M2268">
        <v>30</v>
      </c>
      <c r="N2268">
        <v>33</v>
      </c>
      <c r="O2268">
        <v>95</v>
      </c>
      <c r="P2268">
        <v>16</v>
      </c>
      <c r="Q2268">
        <v>2</v>
      </c>
      <c r="R2268">
        <v>30</v>
      </c>
      <c r="S2268">
        <v>41</v>
      </c>
      <c r="T2268">
        <v>8</v>
      </c>
      <c r="U2268">
        <v>101</v>
      </c>
      <c r="V2268">
        <f t="shared" si="70"/>
        <v>425</v>
      </c>
      <c r="W2268">
        <v>3.7729110000000001</v>
      </c>
      <c r="X2268">
        <v>3.9676550000000002</v>
      </c>
      <c r="Y2268">
        <v>3.880728</v>
      </c>
      <c r="Z2268">
        <v>3.8989220000000002</v>
      </c>
      <c r="AB2268">
        <v>3.7749329999999999</v>
      </c>
      <c r="AC2268">
        <v>742</v>
      </c>
    </row>
    <row r="2269" spans="1:29" x14ac:dyDescent="0.2">
      <c r="A2269" t="s">
        <v>6670</v>
      </c>
      <c r="B2269" t="s">
        <v>7612</v>
      </c>
      <c r="C2269" t="s">
        <v>6662</v>
      </c>
      <c r="D2269" t="s">
        <v>234</v>
      </c>
      <c r="E2269" t="s">
        <v>6671</v>
      </c>
      <c r="F2269" t="s">
        <v>6672</v>
      </c>
      <c r="G2269">
        <v>28</v>
      </c>
      <c r="H2269" t="str">
        <f t="shared" si="69"/>
        <v>ABV&gt;16</v>
      </c>
      <c r="I2269">
        <v>40</v>
      </c>
      <c r="J2269">
        <v>100</v>
      </c>
      <c r="K2269">
        <v>8</v>
      </c>
      <c r="L2269">
        <v>44</v>
      </c>
      <c r="M2269">
        <v>64</v>
      </c>
      <c r="N2269">
        <v>30</v>
      </c>
      <c r="O2269">
        <v>108</v>
      </c>
      <c r="P2269">
        <v>18</v>
      </c>
      <c r="Q2269">
        <v>0</v>
      </c>
      <c r="R2269">
        <v>76</v>
      </c>
      <c r="S2269">
        <v>13</v>
      </c>
      <c r="T2269">
        <v>42</v>
      </c>
      <c r="U2269">
        <v>107</v>
      </c>
      <c r="V2269">
        <f t="shared" si="70"/>
        <v>510</v>
      </c>
      <c r="W2269">
        <v>4.4535210000000003</v>
      </c>
      <c r="X2269">
        <v>4.1985919999999997</v>
      </c>
      <c r="Y2269">
        <v>4.2464789999999999</v>
      </c>
      <c r="Z2269">
        <v>4.467606</v>
      </c>
      <c r="AB2269">
        <v>4.0661969999999998</v>
      </c>
      <c r="AC2269">
        <v>355</v>
      </c>
    </row>
    <row r="2270" spans="1:29" x14ac:dyDescent="0.2">
      <c r="A2270" t="s">
        <v>6673</v>
      </c>
      <c r="B2270" t="s">
        <v>7612</v>
      </c>
      <c r="C2270" t="s">
        <v>6662</v>
      </c>
      <c r="D2270" t="s">
        <v>1946</v>
      </c>
      <c r="E2270" t="s">
        <v>6674</v>
      </c>
      <c r="F2270" t="s">
        <v>6675</v>
      </c>
      <c r="G2270">
        <v>16.3</v>
      </c>
      <c r="H2270" t="str">
        <f t="shared" si="69"/>
        <v>ABV&gt;16</v>
      </c>
      <c r="I2270">
        <v>40</v>
      </c>
      <c r="J2270">
        <v>100</v>
      </c>
      <c r="K2270">
        <v>6</v>
      </c>
      <c r="L2270">
        <v>60</v>
      </c>
      <c r="M2270">
        <v>61</v>
      </c>
      <c r="N2270">
        <v>18</v>
      </c>
      <c r="O2270">
        <v>99</v>
      </c>
      <c r="P2270">
        <v>23</v>
      </c>
      <c r="Q2270">
        <v>0</v>
      </c>
      <c r="R2270">
        <v>57</v>
      </c>
      <c r="S2270">
        <v>10</v>
      </c>
      <c r="T2270">
        <v>21</v>
      </c>
      <c r="U2270">
        <v>114</v>
      </c>
      <c r="V2270">
        <f t="shared" si="70"/>
        <v>469</v>
      </c>
      <c r="W2270">
        <v>4.4227270000000001</v>
      </c>
      <c r="X2270">
        <v>4.0636359999999998</v>
      </c>
      <c r="Y2270">
        <v>4.2954549999999996</v>
      </c>
      <c r="Z2270">
        <v>4.4227270000000001</v>
      </c>
      <c r="AB2270">
        <v>4.0909089999999999</v>
      </c>
      <c r="AC2270">
        <v>110</v>
      </c>
    </row>
    <row r="2271" spans="1:29" x14ac:dyDescent="0.2">
      <c r="A2271" t="s">
        <v>6676</v>
      </c>
      <c r="B2271" t="s">
        <v>7612</v>
      </c>
      <c r="C2271" t="s">
        <v>6662</v>
      </c>
      <c r="D2271" t="s">
        <v>747</v>
      </c>
      <c r="E2271" t="s">
        <v>6677</v>
      </c>
      <c r="F2271" t="s">
        <v>6678</v>
      </c>
      <c r="G2271">
        <v>14.5</v>
      </c>
      <c r="H2271" t="str">
        <f t="shared" si="69"/>
        <v>ABV btwn 12 &amp; 16</v>
      </c>
      <c r="I2271">
        <v>40</v>
      </c>
      <c r="J2271">
        <v>100</v>
      </c>
      <c r="K2271">
        <v>7</v>
      </c>
      <c r="L2271">
        <v>93</v>
      </c>
      <c r="M2271">
        <v>97</v>
      </c>
      <c r="N2271">
        <v>35</v>
      </c>
      <c r="O2271">
        <v>120</v>
      </c>
      <c r="P2271">
        <v>25</v>
      </c>
      <c r="Q2271">
        <v>0</v>
      </c>
      <c r="R2271">
        <v>54</v>
      </c>
      <c r="S2271">
        <v>17</v>
      </c>
      <c r="T2271">
        <v>26</v>
      </c>
      <c r="U2271">
        <v>130</v>
      </c>
      <c r="V2271">
        <f t="shared" si="70"/>
        <v>604</v>
      </c>
      <c r="W2271">
        <v>4.3255210000000002</v>
      </c>
      <c r="X2271">
        <v>3.9921880000000001</v>
      </c>
      <c r="Y2271">
        <v>4.078125</v>
      </c>
      <c r="Z2271">
        <v>4.3098960000000002</v>
      </c>
      <c r="AB2271">
        <v>4.0338539999999998</v>
      </c>
      <c r="AC2271">
        <v>192</v>
      </c>
    </row>
    <row r="2272" spans="1:29" x14ac:dyDescent="0.2">
      <c r="A2272" t="s">
        <v>6679</v>
      </c>
      <c r="B2272" t="s">
        <v>7612</v>
      </c>
      <c r="C2272" t="s">
        <v>6662</v>
      </c>
      <c r="D2272" t="s">
        <v>747</v>
      </c>
      <c r="E2272" t="s">
        <v>6680</v>
      </c>
      <c r="F2272" t="s">
        <v>6681</v>
      </c>
      <c r="G2272">
        <v>12.5</v>
      </c>
      <c r="H2272" t="str">
        <f t="shared" si="69"/>
        <v>ABV btwn 12 &amp; 16</v>
      </c>
      <c r="I2272">
        <v>40</v>
      </c>
      <c r="J2272">
        <v>100</v>
      </c>
      <c r="K2272">
        <v>8</v>
      </c>
      <c r="L2272">
        <v>57</v>
      </c>
      <c r="M2272">
        <v>101</v>
      </c>
      <c r="N2272">
        <v>16</v>
      </c>
      <c r="O2272">
        <v>95</v>
      </c>
      <c r="P2272">
        <v>14</v>
      </c>
      <c r="Q2272">
        <v>0</v>
      </c>
      <c r="R2272">
        <v>37</v>
      </c>
      <c r="S2272">
        <v>11</v>
      </c>
      <c r="T2272">
        <v>27</v>
      </c>
      <c r="U2272">
        <v>130</v>
      </c>
      <c r="V2272">
        <f t="shared" si="70"/>
        <v>496</v>
      </c>
      <c r="W2272">
        <v>4.3885769999999997</v>
      </c>
      <c r="X2272">
        <v>3.898876</v>
      </c>
      <c r="Y2272">
        <v>3.9391389999999999</v>
      </c>
      <c r="Z2272">
        <v>4.3352060000000003</v>
      </c>
      <c r="AB2272">
        <v>4.013109</v>
      </c>
      <c r="AC2272">
        <v>534</v>
      </c>
    </row>
    <row r="2273" spans="1:29" x14ac:dyDescent="0.2">
      <c r="A2273" t="s">
        <v>6682</v>
      </c>
      <c r="B2273" t="s">
        <v>7612</v>
      </c>
      <c r="C2273" t="s">
        <v>6662</v>
      </c>
      <c r="D2273" t="s">
        <v>201</v>
      </c>
      <c r="E2273" t="s">
        <v>6683</v>
      </c>
      <c r="F2273" t="s">
        <v>6684</v>
      </c>
      <c r="G2273">
        <v>10</v>
      </c>
      <c r="H2273" t="str">
        <f t="shared" si="69"/>
        <v>ABV btwn 8 &amp;12</v>
      </c>
      <c r="I2273">
        <v>40</v>
      </c>
      <c r="J2273">
        <v>100</v>
      </c>
      <c r="K2273">
        <v>13</v>
      </c>
      <c r="L2273">
        <v>61</v>
      </c>
      <c r="M2273">
        <v>39</v>
      </c>
      <c r="N2273">
        <v>37</v>
      </c>
      <c r="O2273">
        <v>118</v>
      </c>
      <c r="P2273">
        <v>54</v>
      </c>
      <c r="Q2273">
        <v>0</v>
      </c>
      <c r="R2273">
        <v>73</v>
      </c>
      <c r="S2273">
        <v>48</v>
      </c>
      <c r="T2273">
        <v>20</v>
      </c>
      <c r="U2273">
        <v>98</v>
      </c>
      <c r="V2273">
        <f t="shared" si="70"/>
        <v>561</v>
      </c>
      <c r="W2273">
        <v>4.1142450000000004</v>
      </c>
      <c r="X2273">
        <v>4.1685470000000002</v>
      </c>
      <c r="Y2273">
        <v>4.1502119999999998</v>
      </c>
      <c r="Z2273">
        <v>4.2270799999999999</v>
      </c>
      <c r="AB2273">
        <v>3.9675600000000002</v>
      </c>
      <c r="AC2273">
        <v>709</v>
      </c>
    </row>
    <row r="2274" spans="1:29" x14ac:dyDescent="0.2">
      <c r="A2274" t="s">
        <v>6685</v>
      </c>
      <c r="B2274" t="s">
        <v>7612</v>
      </c>
      <c r="C2274" t="s">
        <v>6662</v>
      </c>
      <c r="D2274" t="s">
        <v>1701</v>
      </c>
      <c r="E2274" t="s">
        <v>6686</v>
      </c>
      <c r="F2274" t="s">
        <v>6687</v>
      </c>
      <c r="G2274">
        <v>10.199999999999999</v>
      </c>
      <c r="H2274" t="str">
        <f t="shared" si="69"/>
        <v>ABV btwn 8 &amp;12</v>
      </c>
      <c r="I2274">
        <v>40</v>
      </c>
      <c r="J2274">
        <v>100</v>
      </c>
      <c r="K2274">
        <v>6</v>
      </c>
      <c r="L2274">
        <v>52</v>
      </c>
      <c r="M2274">
        <v>31</v>
      </c>
      <c r="N2274">
        <v>24</v>
      </c>
      <c r="O2274">
        <v>129</v>
      </c>
      <c r="P2274">
        <v>10</v>
      </c>
      <c r="Q2274">
        <v>0</v>
      </c>
      <c r="R2274">
        <v>13</v>
      </c>
      <c r="S2274">
        <v>36</v>
      </c>
      <c r="T2274">
        <v>22</v>
      </c>
      <c r="U2274">
        <v>112</v>
      </c>
      <c r="V2274">
        <f t="shared" si="70"/>
        <v>435</v>
      </c>
      <c r="W2274">
        <v>3.817507</v>
      </c>
      <c r="X2274">
        <v>4.1142430000000001</v>
      </c>
      <c r="Y2274">
        <v>3.9473289999999999</v>
      </c>
      <c r="Z2274">
        <v>3.9962909999999998</v>
      </c>
      <c r="AB2274">
        <v>3.8872399999999998</v>
      </c>
      <c r="AC2274">
        <v>674</v>
      </c>
    </row>
    <row r="2275" spans="1:29" x14ac:dyDescent="0.2">
      <c r="A2275" t="s">
        <v>6688</v>
      </c>
      <c r="B2275" t="s">
        <v>7612</v>
      </c>
      <c r="C2275" t="s">
        <v>6662</v>
      </c>
      <c r="D2275" t="s">
        <v>6508</v>
      </c>
      <c r="E2275" t="s">
        <v>6689</v>
      </c>
      <c r="F2275" t="s">
        <v>6690</v>
      </c>
      <c r="G2275">
        <v>14</v>
      </c>
      <c r="H2275" t="str">
        <f t="shared" si="69"/>
        <v>ABV btwn 12 &amp; 16</v>
      </c>
      <c r="I2275">
        <v>40</v>
      </c>
      <c r="J2275">
        <v>100</v>
      </c>
      <c r="K2275">
        <v>5</v>
      </c>
      <c r="L2275">
        <v>94</v>
      </c>
      <c r="M2275">
        <v>82</v>
      </c>
      <c r="N2275">
        <v>42</v>
      </c>
      <c r="O2275">
        <v>93</v>
      </c>
      <c r="P2275">
        <v>11</v>
      </c>
      <c r="Q2275">
        <v>0</v>
      </c>
      <c r="R2275">
        <v>41</v>
      </c>
      <c r="S2275">
        <v>20</v>
      </c>
      <c r="T2275">
        <v>48</v>
      </c>
      <c r="U2275">
        <v>153</v>
      </c>
      <c r="V2275">
        <f t="shared" si="70"/>
        <v>589</v>
      </c>
      <c r="W2275">
        <v>4.4583329999999997</v>
      </c>
      <c r="X2275">
        <v>4</v>
      </c>
      <c r="Y2275">
        <v>4.4166670000000003</v>
      </c>
      <c r="Z2275">
        <v>4.3333329999999997</v>
      </c>
      <c r="AB2275">
        <v>4.3333329999999997</v>
      </c>
      <c r="AC2275">
        <v>12</v>
      </c>
    </row>
    <row r="2276" spans="1:29" x14ac:dyDescent="0.2">
      <c r="A2276" t="s">
        <v>6691</v>
      </c>
      <c r="B2276" t="s">
        <v>7612</v>
      </c>
      <c r="C2276" t="s">
        <v>6662</v>
      </c>
      <c r="D2276" t="s">
        <v>197</v>
      </c>
      <c r="E2276" t="s">
        <v>6692</v>
      </c>
      <c r="F2276" t="s">
        <v>6693</v>
      </c>
      <c r="G2276">
        <v>9</v>
      </c>
      <c r="H2276" t="str">
        <f t="shared" ref="H2276:H2339" si="71">IF(G2276&lt;4, "ABV&lt;4", IF(G2276&lt;8, "ABV btwn 4 &amp; 8", IF(G2276&lt;12, "ABV btwn 8 &amp;12", IF(G2276&lt;16, "ABV btwn 12 &amp; 16", "ABV&gt;16"))))</f>
        <v>ABV btwn 8 &amp;12</v>
      </c>
      <c r="I2276">
        <v>40</v>
      </c>
      <c r="J2276">
        <v>100</v>
      </c>
      <c r="K2276">
        <v>12</v>
      </c>
      <c r="L2276">
        <v>45</v>
      </c>
      <c r="M2276">
        <v>38</v>
      </c>
      <c r="N2276">
        <v>39</v>
      </c>
      <c r="O2276">
        <v>77</v>
      </c>
      <c r="P2276">
        <v>34</v>
      </c>
      <c r="Q2276">
        <v>0</v>
      </c>
      <c r="R2276">
        <v>35</v>
      </c>
      <c r="S2276">
        <v>58</v>
      </c>
      <c r="T2276">
        <v>10</v>
      </c>
      <c r="U2276">
        <v>102</v>
      </c>
      <c r="V2276">
        <f t="shared" si="70"/>
        <v>450</v>
      </c>
      <c r="W2276">
        <v>3.7892060000000001</v>
      </c>
      <c r="X2276">
        <v>4.0498979999999998</v>
      </c>
      <c r="Y2276">
        <v>3.8991850000000001</v>
      </c>
      <c r="Z2276">
        <v>3.9287169999999998</v>
      </c>
      <c r="AB2276">
        <v>3.8156819999999998</v>
      </c>
      <c r="AC2276">
        <v>491</v>
      </c>
    </row>
    <row r="2277" spans="1:29" x14ac:dyDescent="0.2">
      <c r="A2277" t="s">
        <v>6694</v>
      </c>
      <c r="B2277" t="s">
        <v>7612</v>
      </c>
      <c r="C2277" t="s">
        <v>6662</v>
      </c>
      <c r="D2277" t="s">
        <v>1050</v>
      </c>
      <c r="E2277" t="s">
        <v>6695</v>
      </c>
      <c r="F2277" t="s">
        <v>6696</v>
      </c>
      <c r="G2277">
        <v>8.6999999999999993</v>
      </c>
      <c r="H2277" t="str">
        <f t="shared" si="71"/>
        <v>ABV btwn 8 &amp;12</v>
      </c>
      <c r="I2277">
        <v>40</v>
      </c>
      <c r="J2277">
        <v>100</v>
      </c>
      <c r="K2277">
        <v>10</v>
      </c>
      <c r="L2277">
        <v>132</v>
      </c>
      <c r="M2277">
        <v>24</v>
      </c>
      <c r="N2277">
        <v>46</v>
      </c>
      <c r="O2277">
        <v>124</v>
      </c>
      <c r="P2277">
        <v>16</v>
      </c>
      <c r="Q2277">
        <v>0</v>
      </c>
      <c r="R2277">
        <v>22</v>
      </c>
      <c r="S2277">
        <v>25</v>
      </c>
      <c r="T2277">
        <v>22</v>
      </c>
      <c r="U2277">
        <v>169</v>
      </c>
      <c r="V2277">
        <f t="shared" si="70"/>
        <v>590</v>
      </c>
      <c r="W2277">
        <v>3.9882810000000002</v>
      </c>
      <c r="X2277">
        <v>3.9179689999999998</v>
      </c>
      <c r="Y2277">
        <v>3.8945310000000002</v>
      </c>
      <c r="Z2277">
        <v>4.0117190000000003</v>
      </c>
      <c r="AB2277">
        <v>3.8554689999999998</v>
      </c>
      <c r="AC2277">
        <v>128</v>
      </c>
    </row>
    <row r="2278" spans="1:29" x14ac:dyDescent="0.2">
      <c r="A2278" t="s">
        <v>6697</v>
      </c>
      <c r="B2278" t="s">
        <v>7612</v>
      </c>
      <c r="C2278" t="s">
        <v>6662</v>
      </c>
      <c r="D2278" t="s">
        <v>5555</v>
      </c>
      <c r="E2278" t="s">
        <v>6698</v>
      </c>
      <c r="F2278" t="s">
        <v>40</v>
      </c>
      <c r="G2278">
        <v>8</v>
      </c>
      <c r="H2278" t="str">
        <f t="shared" si="71"/>
        <v>ABV btwn 8 &amp;12</v>
      </c>
      <c r="I2278">
        <v>40</v>
      </c>
      <c r="J2278">
        <v>100</v>
      </c>
      <c r="K2278">
        <v>12</v>
      </c>
      <c r="L2278">
        <v>21</v>
      </c>
      <c r="M2278">
        <v>28</v>
      </c>
      <c r="N2278">
        <v>40</v>
      </c>
      <c r="O2278">
        <v>52</v>
      </c>
      <c r="P2278">
        <v>23</v>
      </c>
      <c r="Q2278">
        <v>0</v>
      </c>
      <c r="R2278">
        <v>25</v>
      </c>
      <c r="S2278">
        <v>44</v>
      </c>
      <c r="T2278">
        <v>4</v>
      </c>
      <c r="U2278">
        <v>57</v>
      </c>
      <c r="V2278">
        <f t="shared" si="70"/>
        <v>306</v>
      </c>
      <c r="W2278">
        <v>3.5332569999999999</v>
      </c>
      <c r="X2278">
        <v>3.6295869999999999</v>
      </c>
      <c r="Y2278">
        <v>3.605505</v>
      </c>
      <c r="Z2278">
        <v>3.626147</v>
      </c>
      <c r="AB2278">
        <v>3.6215600000000001</v>
      </c>
      <c r="AC2278">
        <v>436</v>
      </c>
    </row>
    <row r="2279" spans="1:29" x14ac:dyDescent="0.2">
      <c r="A2279" t="s">
        <v>6699</v>
      </c>
      <c r="B2279" t="s">
        <v>7612</v>
      </c>
      <c r="C2279" t="s">
        <v>6662</v>
      </c>
      <c r="D2279" t="s">
        <v>201</v>
      </c>
      <c r="E2279" t="s">
        <v>6700</v>
      </c>
      <c r="F2279" t="s">
        <v>6701</v>
      </c>
      <c r="G2279">
        <v>11.5</v>
      </c>
      <c r="H2279" t="str">
        <f t="shared" si="71"/>
        <v>ABV btwn 8 &amp;12</v>
      </c>
      <c r="I2279">
        <v>40</v>
      </c>
      <c r="J2279">
        <v>100</v>
      </c>
      <c r="K2279">
        <v>8</v>
      </c>
      <c r="L2279">
        <v>40</v>
      </c>
      <c r="M2279">
        <v>54</v>
      </c>
      <c r="N2279">
        <v>13</v>
      </c>
      <c r="O2279">
        <v>87</v>
      </c>
      <c r="P2279">
        <v>34</v>
      </c>
      <c r="Q2279">
        <v>0</v>
      </c>
      <c r="R2279">
        <v>50</v>
      </c>
      <c r="S2279">
        <v>8</v>
      </c>
      <c r="T2279">
        <v>36</v>
      </c>
      <c r="U2279">
        <v>70</v>
      </c>
      <c r="V2279">
        <f t="shared" si="70"/>
        <v>400</v>
      </c>
      <c r="W2279">
        <v>4.5515150000000002</v>
      </c>
      <c r="X2279">
        <v>3.8757579999999998</v>
      </c>
      <c r="Y2279">
        <v>4.1727270000000001</v>
      </c>
      <c r="Z2279">
        <v>4.5060609999999999</v>
      </c>
      <c r="AB2279">
        <v>4.3030299999999997</v>
      </c>
      <c r="AC2279">
        <v>165</v>
      </c>
    </row>
    <row r="2280" spans="1:29" x14ac:dyDescent="0.2">
      <c r="A2280" t="s">
        <v>6702</v>
      </c>
      <c r="B2280" t="s">
        <v>7612</v>
      </c>
      <c r="C2280" t="s">
        <v>6662</v>
      </c>
      <c r="D2280" t="s">
        <v>747</v>
      </c>
      <c r="E2280" t="s">
        <v>6703</v>
      </c>
      <c r="F2280" t="s">
        <v>6681</v>
      </c>
      <c r="G2280">
        <v>14.7</v>
      </c>
      <c r="H2280" t="str">
        <f t="shared" si="71"/>
        <v>ABV btwn 12 &amp; 16</v>
      </c>
      <c r="I2280">
        <v>40</v>
      </c>
      <c r="J2280">
        <v>100</v>
      </c>
      <c r="K2280">
        <v>8</v>
      </c>
      <c r="L2280">
        <v>50</v>
      </c>
      <c r="M2280">
        <v>83</v>
      </c>
      <c r="N2280">
        <v>16</v>
      </c>
      <c r="O2280">
        <v>81</v>
      </c>
      <c r="P2280">
        <v>26</v>
      </c>
      <c r="Q2280">
        <v>0</v>
      </c>
      <c r="R2280">
        <v>30</v>
      </c>
      <c r="S2280">
        <v>5</v>
      </c>
      <c r="T2280">
        <v>17</v>
      </c>
      <c r="U2280">
        <v>83</v>
      </c>
      <c r="V2280">
        <f t="shared" si="70"/>
        <v>399</v>
      </c>
      <c r="W2280">
        <v>4.1563309999999998</v>
      </c>
      <c r="X2280">
        <v>3.368217</v>
      </c>
      <c r="Y2280">
        <v>3.432817</v>
      </c>
      <c r="Z2280">
        <v>3.9754520000000002</v>
      </c>
      <c r="AB2280">
        <v>3.571059</v>
      </c>
      <c r="AC2280">
        <v>387</v>
      </c>
    </row>
    <row r="2281" spans="1:29" x14ac:dyDescent="0.2">
      <c r="A2281" t="s">
        <v>6704</v>
      </c>
      <c r="B2281" t="s">
        <v>7612</v>
      </c>
      <c r="C2281" t="s">
        <v>6662</v>
      </c>
      <c r="D2281" t="s">
        <v>1338</v>
      </c>
      <c r="E2281" t="s">
        <v>6705</v>
      </c>
      <c r="F2281" t="s">
        <v>6706</v>
      </c>
      <c r="G2281">
        <v>8.75</v>
      </c>
      <c r="H2281" t="str">
        <f t="shared" si="71"/>
        <v>ABV btwn 8 &amp;12</v>
      </c>
      <c r="I2281">
        <v>40</v>
      </c>
      <c r="J2281">
        <v>100</v>
      </c>
      <c r="K2281">
        <v>16</v>
      </c>
      <c r="L2281">
        <v>57</v>
      </c>
      <c r="M2281">
        <v>23</v>
      </c>
      <c r="N2281">
        <v>82</v>
      </c>
      <c r="O2281">
        <v>93</v>
      </c>
      <c r="P2281">
        <v>67</v>
      </c>
      <c r="Q2281">
        <v>1</v>
      </c>
      <c r="R2281">
        <v>81</v>
      </c>
      <c r="S2281">
        <v>116</v>
      </c>
      <c r="T2281">
        <v>8</v>
      </c>
      <c r="U2281">
        <v>107</v>
      </c>
      <c r="V2281">
        <f t="shared" si="70"/>
        <v>651</v>
      </c>
      <c r="W2281">
        <v>4.0979109999999999</v>
      </c>
      <c r="X2281">
        <v>4.1044390000000002</v>
      </c>
      <c r="Y2281">
        <v>4</v>
      </c>
      <c r="Z2281">
        <v>4.0848560000000003</v>
      </c>
      <c r="AB2281">
        <v>3.9856400000000001</v>
      </c>
      <c r="AC2281">
        <v>383</v>
      </c>
    </row>
    <row r="2282" spans="1:29" x14ac:dyDescent="0.2">
      <c r="A2282" t="s">
        <v>6707</v>
      </c>
      <c r="B2282" t="s">
        <v>7612</v>
      </c>
      <c r="C2282" t="s">
        <v>6662</v>
      </c>
      <c r="D2282" t="s">
        <v>201</v>
      </c>
      <c r="E2282" t="s">
        <v>6708</v>
      </c>
      <c r="F2282" t="s">
        <v>6709</v>
      </c>
      <c r="G2282">
        <v>10</v>
      </c>
      <c r="H2282" t="str">
        <f t="shared" si="71"/>
        <v>ABV btwn 8 &amp;12</v>
      </c>
      <c r="I2282">
        <v>40</v>
      </c>
      <c r="J2282">
        <v>100</v>
      </c>
      <c r="K2282">
        <v>12</v>
      </c>
      <c r="L2282">
        <v>58</v>
      </c>
      <c r="M2282">
        <v>39</v>
      </c>
      <c r="N2282">
        <v>26</v>
      </c>
      <c r="O2282">
        <v>108</v>
      </c>
      <c r="P2282">
        <v>24</v>
      </c>
      <c r="Q2282">
        <v>1</v>
      </c>
      <c r="R2282">
        <v>46</v>
      </c>
      <c r="S2282">
        <v>18</v>
      </c>
      <c r="T2282">
        <v>49</v>
      </c>
      <c r="U2282">
        <v>82</v>
      </c>
      <c r="V2282">
        <f t="shared" si="70"/>
        <v>463</v>
      </c>
      <c r="W2282">
        <v>4.2107840000000003</v>
      </c>
      <c r="X2282">
        <v>4.1176469999999998</v>
      </c>
      <c r="Y2282">
        <v>4.1715689999999999</v>
      </c>
      <c r="Z2282">
        <v>4.2720589999999996</v>
      </c>
      <c r="AB2282">
        <v>4.0392159999999997</v>
      </c>
      <c r="AC2282">
        <v>204</v>
      </c>
    </row>
    <row r="2283" spans="1:29" x14ac:dyDescent="0.2">
      <c r="A2283" t="s">
        <v>6710</v>
      </c>
      <c r="B2283" t="s">
        <v>7612</v>
      </c>
      <c r="C2283" t="s">
        <v>6662</v>
      </c>
      <c r="D2283" t="s">
        <v>2000</v>
      </c>
      <c r="E2283" t="s">
        <v>6711</v>
      </c>
      <c r="F2283" t="s">
        <v>6712</v>
      </c>
      <c r="G2283">
        <v>8</v>
      </c>
      <c r="H2283" t="str">
        <f t="shared" si="71"/>
        <v>ABV btwn 8 &amp;12</v>
      </c>
      <c r="I2283">
        <v>40</v>
      </c>
      <c r="J2283">
        <v>100</v>
      </c>
      <c r="K2283">
        <v>10</v>
      </c>
      <c r="L2283">
        <v>35</v>
      </c>
      <c r="M2283">
        <v>27</v>
      </c>
      <c r="N2283">
        <v>52</v>
      </c>
      <c r="O2283">
        <v>61</v>
      </c>
      <c r="P2283">
        <v>28</v>
      </c>
      <c r="Q2283">
        <v>1</v>
      </c>
      <c r="R2283">
        <v>31</v>
      </c>
      <c r="S2283">
        <v>59</v>
      </c>
      <c r="T2283">
        <v>0</v>
      </c>
      <c r="U2283">
        <v>65</v>
      </c>
      <c r="V2283">
        <f t="shared" si="70"/>
        <v>369</v>
      </c>
      <c r="W2283">
        <v>3.604895</v>
      </c>
      <c r="X2283">
        <v>3.8006989999999998</v>
      </c>
      <c r="Y2283">
        <v>3.7657340000000001</v>
      </c>
      <c r="Z2283">
        <v>3.762238</v>
      </c>
      <c r="AB2283">
        <v>3.7727270000000002</v>
      </c>
      <c r="AC2283">
        <v>143</v>
      </c>
    </row>
    <row r="2284" spans="1:29" x14ac:dyDescent="0.2">
      <c r="A2284" t="s">
        <v>6713</v>
      </c>
      <c r="B2284" t="s">
        <v>7612</v>
      </c>
      <c r="C2284" t="s">
        <v>6662</v>
      </c>
      <c r="D2284" t="s">
        <v>201</v>
      </c>
      <c r="E2284" t="s">
        <v>6714</v>
      </c>
      <c r="F2284" t="s">
        <v>6715</v>
      </c>
      <c r="G2284">
        <v>12</v>
      </c>
      <c r="H2284" t="str">
        <f t="shared" si="71"/>
        <v>ABV btwn 12 &amp; 16</v>
      </c>
      <c r="I2284">
        <v>40</v>
      </c>
      <c r="J2284">
        <v>100</v>
      </c>
      <c r="K2284">
        <v>12</v>
      </c>
      <c r="L2284">
        <v>59</v>
      </c>
      <c r="M2284">
        <v>91</v>
      </c>
      <c r="N2284">
        <v>24</v>
      </c>
      <c r="O2284">
        <v>144</v>
      </c>
      <c r="P2284">
        <v>29</v>
      </c>
      <c r="Q2284">
        <v>0</v>
      </c>
      <c r="R2284">
        <v>47</v>
      </c>
      <c r="S2284">
        <v>9</v>
      </c>
      <c r="T2284">
        <v>27</v>
      </c>
      <c r="U2284">
        <v>158</v>
      </c>
      <c r="V2284">
        <f t="shared" si="70"/>
        <v>600</v>
      </c>
      <c r="W2284">
        <v>4.1627910000000004</v>
      </c>
      <c r="X2284">
        <v>3.395349</v>
      </c>
      <c r="Y2284">
        <v>3.383721</v>
      </c>
      <c r="Z2284">
        <v>4.267442</v>
      </c>
      <c r="AB2284">
        <v>3.8488370000000001</v>
      </c>
      <c r="AC2284">
        <v>43</v>
      </c>
    </row>
    <row r="2285" spans="1:29" x14ac:dyDescent="0.2">
      <c r="A2285" t="s">
        <v>6716</v>
      </c>
      <c r="B2285" t="s">
        <v>7612</v>
      </c>
      <c r="C2285" t="s">
        <v>6662</v>
      </c>
      <c r="D2285" t="s">
        <v>714</v>
      </c>
      <c r="E2285" t="s">
        <v>6717</v>
      </c>
      <c r="F2285" t="s">
        <v>6718</v>
      </c>
      <c r="G2285">
        <v>12</v>
      </c>
      <c r="H2285" t="str">
        <f t="shared" si="71"/>
        <v>ABV btwn 12 &amp; 16</v>
      </c>
      <c r="I2285">
        <v>40</v>
      </c>
      <c r="J2285">
        <v>100</v>
      </c>
      <c r="K2285">
        <v>7</v>
      </c>
      <c r="L2285">
        <v>37</v>
      </c>
      <c r="M2285">
        <v>39</v>
      </c>
      <c r="N2285">
        <v>16</v>
      </c>
      <c r="O2285">
        <v>179</v>
      </c>
      <c r="P2285">
        <v>13</v>
      </c>
      <c r="Q2285">
        <v>0</v>
      </c>
      <c r="R2285">
        <v>16</v>
      </c>
      <c r="S2285">
        <v>14</v>
      </c>
      <c r="T2285">
        <v>5</v>
      </c>
      <c r="U2285">
        <v>141</v>
      </c>
      <c r="V2285">
        <f t="shared" si="70"/>
        <v>467</v>
      </c>
      <c r="W2285">
        <v>4.0909089999999999</v>
      </c>
      <c r="X2285">
        <v>3.9090910000000001</v>
      </c>
      <c r="Y2285">
        <v>4</v>
      </c>
      <c r="Z2285">
        <v>4.3636359999999996</v>
      </c>
      <c r="AB2285">
        <v>4.1818179999999998</v>
      </c>
      <c r="AC2285">
        <v>11</v>
      </c>
    </row>
    <row r="2286" spans="1:29" x14ac:dyDescent="0.2">
      <c r="A2286" t="s">
        <v>6719</v>
      </c>
      <c r="B2286" t="s">
        <v>7612</v>
      </c>
      <c r="C2286" t="s">
        <v>6662</v>
      </c>
      <c r="D2286" t="s">
        <v>292</v>
      </c>
      <c r="E2286" t="s">
        <v>6720</v>
      </c>
      <c r="F2286" t="s">
        <v>40</v>
      </c>
      <c r="G2286">
        <v>8</v>
      </c>
      <c r="H2286" t="str">
        <f t="shared" si="71"/>
        <v>ABV btwn 8 &amp;12</v>
      </c>
      <c r="I2286">
        <v>40</v>
      </c>
      <c r="J2286">
        <v>100</v>
      </c>
      <c r="K2286">
        <v>23</v>
      </c>
      <c r="L2286">
        <v>73</v>
      </c>
      <c r="M2286">
        <v>45</v>
      </c>
      <c r="N2286">
        <v>110</v>
      </c>
      <c r="O2286">
        <v>103</v>
      </c>
      <c r="P2286">
        <v>47</v>
      </c>
      <c r="Q2286">
        <v>1</v>
      </c>
      <c r="R2286">
        <v>56</v>
      </c>
      <c r="S2286">
        <v>125</v>
      </c>
      <c r="T2286">
        <v>19</v>
      </c>
      <c r="U2286">
        <v>119</v>
      </c>
      <c r="V2286">
        <f t="shared" si="70"/>
        <v>721</v>
      </c>
      <c r="W2286">
        <v>3.9966889999999999</v>
      </c>
      <c r="X2286">
        <v>4.1705300000000003</v>
      </c>
      <c r="Y2286">
        <v>3.9519869999999999</v>
      </c>
      <c r="Z2286">
        <v>3.9933770000000002</v>
      </c>
      <c r="AB2286">
        <v>3.9453640000000001</v>
      </c>
      <c r="AC2286">
        <v>302</v>
      </c>
    </row>
    <row r="2287" spans="1:29" x14ac:dyDescent="0.2">
      <c r="A2287" t="s">
        <v>6721</v>
      </c>
      <c r="B2287" t="s">
        <v>7612</v>
      </c>
      <c r="C2287" t="s">
        <v>6662</v>
      </c>
      <c r="D2287" t="s">
        <v>5642</v>
      </c>
      <c r="E2287" t="s">
        <v>6722</v>
      </c>
      <c r="F2287" t="s">
        <v>40</v>
      </c>
      <c r="G2287">
        <v>7.8</v>
      </c>
      <c r="H2287" t="str">
        <f t="shared" si="71"/>
        <v>ABV btwn 4 &amp; 8</v>
      </c>
      <c r="I2287">
        <v>40</v>
      </c>
      <c r="J2287">
        <v>100</v>
      </c>
      <c r="K2287">
        <v>10</v>
      </c>
      <c r="L2287">
        <v>59</v>
      </c>
      <c r="M2287">
        <v>21</v>
      </c>
      <c r="N2287">
        <v>24</v>
      </c>
      <c r="O2287">
        <v>46</v>
      </c>
      <c r="P2287">
        <v>4</v>
      </c>
      <c r="Q2287">
        <v>0</v>
      </c>
      <c r="R2287">
        <v>6</v>
      </c>
      <c r="S2287">
        <v>13</v>
      </c>
      <c r="T2287">
        <v>6</v>
      </c>
      <c r="U2287">
        <v>71</v>
      </c>
      <c r="V2287">
        <f t="shared" si="70"/>
        <v>260</v>
      </c>
      <c r="W2287">
        <v>3.5833330000000001</v>
      </c>
      <c r="X2287">
        <v>3.7407409999999999</v>
      </c>
      <c r="Y2287">
        <v>3.7962959999999999</v>
      </c>
      <c r="Z2287">
        <v>3.8055560000000002</v>
      </c>
      <c r="AB2287">
        <v>3.8703699999999999</v>
      </c>
      <c r="AC2287">
        <v>54</v>
      </c>
    </row>
    <row r="2288" spans="1:29" x14ac:dyDescent="0.2">
      <c r="A2288" t="s">
        <v>6723</v>
      </c>
      <c r="B2288" t="s">
        <v>7612</v>
      </c>
      <c r="C2288" t="s">
        <v>6662</v>
      </c>
      <c r="D2288" t="s">
        <v>31</v>
      </c>
      <c r="E2288" t="s">
        <v>6724</v>
      </c>
      <c r="F2288" t="s">
        <v>6725</v>
      </c>
      <c r="G2288">
        <v>11</v>
      </c>
      <c r="H2288" t="str">
        <f t="shared" si="71"/>
        <v>ABV btwn 8 &amp;12</v>
      </c>
      <c r="I2288">
        <v>40</v>
      </c>
      <c r="J2288">
        <v>100</v>
      </c>
      <c r="K2288">
        <v>7</v>
      </c>
      <c r="L2288">
        <v>50</v>
      </c>
      <c r="M2288">
        <v>52</v>
      </c>
      <c r="N2288">
        <v>54</v>
      </c>
      <c r="O2288">
        <v>94</v>
      </c>
      <c r="P2288">
        <v>24</v>
      </c>
      <c r="Q2288">
        <v>0</v>
      </c>
      <c r="R2288">
        <v>34</v>
      </c>
      <c r="S2288">
        <v>67</v>
      </c>
      <c r="T2288">
        <v>14</v>
      </c>
      <c r="U2288">
        <v>99</v>
      </c>
      <c r="V2288">
        <f t="shared" si="70"/>
        <v>495</v>
      </c>
      <c r="W2288">
        <v>3.7371789999999998</v>
      </c>
      <c r="X2288">
        <v>3.801282</v>
      </c>
      <c r="Y2288">
        <v>3.820513</v>
      </c>
      <c r="Z2288">
        <v>3.8525640000000001</v>
      </c>
      <c r="AB2288">
        <v>3.769231</v>
      </c>
      <c r="AC2288">
        <v>78</v>
      </c>
    </row>
    <row r="2289" spans="1:29" x14ac:dyDescent="0.2">
      <c r="A2289" t="s">
        <v>6726</v>
      </c>
      <c r="B2289" t="s">
        <v>7612</v>
      </c>
      <c r="C2289" t="s">
        <v>6662</v>
      </c>
      <c r="D2289" t="s">
        <v>6727</v>
      </c>
      <c r="E2289" t="s">
        <v>6728</v>
      </c>
      <c r="F2289" t="s">
        <v>6729</v>
      </c>
      <c r="G2289">
        <v>8</v>
      </c>
      <c r="H2289" t="str">
        <f t="shared" si="71"/>
        <v>ABV btwn 8 &amp;12</v>
      </c>
      <c r="I2289">
        <v>40</v>
      </c>
      <c r="J2289">
        <v>100</v>
      </c>
      <c r="K2289">
        <v>12</v>
      </c>
      <c r="L2289">
        <v>32</v>
      </c>
      <c r="M2289">
        <v>33</v>
      </c>
      <c r="N2289">
        <v>57</v>
      </c>
      <c r="O2289">
        <v>96</v>
      </c>
      <c r="P2289">
        <v>61</v>
      </c>
      <c r="Q2289">
        <v>0</v>
      </c>
      <c r="R2289">
        <v>102</v>
      </c>
      <c r="S2289">
        <v>62</v>
      </c>
      <c r="T2289">
        <v>1</v>
      </c>
      <c r="U2289">
        <v>76</v>
      </c>
      <c r="V2289">
        <f t="shared" si="70"/>
        <v>532</v>
      </c>
      <c r="W2289">
        <v>3.5727699999999998</v>
      </c>
      <c r="X2289">
        <v>3.7934269999999999</v>
      </c>
      <c r="Y2289">
        <v>3.546948</v>
      </c>
      <c r="Z2289">
        <v>3.5774650000000001</v>
      </c>
      <c r="AB2289">
        <v>3.5446010000000001</v>
      </c>
      <c r="AC2289">
        <v>213</v>
      </c>
    </row>
    <row r="2290" spans="1:29" x14ac:dyDescent="0.2">
      <c r="A2290" t="s">
        <v>6730</v>
      </c>
      <c r="B2290" t="s">
        <v>7612</v>
      </c>
      <c r="C2290" t="s">
        <v>6662</v>
      </c>
      <c r="D2290" t="s">
        <v>6731</v>
      </c>
      <c r="E2290" t="s">
        <v>6732</v>
      </c>
      <c r="F2290" t="s">
        <v>6733</v>
      </c>
      <c r="G2290">
        <v>9.1</v>
      </c>
      <c r="H2290" t="str">
        <f t="shared" si="71"/>
        <v>ABV btwn 8 &amp;12</v>
      </c>
      <c r="I2290">
        <v>40</v>
      </c>
      <c r="J2290">
        <v>100</v>
      </c>
      <c r="K2290">
        <v>15</v>
      </c>
      <c r="L2290">
        <v>75</v>
      </c>
      <c r="M2290">
        <v>83</v>
      </c>
      <c r="N2290">
        <v>34</v>
      </c>
      <c r="O2290">
        <v>67</v>
      </c>
      <c r="P2290">
        <v>12</v>
      </c>
      <c r="Q2290">
        <v>0</v>
      </c>
      <c r="R2290">
        <v>18</v>
      </c>
      <c r="S2290">
        <v>18</v>
      </c>
      <c r="T2290">
        <v>25</v>
      </c>
      <c r="U2290">
        <v>136</v>
      </c>
      <c r="V2290">
        <f t="shared" si="70"/>
        <v>483</v>
      </c>
      <c r="W2290">
        <v>3.8037380000000001</v>
      </c>
      <c r="X2290">
        <v>3.7242989999999998</v>
      </c>
      <c r="Y2290">
        <v>3.7336450000000001</v>
      </c>
      <c r="Z2290">
        <v>3.7242989999999998</v>
      </c>
      <c r="AB2290">
        <v>3.6214949999999999</v>
      </c>
      <c r="AC2290">
        <v>107</v>
      </c>
    </row>
    <row r="2291" spans="1:29" x14ac:dyDescent="0.2">
      <c r="A2291" t="s">
        <v>6734</v>
      </c>
      <c r="B2291" t="s">
        <v>7612</v>
      </c>
      <c r="C2291" t="s">
        <v>6662</v>
      </c>
      <c r="D2291" t="s">
        <v>2043</v>
      </c>
      <c r="E2291" t="s">
        <v>6735</v>
      </c>
      <c r="F2291" t="s">
        <v>6736</v>
      </c>
      <c r="G2291">
        <v>12</v>
      </c>
      <c r="H2291" t="str">
        <f t="shared" si="71"/>
        <v>ABV btwn 12 &amp; 16</v>
      </c>
      <c r="I2291">
        <v>40</v>
      </c>
      <c r="J2291">
        <v>100</v>
      </c>
      <c r="K2291">
        <v>14</v>
      </c>
      <c r="L2291">
        <v>60</v>
      </c>
      <c r="M2291">
        <v>64</v>
      </c>
      <c r="N2291">
        <v>23</v>
      </c>
      <c r="O2291">
        <v>206</v>
      </c>
      <c r="P2291">
        <v>56</v>
      </c>
      <c r="Q2291">
        <v>4</v>
      </c>
      <c r="R2291">
        <v>115</v>
      </c>
      <c r="S2291">
        <v>37</v>
      </c>
      <c r="T2291">
        <v>17</v>
      </c>
      <c r="U2291">
        <v>93</v>
      </c>
      <c r="V2291">
        <f t="shared" si="70"/>
        <v>689</v>
      </c>
      <c r="W2291">
        <v>3.8125</v>
      </c>
      <c r="X2291">
        <v>3.875</v>
      </c>
      <c r="Y2291">
        <v>3.8125</v>
      </c>
      <c r="Z2291">
        <v>3.90625</v>
      </c>
      <c r="AB2291">
        <v>3.75</v>
      </c>
      <c r="AC2291">
        <v>16</v>
      </c>
    </row>
    <row r="2292" spans="1:29" x14ac:dyDescent="0.2">
      <c r="A2292" t="s">
        <v>6737</v>
      </c>
      <c r="B2292" t="s">
        <v>7612</v>
      </c>
      <c r="C2292" t="s">
        <v>6662</v>
      </c>
      <c r="D2292" t="s">
        <v>1180</v>
      </c>
      <c r="E2292" t="s">
        <v>6738</v>
      </c>
      <c r="F2292" t="s">
        <v>40</v>
      </c>
      <c r="G2292">
        <v>7</v>
      </c>
      <c r="H2292" t="str">
        <f t="shared" si="71"/>
        <v>ABV btwn 4 &amp; 8</v>
      </c>
      <c r="I2292">
        <v>40</v>
      </c>
      <c r="J2292">
        <v>100</v>
      </c>
      <c r="K2292">
        <v>6</v>
      </c>
      <c r="L2292">
        <v>19</v>
      </c>
      <c r="M2292">
        <v>23</v>
      </c>
      <c r="N2292">
        <v>39</v>
      </c>
      <c r="O2292">
        <v>42</v>
      </c>
      <c r="P2292">
        <v>13</v>
      </c>
      <c r="Q2292">
        <v>0</v>
      </c>
      <c r="R2292">
        <v>22</v>
      </c>
      <c r="S2292">
        <v>49</v>
      </c>
      <c r="T2292">
        <v>7</v>
      </c>
      <c r="U2292">
        <v>37</v>
      </c>
      <c r="V2292">
        <f t="shared" si="70"/>
        <v>257</v>
      </c>
      <c r="W2292">
        <v>3.6666669999999999</v>
      </c>
      <c r="X2292">
        <v>3.8333330000000001</v>
      </c>
      <c r="Y2292">
        <v>3.5</v>
      </c>
      <c r="Z2292">
        <v>4.1666670000000003</v>
      </c>
      <c r="AB2292">
        <v>3.8333330000000001</v>
      </c>
      <c r="AC2292">
        <v>3</v>
      </c>
    </row>
    <row r="2293" spans="1:29" x14ac:dyDescent="0.2">
      <c r="A2293" t="s">
        <v>6739</v>
      </c>
      <c r="B2293" t="s">
        <v>7612</v>
      </c>
      <c r="C2293" t="s">
        <v>6662</v>
      </c>
      <c r="D2293" t="s">
        <v>295</v>
      </c>
      <c r="E2293" t="s">
        <v>6740</v>
      </c>
      <c r="F2293" t="s">
        <v>40</v>
      </c>
      <c r="G2293">
        <v>9</v>
      </c>
      <c r="H2293" t="str">
        <f t="shared" si="71"/>
        <v>ABV btwn 8 &amp;12</v>
      </c>
      <c r="I2293">
        <v>40</v>
      </c>
      <c r="J2293">
        <v>100</v>
      </c>
      <c r="K2293">
        <v>14</v>
      </c>
      <c r="L2293">
        <v>34</v>
      </c>
      <c r="M2293">
        <v>27</v>
      </c>
      <c r="N2293">
        <v>13</v>
      </c>
      <c r="O2293">
        <v>147</v>
      </c>
      <c r="P2293">
        <v>55</v>
      </c>
      <c r="Q2293">
        <v>0</v>
      </c>
      <c r="R2293">
        <v>97</v>
      </c>
      <c r="S2293">
        <v>14</v>
      </c>
      <c r="T2293">
        <v>4</v>
      </c>
      <c r="U2293">
        <v>55</v>
      </c>
      <c r="V2293">
        <f t="shared" si="70"/>
        <v>460</v>
      </c>
      <c r="W2293">
        <v>3.8531249999999999</v>
      </c>
      <c r="X2293">
        <v>3.96875</v>
      </c>
      <c r="Y2293">
        <v>3.7906249999999999</v>
      </c>
      <c r="Z2293">
        <v>3.7749999999999999</v>
      </c>
      <c r="AB2293">
        <v>3.6156250000000001</v>
      </c>
      <c r="AC2293">
        <v>160</v>
      </c>
    </row>
    <row r="2294" spans="1:29" x14ac:dyDescent="0.2">
      <c r="A2294" t="s">
        <v>6741</v>
      </c>
      <c r="B2294" t="s">
        <v>7612</v>
      </c>
      <c r="C2294" t="s">
        <v>6662</v>
      </c>
      <c r="D2294" t="s">
        <v>3955</v>
      </c>
      <c r="E2294" t="s">
        <v>6742</v>
      </c>
      <c r="F2294" t="s">
        <v>40</v>
      </c>
      <c r="G2294">
        <v>7</v>
      </c>
      <c r="H2294" t="str">
        <f t="shared" si="71"/>
        <v>ABV btwn 4 &amp; 8</v>
      </c>
      <c r="I2294">
        <v>40</v>
      </c>
      <c r="J2294">
        <v>100</v>
      </c>
      <c r="K2294">
        <v>8</v>
      </c>
      <c r="L2294">
        <v>66</v>
      </c>
      <c r="M2294">
        <v>33</v>
      </c>
      <c r="N2294">
        <v>65</v>
      </c>
      <c r="O2294">
        <v>84</v>
      </c>
      <c r="P2294">
        <v>31</v>
      </c>
      <c r="Q2294">
        <v>0</v>
      </c>
      <c r="R2294">
        <v>47</v>
      </c>
      <c r="S2294">
        <v>81</v>
      </c>
      <c r="T2294">
        <v>26</v>
      </c>
      <c r="U2294">
        <v>154</v>
      </c>
      <c r="V2294">
        <f t="shared" si="70"/>
        <v>595</v>
      </c>
      <c r="W2294">
        <v>3.3333330000000001</v>
      </c>
      <c r="X2294">
        <v>3.6666669999999999</v>
      </c>
      <c r="Y2294">
        <v>3.6666669999999999</v>
      </c>
      <c r="Z2294">
        <v>3.5</v>
      </c>
      <c r="AB2294">
        <v>3.5</v>
      </c>
      <c r="AC2294">
        <v>3</v>
      </c>
    </row>
    <row r="2295" spans="1:29" x14ac:dyDescent="0.2">
      <c r="A2295" t="s">
        <v>6743</v>
      </c>
      <c r="B2295" t="s">
        <v>7612</v>
      </c>
      <c r="C2295" t="s">
        <v>6662</v>
      </c>
      <c r="D2295" t="s">
        <v>273</v>
      </c>
      <c r="E2295" t="s">
        <v>6744</v>
      </c>
      <c r="F2295" t="s">
        <v>6745</v>
      </c>
      <c r="G2295">
        <v>20</v>
      </c>
      <c r="H2295" t="str">
        <f t="shared" si="71"/>
        <v>ABV&gt;16</v>
      </c>
      <c r="I2295">
        <v>40</v>
      </c>
      <c r="J2295">
        <v>100</v>
      </c>
      <c r="K2295">
        <v>11</v>
      </c>
      <c r="L2295">
        <v>59</v>
      </c>
      <c r="M2295">
        <v>106</v>
      </c>
      <c r="N2295">
        <v>23</v>
      </c>
      <c r="O2295">
        <v>151</v>
      </c>
      <c r="P2295">
        <v>61</v>
      </c>
      <c r="Q2295">
        <v>1</v>
      </c>
      <c r="R2295">
        <v>90</v>
      </c>
      <c r="S2295">
        <v>16</v>
      </c>
      <c r="T2295">
        <v>56</v>
      </c>
      <c r="U2295">
        <v>69</v>
      </c>
      <c r="V2295">
        <f t="shared" si="70"/>
        <v>643</v>
      </c>
      <c r="W2295">
        <v>3.8589739999999999</v>
      </c>
      <c r="X2295">
        <v>3.8461539999999999</v>
      </c>
      <c r="Y2295">
        <v>3.948718</v>
      </c>
      <c r="Z2295">
        <v>4.038462</v>
      </c>
      <c r="AB2295">
        <v>3.7564099999999998</v>
      </c>
      <c r="AC2295">
        <v>39</v>
      </c>
    </row>
    <row r="2296" spans="1:29" x14ac:dyDescent="0.2">
      <c r="A2296" t="s">
        <v>6746</v>
      </c>
      <c r="B2296" t="s">
        <v>7612</v>
      </c>
      <c r="C2296" t="s">
        <v>6662</v>
      </c>
      <c r="D2296" t="s">
        <v>6046</v>
      </c>
      <c r="E2296" t="s">
        <v>6747</v>
      </c>
      <c r="F2296" t="s">
        <v>6748</v>
      </c>
      <c r="G2296">
        <v>12</v>
      </c>
      <c r="H2296" t="str">
        <f t="shared" si="71"/>
        <v>ABV btwn 12 &amp; 16</v>
      </c>
      <c r="I2296">
        <v>40</v>
      </c>
      <c r="J2296">
        <v>100</v>
      </c>
      <c r="K2296">
        <v>6</v>
      </c>
      <c r="L2296">
        <v>83</v>
      </c>
      <c r="M2296">
        <v>62</v>
      </c>
      <c r="N2296">
        <v>38</v>
      </c>
      <c r="O2296">
        <v>96</v>
      </c>
      <c r="P2296">
        <v>22</v>
      </c>
      <c r="Q2296">
        <v>0</v>
      </c>
      <c r="R2296">
        <v>24</v>
      </c>
      <c r="S2296">
        <v>19</v>
      </c>
      <c r="T2296">
        <v>27</v>
      </c>
      <c r="U2296">
        <v>129</v>
      </c>
      <c r="V2296">
        <f t="shared" si="70"/>
        <v>506</v>
      </c>
      <c r="W2296">
        <v>4.1428570000000002</v>
      </c>
      <c r="X2296">
        <v>3.9285709999999998</v>
      </c>
      <c r="Y2296">
        <v>4.1428570000000002</v>
      </c>
      <c r="Z2296">
        <v>4.4285709999999998</v>
      </c>
      <c r="AB2296">
        <v>4.2857139999999996</v>
      </c>
      <c r="AC2296">
        <v>7</v>
      </c>
    </row>
    <row r="2297" spans="1:29" x14ac:dyDescent="0.2">
      <c r="A2297" t="s">
        <v>6749</v>
      </c>
      <c r="B2297" t="s">
        <v>7612</v>
      </c>
      <c r="C2297" t="s">
        <v>6662</v>
      </c>
      <c r="D2297" t="s">
        <v>6649</v>
      </c>
      <c r="E2297" t="s">
        <v>6750</v>
      </c>
      <c r="F2297" t="s">
        <v>6751</v>
      </c>
      <c r="G2297">
        <v>12</v>
      </c>
      <c r="H2297" t="str">
        <f t="shared" si="71"/>
        <v>ABV btwn 12 &amp; 16</v>
      </c>
      <c r="I2297">
        <v>40</v>
      </c>
      <c r="J2297">
        <v>100</v>
      </c>
      <c r="K2297">
        <v>7</v>
      </c>
      <c r="L2297">
        <v>56</v>
      </c>
      <c r="M2297">
        <v>50</v>
      </c>
      <c r="N2297">
        <v>63</v>
      </c>
      <c r="O2297">
        <v>102</v>
      </c>
      <c r="P2297">
        <v>26</v>
      </c>
      <c r="Q2297">
        <v>0</v>
      </c>
      <c r="R2297">
        <v>26</v>
      </c>
      <c r="S2297">
        <v>75</v>
      </c>
      <c r="T2297">
        <v>7</v>
      </c>
      <c r="U2297">
        <v>97</v>
      </c>
      <c r="V2297">
        <f t="shared" si="70"/>
        <v>509</v>
      </c>
      <c r="W2297">
        <v>4.1063830000000001</v>
      </c>
      <c r="X2297">
        <v>4.0319149999999997</v>
      </c>
      <c r="Y2297">
        <v>4.0319149999999997</v>
      </c>
      <c r="Z2297">
        <v>4.1808509999999997</v>
      </c>
      <c r="AB2297">
        <v>3.904255</v>
      </c>
      <c r="AC2297">
        <v>47</v>
      </c>
    </row>
    <row r="2298" spans="1:29" x14ac:dyDescent="0.2">
      <c r="A2298" t="s">
        <v>6752</v>
      </c>
      <c r="B2298" t="s">
        <v>7612</v>
      </c>
      <c r="C2298" t="s">
        <v>6753</v>
      </c>
      <c r="D2298" t="s">
        <v>1692</v>
      </c>
      <c r="E2298" t="s">
        <v>6754</v>
      </c>
      <c r="F2298" t="s">
        <v>6755</v>
      </c>
      <c r="G2298">
        <v>9</v>
      </c>
      <c r="H2298" t="str">
        <f t="shared" si="71"/>
        <v>ABV btwn 8 &amp;12</v>
      </c>
      <c r="I2298">
        <v>25</v>
      </c>
      <c r="J2298">
        <v>50</v>
      </c>
      <c r="K2298">
        <v>4</v>
      </c>
      <c r="L2298">
        <v>38</v>
      </c>
      <c r="M2298">
        <v>27</v>
      </c>
      <c r="N2298">
        <v>8</v>
      </c>
      <c r="O2298">
        <v>65</v>
      </c>
      <c r="P2298">
        <v>13</v>
      </c>
      <c r="Q2298">
        <v>0</v>
      </c>
      <c r="R2298">
        <v>40</v>
      </c>
      <c r="S2298">
        <v>5</v>
      </c>
      <c r="T2298">
        <v>9</v>
      </c>
      <c r="U2298">
        <v>45</v>
      </c>
      <c r="V2298">
        <f t="shared" si="70"/>
        <v>254</v>
      </c>
      <c r="W2298">
        <v>4.1966150000000004</v>
      </c>
      <c r="X2298">
        <v>4.2090589999999999</v>
      </c>
      <c r="Y2298">
        <v>4.2426579999999996</v>
      </c>
      <c r="Z2298">
        <v>4.3705819999999997</v>
      </c>
      <c r="AB2298">
        <v>4.2486309999999996</v>
      </c>
      <c r="AC2298">
        <v>2009</v>
      </c>
    </row>
    <row r="2299" spans="1:29" x14ac:dyDescent="0.2">
      <c r="A2299" t="s">
        <v>6756</v>
      </c>
      <c r="B2299" t="s">
        <v>7612</v>
      </c>
      <c r="C2299" t="s">
        <v>6753</v>
      </c>
      <c r="D2299" t="s">
        <v>1694</v>
      </c>
      <c r="E2299" t="s">
        <v>6757</v>
      </c>
      <c r="F2299" t="s">
        <v>40</v>
      </c>
      <c r="G2299">
        <v>9.1999999999999993</v>
      </c>
      <c r="H2299" t="str">
        <f t="shared" si="71"/>
        <v>ABV btwn 8 &amp;12</v>
      </c>
      <c r="I2299">
        <v>25</v>
      </c>
      <c r="J2299">
        <v>50</v>
      </c>
      <c r="K2299">
        <v>10</v>
      </c>
      <c r="L2299">
        <v>44</v>
      </c>
      <c r="M2299">
        <v>28</v>
      </c>
      <c r="N2299">
        <v>18</v>
      </c>
      <c r="O2299">
        <v>125</v>
      </c>
      <c r="P2299">
        <v>34</v>
      </c>
      <c r="Q2299">
        <v>0</v>
      </c>
      <c r="R2299">
        <v>68</v>
      </c>
      <c r="S2299">
        <v>15</v>
      </c>
      <c r="T2299">
        <v>28</v>
      </c>
      <c r="U2299">
        <v>88</v>
      </c>
      <c r="V2299">
        <f t="shared" si="70"/>
        <v>458</v>
      </c>
      <c r="W2299">
        <v>4.2463160000000002</v>
      </c>
      <c r="X2299">
        <v>4.2379879999999996</v>
      </c>
      <c r="Y2299">
        <v>4.2447150000000002</v>
      </c>
      <c r="Z2299">
        <v>4.3641899999999998</v>
      </c>
      <c r="AB2299">
        <v>4.2325429999999997</v>
      </c>
      <c r="AC2299">
        <v>1561</v>
      </c>
    </row>
    <row r="2300" spans="1:29" x14ac:dyDescent="0.2">
      <c r="A2300" t="s">
        <v>6758</v>
      </c>
      <c r="B2300" t="s">
        <v>7612</v>
      </c>
      <c r="C2300" t="s">
        <v>6753</v>
      </c>
      <c r="D2300" t="s">
        <v>1407</v>
      </c>
      <c r="E2300" t="s">
        <v>6759</v>
      </c>
      <c r="F2300" t="s">
        <v>6760</v>
      </c>
      <c r="G2300">
        <v>9</v>
      </c>
      <c r="H2300" t="str">
        <f t="shared" si="71"/>
        <v>ABV btwn 8 &amp;12</v>
      </c>
      <c r="I2300">
        <v>25</v>
      </c>
      <c r="J2300">
        <v>50</v>
      </c>
      <c r="K2300">
        <v>6</v>
      </c>
      <c r="L2300">
        <v>47</v>
      </c>
      <c r="M2300">
        <v>25</v>
      </c>
      <c r="N2300">
        <v>29</v>
      </c>
      <c r="O2300">
        <v>88</v>
      </c>
      <c r="P2300">
        <v>35</v>
      </c>
      <c r="Q2300">
        <v>1</v>
      </c>
      <c r="R2300">
        <v>87</v>
      </c>
      <c r="S2300">
        <v>20</v>
      </c>
      <c r="T2300">
        <v>33</v>
      </c>
      <c r="U2300">
        <v>74</v>
      </c>
      <c r="V2300">
        <f t="shared" si="70"/>
        <v>445</v>
      </c>
      <c r="W2300">
        <v>4.1422809999999997</v>
      </c>
      <c r="X2300">
        <v>4.125</v>
      </c>
      <c r="Y2300">
        <v>4.0838130000000001</v>
      </c>
      <c r="Z2300">
        <v>4.264113</v>
      </c>
      <c r="AB2300">
        <v>4.1131909999999996</v>
      </c>
      <c r="AC2300">
        <v>1736</v>
      </c>
    </row>
    <row r="2301" spans="1:29" x14ac:dyDescent="0.2">
      <c r="A2301" t="s">
        <v>6761</v>
      </c>
      <c r="B2301" t="s">
        <v>7612</v>
      </c>
      <c r="C2301" t="s">
        <v>6753</v>
      </c>
      <c r="D2301" t="s">
        <v>167</v>
      </c>
      <c r="E2301" t="s">
        <v>6762</v>
      </c>
      <c r="F2301" t="s">
        <v>6763</v>
      </c>
      <c r="G2301">
        <v>8</v>
      </c>
      <c r="H2301" t="str">
        <f t="shared" si="71"/>
        <v>ABV btwn 8 &amp;12</v>
      </c>
      <c r="I2301">
        <v>25</v>
      </c>
      <c r="J2301">
        <v>50</v>
      </c>
      <c r="K2301">
        <v>5</v>
      </c>
      <c r="L2301">
        <v>41</v>
      </c>
      <c r="M2301">
        <v>27</v>
      </c>
      <c r="N2301">
        <v>19</v>
      </c>
      <c r="O2301">
        <v>105</v>
      </c>
      <c r="P2301">
        <v>31</v>
      </c>
      <c r="Q2301">
        <v>1</v>
      </c>
      <c r="R2301">
        <v>67</v>
      </c>
      <c r="S2301">
        <v>13</v>
      </c>
      <c r="T2301">
        <v>10</v>
      </c>
      <c r="U2301">
        <v>57</v>
      </c>
      <c r="V2301">
        <f t="shared" si="70"/>
        <v>376</v>
      </c>
      <c r="W2301">
        <v>3.633216</v>
      </c>
      <c r="X2301">
        <v>3.7529340000000002</v>
      </c>
      <c r="Y2301">
        <v>3.6757629999999999</v>
      </c>
      <c r="Z2301">
        <v>3.7001170000000001</v>
      </c>
      <c r="AB2301">
        <v>3.5680749999999999</v>
      </c>
      <c r="AC2301">
        <v>1704</v>
      </c>
    </row>
    <row r="2302" spans="1:29" x14ac:dyDescent="0.2">
      <c r="A2302" t="s">
        <v>6764</v>
      </c>
      <c r="B2302" t="s">
        <v>7612</v>
      </c>
      <c r="C2302" t="s">
        <v>6753</v>
      </c>
      <c r="D2302" t="s">
        <v>765</v>
      </c>
      <c r="E2302" t="s">
        <v>6765</v>
      </c>
      <c r="F2302" t="s">
        <v>6766</v>
      </c>
      <c r="G2302">
        <v>10.5</v>
      </c>
      <c r="H2302" t="str">
        <f t="shared" si="71"/>
        <v>ABV btwn 8 &amp;12</v>
      </c>
      <c r="I2302">
        <v>25</v>
      </c>
      <c r="J2302">
        <v>50</v>
      </c>
      <c r="K2302">
        <v>4</v>
      </c>
      <c r="L2302">
        <v>46</v>
      </c>
      <c r="M2302">
        <v>28</v>
      </c>
      <c r="N2302">
        <v>14</v>
      </c>
      <c r="O2302">
        <v>102</v>
      </c>
      <c r="P2302">
        <v>41</v>
      </c>
      <c r="Q2302">
        <v>0</v>
      </c>
      <c r="R2302">
        <v>62</v>
      </c>
      <c r="S2302">
        <v>16</v>
      </c>
      <c r="T2302">
        <v>22</v>
      </c>
      <c r="U2302">
        <v>75</v>
      </c>
      <c r="V2302">
        <f t="shared" si="70"/>
        <v>410</v>
      </c>
      <c r="W2302">
        <v>4.1211409999999997</v>
      </c>
      <c r="X2302">
        <v>4.2156219999999998</v>
      </c>
      <c r="Y2302">
        <v>4.1202059999999996</v>
      </c>
      <c r="Z2302">
        <v>4.2605240000000002</v>
      </c>
      <c r="AB2302">
        <v>4.0491109999999999</v>
      </c>
      <c r="AC2302">
        <v>1069</v>
      </c>
    </row>
    <row r="2303" spans="1:29" x14ac:dyDescent="0.2">
      <c r="A2303" t="s">
        <v>6767</v>
      </c>
      <c r="B2303" t="s">
        <v>7612</v>
      </c>
      <c r="C2303" t="s">
        <v>6753</v>
      </c>
      <c r="D2303" t="s">
        <v>193</v>
      </c>
      <c r="E2303" t="s">
        <v>6768</v>
      </c>
      <c r="F2303" t="s">
        <v>6769</v>
      </c>
      <c r="G2303">
        <v>11</v>
      </c>
      <c r="H2303" t="str">
        <f t="shared" si="71"/>
        <v>ABV btwn 8 &amp;12</v>
      </c>
      <c r="I2303">
        <v>25</v>
      </c>
      <c r="J2303">
        <v>50</v>
      </c>
      <c r="K2303">
        <v>10</v>
      </c>
      <c r="L2303">
        <v>35</v>
      </c>
      <c r="M2303">
        <v>30</v>
      </c>
      <c r="N2303">
        <v>24</v>
      </c>
      <c r="O2303">
        <v>71</v>
      </c>
      <c r="P2303">
        <v>16</v>
      </c>
      <c r="Q2303">
        <v>0</v>
      </c>
      <c r="R2303">
        <v>57</v>
      </c>
      <c r="S2303">
        <v>19</v>
      </c>
      <c r="T2303">
        <v>20</v>
      </c>
      <c r="U2303">
        <v>53</v>
      </c>
      <c r="V2303">
        <f t="shared" si="70"/>
        <v>335</v>
      </c>
      <c r="W2303">
        <v>3.8799440000000001</v>
      </c>
      <c r="X2303">
        <v>3.8361580000000002</v>
      </c>
      <c r="Y2303">
        <v>3.7984930000000001</v>
      </c>
      <c r="Z2303">
        <v>3.9256120000000001</v>
      </c>
      <c r="AB2303">
        <v>3.8163840000000002</v>
      </c>
      <c r="AC2303">
        <v>1062</v>
      </c>
    </row>
    <row r="2304" spans="1:29" x14ac:dyDescent="0.2">
      <c r="A2304" t="s">
        <v>6770</v>
      </c>
      <c r="B2304" t="s">
        <v>7612</v>
      </c>
      <c r="C2304" t="s">
        <v>6753</v>
      </c>
      <c r="D2304" t="s">
        <v>1873</v>
      </c>
      <c r="E2304" t="s">
        <v>6771</v>
      </c>
      <c r="F2304" t="s">
        <v>6772</v>
      </c>
      <c r="G2304">
        <v>9.4</v>
      </c>
      <c r="H2304" t="str">
        <f t="shared" si="71"/>
        <v>ABV btwn 8 &amp;12</v>
      </c>
      <c r="I2304">
        <v>25</v>
      </c>
      <c r="J2304">
        <v>50</v>
      </c>
      <c r="K2304">
        <v>4</v>
      </c>
      <c r="L2304">
        <v>29</v>
      </c>
      <c r="M2304">
        <v>29</v>
      </c>
      <c r="N2304">
        <v>13</v>
      </c>
      <c r="O2304">
        <v>69</v>
      </c>
      <c r="P2304">
        <v>22</v>
      </c>
      <c r="Q2304">
        <v>1</v>
      </c>
      <c r="R2304">
        <v>49</v>
      </c>
      <c r="S2304">
        <v>8</v>
      </c>
      <c r="T2304">
        <v>24</v>
      </c>
      <c r="U2304">
        <v>48</v>
      </c>
      <c r="V2304">
        <f t="shared" si="70"/>
        <v>296</v>
      </c>
      <c r="W2304">
        <v>3.8331230000000001</v>
      </c>
      <c r="X2304">
        <v>3.8261690000000002</v>
      </c>
      <c r="Y2304">
        <v>3.7313529999999999</v>
      </c>
      <c r="Z2304">
        <v>3.8242729999999998</v>
      </c>
      <c r="AB2304">
        <v>3.7357770000000001</v>
      </c>
      <c r="AC2304">
        <v>791</v>
      </c>
    </row>
    <row r="2305" spans="1:29" x14ac:dyDescent="0.2">
      <c r="A2305" t="s">
        <v>6773</v>
      </c>
      <c r="B2305" t="s">
        <v>7612</v>
      </c>
      <c r="C2305" t="s">
        <v>6753</v>
      </c>
      <c r="D2305" t="s">
        <v>827</v>
      </c>
      <c r="E2305" t="s">
        <v>6774</v>
      </c>
      <c r="F2305" t="s">
        <v>40</v>
      </c>
      <c r="G2305">
        <v>8.5</v>
      </c>
      <c r="H2305" t="str">
        <f t="shared" si="71"/>
        <v>ABV btwn 8 &amp;12</v>
      </c>
      <c r="I2305">
        <v>25</v>
      </c>
      <c r="J2305">
        <v>50</v>
      </c>
      <c r="K2305">
        <v>8</v>
      </c>
      <c r="L2305">
        <v>44</v>
      </c>
      <c r="M2305">
        <v>30</v>
      </c>
      <c r="N2305">
        <v>29</v>
      </c>
      <c r="O2305">
        <v>101</v>
      </c>
      <c r="P2305">
        <v>46</v>
      </c>
      <c r="Q2305">
        <v>1</v>
      </c>
      <c r="R2305">
        <v>78</v>
      </c>
      <c r="S2305">
        <v>27</v>
      </c>
      <c r="T2305">
        <v>15</v>
      </c>
      <c r="U2305">
        <v>70</v>
      </c>
      <c r="V2305">
        <f t="shared" si="70"/>
        <v>449</v>
      </c>
      <c r="W2305">
        <v>3.9162400000000002</v>
      </c>
      <c r="X2305">
        <v>4.0722509999999996</v>
      </c>
      <c r="Y2305">
        <v>3.8759589999999999</v>
      </c>
      <c r="Z2305">
        <v>3.9558819999999999</v>
      </c>
      <c r="AB2305">
        <v>3.855499</v>
      </c>
      <c r="AC2305">
        <v>782</v>
      </c>
    </row>
    <row r="2306" spans="1:29" x14ac:dyDescent="0.2">
      <c r="A2306" t="s">
        <v>6209</v>
      </c>
      <c r="B2306" t="s">
        <v>7612</v>
      </c>
      <c r="C2306" t="s">
        <v>6753</v>
      </c>
      <c r="D2306" t="s">
        <v>1696</v>
      </c>
      <c r="E2306" t="s">
        <v>6775</v>
      </c>
      <c r="F2306" t="s">
        <v>6776</v>
      </c>
      <c r="G2306">
        <v>7.5</v>
      </c>
      <c r="H2306" t="str">
        <f t="shared" si="71"/>
        <v>ABV btwn 4 &amp; 8</v>
      </c>
      <c r="I2306">
        <v>25</v>
      </c>
      <c r="J2306">
        <v>50</v>
      </c>
      <c r="K2306">
        <v>9</v>
      </c>
      <c r="L2306">
        <v>95</v>
      </c>
      <c r="M2306">
        <v>18</v>
      </c>
      <c r="N2306">
        <v>69</v>
      </c>
      <c r="O2306">
        <v>83</v>
      </c>
      <c r="P2306">
        <v>17</v>
      </c>
      <c r="Q2306">
        <v>0</v>
      </c>
      <c r="R2306">
        <v>28</v>
      </c>
      <c r="S2306">
        <v>35</v>
      </c>
      <c r="T2306">
        <v>9</v>
      </c>
      <c r="U2306">
        <v>144</v>
      </c>
      <c r="V2306">
        <f t="shared" si="70"/>
        <v>507</v>
      </c>
      <c r="W2306">
        <v>3.8820000000000001</v>
      </c>
      <c r="X2306">
        <v>4.0940000000000003</v>
      </c>
      <c r="Y2306">
        <v>3.96</v>
      </c>
      <c r="Z2306">
        <v>4.0780000000000003</v>
      </c>
      <c r="AB2306">
        <v>4.0469999999999997</v>
      </c>
      <c r="AC2306">
        <v>500</v>
      </c>
    </row>
    <row r="2307" spans="1:29" x14ac:dyDescent="0.2">
      <c r="A2307" t="s">
        <v>6777</v>
      </c>
      <c r="B2307" t="s">
        <v>7612</v>
      </c>
      <c r="C2307" t="s">
        <v>6753</v>
      </c>
      <c r="D2307" t="s">
        <v>827</v>
      </c>
      <c r="E2307" t="s">
        <v>6778</v>
      </c>
      <c r="F2307" t="s">
        <v>6779</v>
      </c>
      <c r="G2307">
        <v>10</v>
      </c>
      <c r="H2307" t="str">
        <f t="shared" si="71"/>
        <v>ABV btwn 8 &amp;12</v>
      </c>
      <c r="I2307">
        <v>25</v>
      </c>
      <c r="J2307">
        <v>50</v>
      </c>
      <c r="K2307">
        <v>11</v>
      </c>
      <c r="L2307">
        <v>40</v>
      </c>
      <c r="M2307">
        <v>28</v>
      </c>
      <c r="N2307">
        <v>13</v>
      </c>
      <c r="O2307">
        <v>74</v>
      </c>
      <c r="P2307">
        <v>36</v>
      </c>
      <c r="Q2307">
        <v>0</v>
      </c>
      <c r="R2307">
        <v>55</v>
      </c>
      <c r="S2307">
        <v>10</v>
      </c>
      <c r="T2307">
        <v>44</v>
      </c>
      <c r="U2307">
        <v>44</v>
      </c>
      <c r="V2307">
        <f t="shared" ref="V2307:V2370" si="72">SUM(K2307:U2307)</f>
        <v>355</v>
      </c>
      <c r="W2307">
        <v>3.9110290000000001</v>
      </c>
      <c r="X2307">
        <v>3.8889710000000002</v>
      </c>
      <c r="Y2307">
        <v>3.880147</v>
      </c>
      <c r="Z2307">
        <v>3.9602940000000002</v>
      </c>
      <c r="AB2307">
        <v>3.8669120000000001</v>
      </c>
      <c r="AC2307">
        <v>680</v>
      </c>
    </row>
    <row r="2308" spans="1:29" x14ac:dyDescent="0.2">
      <c r="A2308" t="s">
        <v>6780</v>
      </c>
      <c r="B2308" t="s">
        <v>7612</v>
      </c>
      <c r="C2308" t="s">
        <v>6753</v>
      </c>
      <c r="D2308" t="s">
        <v>1338</v>
      </c>
      <c r="E2308" t="s">
        <v>6781</v>
      </c>
      <c r="F2308" t="s">
        <v>6782</v>
      </c>
      <c r="G2308">
        <v>8.7200000000000006</v>
      </c>
      <c r="H2308" t="str">
        <f t="shared" si="71"/>
        <v>ABV btwn 8 &amp;12</v>
      </c>
      <c r="I2308">
        <v>25</v>
      </c>
      <c r="J2308">
        <v>50</v>
      </c>
      <c r="K2308">
        <v>10</v>
      </c>
      <c r="L2308">
        <v>49</v>
      </c>
      <c r="M2308">
        <v>24</v>
      </c>
      <c r="N2308">
        <v>11</v>
      </c>
      <c r="O2308">
        <v>101</v>
      </c>
      <c r="P2308">
        <v>21</v>
      </c>
      <c r="Q2308">
        <v>0</v>
      </c>
      <c r="R2308">
        <v>51</v>
      </c>
      <c r="S2308">
        <v>17</v>
      </c>
      <c r="T2308">
        <v>39</v>
      </c>
      <c r="U2308">
        <v>61</v>
      </c>
      <c r="V2308">
        <f t="shared" si="72"/>
        <v>384</v>
      </c>
      <c r="W2308">
        <v>3.9247649999999998</v>
      </c>
      <c r="X2308">
        <v>3.9608150000000002</v>
      </c>
      <c r="Y2308">
        <v>3.9271159999999998</v>
      </c>
      <c r="Z2308">
        <v>3.9514109999999998</v>
      </c>
      <c r="AB2308">
        <v>3.883229</v>
      </c>
      <c r="AC2308">
        <v>638</v>
      </c>
    </row>
    <row r="2309" spans="1:29" x14ac:dyDescent="0.2">
      <c r="A2309" t="s">
        <v>6783</v>
      </c>
      <c r="B2309" t="s">
        <v>7612</v>
      </c>
      <c r="C2309" t="s">
        <v>6753</v>
      </c>
      <c r="D2309" t="s">
        <v>167</v>
      </c>
      <c r="E2309" t="s">
        <v>6784</v>
      </c>
      <c r="F2309" t="s">
        <v>6785</v>
      </c>
      <c r="G2309">
        <v>15</v>
      </c>
      <c r="H2309" t="str">
        <f t="shared" si="71"/>
        <v>ABV btwn 12 &amp; 16</v>
      </c>
      <c r="I2309">
        <v>25</v>
      </c>
      <c r="J2309">
        <v>50</v>
      </c>
      <c r="K2309">
        <v>6</v>
      </c>
      <c r="L2309">
        <v>52</v>
      </c>
      <c r="M2309">
        <v>58</v>
      </c>
      <c r="N2309">
        <v>22</v>
      </c>
      <c r="O2309">
        <v>168</v>
      </c>
      <c r="P2309">
        <v>40</v>
      </c>
      <c r="Q2309">
        <v>1</v>
      </c>
      <c r="R2309">
        <v>116</v>
      </c>
      <c r="S2309">
        <v>20</v>
      </c>
      <c r="T2309">
        <v>18</v>
      </c>
      <c r="U2309">
        <v>81</v>
      </c>
      <c r="V2309">
        <f t="shared" si="72"/>
        <v>582</v>
      </c>
      <c r="W2309">
        <v>4.0353450000000004</v>
      </c>
      <c r="X2309">
        <v>3.839655</v>
      </c>
      <c r="Y2309">
        <v>3.9275859999999998</v>
      </c>
      <c r="Z2309">
        <v>4.0232760000000001</v>
      </c>
      <c r="AB2309">
        <v>3.5982759999999998</v>
      </c>
      <c r="AC2309">
        <v>580</v>
      </c>
    </row>
    <row r="2310" spans="1:29" x14ac:dyDescent="0.2">
      <c r="A2310" t="s">
        <v>6786</v>
      </c>
      <c r="B2310" t="s">
        <v>7612</v>
      </c>
      <c r="C2310" t="s">
        <v>6753</v>
      </c>
      <c r="D2310" t="s">
        <v>223</v>
      </c>
      <c r="E2310" t="s">
        <v>6787</v>
      </c>
      <c r="F2310" t="s">
        <v>6788</v>
      </c>
      <c r="G2310">
        <v>8.3000000000000007</v>
      </c>
      <c r="H2310" t="str">
        <f t="shared" si="71"/>
        <v>ABV btwn 8 &amp;12</v>
      </c>
      <c r="I2310">
        <v>25</v>
      </c>
      <c r="J2310">
        <v>50</v>
      </c>
      <c r="K2310">
        <v>9</v>
      </c>
      <c r="L2310">
        <v>32</v>
      </c>
      <c r="M2310">
        <v>36</v>
      </c>
      <c r="N2310">
        <v>20</v>
      </c>
      <c r="O2310">
        <v>104</v>
      </c>
      <c r="P2310">
        <v>30</v>
      </c>
      <c r="Q2310">
        <v>0</v>
      </c>
      <c r="R2310">
        <v>84</v>
      </c>
      <c r="S2310">
        <v>13</v>
      </c>
      <c r="T2310">
        <v>51</v>
      </c>
      <c r="U2310">
        <v>36</v>
      </c>
      <c r="V2310">
        <f t="shared" si="72"/>
        <v>415</v>
      </c>
      <c r="W2310">
        <v>3.742588</v>
      </c>
      <c r="X2310">
        <v>3.8921830000000002</v>
      </c>
      <c r="Y2310">
        <v>3.7291110000000001</v>
      </c>
      <c r="Z2310">
        <v>3.7884099999999998</v>
      </c>
      <c r="AB2310">
        <v>3.7291110000000001</v>
      </c>
      <c r="AC2310">
        <v>371</v>
      </c>
    </row>
    <row r="2311" spans="1:29" x14ac:dyDescent="0.2">
      <c r="A2311" t="s">
        <v>6789</v>
      </c>
      <c r="B2311" t="s">
        <v>7612</v>
      </c>
      <c r="C2311" t="s">
        <v>6753</v>
      </c>
      <c r="D2311" t="s">
        <v>1334</v>
      </c>
      <c r="E2311" t="s">
        <v>6790</v>
      </c>
      <c r="F2311" t="s">
        <v>6791</v>
      </c>
      <c r="G2311">
        <v>9</v>
      </c>
      <c r="H2311" t="str">
        <f t="shared" si="71"/>
        <v>ABV btwn 8 &amp;12</v>
      </c>
      <c r="I2311">
        <v>25</v>
      </c>
      <c r="J2311">
        <v>50</v>
      </c>
      <c r="K2311">
        <v>13</v>
      </c>
      <c r="L2311">
        <v>48</v>
      </c>
      <c r="M2311">
        <v>40</v>
      </c>
      <c r="N2311">
        <v>12</v>
      </c>
      <c r="O2311">
        <v>146</v>
      </c>
      <c r="P2311">
        <v>51</v>
      </c>
      <c r="Q2311">
        <v>0</v>
      </c>
      <c r="R2311">
        <v>100</v>
      </c>
      <c r="S2311">
        <v>19</v>
      </c>
      <c r="T2311">
        <v>13</v>
      </c>
      <c r="U2311">
        <v>75</v>
      </c>
      <c r="V2311">
        <f t="shared" si="72"/>
        <v>517</v>
      </c>
      <c r="W2311">
        <v>3.9796840000000002</v>
      </c>
      <c r="X2311">
        <v>4.1614000000000004</v>
      </c>
      <c r="Y2311">
        <v>3.9255080000000002</v>
      </c>
      <c r="Z2311">
        <v>4.0598190000000001</v>
      </c>
      <c r="AB2311">
        <v>4.0214449999999999</v>
      </c>
      <c r="AC2311">
        <v>443</v>
      </c>
    </row>
    <row r="2312" spans="1:29" x14ac:dyDescent="0.2">
      <c r="A2312" t="s">
        <v>6792</v>
      </c>
      <c r="B2312" t="s">
        <v>7612</v>
      </c>
      <c r="C2312" t="s">
        <v>6753</v>
      </c>
      <c r="D2312" t="s">
        <v>1198</v>
      </c>
      <c r="E2312" t="s">
        <v>6793</v>
      </c>
      <c r="F2312" t="s">
        <v>6794</v>
      </c>
      <c r="G2312">
        <v>10</v>
      </c>
      <c r="H2312" t="str">
        <f t="shared" si="71"/>
        <v>ABV btwn 8 &amp;12</v>
      </c>
      <c r="I2312">
        <v>25</v>
      </c>
      <c r="J2312">
        <v>50</v>
      </c>
      <c r="K2312">
        <v>20</v>
      </c>
      <c r="L2312">
        <v>43</v>
      </c>
      <c r="M2312">
        <v>49</v>
      </c>
      <c r="N2312">
        <v>25</v>
      </c>
      <c r="O2312">
        <v>89</v>
      </c>
      <c r="P2312">
        <v>41</v>
      </c>
      <c r="Q2312">
        <v>0</v>
      </c>
      <c r="R2312">
        <v>64</v>
      </c>
      <c r="S2312">
        <v>47</v>
      </c>
      <c r="T2312">
        <v>44</v>
      </c>
      <c r="U2312">
        <v>86</v>
      </c>
      <c r="V2312">
        <f t="shared" si="72"/>
        <v>508</v>
      </c>
      <c r="W2312">
        <v>3.9835029999999998</v>
      </c>
      <c r="X2312">
        <v>4.0634519999999998</v>
      </c>
      <c r="Y2312">
        <v>4.0203049999999996</v>
      </c>
      <c r="Z2312">
        <v>4.1294420000000001</v>
      </c>
      <c r="AB2312">
        <v>4.0050759999999999</v>
      </c>
      <c r="AC2312">
        <v>394</v>
      </c>
    </row>
    <row r="2313" spans="1:29" x14ac:dyDescent="0.2">
      <c r="A2313" t="s">
        <v>6795</v>
      </c>
      <c r="B2313" t="s">
        <v>7612</v>
      </c>
      <c r="C2313" t="s">
        <v>6753</v>
      </c>
      <c r="D2313" t="s">
        <v>1430</v>
      </c>
      <c r="E2313" t="s">
        <v>6796</v>
      </c>
      <c r="F2313" t="s">
        <v>40</v>
      </c>
      <c r="G2313">
        <v>8.1</v>
      </c>
      <c r="H2313" t="str">
        <f t="shared" si="71"/>
        <v>ABV btwn 8 &amp;12</v>
      </c>
      <c r="I2313">
        <v>25</v>
      </c>
      <c r="J2313">
        <v>50</v>
      </c>
      <c r="K2313">
        <v>8</v>
      </c>
      <c r="L2313">
        <v>47</v>
      </c>
      <c r="M2313">
        <v>16</v>
      </c>
      <c r="N2313">
        <v>22</v>
      </c>
      <c r="O2313">
        <v>89</v>
      </c>
      <c r="P2313">
        <v>25</v>
      </c>
      <c r="Q2313">
        <v>0</v>
      </c>
      <c r="R2313">
        <v>66</v>
      </c>
      <c r="S2313">
        <v>26</v>
      </c>
      <c r="T2313">
        <v>40</v>
      </c>
      <c r="U2313">
        <v>75</v>
      </c>
      <c r="V2313">
        <f t="shared" si="72"/>
        <v>414</v>
      </c>
      <c r="W2313">
        <v>4.061077</v>
      </c>
      <c r="X2313">
        <v>4.1852999999999998</v>
      </c>
      <c r="Y2313">
        <v>4.0683230000000004</v>
      </c>
      <c r="Z2313">
        <v>4.1739129999999998</v>
      </c>
      <c r="AB2313">
        <v>4.0952380000000002</v>
      </c>
      <c r="AC2313">
        <v>483</v>
      </c>
    </row>
    <row r="2314" spans="1:29" x14ac:dyDescent="0.2">
      <c r="A2314" t="s">
        <v>6797</v>
      </c>
      <c r="B2314" t="s">
        <v>7612</v>
      </c>
      <c r="C2314" t="s">
        <v>6753</v>
      </c>
      <c r="D2314" t="s">
        <v>684</v>
      </c>
      <c r="E2314" t="s">
        <v>6798</v>
      </c>
      <c r="F2314" t="s">
        <v>40</v>
      </c>
      <c r="G2314">
        <v>9</v>
      </c>
      <c r="H2314" t="str">
        <f t="shared" si="71"/>
        <v>ABV btwn 8 &amp;12</v>
      </c>
      <c r="I2314">
        <v>25</v>
      </c>
      <c r="J2314">
        <v>50</v>
      </c>
      <c r="K2314">
        <v>13</v>
      </c>
      <c r="L2314">
        <v>58</v>
      </c>
      <c r="M2314">
        <v>19</v>
      </c>
      <c r="N2314">
        <v>20</v>
      </c>
      <c r="O2314">
        <v>95</v>
      </c>
      <c r="P2314">
        <v>45</v>
      </c>
      <c r="Q2314">
        <v>0</v>
      </c>
      <c r="R2314">
        <v>64</v>
      </c>
      <c r="S2314">
        <v>22</v>
      </c>
      <c r="T2314">
        <v>18</v>
      </c>
      <c r="U2314">
        <v>57</v>
      </c>
      <c r="V2314">
        <f t="shared" si="72"/>
        <v>411</v>
      </c>
      <c r="W2314">
        <v>4.0506669999999998</v>
      </c>
      <c r="X2314">
        <v>4.2066670000000004</v>
      </c>
      <c r="Y2314">
        <v>4.0426669999999998</v>
      </c>
      <c r="Z2314">
        <v>4.1373329999999999</v>
      </c>
      <c r="AB2314">
        <v>4.0693330000000003</v>
      </c>
      <c r="AC2314">
        <v>375</v>
      </c>
    </row>
    <row r="2315" spans="1:29" x14ac:dyDescent="0.2">
      <c r="A2315" t="s">
        <v>6799</v>
      </c>
      <c r="B2315" t="s">
        <v>7612</v>
      </c>
      <c r="C2315" t="s">
        <v>6753</v>
      </c>
      <c r="D2315" t="s">
        <v>1198</v>
      </c>
      <c r="E2315" t="s">
        <v>6800</v>
      </c>
      <c r="F2315" t="s">
        <v>6801</v>
      </c>
      <c r="G2315">
        <v>8</v>
      </c>
      <c r="H2315" t="str">
        <f t="shared" si="71"/>
        <v>ABV btwn 8 &amp;12</v>
      </c>
      <c r="I2315">
        <v>25</v>
      </c>
      <c r="J2315">
        <v>50</v>
      </c>
      <c r="K2315">
        <v>13</v>
      </c>
      <c r="L2315">
        <v>52</v>
      </c>
      <c r="M2315">
        <v>25</v>
      </c>
      <c r="N2315">
        <v>15</v>
      </c>
      <c r="O2315">
        <v>100</v>
      </c>
      <c r="P2315">
        <v>33</v>
      </c>
      <c r="Q2315">
        <v>0</v>
      </c>
      <c r="R2315">
        <v>58</v>
      </c>
      <c r="S2315">
        <v>31</v>
      </c>
      <c r="T2315">
        <v>45</v>
      </c>
      <c r="U2315">
        <v>88</v>
      </c>
      <c r="V2315">
        <f t="shared" si="72"/>
        <v>460</v>
      </c>
      <c r="W2315">
        <v>3.8571430000000002</v>
      </c>
      <c r="X2315">
        <v>4.0212050000000001</v>
      </c>
      <c r="Y2315">
        <v>3.90625</v>
      </c>
      <c r="Z2315">
        <v>3.9776790000000002</v>
      </c>
      <c r="AB2315">
        <v>3.9676339999999999</v>
      </c>
      <c r="AC2315">
        <v>448</v>
      </c>
    </row>
    <row r="2316" spans="1:29" x14ac:dyDescent="0.2">
      <c r="A2316" t="s">
        <v>6802</v>
      </c>
      <c r="B2316" t="s">
        <v>7612</v>
      </c>
      <c r="C2316" t="s">
        <v>6753</v>
      </c>
      <c r="D2316" t="s">
        <v>1407</v>
      </c>
      <c r="E2316" t="s">
        <v>6803</v>
      </c>
      <c r="F2316" t="s">
        <v>6804</v>
      </c>
      <c r="G2316">
        <v>10</v>
      </c>
      <c r="H2316" t="str">
        <f t="shared" si="71"/>
        <v>ABV btwn 8 &amp;12</v>
      </c>
      <c r="I2316">
        <v>25</v>
      </c>
      <c r="J2316">
        <v>50</v>
      </c>
      <c r="K2316">
        <v>6</v>
      </c>
      <c r="L2316">
        <v>66</v>
      </c>
      <c r="M2316">
        <v>28</v>
      </c>
      <c r="N2316">
        <v>14</v>
      </c>
      <c r="O2316">
        <v>127</v>
      </c>
      <c r="P2316">
        <v>40</v>
      </c>
      <c r="Q2316">
        <v>0</v>
      </c>
      <c r="R2316">
        <v>78</v>
      </c>
      <c r="S2316">
        <v>11</v>
      </c>
      <c r="T2316">
        <v>50</v>
      </c>
      <c r="U2316">
        <v>83</v>
      </c>
      <c r="V2316">
        <f t="shared" si="72"/>
        <v>503</v>
      </c>
      <c r="W2316">
        <v>4.2272730000000003</v>
      </c>
      <c r="X2316">
        <v>4.2727269999999997</v>
      </c>
      <c r="Y2316">
        <v>4.1818179999999998</v>
      </c>
      <c r="Z2316">
        <v>4.2727269999999997</v>
      </c>
      <c r="AB2316">
        <v>4.2727269999999997</v>
      </c>
      <c r="AC2316">
        <v>11</v>
      </c>
    </row>
    <row r="2317" spans="1:29" x14ac:dyDescent="0.2">
      <c r="A2317" t="s">
        <v>6805</v>
      </c>
      <c r="B2317" t="s">
        <v>7612</v>
      </c>
      <c r="C2317" t="s">
        <v>6753</v>
      </c>
      <c r="D2317" t="s">
        <v>6234</v>
      </c>
      <c r="E2317" t="s">
        <v>6806</v>
      </c>
      <c r="F2317" t="s">
        <v>40</v>
      </c>
      <c r="G2317">
        <v>9</v>
      </c>
      <c r="H2317" t="str">
        <f t="shared" si="71"/>
        <v>ABV btwn 8 &amp;12</v>
      </c>
      <c r="I2317">
        <v>25</v>
      </c>
      <c r="J2317">
        <v>50</v>
      </c>
      <c r="K2317">
        <v>12</v>
      </c>
      <c r="L2317">
        <v>36</v>
      </c>
      <c r="M2317">
        <v>47</v>
      </c>
      <c r="N2317">
        <v>16</v>
      </c>
      <c r="O2317">
        <v>114</v>
      </c>
      <c r="P2317">
        <v>47</v>
      </c>
      <c r="Q2317">
        <v>0</v>
      </c>
      <c r="R2317">
        <v>88</v>
      </c>
      <c r="S2317">
        <v>21</v>
      </c>
      <c r="T2317">
        <v>24</v>
      </c>
      <c r="U2317">
        <v>58</v>
      </c>
      <c r="V2317">
        <f t="shared" si="72"/>
        <v>463</v>
      </c>
      <c r="W2317">
        <v>4.1268840000000004</v>
      </c>
      <c r="X2317">
        <v>4.1344219999999998</v>
      </c>
      <c r="Y2317">
        <v>4.0753769999999996</v>
      </c>
      <c r="Z2317">
        <v>4.168342</v>
      </c>
      <c r="AB2317">
        <v>4.0364319999999996</v>
      </c>
      <c r="AC2317">
        <v>398</v>
      </c>
    </row>
    <row r="2318" spans="1:29" x14ac:dyDescent="0.2">
      <c r="A2318" t="s">
        <v>6807</v>
      </c>
      <c r="B2318" t="s">
        <v>7612</v>
      </c>
      <c r="C2318" t="s">
        <v>6753</v>
      </c>
      <c r="D2318" t="s">
        <v>1707</v>
      </c>
      <c r="E2318" t="s">
        <v>6808</v>
      </c>
      <c r="F2318" t="s">
        <v>6809</v>
      </c>
      <c r="G2318">
        <v>9</v>
      </c>
      <c r="H2318" t="str">
        <f t="shared" si="71"/>
        <v>ABV btwn 8 &amp;12</v>
      </c>
      <c r="I2318">
        <v>25</v>
      </c>
      <c r="J2318">
        <v>50</v>
      </c>
      <c r="K2318">
        <v>13</v>
      </c>
      <c r="L2318">
        <v>42</v>
      </c>
      <c r="M2318">
        <v>27</v>
      </c>
      <c r="N2318">
        <v>15</v>
      </c>
      <c r="O2318">
        <v>92</v>
      </c>
      <c r="P2318">
        <v>118</v>
      </c>
      <c r="Q2318">
        <v>0</v>
      </c>
      <c r="R2318">
        <v>80</v>
      </c>
      <c r="S2318">
        <v>11</v>
      </c>
      <c r="T2318">
        <v>23</v>
      </c>
      <c r="U2318">
        <v>56</v>
      </c>
      <c r="V2318">
        <f t="shared" si="72"/>
        <v>477</v>
      </c>
      <c r="W2318">
        <v>4.1025239999999998</v>
      </c>
      <c r="X2318">
        <v>4.0820189999999998</v>
      </c>
      <c r="Y2318">
        <v>3.9400629999999999</v>
      </c>
      <c r="Z2318">
        <v>4.1056780000000002</v>
      </c>
      <c r="AB2318">
        <v>4.0394319999999997</v>
      </c>
      <c r="AC2318">
        <v>317</v>
      </c>
    </row>
    <row r="2319" spans="1:29" x14ac:dyDescent="0.2">
      <c r="A2319" t="s">
        <v>5508</v>
      </c>
      <c r="B2319" t="s">
        <v>7612</v>
      </c>
      <c r="C2319" t="s">
        <v>6753</v>
      </c>
      <c r="D2319" t="s">
        <v>190</v>
      </c>
      <c r="E2319" t="s">
        <v>6810</v>
      </c>
      <c r="F2319" t="s">
        <v>6811</v>
      </c>
      <c r="G2319">
        <v>10</v>
      </c>
      <c r="H2319" t="str">
        <f t="shared" si="71"/>
        <v>ABV btwn 8 &amp;12</v>
      </c>
      <c r="I2319">
        <v>25</v>
      </c>
      <c r="J2319">
        <v>50</v>
      </c>
      <c r="K2319">
        <v>15</v>
      </c>
      <c r="L2319">
        <v>57</v>
      </c>
      <c r="M2319">
        <v>32</v>
      </c>
      <c r="N2319">
        <v>16</v>
      </c>
      <c r="O2319">
        <v>136</v>
      </c>
      <c r="P2319">
        <v>37</v>
      </c>
      <c r="Q2319">
        <v>0</v>
      </c>
      <c r="R2319">
        <v>83</v>
      </c>
      <c r="S2319">
        <v>14</v>
      </c>
      <c r="T2319">
        <v>33</v>
      </c>
      <c r="U2319">
        <v>88</v>
      </c>
      <c r="V2319">
        <f t="shared" si="72"/>
        <v>511</v>
      </c>
      <c r="W2319">
        <v>4.0734370000000002</v>
      </c>
      <c r="X2319">
        <v>3.95</v>
      </c>
      <c r="Y2319">
        <v>4.048438</v>
      </c>
      <c r="Z2319">
        <v>4.1609379999999998</v>
      </c>
      <c r="AB2319">
        <v>3.9734379999999998</v>
      </c>
      <c r="AC2319">
        <v>320</v>
      </c>
    </row>
    <row r="2320" spans="1:29" x14ac:dyDescent="0.2">
      <c r="A2320" t="s">
        <v>6812</v>
      </c>
      <c r="B2320" t="s">
        <v>7612</v>
      </c>
      <c r="C2320" t="s">
        <v>6753</v>
      </c>
      <c r="D2320" t="s">
        <v>747</v>
      </c>
      <c r="E2320" t="s">
        <v>6813</v>
      </c>
      <c r="F2320" t="s">
        <v>6814</v>
      </c>
      <c r="G2320">
        <v>11</v>
      </c>
      <c r="H2320" t="str">
        <f t="shared" si="71"/>
        <v>ABV btwn 8 &amp;12</v>
      </c>
      <c r="I2320">
        <v>25</v>
      </c>
      <c r="J2320">
        <v>50</v>
      </c>
      <c r="K2320">
        <v>9</v>
      </c>
      <c r="L2320">
        <v>55</v>
      </c>
      <c r="M2320">
        <v>58</v>
      </c>
      <c r="N2320">
        <v>29</v>
      </c>
      <c r="O2320">
        <v>119</v>
      </c>
      <c r="P2320">
        <v>41</v>
      </c>
      <c r="Q2320">
        <v>0</v>
      </c>
      <c r="R2320">
        <v>80</v>
      </c>
      <c r="S2320">
        <v>36</v>
      </c>
      <c r="T2320">
        <v>27</v>
      </c>
      <c r="U2320">
        <v>67</v>
      </c>
      <c r="V2320">
        <f t="shared" si="72"/>
        <v>521</v>
      </c>
      <c r="W2320">
        <v>4.0610169999999997</v>
      </c>
      <c r="X2320">
        <v>3.9864410000000001</v>
      </c>
      <c r="Y2320">
        <v>3.883051</v>
      </c>
      <c r="Z2320">
        <v>3.9864410000000001</v>
      </c>
      <c r="AB2320">
        <v>3.8288139999999999</v>
      </c>
      <c r="AC2320">
        <v>295</v>
      </c>
    </row>
    <row r="2321" spans="1:29" x14ac:dyDescent="0.2">
      <c r="A2321" t="s">
        <v>6815</v>
      </c>
      <c r="B2321" t="s">
        <v>7612</v>
      </c>
      <c r="C2321" t="s">
        <v>6753</v>
      </c>
      <c r="D2321" t="s">
        <v>758</v>
      </c>
      <c r="E2321" t="s">
        <v>6816</v>
      </c>
      <c r="F2321" t="s">
        <v>40</v>
      </c>
      <c r="G2321">
        <v>9</v>
      </c>
      <c r="H2321" t="str">
        <f t="shared" si="71"/>
        <v>ABV btwn 8 &amp;12</v>
      </c>
      <c r="I2321">
        <v>25</v>
      </c>
      <c r="J2321">
        <v>50</v>
      </c>
      <c r="K2321">
        <v>6</v>
      </c>
      <c r="L2321">
        <v>39</v>
      </c>
      <c r="M2321">
        <v>48</v>
      </c>
      <c r="N2321">
        <v>6</v>
      </c>
      <c r="O2321">
        <v>72</v>
      </c>
      <c r="P2321">
        <v>30</v>
      </c>
      <c r="Q2321">
        <v>0</v>
      </c>
      <c r="R2321">
        <v>68</v>
      </c>
      <c r="S2321">
        <v>4</v>
      </c>
      <c r="T2321">
        <v>14</v>
      </c>
      <c r="U2321">
        <v>47</v>
      </c>
      <c r="V2321">
        <f t="shared" si="72"/>
        <v>334</v>
      </c>
      <c r="W2321">
        <v>4.0054819999999998</v>
      </c>
      <c r="X2321">
        <v>4.0032889999999997</v>
      </c>
      <c r="Y2321">
        <v>3.9923250000000001</v>
      </c>
      <c r="Z2321">
        <v>4.125</v>
      </c>
      <c r="AB2321">
        <v>3.9890349999999999</v>
      </c>
      <c r="AC2321">
        <v>456</v>
      </c>
    </row>
    <row r="2322" spans="1:29" x14ac:dyDescent="0.2">
      <c r="A2322" t="s">
        <v>6817</v>
      </c>
      <c r="B2322" t="s">
        <v>7612</v>
      </c>
      <c r="C2322" t="s">
        <v>6753</v>
      </c>
      <c r="D2322" t="s">
        <v>2185</v>
      </c>
      <c r="E2322" t="s">
        <v>6818</v>
      </c>
      <c r="F2322" t="s">
        <v>40</v>
      </c>
      <c r="G2322">
        <v>8.5</v>
      </c>
      <c r="H2322" t="str">
        <f t="shared" si="71"/>
        <v>ABV btwn 8 &amp;12</v>
      </c>
      <c r="I2322">
        <v>25</v>
      </c>
      <c r="J2322">
        <v>50</v>
      </c>
      <c r="K2322">
        <v>10</v>
      </c>
      <c r="L2322">
        <v>60</v>
      </c>
      <c r="M2322">
        <v>40</v>
      </c>
      <c r="N2322">
        <v>24</v>
      </c>
      <c r="O2322">
        <v>127</v>
      </c>
      <c r="P2322">
        <v>23</v>
      </c>
      <c r="Q2322">
        <v>2</v>
      </c>
      <c r="R2322">
        <v>81</v>
      </c>
      <c r="S2322">
        <v>26</v>
      </c>
      <c r="T2322">
        <v>30</v>
      </c>
      <c r="U2322">
        <v>92</v>
      </c>
      <c r="V2322">
        <f t="shared" si="72"/>
        <v>515</v>
      </c>
      <c r="W2322">
        <v>4.0858429999999997</v>
      </c>
      <c r="X2322">
        <v>4.0737949999999996</v>
      </c>
      <c r="Y2322">
        <v>4.0707829999999996</v>
      </c>
      <c r="Z2322">
        <v>4.1686750000000004</v>
      </c>
      <c r="AB2322">
        <v>4.0346390000000003</v>
      </c>
      <c r="AC2322">
        <v>332</v>
      </c>
    </row>
    <row r="2323" spans="1:29" x14ac:dyDescent="0.2">
      <c r="A2323" t="s">
        <v>6819</v>
      </c>
      <c r="B2323" t="s">
        <v>7612</v>
      </c>
      <c r="C2323" t="s">
        <v>6753</v>
      </c>
      <c r="D2323" t="s">
        <v>2185</v>
      </c>
      <c r="E2323" t="s">
        <v>6820</v>
      </c>
      <c r="F2323" t="s">
        <v>6821</v>
      </c>
      <c r="G2323">
        <v>10.5</v>
      </c>
      <c r="H2323" t="str">
        <f t="shared" si="71"/>
        <v>ABV btwn 8 &amp;12</v>
      </c>
      <c r="I2323">
        <v>25</v>
      </c>
      <c r="J2323">
        <v>50</v>
      </c>
      <c r="K2323">
        <v>12</v>
      </c>
      <c r="L2323">
        <v>52</v>
      </c>
      <c r="M2323">
        <v>50</v>
      </c>
      <c r="N2323">
        <v>24</v>
      </c>
      <c r="O2323">
        <v>92</v>
      </c>
      <c r="P2323">
        <v>28</v>
      </c>
      <c r="Q2323">
        <v>0</v>
      </c>
      <c r="R2323">
        <v>58</v>
      </c>
      <c r="S2323">
        <v>12</v>
      </c>
      <c r="T2323">
        <v>38</v>
      </c>
      <c r="U2323">
        <v>89</v>
      </c>
      <c r="V2323">
        <f t="shared" si="72"/>
        <v>455</v>
      </c>
      <c r="W2323">
        <v>4.0611509999999997</v>
      </c>
      <c r="X2323">
        <v>4.0503600000000004</v>
      </c>
      <c r="Y2323">
        <v>4.035971</v>
      </c>
      <c r="Z2323">
        <v>4.0611509999999997</v>
      </c>
      <c r="AB2323">
        <v>3.8992810000000002</v>
      </c>
      <c r="AC2323">
        <v>417</v>
      </c>
    </row>
    <row r="2324" spans="1:29" x14ac:dyDescent="0.2">
      <c r="A2324" t="s">
        <v>6822</v>
      </c>
      <c r="B2324" t="s">
        <v>7612</v>
      </c>
      <c r="C2324" t="s">
        <v>6753</v>
      </c>
      <c r="D2324" t="s">
        <v>6823</v>
      </c>
      <c r="E2324" t="s">
        <v>6824</v>
      </c>
      <c r="F2324" t="s">
        <v>40</v>
      </c>
      <c r="G2324">
        <v>9</v>
      </c>
      <c r="H2324" t="str">
        <f t="shared" si="71"/>
        <v>ABV btwn 8 &amp;12</v>
      </c>
      <c r="I2324">
        <v>25</v>
      </c>
      <c r="J2324">
        <v>50</v>
      </c>
      <c r="K2324">
        <v>13</v>
      </c>
      <c r="L2324">
        <v>59</v>
      </c>
      <c r="M2324">
        <v>22</v>
      </c>
      <c r="N2324">
        <v>16</v>
      </c>
      <c r="O2324">
        <v>130</v>
      </c>
      <c r="P2324">
        <v>53</v>
      </c>
      <c r="Q2324">
        <v>0</v>
      </c>
      <c r="R2324">
        <v>79</v>
      </c>
      <c r="S2324">
        <v>16</v>
      </c>
      <c r="T2324">
        <v>27</v>
      </c>
      <c r="U2324">
        <v>79</v>
      </c>
      <c r="V2324">
        <f t="shared" si="72"/>
        <v>494</v>
      </c>
      <c r="W2324">
        <v>4.2314809999999996</v>
      </c>
      <c r="X2324">
        <v>4.0823049999999999</v>
      </c>
      <c r="Y2324">
        <v>4.1481479999999999</v>
      </c>
      <c r="Z2324">
        <v>4.2901230000000004</v>
      </c>
      <c r="AB2324">
        <v>4.1409469999999997</v>
      </c>
      <c r="AC2324">
        <v>486</v>
      </c>
    </row>
    <row r="2325" spans="1:29" x14ac:dyDescent="0.2">
      <c r="A2325" t="s">
        <v>6825</v>
      </c>
      <c r="B2325" t="s">
        <v>7612</v>
      </c>
      <c r="C2325" t="s">
        <v>6753</v>
      </c>
      <c r="D2325" t="s">
        <v>2037</v>
      </c>
      <c r="E2325" t="s">
        <v>6826</v>
      </c>
      <c r="F2325" t="s">
        <v>6827</v>
      </c>
      <c r="G2325">
        <v>8</v>
      </c>
      <c r="H2325" t="str">
        <f t="shared" si="71"/>
        <v>ABV btwn 8 &amp;12</v>
      </c>
      <c r="I2325">
        <v>25</v>
      </c>
      <c r="J2325">
        <v>50</v>
      </c>
      <c r="K2325">
        <v>17</v>
      </c>
      <c r="L2325">
        <v>47</v>
      </c>
      <c r="M2325">
        <v>27</v>
      </c>
      <c r="N2325">
        <v>23</v>
      </c>
      <c r="O2325">
        <v>73</v>
      </c>
      <c r="P2325">
        <v>54</v>
      </c>
      <c r="Q2325">
        <v>0</v>
      </c>
      <c r="R2325">
        <v>51</v>
      </c>
      <c r="S2325">
        <v>23</v>
      </c>
      <c r="T2325">
        <v>20</v>
      </c>
      <c r="U2325">
        <v>64</v>
      </c>
      <c r="V2325">
        <f t="shared" si="72"/>
        <v>399</v>
      </c>
      <c r="W2325">
        <v>3.8786230000000002</v>
      </c>
      <c r="X2325">
        <v>3.9039860000000002</v>
      </c>
      <c r="Y2325">
        <v>3.7518120000000001</v>
      </c>
      <c r="Z2325">
        <v>3.7753619999999999</v>
      </c>
      <c r="AB2325">
        <v>3.5760869999999998</v>
      </c>
      <c r="AC2325">
        <v>276</v>
      </c>
    </row>
    <row r="2326" spans="1:29" x14ac:dyDescent="0.2">
      <c r="A2326" t="s">
        <v>5508</v>
      </c>
      <c r="B2326" t="s">
        <v>7612</v>
      </c>
      <c r="C2326" t="s">
        <v>6753</v>
      </c>
      <c r="D2326" t="s">
        <v>1696</v>
      </c>
      <c r="E2326" t="s">
        <v>6828</v>
      </c>
      <c r="F2326" t="s">
        <v>6829</v>
      </c>
      <c r="G2326">
        <v>7.2</v>
      </c>
      <c r="H2326" t="str">
        <f t="shared" si="71"/>
        <v>ABV btwn 4 &amp; 8</v>
      </c>
      <c r="I2326">
        <v>25</v>
      </c>
      <c r="J2326">
        <v>50</v>
      </c>
      <c r="K2326">
        <v>8</v>
      </c>
      <c r="L2326">
        <v>55</v>
      </c>
      <c r="M2326">
        <v>42</v>
      </c>
      <c r="N2326">
        <v>19</v>
      </c>
      <c r="O2326">
        <v>119</v>
      </c>
      <c r="P2326">
        <v>63</v>
      </c>
      <c r="Q2326">
        <v>1</v>
      </c>
      <c r="R2326">
        <v>91</v>
      </c>
      <c r="S2326">
        <v>29</v>
      </c>
      <c r="T2326">
        <v>64</v>
      </c>
      <c r="U2326">
        <v>70</v>
      </c>
      <c r="V2326">
        <f t="shared" si="72"/>
        <v>561</v>
      </c>
      <c r="W2326">
        <v>4.0621179999999999</v>
      </c>
      <c r="X2326">
        <v>4.121181</v>
      </c>
      <c r="Y2326">
        <v>4.0610999999999997</v>
      </c>
      <c r="Z2326">
        <v>4.1242359999999998</v>
      </c>
      <c r="AB2326">
        <v>4.0855399999999999</v>
      </c>
      <c r="AC2326">
        <v>491</v>
      </c>
    </row>
    <row r="2327" spans="1:29" x14ac:dyDescent="0.2">
      <c r="A2327" t="s">
        <v>6830</v>
      </c>
      <c r="B2327" t="s">
        <v>7612</v>
      </c>
      <c r="C2327" t="s">
        <v>6753</v>
      </c>
      <c r="D2327" t="s">
        <v>739</v>
      </c>
      <c r="E2327" t="s">
        <v>6831</v>
      </c>
      <c r="F2327" t="s">
        <v>40</v>
      </c>
      <c r="G2327">
        <v>9</v>
      </c>
      <c r="H2327" t="str">
        <f t="shared" si="71"/>
        <v>ABV btwn 8 &amp;12</v>
      </c>
      <c r="I2327">
        <v>25</v>
      </c>
      <c r="J2327">
        <v>50</v>
      </c>
      <c r="K2327">
        <v>13</v>
      </c>
      <c r="L2327">
        <v>72</v>
      </c>
      <c r="M2327">
        <v>45</v>
      </c>
      <c r="N2327">
        <v>19</v>
      </c>
      <c r="O2327">
        <v>124</v>
      </c>
      <c r="P2327">
        <v>47</v>
      </c>
      <c r="Q2327">
        <v>0</v>
      </c>
      <c r="R2327">
        <v>91</v>
      </c>
      <c r="S2327">
        <v>15</v>
      </c>
      <c r="T2327">
        <v>66</v>
      </c>
      <c r="U2327">
        <v>75</v>
      </c>
      <c r="V2327">
        <f t="shared" si="72"/>
        <v>567</v>
      </c>
      <c r="W2327">
        <v>4.0709679999999997</v>
      </c>
      <c r="X2327">
        <v>4.1016130000000004</v>
      </c>
      <c r="Y2327">
        <v>4.0161290000000003</v>
      </c>
      <c r="Z2327">
        <v>4.1451609999999999</v>
      </c>
      <c r="AB2327">
        <v>4.0629030000000004</v>
      </c>
      <c r="AC2327">
        <v>310</v>
      </c>
    </row>
    <row r="2328" spans="1:29" x14ac:dyDescent="0.2">
      <c r="A2328" t="s">
        <v>6832</v>
      </c>
      <c r="B2328" t="s">
        <v>7612</v>
      </c>
      <c r="C2328" t="s">
        <v>6753</v>
      </c>
      <c r="D2328" t="s">
        <v>6823</v>
      </c>
      <c r="E2328" t="s">
        <v>6833</v>
      </c>
      <c r="F2328" t="s">
        <v>40</v>
      </c>
      <c r="G2328">
        <v>9</v>
      </c>
      <c r="H2328" t="str">
        <f t="shared" si="71"/>
        <v>ABV btwn 8 &amp;12</v>
      </c>
      <c r="I2328">
        <v>25</v>
      </c>
      <c r="J2328">
        <v>50</v>
      </c>
      <c r="K2328">
        <v>10</v>
      </c>
      <c r="L2328">
        <v>45</v>
      </c>
      <c r="M2328">
        <v>28</v>
      </c>
      <c r="N2328">
        <v>17</v>
      </c>
      <c r="O2328">
        <v>92</v>
      </c>
      <c r="P2328">
        <v>21</v>
      </c>
      <c r="Q2328">
        <v>1</v>
      </c>
      <c r="R2328">
        <v>53</v>
      </c>
      <c r="S2328">
        <v>18</v>
      </c>
      <c r="T2328">
        <v>18</v>
      </c>
      <c r="U2328">
        <v>72</v>
      </c>
      <c r="V2328">
        <f t="shared" si="72"/>
        <v>375</v>
      </c>
      <c r="W2328">
        <v>4.2613240000000001</v>
      </c>
      <c r="X2328">
        <v>4.0853659999999996</v>
      </c>
      <c r="Y2328">
        <v>4.1655049999999996</v>
      </c>
      <c r="Z2328">
        <v>4.3013940000000002</v>
      </c>
      <c r="AB2328">
        <v>4.2282229999999998</v>
      </c>
      <c r="AC2328">
        <v>287</v>
      </c>
    </row>
    <row r="2329" spans="1:29" x14ac:dyDescent="0.2">
      <c r="A2329" t="s">
        <v>6834</v>
      </c>
      <c r="B2329" t="s">
        <v>7612</v>
      </c>
      <c r="C2329" t="s">
        <v>6753</v>
      </c>
      <c r="D2329" t="s">
        <v>1697</v>
      </c>
      <c r="E2329" t="s">
        <v>6835</v>
      </c>
      <c r="F2329" t="s">
        <v>40</v>
      </c>
      <c r="G2329">
        <v>9.5</v>
      </c>
      <c r="H2329" t="str">
        <f t="shared" si="71"/>
        <v>ABV btwn 8 &amp;12</v>
      </c>
      <c r="I2329">
        <v>25</v>
      </c>
      <c r="J2329">
        <v>50</v>
      </c>
      <c r="K2329">
        <v>17</v>
      </c>
      <c r="L2329">
        <v>52</v>
      </c>
      <c r="M2329">
        <v>38</v>
      </c>
      <c r="N2329">
        <v>22</v>
      </c>
      <c r="O2329">
        <v>122</v>
      </c>
      <c r="P2329">
        <v>33</v>
      </c>
      <c r="Q2329">
        <v>0</v>
      </c>
      <c r="R2329">
        <v>80</v>
      </c>
      <c r="S2329">
        <v>18</v>
      </c>
      <c r="T2329">
        <v>34</v>
      </c>
      <c r="U2329">
        <v>81</v>
      </c>
      <c r="V2329">
        <f t="shared" si="72"/>
        <v>497</v>
      </c>
      <c r="W2329">
        <v>4.2196530000000001</v>
      </c>
      <c r="X2329">
        <v>4.242775</v>
      </c>
      <c r="Y2329">
        <v>4.1820810000000002</v>
      </c>
      <c r="Z2329">
        <v>4.3670520000000002</v>
      </c>
      <c r="AB2329">
        <v>4.2283239999999997</v>
      </c>
      <c r="AC2329">
        <v>173</v>
      </c>
    </row>
    <row r="2330" spans="1:29" x14ac:dyDescent="0.2">
      <c r="A2330" t="s">
        <v>6836</v>
      </c>
      <c r="B2330" t="s">
        <v>7612</v>
      </c>
      <c r="C2330" t="s">
        <v>6753</v>
      </c>
      <c r="D2330" t="s">
        <v>6823</v>
      </c>
      <c r="E2330" t="s">
        <v>6837</v>
      </c>
      <c r="F2330" t="s">
        <v>40</v>
      </c>
      <c r="G2330">
        <v>10</v>
      </c>
      <c r="H2330" t="str">
        <f t="shared" si="71"/>
        <v>ABV btwn 8 &amp;12</v>
      </c>
      <c r="I2330">
        <v>25</v>
      </c>
      <c r="J2330">
        <v>50</v>
      </c>
      <c r="K2330">
        <v>6</v>
      </c>
      <c r="L2330">
        <v>31</v>
      </c>
      <c r="M2330">
        <v>29</v>
      </c>
      <c r="N2330">
        <v>32</v>
      </c>
      <c r="O2330">
        <v>101</v>
      </c>
      <c r="P2330">
        <v>37</v>
      </c>
      <c r="Q2330">
        <v>1</v>
      </c>
      <c r="R2330">
        <v>63</v>
      </c>
      <c r="S2330">
        <v>36</v>
      </c>
      <c r="T2330">
        <v>33</v>
      </c>
      <c r="U2330">
        <v>65</v>
      </c>
      <c r="V2330">
        <f t="shared" si="72"/>
        <v>434</v>
      </c>
      <c r="W2330">
        <v>4.2659570000000002</v>
      </c>
      <c r="X2330">
        <v>4.0425529999999998</v>
      </c>
      <c r="Y2330">
        <v>4.1702130000000004</v>
      </c>
      <c r="Z2330">
        <v>4.281155</v>
      </c>
      <c r="AB2330">
        <v>4.1443770000000004</v>
      </c>
      <c r="AC2330">
        <v>329</v>
      </c>
    </row>
    <row r="2331" spans="1:29" x14ac:dyDescent="0.2">
      <c r="A2331" t="s">
        <v>6838</v>
      </c>
      <c r="B2331" t="s">
        <v>7612</v>
      </c>
      <c r="C2331" t="s">
        <v>6753</v>
      </c>
      <c r="D2331" t="s">
        <v>220</v>
      </c>
      <c r="E2331" t="s">
        <v>6839</v>
      </c>
      <c r="F2331" t="s">
        <v>40</v>
      </c>
      <c r="G2331">
        <v>9.1</v>
      </c>
      <c r="H2331" t="str">
        <f t="shared" si="71"/>
        <v>ABV btwn 8 &amp;12</v>
      </c>
      <c r="I2331">
        <v>25</v>
      </c>
      <c r="J2331">
        <v>50</v>
      </c>
      <c r="K2331">
        <v>14</v>
      </c>
      <c r="L2331">
        <v>62</v>
      </c>
      <c r="M2331">
        <v>20</v>
      </c>
      <c r="N2331">
        <v>32</v>
      </c>
      <c r="O2331">
        <v>136</v>
      </c>
      <c r="P2331">
        <v>40</v>
      </c>
      <c r="Q2331">
        <v>0</v>
      </c>
      <c r="R2331">
        <v>92</v>
      </c>
      <c r="S2331">
        <v>46</v>
      </c>
      <c r="T2331">
        <v>35</v>
      </c>
      <c r="U2331">
        <v>83</v>
      </c>
      <c r="V2331">
        <f t="shared" si="72"/>
        <v>560</v>
      </c>
      <c r="W2331">
        <v>3.846457</v>
      </c>
      <c r="X2331">
        <v>3.8937010000000001</v>
      </c>
      <c r="Y2331">
        <v>3.846457</v>
      </c>
      <c r="Z2331">
        <v>3.7834650000000001</v>
      </c>
      <c r="AB2331">
        <v>3.7283460000000002</v>
      </c>
      <c r="AC2331">
        <v>127</v>
      </c>
    </row>
    <row r="2332" spans="1:29" x14ac:dyDescent="0.2">
      <c r="A2332" t="s">
        <v>6840</v>
      </c>
      <c r="B2332" t="s">
        <v>7612</v>
      </c>
      <c r="C2332" t="s">
        <v>6753</v>
      </c>
      <c r="D2332" t="s">
        <v>2185</v>
      </c>
      <c r="E2332" t="s">
        <v>6841</v>
      </c>
      <c r="F2332" t="s">
        <v>40</v>
      </c>
      <c r="G2332">
        <v>8</v>
      </c>
      <c r="H2332" t="str">
        <f t="shared" si="71"/>
        <v>ABV btwn 8 &amp;12</v>
      </c>
      <c r="I2332">
        <v>25</v>
      </c>
      <c r="J2332">
        <v>50</v>
      </c>
      <c r="K2332">
        <v>11</v>
      </c>
      <c r="L2332">
        <v>32</v>
      </c>
      <c r="M2332">
        <v>50</v>
      </c>
      <c r="N2332">
        <v>24</v>
      </c>
      <c r="O2332">
        <v>80</v>
      </c>
      <c r="P2332">
        <v>37</v>
      </c>
      <c r="Q2332">
        <v>1</v>
      </c>
      <c r="R2332">
        <v>49</v>
      </c>
      <c r="S2332">
        <v>27</v>
      </c>
      <c r="T2332">
        <v>25</v>
      </c>
      <c r="U2332">
        <v>58</v>
      </c>
      <c r="V2332">
        <f t="shared" si="72"/>
        <v>394</v>
      </c>
      <c r="W2332">
        <v>3.8463859999999999</v>
      </c>
      <c r="X2332">
        <v>4.0180720000000001</v>
      </c>
      <c r="Y2332">
        <v>3.8313250000000001</v>
      </c>
      <c r="Z2332">
        <v>3.8885540000000001</v>
      </c>
      <c r="AB2332">
        <v>3.8614459999999999</v>
      </c>
      <c r="AC2332">
        <v>166</v>
      </c>
    </row>
    <row r="2333" spans="1:29" x14ac:dyDescent="0.2">
      <c r="A2333" t="s">
        <v>6842</v>
      </c>
      <c r="B2333" t="s">
        <v>7612</v>
      </c>
      <c r="C2333" t="s">
        <v>6753</v>
      </c>
      <c r="D2333" t="s">
        <v>774</v>
      </c>
      <c r="E2333" t="s">
        <v>6843</v>
      </c>
      <c r="F2333" t="s">
        <v>40</v>
      </c>
      <c r="G2333">
        <v>9</v>
      </c>
      <c r="H2333" t="str">
        <f t="shared" si="71"/>
        <v>ABV btwn 8 &amp;12</v>
      </c>
      <c r="I2333">
        <v>25</v>
      </c>
      <c r="J2333">
        <v>50</v>
      </c>
      <c r="K2333">
        <v>10</v>
      </c>
      <c r="L2333">
        <v>37</v>
      </c>
      <c r="M2333">
        <v>41</v>
      </c>
      <c r="N2333">
        <v>20</v>
      </c>
      <c r="O2333">
        <v>87</v>
      </c>
      <c r="P2333">
        <v>41</v>
      </c>
      <c r="Q2333">
        <v>0</v>
      </c>
      <c r="R2333">
        <v>69</v>
      </c>
      <c r="S2333">
        <v>15</v>
      </c>
      <c r="T2333">
        <v>54</v>
      </c>
      <c r="U2333">
        <v>54</v>
      </c>
      <c r="V2333">
        <f t="shared" si="72"/>
        <v>428</v>
      </c>
      <c r="W2333">
        <v>4.00495</v>
      </c>
      <c r="X2333">
        <v>4.0123759999999997</v>
      </c>
      <c r="Y2333">
        <v>3.9430689999999999</v>
      </c>
      <c r="Z2333">
        <v>4.0371290000000002</v>
      </c>
      <c r="AB2333">
        <v>4</v>
      </c>
      <c r="AC2333">
        <v>202</v>
      </c>
    </row>
    <row r="2334" spans="1:29" x14ac:dyDescent="0.2">
      <c r="A2334" t="s">
        <v>6844</v>
      </c>
      <c r="B2334" t="s">
        <v>7612</v>
      </c>
      <c r="C2334" t="s">
        <v>6753</v>
      </c>
      <c r="D2334" t="s">
        <v>765</v>
      </c>
      <c r="E2334" t="s">
        <v>6845</v>
      </c>
      <c r="F2334" t="s">
        <v>40</v>
      </c>
      <c r="G2334">
        <v>7.5</v>
      </c>
      <c r="H2334" t="str">
        <f t="shared" si="71"/>
        <v>ABV btwn 4 &amp; 8</v>
      </c>
      <c r="I2334">
        <v>25</v>
      </c>
      <c r="J2334">
        <v>50</v>
      </c>
      <c r="K2334">
        <v>16</v>
      </c>
      <c r="L2334">
        <v>60</v>
      </c>
      <c r="M2334">
        <v>23</v>
      </c>
      <c r="N2334">
        <v>31</v>
      </c>
      <c r="O2334">
        <v>130</v>
      </c>
      <c r="P2334">
        <v>45</v>
      </c>
      <c r="Q2334">
        <v>0</v>
      </c>
      <c r="R2334">
        <v>80</v>
      </c>
      <c r="S2334">
        <v>36</v>
      </c>
      <c r="T2334">
        <v>14</v>
      </c>
      <c r="U2334">
        <v>106</v>
      </c>
      <c r="V2334">
        <f t="shared" si="72"/>
        <v>541</v>
      </c>
      <c r="W2334">
        <v>3.75</v>
      </c>
      <c r="X2334">
        <v>3.9279660000000001</v>
      </c>
      <c r="Y2334">
        <v>3.7415250000000002</v>
      </c>
      <c r="Z2334">
        <v>3.8093219999999999</v>
      </c>
      <c r="AB2334">
        <v>3.8177970000000001</v>
      </c>
      <c r="AC2334">
        <v>118</v>
      </c>
    </row>
    <row r="2335" spans="1:29" x14ac:dyDescent="0.2">
      <c r="A2335" t="s">
        <v>6846</v>
      </c>
      <c r="B2335" t="s">
        <v>7612</v>
      </c>
      <c r="C2335" t="s">
        <v>6753</v>
      </c>
      <c r="D2335" t="s">
        <v>1829</v>
      </c>
      <c r="E2335" t="s">
        <v>6847</v>
      </c>
      <c r="F2335" t="s">
        <v>40</v>
      </c>
      <c r="G2335">
        <v>8.5</v>
      </c>
      <c r="H2335" t="str">
        <f t="shared" si="71"/>
        <v>ABV btwn 8 &amp;12</v>
      </c>
      <c r="I2335">
        <v>25</v>
      </c>
      <c r="J2335">
        <v>50</v>
      </c>
      <c r="K2335">
        <v>13</v>
      </c>
      <c r="L2335">
        <v>51</v>
      </c>
      <c r="M2335">
        <v>25</v>
      </c>
      <c r="N2335">
        <v>16</v>
      </c>
      <c r="O2335">
        <v>109</v>
      </c>
      <c r="P2335">
        <v>45</v>
      </c>
      <c r="Q2335">
        <v>0</v>
      </c>
      <c r="R2335">
        <v>84</v>
      </c>
      <c r="S2335">
        <v>22</v>
      </c>
      <c r="T2335">
        <v>28</v>
      </c>
      <c r="U2335">
        <v>54</v>
      </c>
      <c r="V2335">
        <f t="shared" si="72"/>
        <v>447</v>
      </c>
      <c r="W2335">
        <v>3.9166669999999999</v>
      </c>
      <c r="X2335">
        <v>3.9366669999999999</v>
      </c>
      <c r="Y2335">
        <v>3.8133330000000001</v>
      </c>
      <c r="Z2335">
        <v>3.8566669999999998</v>
      </c>
      <c r="AB2335">
        <v>3.8466670000000001</v>
      </c>
      <c r="AC2335">
        <v>150</v>
      </c>
    </row>
    <row r="2336" spans="1:29" x14ac:dyDescent="0.2">
      <c r="A2336" t="s">
        <v>6848</v>
      </c>
      <c r="B2336" t="s">
        <v>7612</v>
      </c>
      <c r="C2336" t="s">
        <v>6753</v>
      </c>
      <c r="D2336" t="s">
        <v>736</v>
      </c>
      <c r="E2336" t="s">
        <v>6849</v>
      </c>
      <c r="F2336" t="s">
        <v>40</v>
      </c>
      <c r="G2336">
        <v>8.1999999999999993</v>
      </c>
      <c r="H2336" t="str">
        <f t="shared" si="71"/>
        <v>ABV btwn 8 &amp;12</v>
      </c>
      <c r="I2336">
        <v>25</v>
      </c>
      <c r="J2336">
        <v>50</v>
      </c>
      <c r="K2336">
        <v>6</v>
      </c>
      <c r="L2336">
        <v>41</v>
      </c>
      <c r="M2336">
        <v>37</v>
      </c>
      <c r="N2336">
        <v>17</v>
      </c>
      <c r="O2336">
        <v>87</v>
      </c>
      <c r="P2336">
        <v>32</v>
      </c>
      <c r="Q2336">
        <v>0</v>
      </c>
      <c r="R2336">
        <v>60</v>
      </c>
      <c r="S2336">
        <v>24</v>
      </c>
      <c r="T2336">
        <v>19</v>
      </c>
      <c r="U2336">
        <v>53</v>
      </c>
      <c r="V2336">
        <f t="shared" si="72"/>
        <v>376</v>
      </c>
      <c r="W2336">
        <v>3.7749999999999999</v>
      </c>
      <c r="X2336">
        <v>3.920833</v>
      </c>
      <c r="Y2336">
        <v>3.7124999999999999</v>
      </c>
      <c r="Z2336">
        <v>3.7625000000000002</v>
      </c>
      <c r="AB2336">
        <v>3.766667</v>
      </c>
      <c r="AC2336">
        <v>120</v>
      </c>
    </row>
    <row r="2337" spans="1:29" x14ac:dyDescent="0.2">
      <c r="A2337" t="s">
        <v>6850</v>
      </c>
      <c r="B2337" t="s">
        <v>7612</v>
      </c>
      <c r="C2337" t="s">
        <v>6753</v>
      </c>
      <c r="D2337" t="s">
        <v>329</v>
      </c>
      <c r="E2337" t="s">
        <v>6851</v>
      </c>
      <c r="F2337" t="s">
        <v>6852</v>
      </c>
      <c r="G2337">
        <v>11.5</v>
      </c>
      <c r="H2337" t="str">
        <f t="shared" si="71"/>
        <v>ABV btwn 8 &amp;12</v>
      </c>
      <c r="I2337">
        <v>25</v>
      </c>
      <c r="J2337">
        <v>50</v>
      </c>
      <c r="K2337">
        <v>19</v>
      </c>
      <c r="L2337">
        <v>61</v>
      </c>
      <c r="M2337">
        <v>39</v>
      </c>
      <c r="N2337">
        <v>19</v>
      </c>
      <c r="O2337">
        <v>124</v>
      </c>
      <c r="P2337">
        <v>52</v>
      </c>
      <c r="Q2337">
        <v>0</v>
      </c>
      <c r="R2337">
        <v>89</v>
      </c>
      <c r="S2337">
        <v>9</v>
      </c>
      <c r="T2337">
        <v>26</v>
      </c>
      <c r="U2337">
        <v>93</v>
      </c>
      <c r="V2337">
        <f t="shared" si="72"/>
        <v>531</v>
      </c>
      <c r="W2337">
        <v>4.0719180000000001</v>
      </c>
      <c r="X2337">
        <v>4.1369860000000003</v>
      </c>
      <c r="Y2337">
        <v>3.996575</v>
      </c>
      <c r="Z2337">
        <v>4.078767</v>
      </c>
      <c r="AB2337">
        <v>4.0102739999999999</v>
      </c>
      <c r="AC2337">
        <v>146</v>
      </c>
    </row>
    <row r="2338" spans="1:29" x14ac:dyDescent="0.2">
      <c r="A2338" t="s">
        <v>6853</v>
      </c>
      <c r="B2338" t="s">
        <v>7612</v>
      </c>
      <c r="C2338" t="s">
        <v>6753</v>
      </c>
      <c r="D2338" t="s">
        <v>1703</v>
      </c>
      <c r="E2338" t="s">
        <v>6854</v>
      </c>
      <c r="F2338" t="s">
        <v>6855</v>
      </c>
      <c r="G2338">
        <v>12</v>
      </c>
      <c r="H2338" t="str">
        <f t="shared" si="71"/>
        <v>ABV btwn 12 &amp; 16</v>
      </c>
      <c r="I2338">
        <v>25</v>
      </c>
      <c r="J2338">
        <v>50</v>
      </c>
      <c r="K2338">
        <v>20</v>
      </c>
      <c r="L2338">
        <v>60</v>
      </c>
      <c r="M2338">
        <v>79</v>
      </c>
      <c r="N2338">
        <v>7</v>
      </c>
      <c r="O2338">
        <v>104</v>
      </c>
      <c r="P2338">
        <v>71</v>
      </c>
      <c r="Q2338">
        <v>0</v>
      </c>
      <c r="R2338">
        <v>73</v>
      </c>
      <c r="S2338">
        <v>14</v>
      </c>
      <c r="T2338">
        <v>27</v>
      </c>
      <c r="U2338">
        <v>92</v>
      </c>
      <c r="V2338">
        <f t="shared" si="72"/>
        <v>547</v>
      </c>
      <c r="W2338">
        <v>4.17</v>
      </c>
      <c r="X2338">
        <v>4.0824999999999996</v>
      </c>
      <c r="Y2338">
        <v>4.0674999999999999</v>
      </c>
      <c r="Z2338">
        <v>4.1950000000000003</v>
      </c>
      <c r="AB2338">
        <v>4.0250000000000004</v>
      </c>
      <c r="AC2338">
        <v>200</v>
      </c>
    </row>
    <row r="2339" spans="1:29" x14ac:dyDescent="0.2">
      <c r="A2339" t="s">
        <v>6856</v>
      </c>
      <c r="B2339" t="s">
        <v>7612</v>
      </c>
      <c r="C2339" t="s">
        <v>6857</v>
      </c>
      <c r="D2339" t="s">
        <v>755</v>
      </c>
      <c r="E2339" t="s">
        <v>6858</v>
      </c>
      <c r="F2339" t="s">
        <v>6859</v>
      </c>
      <c r="G2339">
        <v>8.5</v>
      </c>
      <c r="H2339" t="str">
        <f t="shared" si="71"/>
        <v>ABV btwn 8 &amp;12</v>
      </c>
      <c r="I2339">
        <v>20</v>
      </c>
      <c r="J2339">
        <v>40</v>
      </c>
      <c r="K2339">
        <v>19</v>
      </c>
      <c r="L2339">
        <v>31</v>
      </c>
      <c r="M2339">
        <v>35</v>
      </c>
      <c r="N2339">
        <v>41</v>
      </c>
      <c r="O2339">
        <v>41</v>
      </c>
      <c r="P2339">
        <v>52</v>
      </c>
      <c r="Q2339">
        <v>1</v>
      </c>
      <c r="R2339">
        <v>61</v>
      </c>
      <c r="S2339">
        <v>49</v>
      </c>
      <c r="T2339">
        <v>31</v>
      </c>
      <c r="U2339">
        <v>27</v>
      </c>
      <c r="V2339">
        <f t="shared" si="72"/>
        <v>388</v>
      </c>
      <c r="W2339">
        <v>4.151224</v>
      </c>
      <c r="X2339">
        <v>4.5128570000000003</v>
      </c>
      <c r="Y2339">
        <v>4.2573470000000002</v>
      </c>
      <c r="Z2339">
        <v>4.3295919999999999</v>
      </c>
      <c r="AB2339">
        <v>4.3422450000000001</v>
      </c>
      <c r="AC2339">
        <v>2450</v>
      </c>
    </row>
    <row r="2340" spans="1:29" x14ac:dyDescent="0.2">
      <c r="A2340" t="s">
        <v>6860</v>
      </c>
      <c r="B2340" t="s">
        <v>7612</v>
      </c>
      <c r="C2340" t="s">
        <v>6857</v>
      </c>
      <c r="D2340" t="s">
        <v>827</v>
      </c>
      <c r="E2340" t="s">
        <v>6861</v>
      </c>
      <c r="F2340" t="s">
        <v>6862</v>
      </c>
      <c r="G2340">
        <v>8.5</v>
      </c>
      <c r="H2340" t="str">
        <f t="shared" ref="H2340:H2403" si="73">IF(G2340&lt;4, "ABV&lt;4", IF(G2340&lt;8, "ABV btwn 4 &amp; 8", IF(G2340&lt;12, "ABV btwn 8 &amp;12", IF(G2340&lt;16, "ABV btwn 12 &amp; 16", "ABV&gt;16"))))</f>
        <v>ABV btwn 8 &amp;12</v>
      </c>
      <c r="I2340">
        <v>20</v>
      </c>
      <c r="J2340">
        <v>40</v>
      </c>
      <c r="K2340">
        <v>20</v>
      </c>
      <c r="L2340">
        <v>21</v>
      </c>
      <c r="M2340">
        <v>33</v>
      </c>
      <c r="N2340">
        <v>16</v>
      </c>
      <c r="O2340">
        <v>44</v>
      </c>
      <c r="P2340">
        <v>43</v>
      </c>
      <c r="Q2340">
        <v>0</v>
      </c>
      <c r="R2340">
        <v>56</v>
      </c>
      <c r="S2340">
        <v>28</v>
      </c>
      <c r="T2340">
        <v>34</v>
      </c>
      <c r="U2340">
        <v>24</v>
      </c>
      <c r="V2340">
        <f t="shared" si="72"/>
        <v>319</v>
      </c>
      <c r="W2340">
        <v>4.0394370000000004</v>
      </c>
      <c r="X2340">
        <v>4.0260559999999996</v>
      </c>
      <c r="Y2340">
        <v>3.9901409999999999</v>
      </c>
      <c r="Z2340">
        <v>4.1028169999999999</v>
      </c>
      <c r="AB2340">
        <v>4.034859</v>
      </c>
      <c r="AC2340">
        <v>1420</v>
      </c>
    </row>
    <row r="2341" spans="1:29" x14ac:dyDescent="0.2">
      <c r="A2341" t="s">
        <v>6863</v>
      </c>
      <c r="B2341" t="s">
        <v>7612</v>
      </c>
      <c r="C2341" t="s">
        <v>6857</v>
      </c>
      <c r="D2341" t="s">
        <v>504</v>
      </c>
      <c r="E2341" t="s">
        <v>6864</v>
      </c>
      <c r="F2341" t="s">
        <v>6865</v>
      </c>
      <c r="G2341">
        <v>7</v>
      </c>
      <c r="H2341" t="str">
        <f t="shared" si="73"/>
        <v>ABV btwn 4 &amp; 8</v>
      </c>
      <c r="I2341">
        <v>20</v>
      </c>
      <c r="J2341">
        <v>40</v>
      </c>
      <c r="K2341">
        <v>17</v>
      </c>
      <c r="L2341">
        <v>23</v>
      </c>
      <c r="M2341">
        <v>9</v>
      </c>
      <c r="N2341">
        <v>18</v>
      </c>
      <c r="O2341">
        <v>59</v>
      </c>
      <c r="P2341">
        <v>71</v>
      </c>
      <c r="Q2341">
        <v>1</v>
      </c>
      <c r="R2341">
        <v>63</v>
      </c>
      <c r="S2341">
        <v>25</v>
      </c>
      <c r="T2341">
        <v>49</v>
      </c>
      <c r="U2341">
        <v>47</v>
      </c>
      <c r="V2341">
        <f t="shared" si="72"/>
        <v>382</v>
      </c>
      <c r="W2341">
        <v>3.944566</v>
      </c>
      <c r="X2341">
        <v>3.920966</v>
      </c>
      <c r="Y2341">
        <v>3.9061469999999998</v>
      </c>
      <c r="Z2341">
        <v>3.9742039999999998</v>
      </c>
      <c r="AB2341">
        <v>3.9248080000000001</v>
      </c>
      <c r="AC2341">
        <v>911</v>
      </c>
    </row>
    <row r="2342" spans="1:29" x14ac:dyDescent="0.2">
      <c r="A2342" t="s">
        <v>6866</v>
      </c>
      <c r="B2342" t="s">
        <v>7612</v>
      </c>
      <c r="C2342" t="s">
        <v>6857</v>
      </c>
      <c r="D2342" t="s">
        <v>684</v>
      </c>
      <c r="E2342" t="s">
        <v>6867</v>
      </c>
      <c r="F2342" t="s">
        <v>6868</v>
      </c>
      <c r="G2342">
        <v>7.5</v>
      </c>
      <c r="H2342" t="str">
        <f t="shared" si="73"/>
        <v>ABV btwn 4 &amp; 8</v>
      </c>
      <c r="I2342">
        <v>20</v>
      </c>
      <c r="J2342">
        <v>40</v>
      </c>
      <c r="K2342">
        <v>23</v>
      </c>
      <c r="L2342">
        <v>39</v>
      </c>
      <c r="M2342">
        <v>26</v>
      </c>
      <c r="N2342">
        <v>30</v>
      </c>
      <c r="O2342">
        <v>42</v>
      </c>
      <c r="P2342">
        <v>45</v>
      </c>
      <c r="Q2342">
        <v>3</v>
      </c>
      <c r="R2342">
        <v>57</v>
      </c>
      <c r="S2342">
        <v>51</v>
      </c>
      <c r="T2342">
        <v>41</v>
      </c>
      <c r="U2342">
        <v>36</v>
      </c>
      <c r="V2342">
        <f t="shared" si="72"/>
        <v>393</v>
      </c>
      <c r="W2342">
        <v>4.0703300000000002</v>
      </c>
      <c r="X2342">
        <v>4.1027469999999999</v>
      </c>
      <c r="Y2342">
        <v>4.1153849999999998</v>
      </c>
      <c r="Z2342">
        <v>4.1560439999999996</v>
      </c>
      <c r="AB2342">
        <v>4.1560439999999996</v>
      </c>
      <c r="AC2342">
        <v>910</v>
      </c>
    </row>
    <row r="2343" spans="1:29" x14ac:dyDescent="0.2">
      <c r="A2343" t="s">
        <v>6869</v>
      </c>
      <c r="B2343" t="s">
        <v>7612</v>
      </c>
      <c r="C2343" t="s">
        <v>6857</v>
      </c>
      <c r="D2343" t="s">
        <v>1873</v>
      </c>
      <c r="E2343" t="s">
        <v>6870</v>
      </c>
      <c r="F2343" t="s">
        <v>6871</v>
      </c>
      <c r="G2343">
        <v>7.6</v>
      </c>
      <c r="H2343" t="str">
        <f t="shared" si="73"/>
        <v>ABV btwn 4 &amp; 8</v>
      </c>
      <c r="I2343">
        <v>20</v>
      </c>
      <c r="J2343">
        <v>40</v>
      </c>
      <c r="K2343">
        <v>11</v>
      </c>
      <c r="L2343">
        <v>23</v>
      </c>
      <c r="M2343">
        <v>11</v>
      </c>
      <c r="N2343">
        <v>8</v>
      </c>
      <c r="O2343">
        <v>45</v>
      </c>
      <c r="P2343">
        <v>34</v>
      </c>
      <c r="Q2343">
        <v>1</v>
      </c>
      <c r="R2343">
        <v>32</v>
      </c>
      <c r="S2343">
        <v>16</v>
      </c>
      <c r="T2343">
        <v>21</v>
      </c>
      <c r="U2343">
        <v>32</v>
      </c>
      <c r="V2343">
        <f t="shared" si="72"/>
        <v>234</v>
      </c>
      <c r="W2343">
        <v>3.9176530000000001</v>
      </c>
      <c r="X2343">
        <v>3.8111440000000001</v>
      </c>
      <c r="Y2343">
        <v>3.9072979999999999</v>
      </c>
      <c r="Z2343">
        <v>3.9916170000000002</v>
      </c>
      <c r="AB2343">
        <v>3.975838</v>
      </c>
      <c r="AC2343">
        <v>1014</v>
      </c>
    </row>
    <row r="2344" spans="1:29" x14ac:dyDescent="0.2">
      <c r="A2344" t="s">
        <v>6872</v>
      </c>
      <c r="B2344" t="s">
        <v>7612</v>
      </c>
      <c r="C2344" t="s">
        <v>6857</v>
      </c>
      <c r="D2344" t="s">
        <v>1198</v>
      </c>
      <c r="E2344" t="s">
        <v>6873</v>
      </c>
      <c r="F2344" t="s">
        <v>6874</v>
      </c>
      <c r="G2344">
        <v>8</v>
      </c>
      <c r="H2344" t="str">
        <f t="shared" si="73"/>
        <v>ABV btwn 8 &amp;12</v>
      </c>
      <c r="I2344">
        <v>20</v>
      </c>
      <c r="J2344">
        <v>40</v>
      </c>
      <c r="K2344">
        <v>9</v>
      </c>
      <c r="L2344">
        <v>40</v>
      </c>
      <c r="M2344">
        <v>21</v>
      </c>
      <c r="N2344">
        <v>23</v>
      </c>
      <c r="O2344">
        <v>65</v>
      </c>
      <c r="P2344">
        <v>64</v>
      </c>
      <c r="Q2344">
        <v>0</v>
      </c>
      <c r="R2344">
        <v>75</v>
      </c>
      <c r="S2344">
        <v>57</v>
      </c>
      <c r="T2344">
        <v>33</v>
      </c>
      <c r="U2344">
        <v>33</v>
      </c>
      <c r="V2344">
        <f t="shared" si="72"/>
        <v>420</v>
      </c>
      <c r="W2344">
        <v>4.0790850000000001</v>
      </c>
      <c r="X2344">
        <v>4.1385620000000003</v>
      </c>
      <c r="Y2344">
        <v>4.1111110000000002</v>
      </c>
      <c r="Z2344">
        <v>4.1928099999999997</v>
      </c>
      <c r="AB2344">
        <v>4.1392160000000002</v>
      </c>
      <c r="AC2344">
        <v>765</v>
      </c>
    </row>
    <row r="2345" spans="1:29" x14ac:dyDescent="0.2">
      <c r="A2345" t="s">
        <v>6875</v>
      </c>
      <c r="B2345" t="s">
        <v>7612</v>
      </c>
      <c r="C2345" t="s">
        <v>6857</v>
      </c>
      <c r="D2345" t="s">
        <v>765</v>
      </c>
      <c r="E2345" t="s">
        <v>6876</v>
      </c>
      <c r="F2345" t="s">
        <v>6877</v>
      </c>
      <c r="G2345">
        <v>10.5</v>
      </c>
      <c r="H2345" t="str">
        <f t="shared" si="73"/>
        <v>ABV btwn 8 &amp;12</v>
      </c>
      <c r="I2345">
        <v>20</v>
      </c>
      <c r="J2345">
        <v>40</v>
      </c>
      <c r="K2345">
        <v>13</v>
      </c>
      <c r="L2345">
        <v>48</v>
      </c>
      <c r="M2345">
        <v>40</v>
      </c>
      <c r="N2345">
        <v>23</v>
      </c>
      <c r="O2345">
        <v>111</v>
      </c>
      <c r="P2345">
        <v>58</v>
      </c>
      <c r="Q2345">
        <v>6</v>
      </c>
      <c r="R2345">
        <v>82</v>
      </c>
      <c r="S2345">
        <v>23</v>
      </c>
      <c r="T2345">
        <v>34</v>
      </c>
      <c r="U2345">
        <v>86</v>
      </c>
      <c r="V2345">
        <f t="shared" si="72"/>
        <v>524</v>
      </c>
      <c r="W2345">
        <v>3.6666669999999999</v>
      </c>
      <c r="X2345">
        <v>4</v>
      </c>
      <c r="Y2345">
        <v>3.8333330000000001</v>
      </c>
      <c r="Z2345">
        <v>4.3333329999999997</v>
      </c>
      <c r="AB2345">
        <v>4.1666670000000003</v>
      </c>
      <c r="AC2345">
        <v>3</v>
      </c>
    </row>
    <row r="2346" spans="1:29" x14ac:dyDescent="0.2">
      <c r="A2346" t="s">
        <v>6878</v>
      </c>
      <c r="B2346" t="s">
        <v>7612</v>
      </c>
      <c r="C2346" t="s">
        <v>6857</v>
      </c>
      <c r="D2346" t="s">
        <v>1334</v>
      </c>
      <c r="E2346" t="s">
        <v>6879</v>
      </c>
      <c r="F2346" t="s">
        <v>6880</v>
      </c>
      <c r="G2346">
        <v>9</v>
      </c>
      <c r="H2346" t="str">
        <f t="shared" si="73"/>
        <v>ABV btwn 8 &amp;12</v>
      </c>
      <c r="I2346">
        <v>20</v>
      </c>
      <c r="J2346">
        <v>40</v>
      </c>
      <c r="K2346">
        <v>21</v>
      </c>
      <c r="L2346">
        <v>30</v>
      </c>
      <c r="M2346">
        <v>50</v>
      </c>
      <c r="N2346">
        <v>27</v>
      </c>
      <c r="O2346">
        <v>80</v>
      </c>
      <c r="P2346">
        <v>55</v>
      </c>
      <c r="Q2346">
        <v>0</v>
      </c>
      <c r="R2346">
        <v>64</v>
      </c>
      <c r="S2346">
        <v>36</v>
      </c>
      <c r="T2346">
        <v>28</v>
      </c>
      <c r="U2346">
        <v>47</v>
      </c>
      <c r="V2346">
        <f t="shared" si="72"/>
        <v>438</v>
      </c>
      <c r="W2346">
        <v>4.036168</v>
      </c>
      <c r="X2346">
        <v>4.1821070000000002</v>
      </c>
      <c r="Y2346">
        <v>4.0507609999999996</v>
      </c>
      <c r="Z2346">
        <v>4.1078679999999999</v>
      </c>
      <c r="AB2346">
        <v>4.071701</v>
      </c>
      <c r="AC2346">
        <v>788</v>
      </c>
    </row>
    <row r="2347" spans="1:29" x14ac:dyDescent="0.2">
      <c r="A2347" t="s">
        <v>6881</v>
      </c>
      <c r="B2347" t="s">
        <v>7612</v>
      </c>
      <c r="C2347" t="s">
        <v>6857</v>
      </c>
      <c r="D2347" t="s">
        <v>1946</v>
      </c>
      <c r="E2347" t="s">
        <v>6882</v>
      </c>
      <c r="F2347" t="s">
        <v>6883</v>
      </c>
      <c r="G2347">
        <v>8.5</v>
      </c>
      <c r="H2347" t="str">
        <f t="shared" si="73"/>
        <v>ABV btwn 8 &amp;12</v>
      </c>
      <c r="I2347">
        <v>20</v>
      </c>
      <c r="J2347">
        <v>40</v>
      </c>
      <c r="K2347">
        <v>21</v>
      </c>
      <c r="L2347">
        <v>32</v>
      </c>
      <c r="M2347">
        <v>16</v>
      </c>
      <c r="N2347">
        <v>57</v>
      </c>
      <c r="O2347">
        <v>52</v>
      </c>
      <c r="P2347">
        <v>58</v>
      </c>
      <c r="Q2347">
        <v>0</v>
      </c>
      <c r="R2347">
        <v>90</v>
      </c>
      <c r="S2347">
        <v>65</v>
      </c>
      <c r="T2347">
        <v>41</v>
      </c>
      <c r="U2347">
        <v>24</v>
      </c>
      <c r="V2347">
        <f t="shared" si="72"/>
        <v>456</v>
      </c>
      <c r="W2347">
        <v>4.0459940000000003</v>
      </c>
      <c r="X2347">
        <v>4.0964390000000002</v>
      </c>
      <c r="Y2347">
        <v>3.9821960000000001</v>
      </c>
      <c r="Z2347">
        <v>4.0459940000000003</v>
      </c>
      <c r="AB2347">
        <v>4.0341250000000004</v>
      </c>
      <c r="AC2347">
        <v>337</v>
      </c>
    </row>
    <row r="2348" spans="1:29" x14ac:dyDescent="0.2">
      <c r="A2348" t="s">
        <v>6884</v>
      </c>
      <c r="B2348" t="s">
        <v>7612</v>
      </c>
      <c r="C2348" t="s">
        <v>6857</v>
      </c>
      <c r="D2348" t="s">
        <v>630</v>
      </c>
      <c r="E2348" t="s">
        <v>6885</v>
      </c>
      <c r="F2348" t="s">
        <v>6886</v>
      </c>
      <c r="G2348">
        <v>8.4</v>
      </c>
      <c r="H2348" t="str">
        <f t="shared" si="73"/>
        <v>ABV btwn 8 &amp;12</v>
      </c>
      <c r="I2348">
        <v>20</v>
      </c>
      <c r="J2348">
        <v>40</v>
      </c>
      <c r="K2348">
        <v>12</v>
      </c>
      <c r="L2348">
        <v>37</v>
      </c>
      <c r="M2348">
        <v>18</v>
      </c>
      <c r="N2348">
        <v>6</v>
      </c>
      <c r="O2348">
        <v>75</v>
      </c>
      <c r="P2348">
        <v>28</v>
      </c>
      <c r="Q2348">
        <v>0</v>
      </c>
      <c r="R2348">
        <v>49</v>
      </c>
      <c r="S2348">
        <v>16</v>
      </c>
      <c r="T2348">
        <v>28</v>
      </c>
      <c r="U2348">
        <v>53</v>
      </c>
      <c r="V2348">
        <f t="shared" si="72"/>
        <v>322</v>
      </c>
      <c r="W2348">
        <v>3.7206899999999998</v>
      </c>
      <c r="X2348">
        <v>3.8456899999999998</v>
      </c>
      <c r="Y2348">
        <v>3.7387929999999998</v>
      </c>
      <c r="Z2348">
        <v>3.7431030000000001</v>
      </c>
      <c r="AB2348">
        <v>3.6956899999999999</v>
      </c>
      <c r="AC2348">
        <v>580</v>
      </c>
    </row>
    <row r="2349" spans="1:29" x14ac:dyDescent="0.2">
      <c r="A2349" t="s">
        <v>6887</v>
      </c>
      <c r="B2349" t="s">
        <v>7612</v>
      </c>
      <c r="C2349" t="s">
        <v>6857</v>
      </c>
      <c r="D2349" t="s">
        <v>1693</v>
      </c>
      <c r="E2349" t="s">
        <v>6888</v>
      </c>
      <c r="F2349" t="s">
        <v>6889</v>
      </c>
      <c r="G2349">
        <v>9.5</v>
      </c>
      <c r="H2349" t="str">
        <f t="shared" si="73"/>
        <v>ABV btwn 8 &amp;12</v>
      </c>
      <c r="I2349">
        <v>20</v>
      </c>
      <c r="J2349">
        <v>40</v>
      </c>
      <c r="K2349">
        <v>13</v>
      </c>
      <c r="L2349">
        <v>27</v>
      </c>
      <c r="M2349">
        <v>34</v>
      </c>
      <c r="N2349">
        <v>25</v>
      </c>
      <c r="O2349">
        <v>53</v>
      </c>
      <c r="P2349">
        <v>40</v>
      </c>
      <c r="Q2349">
        <v>0</v>
      </c>
      <c r="R2349">
        <v>47</v>
      </c>
      <c r="S2349">
        <v>41</v>
      </c>
      <c r="T2349">
        <v>32</v>
      </c>
      <c r="U2349">
        <v>27</v>
      </c>
      <c r="V2349">
        <f t="shared" si="72"/>
        <v>339</v>
      </c>
      <c r="W2349">
        <v>4.0610689999999998</v>
      </c>
      <c r="X2349">
        <v>3.9770989999999999</v>
      </c>
      <c r="Y2349">
        <v>4.1011449999999998</v>
      </c>
      <c r="Z2349">
        <v>4.1431300000000002</v>
      </c>
      <c r="AB2349">
        <v>4.0667939999999998</v>
      </c>
      <c r="AC2349">
        <v>262</v>
      </c>
    </row>
    <row r="2350" spans="1:29" x14ac:dyDescent="0.2">
      <c r="A2350" t="s">
        <v>6890</v>
      </c>
      <c r="B2350" t="s">
        <v>7612</v>
      </c>
      <c r="C2350" t="s">
        <v>6857</v>
      </c>
      <c r="D2350" t="s">
        <v>6234</v>
      </c>
      <c r="E2350" t="s">
        <v>6891</v>
      </c>
      <c r="F2350" t="s">
        <v>6892</v>
      </c>
      <c r="G2350">
        <v>12</v>
      </c>
      <c r="H2350" t="str">
        <f t="shared" si="73"/>
        <v>ABV btwn 12 &amp; 16</v>
      </c>
      <c r="I2350">
        <v>20</v>
      </c>
      <c r="J2350">
        <v>40</v>
      </c>
      <c r="K2350">
        <v>11</v>
      </c>
      <c r="L2350">
        <v>41</v>
      </c>
      <c r="M2350">
        <v>52</v>
      </c>
      <c r="N2350">
        <v>16</v>
      </c>
      <c r="O2350">
        <v>108</v>
      </c>
      <c r="P2350">
        <v>74</v>
      </c>
      <c r="Q2350">
        <v>1</v>
      </c>
      <c r="R2350">
        <v>95</v>
      </c>
      <c r="S2350">
        <v>22</v>
      </c>
      <c r="T2350">
        <v>49</v>
      </c>
      <c r="U2350">
        <v>38</v>
      </c>
      <c r="V2350">
        <f t="shared" si="72"/>
        <v>507</v>
      </c>
      <c r="W2350">
        <v>4.126398</v>
      </c>
      <c r="X2350">
        <v>3.970917</v>
      </c>
      <c r="Y2350">
        <v>4.0167789999999997</v>
      </c>
      <c r="Z2350">
        <v>4.1487699999999998</v>
      </c>
      <c r="AB2350">
        <v>3.8646530000000001</v>
      </c>
      <c r="AC2350">
        <v>447</v>
      </c>
    </row>
    <row r="2351" spans="1:29" x14ac:dyDescent="0.2">
      <c r="A2351" t="s">
        <v>6893</v>
      </c>
      <c r="B2351" t="s">
        <v>7612</v>
      </c>
      <c r="C2351" t="s">
        <v>6857</v>
      </c>
      <c r="D2351" t="s">
        <v>190</v>
      </c>
      <c r="E2351" t="s">
        <v>6894</v>
      </c>
      <c r="F2351" t="s">
        <v>40</v>
      </c>
      <c r="G2351">
        <v>10</v>
      </c>
      <c r="H2351" t="str">
        <f t="shared" si="73"/>
        <v>ABV btwn 8 &amp;12</v>
      </c>
      <c r="I2351">
        <v>20</v>
      </c>
      <c r="J2351">
        <v>40</v>
      </c>
      <c r="K2351">
        <v>15</v>
      </c>
      <c r="L2351">
        <v>19</v>
      </c>
      <c r="M2351">
        <v>32</v>
      </c>
      <c r="N2351">
        <v>9</v>
      </c>
      <c r="O2351">
        <v>72</v>
      </c>
      <c r="P2351">
        <v>48</v>
      </c>
      <c r="Q2351">
        <v>1</v>
      </c>
      <c r="R2351">
        <v>63</v>
      </c>
      <c r="S2351">
        <v>29</v>
      </c>
      <c r="T2351">
        <v>37</v>
      </c>
      <c r="U2351">
        <v>33</v>
      </c>
      <c r="V2351">
        <f t="shared" si="72"/>
        <v>358</v>
      </c>
      <c r="W2351">
        <v>3.9916670000000001</v>
      </c>
      <c r="X2351">
        <v>3.851667</v>
      </c>
      <c r="Y2351">
        <v>3.9016670000000002</v>
      </c>
      <c r="Z2351">
        <v>4.016667</v>
      </c>
      <c r="AB2351">
        <v>3.911667</v>
      </c>
      <c r="AC2351">
        <v>300</v>
      </c>
    </row>
    <row r="2352" spans="1:29" x14ac:dyDescent="0.2">
      <c r="A2352" t="s">
        <v>6895</v>
      </c>
      <c r="B2352" t="s">
        <v>7612</v>
      </c>
      <c r="C2352" t="s">
        <v>6857</v>
      </c>
      <c r="D2352" t="s">
        <v>1696</v>
      </c>
      <c r="E2352" t="s">
        <v>6896</v>
      </c>
      <c r="F2352" t="s">
        <v>6897</v>
      </c>
      <c r="G2352">
        <v>7.5</v>
      </c>
      <c r="H2352" t="str">
        <f t="shared" si="73"/>
        <v>ABV btwn 4 &amp; 8</v>
      </c>
      <c r="I2352">
        <v>20</v>
      </c>
      <c r="J2352">
        <v>40</v>
      </c>
      <c r="K2352">
        <v>23</v>
      </c>
      <c r="L2352">
        <v>38</v>
      </c>
      <c r="M2352">
        <v>16</v>
      </c>
      <c r="N2352">
        <v>40</v>
      </c>
      <c r="O2352">
        <v>45</v>
      </c>
      <c r="P2352">
        <v>100</v>
      </c>
      <c r="Q2352">
        <v>2</v>
      </c>
      <c r="R2352">
        <v>73</v>
      </c>
      <c r="S2352">
        <v>58</v>
      </c>
      <c r="T2352">
        <v>17</v>
      </c>
      <c r="U2352">
        <v>46</v>
      </c>
      <c r="V2352">
        <f t="shared" si="72"/>
        <v>458</v>
      </c>
      <c r="W2352">
        <v>4.1065569999999996</v>
      </c>
      <c r="X2352">
        <v>4.1147539999999996</v>
      </c>
      <c r="Y2352">
        <v>3.9344260000000002</v>
      </c>
      <c r="Z2352">
        <v>3.9945360000000001</v>
      </c>
      <c r="AB2352">
        <v>4.0218579999999999</v>
      </c>
      <c r="AC2352">
        <v>183</v>
      </c>
    </row>
    <row r="2353" spans="1:29" x14ac:dyDescent="0.2">
      <c r="A2353" t="s">
        <v>6898</v>
      </c>
      <c r="B2353" t="s">
        <v>7612</v>
      </c>
      <c r="C2353" t="s">
        <v>6857</v>
      </c>
      <c r="D2353" t="s">
        <v>4888</v>
      </c>
      <c r="E2353" t="s">
        <v>6899</v>
      </c>
      <c r="F2353" t="s">
        <v>40</v>
      </c>
      <c r="G2353">
        <v>7.8</v>
      </c>
      <c r="H2353" t="str">
        <f t="shared" si="73"/>
        <v>ABV btwn 4 &amp; 8</v>
      </c>
      <c r="I2353">
        <v>20</v>
      </c>
      <c r="J2353">
        <v>40</v>
      </c>
      <c r="K2353">
        <v>12</v>
      </c>
      <c r="L2353">
        <v>49</v>
      </c>
      <c r="M2353">
        <v>18</v>
      </c>
      <c r="N2353">
        <v>18</v>
      </c>
      <c r="O2353">
        <v>57</v>
      </c>
      <c r="P2353">
        <v>46</v>
      </c>
      <c r="Q2353">
        <v>3</v>
      </c>
      <c r="R2353">
        <v>67</v>
      </c>
      <c r="S2353">
        <v>36</v>
      </c>
      <c r="T2353">
        <v>42</v>
      </c>
      <c r="U2353">
        <v>53</v>
      </c>
      <c r="V2353">
        <f t="shared" si="72"/>
        <v>401</v>
      </c>
      <c r="W2353">
        <v>3.938053</v>
      </c>
      <c r="X2353">
        <v>4.013274</v>
      </c>
      <c r="Y2353">
        <v>3.951327</v>
      </c>
      <c r="Z2353">
        <v>3.9690270000000001</v>
      </c>
      <c r="AB2353">
        <v>3.9159290000000002</v>
      </c>
      <c r="AC2353">
        <v>113</v>
      </c>
    </row>
    <row r="2354" spans="1:29" x14ac:dyDescent="0.2">
      <c r="A2354" t="s">
        <v>6900</v>
      </c>
      <c r="B2354" t="s">
        <v>7612</v>
      </c>
      <c r="C2354" t="s">
        <v>6857</v>
      </c>
      <c r="D2354" t="s">
        <v>761</v>
      </c>
      <c r="E2354" t="s">
        <v>6901</v>
      </c>
      <c r="F2354" t="s">
        <v>6902</v>
      </c>
      <c r="G2354">
        <v>7.5</v>
      </c>
      <c r="H2354" t="str">
        <f t="shared" si="73"/>
        <v>ABV btwn 4 &amp; 8</v>
      </c>
      <c r="I2354">
        <v>20</v>
      </c>
      <c r="J2354">
        <v>40</v>
      </c>
      <c r="K2354">
        <v>14</v>
      </c>
      <c r="L2354">
        <v>47</v>
      </c>
      <c r="M2354">
        <v>19</v>
      </c>
      <c r="N2354">
        <v>25</v>
      </c>
      <c r="O2354">
        <v>117</v>
      </c>
      <c r="P2354">
        <v>33</v>
      </c>
      <c r="Q2354">
        <v>0</v>
      </c>
      <c r="R2354">
        <v>64</v>
      </c>
      <c r="S2354">
        <v>45</v>
      </c>
      <c r="T2354">
        <v>29</v>
      </c>
      <c r="U2354">
        <v>69</v>
      </c>
      <c r="V2354">
        <f t="shared" si="72"/>
        <v>462</v>
      </c>
      <c r="W2354">
        <v>3.916201</v>
      </c>
      <c r="X2354">
        <v>4.0195530000000002</v>
      </c>
      <c r="Y2354">
        <v>3.9273739999999999</v>
      </c>
      <c r="Z2354">
        <v>4.0167599999999997</v>
      </c>
      <c r="AB2354">
        <v>3.9888270000000001</v>
      </c>
      <c r="AC2354">
        <v>179</v>
      </c>
    </row>
    <row r="2355" spans="1:29" x14ac:dyDescent="0.2">
      <c r="A2355" t="s">
        <v>6903</v>
      </c>
      <c r="B2355" t="s">
        <v>7612</v>
      </c>
      <c r="C2355" t="s">
        <v>6857</v>
      </c>
      <c r="D2355" t="s">
        <v>747</v>
      </c>
      <c r="E2355" t="s">
        <v>6904</v>
      </c>
      <c r="F2355" t="s">
        <v>6905</v>
      </c>
      <c r="G2355">
        <v>8.5</v>
      </c>
      <c r="H2355" t="str">
        <f t="shared" si="73"/>
        <v>ABV btwn 8 &amp;12</v>
      </c>
      <c r="I2355">
        <v>20</v>
      </c>
      <c r="J2355">
        <v>40</v>
      </c>
      <c r="K2355">
        <v>26</v>
      </c>
      <c r="L2355">
        <v>41</v>
      </c>
      <c r="M2355">
        <v>37</v>
      </c>
      <c r="N2355">
        <v>24</v>
      </c>
      <c r="O2355">
        <v>58</v>
      </c>
      <c r="P2355">
        <v>65</v>
      </c>
      <c r="Q2355">
        <v>0</v>
      </c>
      <c r="R2355">
        <v>90</v>
      </c>
      <c r="S2355">
        <v>42</v>
      </c>
      <c r="T2355">
        <v>37</v>
      </c>
      <c r="U2355">
        <v>36</v>
      </c>
      <c r="V2355">
        <f t="shared" si="72"/>
        <v>456</v>
      </c>
      <c r="W2355">
        <v>3.9522900000000001</v>
      </c>
      <c r="X2355">
        <v>4.1412209999999998</v>
      </c>
      <c r="Y2355">
        <v>3.98855</v>
      </c>
      <c r="Z2355">
        <v>4.0152669999999997</v>
      </c>
      <c r="AB2355">
        <v>4.0171760000000001</v>
      </c>
      <c r="AC2355">
        <v>262</v>
      </c>
    </row>
    <row r="2356" spans="1:29" x14ac:dyDescent="0.2">
      <c r="A2356" t="s">
        <v>6906</v>
      </c>
      <c r="B2356" t="s">
        <v>7612</v>
      </c>
      <c r="C2356" t="s">
        <v>6857</v>
      </c>
      <c r="D2356" t="s">
        <v>2037</v>
      </c>
      <c r="E2356" t="s">
        <v>6907</v>
      </c>
      <c r="F2356" t="s">
        <v>40</v>
      </c>
      <c r="G2356">
        <v>7</v>
      </c>
      <c r="H2356" t="str">
        <f t="shared" si="73"/>
        <v>ABV btwn 4 &amp; 8</v>
      </c>
      <c r="I2356">
        <v>20</v>
      </c>
      <c r="J2356">
        <v>40</v>
      </c>
      <c r="K2356">
        <v>20</v>
      </c>
      <c r="L2356">
        <v>27</v>
      </c>
      <c r="M2356">
        <v>23</v>
      </c>
      <c r="N2356">
        <v>8</v>
      </c>
      <c r="O2356">
        <v>68</v>
      </c>
      <c r="P2356">
        <v>41</v>
      </c>
      <c r="Q2356">
        <v>1</v>
      </c>
      <c r="R2356">
        <v>62</v>
      </c>
      <c r="S2356">
        <v>20</v>
      </c>
      <c r="T2356">
        <v>21</v>
      </c>
      <c r="U2356">
        <v>59</v>
      </c>
      <c r="V2356">
        <f t="shared" si="72"/>
        <v>350</v>
      </c>
      <c r="W2356">
        <v>3.5088029999999999</v>
      </c>
      <c r="X2356">
        <v>3.7975349999999999</v>
      </c>
      <c r="Y2356">
        <v>3.573944</v>
      </c>
      <c r="Z2356">
        <v>3.6109149999999999</v>
      </c>
      <c r="AB2356">
        <v>3.5440140000000002</v>
      </c>
      <c r="AC2356">
        <v>284</v>
      </c>
    </row>
    <row r="2357" spans="1:29" x14ac:dyDescent="0.2">
      <c r="A2357" t="s">
        <v>6908</v>
      </c>
      <c r="B2357" t="s">
        <v>7612</v>
      </c>
      <c r="C2357" t="s">
        <v>6857</v>
      </c>
      <c r="D2357" t="s">
        <v>167</v>
      </c>
      <c r="E2357" t="s">
        <v>6909</v>
      </c>
      <c r="F2357" t="s">
        <v>6910</v>
      </c>
      <c r="G2357">
        <v>7</v>
      </c>
      <c r="H2357" t="str">
        <f t="shared" si="73"/>
        <v>ABV btwn 4 &amp; 8</v>
      </c>
      <c r="I2357">
        <v>20</v>
      </c>
      <c r="J2357">
        <v>40</v>
      </c>
      <c r="K2357">
        <v>24</v>
      </c>
      <c r="L2357">
        <v>48</v>
      </c>
      <c r="M2357">
        <v>26</v>
      </c>
      <c r="N2357">
        <v>33</v>
      </c>
      <c r="O2357">
        <v>94</v>
      </c>
      <c r="P2357">
        <v>74</v>
      </c>
      <c r="Q2357">
        <v>2</v>
      </c>
      <c r="R2357">
        <v>103</v>
      </c>
      <c r="S2357">
        <v>43</v>
      </c>
      <c r="T2357">
        <v>19</v>
      </c>
      <c r="U2357">
        <v>47</v>
      </c>
      <c r="V2357">
        <f t="shared" si="72"/>
        <v>513</v>
      </c>
      <c r="W2357">
        <v>3.2892860000000002</v>
      </c>
      <c r="X2357">
        <v>3.6321430000000001</v>
      </c>
      <c r="Y2357">
        <v>3.4607139999999998</v>
      </c>
      <c r="Z2357">
        <v>3.2785709999999999</v>
      </c>
      <c r="AB2357">
        <v>3.3</v>
      </c>
      <c r="AC2357">
        <v>140</v>
      </c>
    </row>
    <row r="2358" spans="1:29" x14ac:dyDescent="0.2">
      <c r="A2358" t="s">
        <v>6911</v>
      </c>
      <c r="B2358" t="s">
        <v>7612</v>
      </c>
      <c r="C2358" t="s">
        <v>6857</v>
      </c>
      <c r="D2358" t="s">
        <v>175</v>
      </c>
      <c r="E2358" t="s">
        <v>6912</v>
      </c>
      <c r="F2358" t="s">
        <v>40</v>
      </c>
      <c r="G2358">
        <v>7.8</v>
      </c>
      <c r="H2358" t="str">
        <f t="shared" si="73"/>
        <v>ABV btwn 4 &amp; 8</v>
      </c>
      <c r="I2358">
        <v>20</v>
      </c>
      <c r="J2358">
        <v>40</v>
      </c>
      <c r="K2358">
        <v>23</v>
      </c>
      <c r="L2358">
        <v>48</v>
      </c>
      <c r="M2358">
        <v>51</v>
      </c>
      <c r="N2358">
        <v>54</v>
      </c>
      <c r="O2358">
        <v>83</v>
      </c>
      <c r="P2358">
        <v>86</v>
      </c>
      <c r="Q2358">
        <v>1</v>
      </c>
      <c r="R2358">
        <v>105</v>
      </c>
      <c r="S2358">
        <v>65</v>
      </c>
      <c r="T2358">
        <v>60</v>
      </c>
      <c r="U2358">
        <v>54</v>
      </c>
      <c r="V2358">
        <f t="shared" si="72"/>
        <v>630</v>
      </c>
      <c r="W2358">
        <v>3.647929</v>
      </c>
      <c r="X2358">
        <v>3.5562130000000001</v>
      </c>
      <c r="Y2358">
        <v>3.6005919999999998</v>
      </c>
      <c r="Z2358">
        <v>3.6449699999999998</v>
      </c>
      <c r="AB2358">
        <v>3.723373</v>
      </c>
      <c r="AC2358">
        <v>338</v>
      </c>
    </row>
    <row r="2359" spans="1:29" x14ac:dyDescent="0.2">
      <c r="A2359" t="s">
        <v>6913</v>
      </c>
      <c r="B2359" t="s">
        <v>7612</v>
      </c>
      <c r="C2359" t="s">
        <v>6857</v>
      </c>
      <c r="D2359" t="s">
        <v>6234</v>
      </c>
      <c r="E2359" t="s">
        <v>6914</v>
      </c>
      <c r="F2359" t="s">
        <v>40</v>
      </c>
      <c r="G2359">
        <v>8</v>
      </c>
      <c r="H2359" t="str">
        <f t="shared" si="73"/>
        <v>ABV btwn 8 &amp;12</v>
      </c>
      <c r="I2359">
        <v>20</v>
      </c>
      <c r="J2359">
        <v>40</v>
      </c>
      <c r="K2359">
        <v>32</v>
      </c>
      <c r="L2359">
        <v>37</v>
      </c>
      <c r="M2359">
        <v>27</v>
      </c>
      <c r="N2359">
        <v>52</v>
      </c>
      <c r="O2359">
        <v>71</v>
      </c>
      <c r="P2359">
        <v>67</v>
      </c>
      <c r="Q2359">
        <v>1</v>
      </c>
      <c r="R2359">
        <v>76</v>
      </c>
      <c r="S2359">
        <v>68</v>
      </c>
      <c r="T2359">
        <v>55</v>
      </c>
      <c r="U2359">
        <v>34</v>
      </c>
      <c r="V2359">
        <f t="shared" si="72"/>
        <v>520</v>
      </c>
      <c r="W2359">
        <v>4.0924529999999999</v>
      </c>
      <c r="X2359">
        <v>4.1660380000000004</v>
      </c>
      <c r="Y2359">
        <v>3.9811320000000001</v>
      </c>
      <c r="Z2359">
        <v>4.0452830000000004</v>
      </c>
      <c r="AB2359">
        <v>3.9471699999999998</v>
      </c>
      <c r="AC2359">
        <v>265</v>
      </c>
    </row>
    <row r="2360" spans="1:29" x14ac:dyDescent="0.2">
      <c r="A2360" t="s">
        <v>6915</v>
      </c>
      <c r="B2360" t="s">
        <v>7612</v>
      </c>
      <c r="C2360" t="s">
        <v>6857</v>
      </c>
      <c r="D2360" t="s">
        <v>5911</v>
      </c>
      <c r="E2360" t="s">
        <v>6916</v>
      </c>
      <c r="F2360" t="s">
        <v>40</v>
      </c>
      <c r="G2360">
        <v>9</v>
      </c>
      <c r="H2360" t="str">
        <f t="shared" si="73"/>
        <v>ABV btwn 8 &amp;12</v>
      </c>
      <c r="I2360">
        <v>20</v>
      </c>
      <c r="J2360">
        <v>40</v>
      </c>
      <c r="K2360">
        <v>22</v>
      </c>
      <c r="L2360">
        <v>26</v>
      </c>
      <c r="M2360">
        <v>13</v>
      </c>
      <c r="N2360">
        <v>11</v>
      </c>
      <c r="O2360">
        <v>55</v>
      </c>
      <c r="P2360">
        <v>105</v>
      </c>
      <c r="Q2360">
        <v>0</v>
      </c>
      <c r="R2360">
        <v>67</v>
      </c>
      <c r="S2360">
        <v>20</v>
      </c>
      <c r="T2360">
        <v>11</v>
      </c>
      <c r="U2360">
        <v>23</v>
      </c>
      <c r="V2360">
        <f t="shared" si="72"/>
        <v>353</v>
      </c>
      <c r="W2360">
        <v>3.938272</v>
      </c>
      <c r="X2360">
        <v>3.9547330000000001</v>
      </c>
      <c r="Y2360">
        <v>3.8251029999999999</v>
      </c>
      <c r="Z2360">
        <v>3.8806579999999999</v>
      </c>
      <c r="AB2360">
        <v>3.8045270000000002</v>
      </c>
      <c r="AC2360">
        <v>243</v>
      </c>
    </row>
    <row r="2361" spans="1:29" x14ac:dyDescent="0.2">
      <c r="A2361" t="s">
        <v>6917</v>
      </c>
      <c r="B2361" t="s">
        <v>7612</v>
      </c>
      <c r="C2361" t="s">
        <v>6857</v>
      </c>
      <c r="D2361" t="s">
        <v>666</v>
      </c>
      <c r="E2361" t="s">
        <v>6918</v>
      </c>
      <c r="F2361" t="s">
        <v>40</v>
      </c>
      <c r="G2361">
        <v>7.2</v>
      </c>
      <c r="H2361" t="str">
        <f t="shared" si="73"/>
        <v>ABV btwn 4 &amp; 8</v>
      </c>
      <c r="I2361">
        <v>20</v>
      </c>
      <c r="J2361">
        <v>40</v>
      </c>
      <c r="K2361">
        <v>10</v>
      </c>
      <c r="L2361">
        <v>23</v>
      </c>
      <c r="M2361">
        <v>15</v>
      </c>
      <c r="N2361">
        <v>15</v>
      </c>
      <c r="O2361">
        <v>54</v>
      </c>
      <c r="P2361">
        <v>28</v>
      </c>
      <c r="Q2361">
        <v>1</v>
      </c>
      <c r="R2361">
        <v>36</v>
      </c>
      <c r="S2361">
        <v>19</v>
      </c>
      <c r="T2361">
        <v>24</v>
      </c>
      <c r="U2361">
        <v>27</v>
      </c>
      <c r="V2361">
        <f t="shared" si="72"/>
        <v>252</v>
      </c>
      <c r="W2361">
        <v>3.723077</v>
      </c>
      <c r="X2361">
        <v>3.6435900000000001</v>
      </c>
      <c r="Y2361">
        <v>3.7102560000000002</v>
      </c>
      <c r="Z2361">
        <v>3.7487180000000002</v>
      </c>
      <c r="AB2361">
        <v>3.6923080000000001</v>
      </c>
      <c r="AC2361">
        <v>195</v>
      </c>
    </row>
    <row r="2362" spans="1:29" x14ac:dyDescent="0.2">
      <c r="A2362" t="s">
        <v>6919</v>
      </c>
      <c r="B2362" t="s">
        <v>7612</v>
      </c>
      <c r="C2362" t="s">
        <v>6857</v>
      </c>
      <c r="D2362" t="s">
        <v>1829</v>
      </c>
      <c r="E2362" t="s">
        <v>6920</v>
      </c>
      <c r="F2362" t="s">
        <v>40</v>
      </c>
      <c r="G2362">
        <v>8.5</v>
      </c>
      <c r="H2362" t="str">
        <f t="shared" si="73"/>
        <v>ABV btwn 8 &amp;12</v>
      </c>
      <c r="I2362">
        <v>20</v>
      </c>
      <c r="J2362">
        <v>40</v>
      </c>
      <c r="K2362">
        <v>29</v>
      </c>
      <c r="L2362">
        <v>44</v>
      </c>
      <c r="M2362">
        <v>31</v>
      </c>
      <c r="N2362">
        <v>29</v>
      </c>
      <c r="O2362">
        <v>90</v>
      </c>
      <c r="P2362">
        <v>64</v>
      </c>
      <c r="Q2362">
        <v>3</v>
      </c>
      <c r="R2362">
        <v>92</v>
      </c>
      <c r="S2362">
        <v>62</v>
      </c>
      <c r="T2362">
        <v>48</v>
      </c>
      <c r="U2362">
        <v>71</v>
      </c>
      <c r="V2362">
        <f t="shared" si="72"/>
        <v>563</v>
      </c>
      <c r="W2362">
        <v>4.100733</v>
      </c>
      <c r="X2362">
        <v>4.2619049999999996</v>
      </c>
      <c r="Y2362">
        <v>4.1025640000000001</v>
      </c>
      <c r="Z2362">
        <v>4.1813190000000002</v>
      </c>
      <c r="AB2362">
        <v>4.0952380000000002</v>
      </c>
      <c r="AC2362">
        <v>273</v>
      </c>
    </row>
    <row r="2363" spans="1:29" x14ac:dyDescent="0.2">
      <c r="A2363" t="s">
        <v>6921</v>
      </c>
      <c r="B2363" t="s">
        <v>7612</v>
      </c>
      <c r="C2363" t="s">
        <v>6857</v>
      </c>
      <c r="D2363" t="s">
        <v>2185</v>
      </c>
      <c r="E2363" t="s">
        <v>6922</v>
      </c>
      <c r="F2363" t="s">
        <v>40</v>
      </c>
      <c r="G2363">
        <v>8</v>
      </c>
      <c r="H2363" t="str">
        <f t="shared" si="73"/>
        <v>ABV btwn 8 &amp;12</v>
      </c>
      <c r="I2363">
        <v>20</v>
      </c>
      <c r="J2363">
        <v>40</v>
      </c>
      <c r="K2363">
        <v>10</v>
      </c>
      <c r="L2363">
        <v>24</v>
      </c>
      <c r="M2363">
        <v>28</v>
      </c>
      <c r="N2363">
        <v>28</v>
      </c>
      <c r="O2363">
        <v>70</v>
      </c>
      <c r="P2363">
        <v>43</v>
      </c>
      <c r="Q2363">
        <v>1</v>
      </c>
      <c r="R2363">
        <v>42</v>
      </c>
      <c r="S2363">
        <v>29</v>
      </c>
      <c r="T2363">
        <v>15</v>
      </c>
      <c r="U2363">
        <v>31</v>
      </c>
      <c r="V2363">
        <f t="shared" si="72"/>
        <v>321</v>
      </c>
      <c r="W2363">
        <v>3.776119</v>
      </c>
      <c r="X2363">
        <v>4.0298509999999998</v>
      </c>
      <c r="Y2363">
        <v>3.7686570000000001</v>
      </c>
      <c r="Z2363">
        <v>3.791045</v>
      </c>
      <c r="AB2363">
        <v>3.8432840000000001</v>
      </c>
      <c r="AC2363">
        <v>67</v>
      </c>
    </row>
    <row r="2364" spans="1:29" x14ac:dyDescent="0.2">
      <c r="A2364" t="s">
        <v>6923</v>
      </c>
      <c r="B2364" t="s">
        <v>7612</v>
      </c>
      <c r="C2364" t="s">
        <v>6857</v>
      </c>
      <c r="D2364" t="s">
        <v>6234</v>
      </c>
      <c r="E2364" t="s">
        <v>6924</v>
      </c>
      <c r="F2364" t="s">
        <v>6925</v>
      </c>
      <c r="G2364">
        <v>10</v>
      </c>
      <c r="H2364" t="str">
        <f t="shared" si="73"/>
        <v>ABV btwn 8 &amp;12</v>
      </c>
      <c r="I2364">
        <v>20</v>
      </c>
      <c r="J2364">
        <v>40</v>
      </c>
      <c r="K2364">
        <v>12</v>
      </c>
      <c r="L2364">
        <v>48</v>
      </c>
      <c r="M2364">
        <v>41</v>
      </c>
      <c r="N2364">
        <v>19</v>
      </c>
      <c r="O2364">
        <v>80</v>
      </c>
      <c r="P2364">
        <v>54</v>
      </c>
      <c r="Q2364">
        <v>0</v>
      </c>
      <c r="R2364">
        <v>64</v>
      </c>
      <c r="S2364">
        <v>37</v>
      </c>
      <c r="T2364">
        <v>26</v>
      </c>
      <c r="U2364">
        <v>41</v>
      </c>
      <c r="V2364">
        <f t="shared" si="72"/>
        <v>422</v>
      </c>
      <c r="W2364">
        <v>4.1476790000000001</v>
      </c>
      <c r="X2364">
        <v>4.0949369999999998</v>
      </c>
      <c r="Y2364">
        <v>4.0274260000000002</v>
      </c>
      <c r="Z2364">
        <v>4.1751050000000003</v>
      </c>
      <c r="AB2364">
        <v>4.0464140000000004</v>
      </c>
      <c r="AC2364">
        <v>237</v>
      </c>
    </row>
    <row r="2365" spans="1:29" x14ac:dyDescent="0.2">
      <c r="A2365" t="s">
        <v>6926</v>
      </c>
      <c r="B2365" t="s">
        <v>7612</v>
      </c>
      <c r="C2365" t="s">
        <v>6857</v>
      </c>
      <c r="D2365" t="s">
        <v>1696</v>
      </c>
      <c r="E2365" t="s">
        <v>6927</v>
      </c>
      <c r="F2365" t="s">
        <v>6928</v>
      </c>
      <c r="G2365">
        <v>9</v>
      </c>
      <c r="H2365" t="str">
        <f t="shared" si="73"/>
        <v>ABV btwn 8 &amp;12</v>
      </c>
      <c r="I2365">
        <v>20</v>
      </c>
      <c r="J2365">
        <v>40</v>
      </c>
      <c r="K2365">
        <v>16</v>
      </c>
      <c r="L2365">
        <v>30</v>
      </c>
      <c r="M2365">
        <v>16</v>
      </c>
      <c r="N2365">
        <v>14</v>
      </c>
      <c r="O2365">
        <v>83</v>
      </c>
      <c r="P2365">
        <v>43</v>
      </c>
      <c r="Q2365">
        <v>1</v>
      </c>
      <c r="R2365">
        <v>72</v>
      </c>
      <c r="S2365">
        <v>21</v>
      </c>
      <c r="T2365">
        <v>19</v>
      </c>
      <c r="U2365">
        <v>19</v>
      </c>
      <c r="V2365">
        <f t="shared" si="72"/>
        <v>334</v>
      </c>
      <c r="W2365">
        <v>3.9067799999999999</v>
      </c>
      <c r="X2365">
        <v>3.9703390000000001</v>
      </c>
      <c r="Y2365">
        <v>3.9745759999999999</v>
      </c>
      <c r="Z2365">
        <v>3.957627</v>
      </c>
      <c r="AB2365">
        <v>3.9406780000000001</v>
      </c>
      <c r="AC2365">
        <v>118</v>
      </c>
    </row>
    <row r="2366" spans="1:29" x14ac:dyDescent="0.2">
      <c r="A2366" t="s">
        <v>6929</v>
      </c>
      <c r="B2366" t="s">
        <v>7612</v>
      </c>
      <c r="C2366" t="s">
        <v>6857</v>
      </c>
      <c r="D2366" t="s">
        <v>1696</v>
      </c>
      <c r="E2366" t="s">
        <v>6930</v>
      </c>
      <c r="F2366" t="s">
        <v>6931</v>
      </c>
      <c r="G2366">
        <v>9</v>
      </c>
      <c r="H2366" t="str">
        <f t="shared" si="73"/>
        <v>ABV btwn 8 &amp;12</v>
      </c>
      <c r="I2366">
        <v>20</v>
      </c>
      <c r="J2366">
        <v>40</v>
      </c>
      <c r="K2366">
        <v>24</v>
      </c>
      <c r="L2366">
        <v>35</v>
      </c>
      <c r="M2366">
        <v>12</v>
      </c>
      <c r="N2366">
        <v>16</v>
      </c>
      <c r="O2366">
        <v>109</v>
      </c>
      <c r="P2366">
        <v>64</v>
      </c>
      <c r="Q2366">
        <v>1</v>
      </c>
      <c r="R2366">
        <v>78</v>
      </c>
      <c r="S2366">
        <v>26</v>
      </c>
      <c r="T2366">
        <v>15</v>
      </c>
      <c r="U2366">
        <v>39</v>
      </c>
      <c r="V2366">
        <f t="shared" si="72"/>
        <v>419</v>
      </c>
      <c r="W2366">
        <v>3.8650790000000002</v>
      </c>
      <c r="X2366">
        <v>3.9246029999999998</v>
      </c>
      <c r="Y2366">
        <v>3.9603169999999999</v>
      </c>
      <c r="Z2366">
        <v>3.8849209999999998</v>
      </c>
      <c r="AB2366">
        <v>3.8134920000000001</v>
      </c>
      <c r="AC2366">
        <v>126</v>
      </c>
    </row>
    <row r="2367" spans="1:29" x14ac:dyDescent="0.2">
      <c r="A2367" t="s">
        <v>5508</v>
      </c>
      <c r="B2367" t="s">
        <v>7612</v>
      </c>
      <c r="C2367" t="s">
        <v>6857</v>
      </c>
      <c r="D2367" t="s">
        <v>1873</v>
      </c>
      <c r="E2367" t="s">
        <v>6932</v>
      </c>
      <c r="F2367" t="s">
        <v>40</v>
      </c>
      <c r="G2367">
        <v>12.9</v>
      </c>
      <c r="H2367" t="str">
        <f t="shared" si="73"/>
        <v>ABV btwn 12 &amp; 16</v>
      </c>
      <c r="I2367">
        <v>20</v>
      </c>
      <c r="J2367">
        <v>40</v>
      </c>
      <c r="K2367">
        <v>21</v>
      </c>
      <c r="L2367">
        <v>37</v>
      </c>
      <c r="M2367">
        <v>96</v>
      </c>
      <c r="N2367">
        <v>5</v>
      </c>
      <c r="O2367">
        <v>130</v>
      </c>
      <c r="P2367">
        <v>71</v>
      </c>
      <c r="Q2367">
        <v>0</v>
      </c>
      <c r="R2367">
        <v>119</v>
      </c>
      <c r="S2367">
        <v>0</v>
      </c>
      <c r="T2367">
        <v>35</v>
      </c>
      <c r="U2367">
        <v>70</v>
      </c>
      <c r="V2367">
        <f t="shared" si="72"/>
        <v>584</v>
      </c>
      <c r="W2367">
        <v>3.4770110000000001</v>
      </c>
      <c r="X2367">
        <v>3.6494249999999999</v>
      </c>
      <c r="Y2367">
        <v>3.3045979999999999</v>
      </c>
      <c r="Z2367">
        <v>3.3333330000000001</v>
      </c>
      <c r="AB2367">
        <v>3.2758620000000001</v>
      </c>
      <c r="AC2367">
        <v>87</v>
      </c>
    </row>
    <row r="2368" spans="1:29" x14ac:dyDescent="0.2">
      <c r="A2368" t="s">
        <v>6933</v>
      </c>
      <c r="B2368" t="s">
        <v>7612</v>
      </c>
      <c r="C2368" t="s">
        <v>6857</v>
      </c>
      <c r="D2368" t="s">
        <v>6934</v>
      </c>
      <c r="E2368" t="s">
        <v>6935</v>
      </c>
      <c r="F2368" t="s">
        <v>40</v>
      </c>
      <c r="G2368">
        <v>13</v>
      </c>
      <c r="H2368" t="str">
        <f t="shared" si="73"/>
        <v>ABV btwn 12 &amp; 16</v>
      </c>
      <c r="I2368">
        <v>20</v>
      </c>
      <c r="J2368">
        <v>40</v>
      </c>
      <c r="K2368">
        <v>6</v>
      </c>
      <c r="L2368">
        <v>20</v>
      </c>
      <c r="M2368">
        <v>67</v>
      </c>
      <c r="N2368">
        <v>10</v>
      </c>
      <c r="O2368">
        <v>70</v>
      </c>
      <c r="P2368">
        <v>28</v>
      </c>
      <c r="Q2368">
        <v>1</v>
      </c>
      <c r="R2368">
        <v>32</v>
      </c>
      <c r="S2368">
        <v>14</v>
      </c>
      <c r="T2368">
        <v>7</v>
      </c>
      <c r="U2368">
        <v>50</v>
      </c>
      <c r="V2368">
        <f t="shared" si="72"/>
        <v>305</v>
      </c>
      <c r="W2368">
        <v>3.4734980000000002</v>
      </c>
      <c r="X2368">
        <v>3.6342759999999998</v>
      </c>
      <c r="Y2368">
        <v>3.482332</v>
      </c>
      <c r="Z2368">
        <v>3.4558300000000002</v>
      </c>
      <c r="AB2368">
        <v>3.1890459999999998</v>
      </c>
      <c r="AC2368">
        <v>283</v>
      </c>
    </row>
    <row r="2369" spans="1:29" x14ac:dyDescent="0.2">
      <c r="A2369" t="s">
        <v>6936</v>
      </c>
      <c r="B2369" t="s">
        <v>7612</v>
      </c>
      <c r="C2369" t="s">
        <v>6857</v>
      </c>
      <c r="D2369" t="s">
        <v>277</v>
      </c>
      <c r="E2369" t="s">
        <v>6937</v>
      </c>
      <c r="F2369" t="s">
        <v>6938</v>
      </c>
      <c r="G2369">
        <v>8</v>
      </c>
      <c r="H2369" t="str">
        <f t="shared" si="73"/>
        <v>ABV btwn 8 &amp;12</v>
      </c>
      <c r="I2369">
        <v>20</v>
      </c>
      <c r="J2369">
        <v>40</v>
      </c>
      <c r="K2369">
        <v>30</v>
      </c>
      <c r="L2369">
        <v>33</v>
      </c>
      <c r="M2369">
        <v>11</v>
      </c>
      <c r="N2369">
        <v>33</v>
      </c>
      <c r="O2369">
        <v>97</v>
      </c>
      <c r="P2369">
        <v>118</v>
      </c>
      <c r="Q2369">
        <v>0</v>
      </c>
      <c r="R2369">
        <v>84</v>
      </c>
      <c r="S2369">
        <v>53</v>
      </c>
      <c r="T2369">
        <v>8</v>
      </c>
      <c r="U2369">
        <v>37</v>
      </c>
      <c r="V2369">
        <f t="shared" si="72"/>
        <v>504</v>
      </c>
      <c r="W2369">
        <v>3.8888889999999998</v>
      </c>
      <c r="X2369">
        <v>3.9444439999999998</v>
      </c>
      <c r="Y2369">
        <v>3.6805560000000002</v>
      </c>
      <c r="Z2369">
        <v>3.6527780000000001</v>
      </c>
      <c r="AB2369">
        <v>3.6631939999999998</v>
      </c>
      <c r="AC2369">
        <v>144</v>
      </c>
    </row>
    <row r="2370" spans="1:29" x14ac:dyDescent="0.2">
      <c r="A2370" t="s">
        <v>6939</v>
      </c>
      <c r="B2370" t="s">
        <v>7612</v>
      </c>
      <c r="C2370" t="s">
        <v>6857</v>
      </c>
      <c r="D2370" t="s">
        <v>631</v>
      </c>
      <c r="E2370" t="s">
        <v>6940</v>
      </c>
      <c r="F2370" t="s">
        <v>40</v>
      </c>
      <c r="G2370">
        <v>10</v>
      </c>
      <c r="H2370" t="str">
        <f t="shared" si="73"/>
        <v>ABV btwn 8 &amp;12</v>
      </c>
      <c r="I2370">
        <v>20</v>
      </c>
      <c r="J2370">
        <v>40</v>
      </c>
      <c r="K2370">
        <v>18</v>
      </c>
      <c r="L2370">
        <v>38</v>
      </c>
      <c r="M2370">
        <v>28</v>
      </c>
      <c r="N2370">
        <v>16</v>
      </c>
      <c r="O2370">
        <v>68</v>
      </c>
      <c r="P2370">
        <v>56</v>
      </c>
      <c r="Q2370">
        <v>1</v>
      </c>
      <c r="R2370">
        <v>79</v>
      </c>
      <c r="S2370">
        <v>24</v>
      </c>
      <c r="T2370">
        <v>25</v>
      </c>
      <c r="U2370">
        <v>34</v>
      </c>
      <c r="V2370">
        <f t="shared" si="72"/>
        <v>387</v>
      </c>
      <c r="W2370">
        <v>3.9705879999999998</v>
      </c>
      <c r="X2370">
        <v>4.026961</v>
      </c>
      <c r="Y2370">
        <v>3.9852940000000001</v>
      </c>
      <c r="Z2370">
        <v>4.0514710000000003</v>
      </c>
      <c r="AB2370">
        <v>4.0073530000000002</v>
      </c>
      <c r="AC2370">
        <v>204</v>
      </c>
    </row>
    <row r="2371" spans="1:29" x14ac:dyDescent="0.2">
      <c r="A2371" t="s">
        <v>6941</v>
      </c>
      <c r="B2371" t="s">
        <v>7612</v>
      </c>
      <c r="C2371" t="s">
        <v>6857</v>
      </c>
      <c r="D2371" t="s">
        <v>802</v>
      </c>
      <c r="E2371" t="s">
        <v>6942</v>
      </c>
      <c r="F2371" t="s">
        <v>40</v>
      </c>
      <c r="G2371">
        <v>8</v>
      </c>
      <c r="H2371" t="str">
        <f t="shared" si="73"/>
        <v>ABV btwn 8 &amp;12</v>
      </c>
      <c r="I2371">
        <v>20</v>
      </c>
      <c r="J2371">
        <v>40</v>
      </c>
      <c r="K2371">
        <v>13</v>
      </c>
      <c r="L2371">
        <v>25</v>
      </c>
      <c r="M2371">
        <v>23</v>
      </c>
      <c r="N2371">
        <v>19</v>
      </c>
      <c r="O2371">
        <v>84</v>
      </c>
      <c r="P2371">
        <v>21</v>
      </c>
      <c r="Q2371">
        <v>1</v>
      </c>
      <c r="R2371">
        <v>22</v>
      </c>
      <c r="S2371">
        <v>41</v>
      </c>
      <c r="T2371">
        <v>13</v>
      </c>
      <c r="U2371">
        <v>84</v>
      </c>
      <c r="V2371">
        <f t="shared" ref="V2371:V2434" si="74">SUM(K2371:U2371)</f>
        <v>346</v>
      </c>
      <c r="W2371">
        <v>3.8</v>
      </c>
      <c r="X2371">
        <v>3.8592590000000002</v>
      </c>
      <c r="Y2371">
        <v>3.751852</v>
      </c>
      <c r="Z2371">
        <v>3.8333330000000001</v>
      </c>
      <c r="AB2371">
        <v>3.7888890000000002</v>
      </c>
      <c r="AC2371">
        <v>135</v>
      </c>
    </row>
    <row r="2372" spans="1:29" x14ac:dyDescent="0.2">
      <c r="A2372" t="s">
        <v>6943</v>
      </c>
      <c r="B2372" t="s">
        <v>7612</v>
      </c>
      <c r="C2372" t="s">
        <v>6857</v>
      </c>
      <c r="D2372" t="s">
        <v>1551</v>
      </c>
      <c r="E2372" t="s">
        <v>6944</v>
      </c>
      <c r="F2372" t="s">
        <v>6945</v>
      </c>
      <c r="G2372">
        <v>11.3</v>
      </c>
      <c r="H2372" t="str">
        <f t="shared" si="73"/>
        <v>ABV btwn 8 &amp;12</v>
      </c>
      <c r="I2372">
        <v>20</v>
      </c>
      <c r="J2372">
        <v>40</v>
      </c>
      <c r="K2372">
        <v>31</v>
      </c>
      <c r="L2372">
        <v>56</v>
      </c>
      <c r="M2372">
        <v>22</v>
      </c>
      <c r="N2372">
        <v>19</v>
      </c>
      <c r="O2372">
        <v>73</v>
      </c>
      <c r="P2372">
        <v>95</v>
      </c>
      <c r="Q2372">
        <v>2</v>
      </c>
      <c r="R2372">
        <v>103</v>
      </c>
      <c r="S2372">
        <v>31</v>
      </c>
      <c r="T2372">
        <v>37</v>
      </c>
      <c r="U2372">
        <v>38</v>
      </c>
      <c r="V2372">
        <f t="shared" si="74"/>
        <v>507</v>
      </c>
      <c r="W2372">
        <v>4.1770829999999997</v>
      </c>
      <c r="X2372">
        <v>4.3020829999999997</v>
      </c>
      <c r="Y2372">
        <v>4.1145829999999997</v>
      </c>
      <c r="Z2372">
        <v>4.1770829999999997</v>
      </c>
      <c r="AB2372">
        <v>4.2291670000000003</v>
      </c>
      <c r="AC2372">
        <v>48</v>
      </c>
    </row>
    <row r="2373" spans="1:29" x14ac:dyDescent="0.2">
      <c r="A2373" t="s">
        <v>6946</v>
      </c>
      <c r="B2373" t="s">
        <v>7612</v>
      </c>
      <c r="C2373" t="s">
        <v>6857</v>
      </c>
      <c r="D2373" t="s">
        <v>827</v>
      </c>
      <c r="E2373" t="s">
        <v>6947</v>
      </c>
      <c r="F2373" t="s">
        <v>40</v>
      </c>
      <c r="G2373">
        <v>8.5</v>
      </c>
      <c r="H2373" t="str">
        <f t="shared" si="73"/>
        <v>ABV btwn 8 &amp;12</v>
      </c>
      <c r="I2373">
        <v>20</v>
      </c>
      <c r="J2373">
        <v>40</v>
      </c>
      <c r="K2373">
        <v>15</v>
      </c>
      <c r="L2373">
        <v>36</v>
      </c>
      <c r="M2373">
        <v>39</v>
      </c>
      <c r="N2373">
        <v>32</v>
      </c>
      <c r="O2373">
        <v>61</v>
      </c>
      <c r="P2373">
        <v>51</v>
      </c>
      <c r="Q2373">
        <v>5</v>
      </c>
      <c r="R2373">
        <v>61</v>
      </c>
      <c r="S2373">
        <v>49</v>
      </c>
      <c r="T2373">
        <v>20</v>
      </c>
      <c r="U2373">
        <v>46</v>
      </c>
      <c r="V2373">
        <f t="shared" si="74"/>
        <v>415</v>
      </c>
      <c r="W2373">
        <v>3.9047619999999998</v>
      </c>
      <c r="X2373">
        <v>3.801587</v>
      </c>
      <c r="Y2373">
        <v>3.8253970000000002</v>
      </c>
      <c r="Z2373">
        <v>3.9761899999999999</v>
      </c>
      <c r="AB2373">
        <v>3.8253970000000002</v>
      </c>
      <c r="AC2373">
        <v>63</v>
      </c>
    </row>
    <row r="2374" spans="1:29" x14ac:dyDescent="0.2">
      <c r="A2374" t="s">
        <v>6948</v>
      </c>
      <c r="B2374" t="s">
        <v>7612</v>
      </c>
      <c r="C2374" t="s">
        <v>6857</v>
      </c>
      <c r="D2374" t="s">
        <v>52</v>
      </c>
      <c r="E2374" t="s">
        <v>6949</v>
      </c>
      <c r="F2374" t="s">
        <v>40</v>
      </c>
      <c r="G2374">
        <v>9.5</v>
      </c>
      <c r="H2374" t="str">
        <f t="shared" si="73"/>
        <v>ABV btwn 8 &amp;12</v>
      </c>
      <c r="I2374">
        <v>20</v>
      </c>
      <c r="J2374">
        <v>40</v>
      </c>
      <c r="K2374">
        <v>15</v>
      </c>
      <c r="L2374">
        <v>49</v>
      </c>
      <c r="M2374">
        <v>61</v>
      </c>
      <c r="N2374">
        <v>22</v>
      </c>
      <c r="O2374">
        <v>115</v>
      </c>
      <c r="P2374">
        <v>82</v>
      </c>
      <c r="Q2374">
        <v>0</v>
      </c>
      <c r="R2374">
        <v>103</v>
      </c>
      <c r="S2374">
        <v>46</v>
      </c>
      <c r="T2374">
        <v>79</v>
      </c>
      <c r="U2374">
        <v>45</v>
      </c>
      <c r="V2374">
        <f t="shared" si="74"/>
        <v>617</v>
      </c>
      <c r="W2374">
        <v>4.2307689999999996</v>
      </c>
      <c r="X2374">
        <v>4.2185309999999996</v>
      </c>
      <c r="Y2374">
        <v>4.2395100000000001</v>
      </c>
      <c r="Z2374">
        <v>4.3444060000000002</v>
      </c>
      <c r="AB2374">
        <v>4.2097899999999999</v>
      </c>
      <c r="AC2374">
        <v>286</v>
      </c>
    </row>
    <row r="2375" spans="1:29" x14ac:dyDescent="0.2">
      <c r="A2375" t="s">
        <v>6950</v>
      </c>
      <c r="B2375" t="s">
        <v>7612</v>
      </c>
      <c r="C2375" t="s">
        <v>6857</v>
      </c>
      <c r="D2375" t="s">
        <v>6951</v>
      </c>
      <c r="E2375" t="s">
        <v>6952</v>
      </c>
      <c r="F2375" t="s">
        <v>40</v>
      </c>
      <c r="G2375">
        <v>8.5</v>
      </c>
      <c r="H2375" t="str">
        <f t="shared" si="73"/>
        <v>ABV btwn 8 &amp;12</v>
      </c>
      <c r="I2375">
        <v>20</v>
      </c>
      <c r="J2375">
        <v>40</v>
      </c>
      <c r="K2375">
        <v>13</v>
      </c>
      <c r="L2375">
        <v>36</v>
      </c>
      <c r="M2375">
        <v>49</v>
      </c>
      <c r="N2375">
        <v>10</v>
      </c>
      <c r="O2375">
        <v>46</v>
      </c>
      <c r="P2375">
        <v>58</v>
      </c>
      <c r="Q2375">
        <v>0</v>
      </c>
      <c r="R2375">
        <v>70</v>
      </c>
      <c r="S2375">
        <v>20</v>
      </c>
      <c r="T2375">
        <v>55</v>
      </c>
      <c r="U2375">
        <v>35</v>
      </c>
      <c r="V2375">
        <f t="shared" si="74"/>
        <v>392</v>
      </c>
      <c r="W2375">
        <v>4.0236689999999999</v>
      </c>
      <c r="X2375">
        <v>3.934911</v>
      </c>
      <c r="Y2375">
        <v>4.0088759999999999</v>
      </c>
      <c r="Z2375">
        <v>3.9881660000000001</v>
      </c>
      <c r="AB2375">
        <v>3.95858</v>
      </c>
      <c r="AC2375">
        <v>169</v>
      </c>
    </row>
    <row r="2376" spans="1:29" x14ac:dyDescent="0.2">
      <c r="A2376" t="s">
        <v>6953</v>
      </c>
      <c r="B2376" t="s">
        <v>7612</v>
      </c>
      <c r="C2376" t="s">
        <v>6857</v>
      </c>
      <c r="D2376" t="s">
        <v>182</v>
      </c>
      <c r="E2376" t="s">
        <v>6954</v>
      </c>
      <c r="F2376" t="s">
        <v>6955</v>
      </c>
      <c r="G2376">
        <v>10.5</v>
      </c>
      <c r="H2376" t="str">
        <f t="shared" si="73"/>
        <v>ABV btwn 8 &amp;12</v>
      </c>
      <c r="I2376">
        <v>20</v>
      </c>
      <c r="J2376">
        <v>40</v>
      </c>
      <c r="K2376">
        <v>10</v>
      </c>
      <c r="L2376">
        <v>40</v>
      </c>
      <c r="M2376">
        <v>39</v>
      </c>
      <c r="N2376">
        <v>28</v>
      </c>
      <c r="O2376">
        <v>63</v>
      </c>
      <c r="P2376">
        <v>37</v>
      </c>
      <c r="Q2376">
        <v>0</v>
      </c>
      <c r="R2376">
        <v>53</v>
      </c>
      <c r="S2376">
        <v>46</v>
      </c>
      <c r="T2376">
        <v>71</v>
      </c>
      <c r="U2376">
        <v>36</v>
      </c>
      <c r="V2376">
        <f t="shared" si="74"/>
        <v>423</v>
      </c>
      <c r="W2376">
        <v>4.0909089999999999</v>
      </c>
      <c r="X2376">
        <v>3.9818180000000001</v>
      </c>
      <c r="Y2376">
        <v>3.940909</v>
      </c>
      <c r="Z2376">
        <v>4.1409089999999997</v>
      </c>
      <c r="AB2376">
        <v>3.795455</v>
      </c>
      <c r="AC2376">
        <v>110</v>
      </c>
    </row>
    <row r="2377" spans="1:29" x14ac:dyDescent="0.2">
      <c r="A2377" t="s">
        <v>6956</v>
      </c>
      <c r="B2377" t="s">
        <v>7612</v>
      </c>
      <c r="C2377" t="s">
        <v>6857</v>
      </c>
      <c r="D2377" t="s">
        <v>774</v>
      </c>
      <c r="E2377" t="s">
        <v>6957</v>
      </c>
      <c r="F2377" t="s">
        <v>40</v>
      </c>
      <c r="G2377">
        <v>9.5</v>
      </c>
      <c r="H2377" t="str">
        <f t="shared" si="73"/>
        <v>ABV btwn 8 &amp;12</v>
      </c>
      <c r="I2377">
        <v>20</v>
      </c>
      <c r="J2377">
        <v>40</v>
      </c>
      <c r="K2377">
        <v>21</v>
      </c>
      <c r="L2377">
        <v>26</v>
      </c>
      <c r="M2377">
        <v>18</v>
      </c>
      <c r="N2377">
        <v>25</v>
      </c>
      <c r="O2377">
        <v>74</v>
      </c>
      <c r="P2377">
        <v>48</v>
      </c>
      <c r="Q2377">
        <v>2</v>
      </c>
      <c r="R2377">
        <v>48</v>
      </c>
      <c r="S2377">
        <v>46</v>
      </c>
      <c r="T2377">
        <v>13</v>
      </c>
      <c r="U2377">
        <v>50</v>
      </c>
      <c r="V2377">
        <f t="shared" si="74"/>
        <v>371</v>
      </c>
      <c r="W2377">
        <v>4</v>
      </c>
      <c r="X2377">
        <v>4.125</v>
      </c>
      <c r="Y2377">
        <v>4.125</v>
      </c>
      <c r="Z2377">
        <v>4</v>
      </c>
      <c r="AB2377">
        <v>4.125</v>
      </c>
      <c r="AC2377">
        <v>4</v>
      </c>
    </row>
    <row r="2378" spans="1:29" x14ac:dyDescent="0.2">
      <c r="A2378" t="s">
        <v>6958</v>
      </c>
      <c r="B2378" t="s">
        <v>7612</v>
      </c>
      <c r="C2378" t="s">
        <v>6857</v>
      </c>
      <c r="D2378" t="s">
        <v>1407</v>
      </c>
      <c r="E2378" t="s">
        <v>6959</v>
      </c>
      <c r="F2378" t="s">
        <v>6960</v>
      </c>
      <c r="G2378">
        <v>7.5</v>
      </c>
      <c r="H2378" t="str">
        <f t="shared" si="73"/>
        <v>ABV btwn 4 &amp; 8</v>
      </c>
      <c r="I2378">
        <v>20</v>
      </c>
      <c r="J2378">
        <v>40</v>
      </c>
      <c r="K2378">
        <v>22</v>
      </c>
      <c r="L2378">
        <v>33</v>
      </c>
      <c r="M2378">
        <v>27</v>
      </c>
      <c r="N2378">
        <v>33</v>
      </c>
      <c r="O2378">
        <v>91</v>
      </c>
      <c r="P2378">
        <v>61</v>
      </c>
      <c r="Q2378">
        <v>1</v>
      </c>
      <c r="R2378">
        <v>85</v>
      </c>
      <c r="S2378">
        <v>48</v>
      </c>
      <c r="T2378">
        <v>68</v>
      </c>
      <c r="U2378">
        <v>62</v>
      </c>
      <c r="V2378">
        <f t="shared" si="74"/>
        <v>531</v>
      </c>
      <c r="W2378">
        <v>3.9517540000000002</v>
      </c>
      <c r="X2378">
        <v>3.927632</v>
      </c>
      <c r="Y2378">
        <v>3.8684210000000001</v>
      </c>
      <c r="Z2378">
        <v>3.901316</v>
      </c>
      <c r="AB2378">
        <v>3.8464909999999999</v>
      </c>
      <c r="AC2378">
        <v>228</v>
      </c>
    </row>
    <row r="2379" spans="1:29" x14ac:dyDescent="0.2">
      <c r="A2379" t="s">
        <v>6961</v>
      </c>
      <c r="B2379" t="s">
        <v>7612</v>
      </c>
      <c r="C2379" t="s">
        <v>6962</v>
      </c>
      <c r="D2379" t="s">
        <v>1647</v>
      </c>
      <c r="E2379" t="s">
        <v>6963</v>
      </c>
      <c r="F2379" t="s">
        <v>6964</v>
      </c>
      <c r="G2379">
        <v>8.19</v>
      </c>
      <c r="H2379" t="str">
        <f t="shared" si="73"/>
        <v>ABV btwn 8 &amp;12</v>
      </c>
      <c r="I2379">
        <v>40</v>
      </c>
      <c r="J2379">
        <v>60</v>
      </c>
      <c r="K2379">
        <v>9</v>
      </c>
      <c r="L2379">
        <v>40</v>
      </c>
      <c r="M2379">
        <v>88</v>
      </c>
      <c r="N2379">
        <v>25</v>
      </c>
      <c r="O2379">
        <v>49</v>
      </c>
      <c r="P2379">
        <v>10</v>
      </c>
      <c r="Q2379">
        <v>2</v>
      </c>
      <c r="R2379">
        <v>13</v>
      </c>
      <c r="S2379">
        <v>21</v>
      </c>
      <c r="T2379">
        <v>23</v>
      </c>
      <c r="U2379">
        <v>128</v>
      </c>
      <c r="V2379">
        <f t="shared" si="74"/>
        <v>408</v>
      </c>
      <c r="W2379">
        <v>3.8021470000000002</v>
      </c>
      <c r="X2379">
        <v>3.5843560000000001</v>
      </c>
      <c r="Y2379">
        <v>3.5414110000000001</v>
      </c>
      <c r="Z2379">
        <v>3.6871170000000002</v>
      </c>
      <c r="AB2379">
        <v>3.6104289999999999</v>
      </c>
      <c r="AC2379">
        <v>326</v>
      </c>
    </row>
    <row r="2380" spans="1:29" x14ac:dyDescent="0.2">
      <c r="A2380" t="s">
        <v>6965</v>
      </c>
      <c r="B2380" t="s">
        <v>7612</v>
      </c>
      <c r="C2380" t="s">
        <v>6962</v>
      </c>
      <c r="D2380" t="s">
        <v>167</v>
      </c>
      <c r="E2380" t="s">
        <v>6966</v>
      </c>
      <c r="F2380" t="s">
        <v>6967</v>
      </c>
      <c r="G2380">
        <v>11</v>
      </c>
      <c r="H2380" t="str">
        <f t="shared" si="73"/>
        <v>ABV btwn 8 &amp;12</v>
      </c>
      <c r="I2380">
        <v>40</v>
      </c>
      <c r="J2380">
        <v>60</v>
      </c>
      <c r="K2380">
        <v>11</v>
      </c>
      <c r="L2380">
        <v>60</v>
      </c>
      <c r="M2380">
        <v>41</v>
      </c>
      <c r="N2380">
        <v>18</v>
      </c>
      <c r="O2380">
        <v>126</v>
      </c>
      <c r="P2380">
        <v>24</v>
      </c>
      <c r="Q2380">
        <v>0</v>
      </c>
      <c r="R2380">
        <v>42</v>
      </c>
      <c r="S2380">
        <v>21</v>
      </c>
      <c r="T2380">
        <v>62</v>
      </c>
      <c r="U2380">
        <v>91</v>
      </c>
      <c r="V2380">
        <f t="shared" si="74"/>
        <v>496</v>
      </c>
      <c r="W2380">
        <v>3.8967230000000002</v>
      </c>
      <c r="X2380">
        <v>3.9289969999999999</v>
      </c>
      <c r="Y2380">
        <v>3.936445</v>
      </c>
      <c r="Z2380">
        <v>3.9289969999999999</v>
      </c>
      <c r="AB2380">
        <v>3.6673290000000001</v>
      </c>
      <c r="AC2380">
        <v>1007</v>
      </c>
    </row>
    <row r="2381" spans="1:29" x14ac:dyDescent="0.2">
      <c r="A2381" t="s">
        <v>6968</v>
      </c>
      <c r="B2381" t="s">
        <v>7612</v>
      </c>
      <c r="C2381" t="s">
        <v>6962</v>
      </c>
      <c r="D2381" t="s">
        <v>381</v>
      </c>
      <c r="E2381" t="s">
        <v>6969</v>
      </c>
      <c r="F2381" t="s">
        <v>6970</v>
      </c>
      <c r="G2381">
        <v>6.3</v>
      </c>
      <c r="H2381" t="str">
        <f t="shared" si="73"/>
        <v>ABV btwn 4 &amp; 8</v>
      </c>
      <c r="I2381">
        <v>40</v>
      </c>
      <c r="J2381">
        <v>60</v>
      </c>
      <c r="K2381">
        <v>16</v>
      </c>
      <c r="L2381">
        <v>63</v>
      </c>
      <c r="M2381">
        <v>25</v>
      </c>
      <c r="N2381">
        <v>50</v>
      </c>
      <c r="O2381">
        <v>81</v>
      </c>
      <c r="P2381">
        <v>36</v>
      </c>
      <c r="Q2381">
        <v>0</v>
      </c>
      <c r="R2381">
        <v>41</v>
      </c>
      <c r="S2381">
        <v>58</v>
      </c>
      <c r="T2381">
        <v>11</v>
      </c>
      <c r="U2381">
        <v>136</v>
      </c>
      <c r="V2381">
        <f t="shared" si="74"/>
        <v>517</v>
      </c>
      <c r="W2381">
        <v>3.993808</v>
      </c>
      <c r="X2381">
        <v>4.201238</v>
      </c>
      <c r="Y2381">
        <v>4.0874610000000002</v>
      </c>
      <c r="Z2381">
        <v>4.1718270000000004</v>
      </c>
      <c r="AB2381">
        <v>4.0897829999999997</v>
      </c>
      <c r="AC2381">
        <v>646</v>
      </c>
    </row>
    <row r="2382" spans="1:29" x14ac:dyDescent="0.2">
      <c r="A2382" t="s">
        <v>6971</v>
      </c>
      <c r="B2382" t="s">
        <v>7612</v>
      </c>
      <c r="C2382" t="s">
        <v>6962</v>
      </c>
      <c r="D2382" t="s">
        <v>604</v>
      </c>
      <c r="E2382" t="s">
        <v>6972</v>
      </c>
      <c r="F2382" t="s">
        <v>6973</v>
      </c>
      <c r="G2382">
        <v>8</v>
      </c>
      <c r="H2382" t="str">
        <f t="shared" si="73"/>
        <v>ABV btwn 8 &amp;12</v>
      </c>
      <c r="I2382">
        <v>40</v>
      </c>
      <c r="J2382">
        <v>60</v>
      </c>
      <c r="K2382">
        <v>12</v>
      </c>
      <c r="L2382">
        <v>57</v>
      </c>
      <c r="M2382">
        <v>46</v>
      </c>
      <c r="N2382">
        <v>25</v>
      </c>
      <c r="O2382">
        <v>92</v>
      </c>
      <c r="P2382">
        <v>44</v>
      </c>
      <c r="Q2382">
        <v>0</v>
      </c>
      <c r="R2382">
        <v>74</v>
      </c>
      <c r="S2382">
        <v>16</v>
      </c>
      <c r="T2382">
        <v>28</v>
      </c>
      <c r="U2382">
        <v>75</v>
      </c>
      <c r="V2382">
        <f t="shared" si="74"/>
        <v>469</v>
      </c>
      <c r="W2382">
        <v>4.0907530000000003</v>
      </c>
      <c r="X2382">
        <v>3.9845890000000002</v>
      </c>
      <c r="Y2382">
        <v>4.0239729999999998</v>
      </c>
      <c r="Z2382">
        <v>4.1147260000000001</v>
      </c>
      <c r="AB2382">
        <v>4.0068489999999999</v>
      </c>
      <c r="AC2382">
        <v>292</v>
      </c>
    </row>
    <row r="2383" spans="1:29" x14ac:dyDescent="0.2">
      <c r="A2383" t="s">
        <v>6974</v>
      </c>
      <c r="B2383" t="s">
        <v>7612</v>
      </c>
      <c r="C2383" t="s">
        <v>6962</v>
      </c>
      <c r="D2383" t="s">
        <v>6975</v>
      </c>
      <c r="E2383" t="s">
        <v>6976</v>
      </c>
      <c r="F2383" t="s">
        <v>6977</v>
      </c>
      <c r="G2383">
        <v>7</v>
      </c>
      <c r="H2383" t="str">
        <f t="shared" si="73"/>
        <v>ABV btwn 4 &amp; 8</v>
      </c>
      <c r="I2383">
        <v>40</v>
      </c>
      <c r="J2383">
        <v>60</v>
      </c>
      <c r="K2383">
        <v>7</v>
      </c>
      <c r="L2383">
        <v>58</v>
      </c>
      <c r="M2383">
        <v>19</v>
      </c>
      <c r="N2383">
        <v>34</v>
      </c>
      <c r="O2383">
        <v>73</v>
      </c>
      <c r="P2383">
        <v>11</v>
      </c>
      <c r="Q2383">
        <v>2</v>
      </c>
      <c r="R2383">
        <v>13</v>
      </c>
      <c r="S2383">
        <v>33</v>
      </c>
      <c r="T2383">
        <v>4</v>
      </c>
      <c r="U2383">
        <v>93</v>
      </c>
      <c r="V2383">
        <f t="shared" si="74"/>
        <v>347</v>
      </c>
      <c r="W2383">
        <v>3.5871209999999998</v>
      </c>
      <c r="X2383">
        <v>3.8863639999999999</v>
      </c>
      <c r="Y2383">
        <v>3.7518940000000001</v>
      </c>
      <c r="Z2383">
        <v>3.7897729999999998</v>
      </c>
      <c r="AB2383">
        <v>3.8200759999999998</v>
      </c>
      <c r="AC2383">
        <v>264</v>
      </c>
    </row>
    <row r="2384" spans="1:29" x14ac:dyDescent="0.2">
      <c r="A2384" t="s">
        <v>6978</v>
      </c>
      <c r="B2384" t="s">
        <v>7612</v>
      </c>
      <c r="C2384" t="s">
        <v>6962</v>
      </c>
      <c r="D2384" t="s">
        <v>552</v>
      </c>
      <c r="E2384" t="s">
        <v>6979</v>
      </c>
      <c r="F2384" t="s">
        <v>6980</v>
      </c>
      <c r="G2384">
        <v>7</v>
      </c>
      <c r="H2384" t="str">
        <f t="shared" si="73"/>
        <v>ABV btwn 4 &amp; 8</v>
      </c>
      <c r="I2384">
        <v>40</v>
      </c>
      <c r="J2384">
        <v>60</v>
      </c>
      <c r="K2384">
        <v>10</v>
      </c>
      <c r="L2384">
        <v>53</v>
      </c>
      <c r="M2384">
        <v>52</v>
      </c>
      <c r="N2384">
        <v>59</v>
      </c>
      <c r="O2384">
        <v>72</v>
      </c>
      <c r="P2384">
        <v>20</v>
      </c>
      <c r="Q2384">
        <v>0</v>
      </c>
      <c r="R2384">
        <v>39</v>
      </c>
      <c r="S2384">
        <v>62</v>
      </c>
      <c r="T2384">
        <v>3</v>
      </c>
      <c r="U2384">
        <v>110</v>
      </c>
      <c r="V2384">
        <f t="shared" si="74"/>
        <v>480</v>
      </c>
      <c r="W2384">
        <v>3.8657530000000002</v>
      </c>
      <c r="X2384">
        <v>3.878082</v>
      </c>
      <c r="Y2384">
        <v>3.9438360000000001</v>
      </c>
      <c r="Z2384">
        <v>4.016438</v>
      </c>
      <c r="AB2384">
        <v>3.982192</v>
      </c>
      <c r="AC2384">
        <v>365</v>
      </c>
    </row>
    <row r="2385" spans="1:29" x14ac:dyDescent="0.2">
      <c r="A2385" t="s">
        <v>6981</v>
      </c>
      <c r="B2385" t="s">
        <v>7612</v>
      </c>
      <c r="C2385" t="s">
        <v>6962</v>
      </c>
      <c r="D2385" t="s">
        <v>394</v>
      </c>
      <c r="E2385" t="s">
        <v>6982</v>
      </c>
      <c r="F2385" t="s">
        <v>40</v>
      </c>
      <c r="G2385">
        <v>6.6</v>
      </c>
      <c r="H2385" t="str">
        <f t="shared" si="73"/>
        <v>ABV btwn 4 &amp; 8</v>
      </c>
      <c r="I2385">
        <v>40</v>
      </c>
      <c r="J2385">
        <v>60</v>
      </c>
      <c r="K2385">
        <v>6</v>
      </c>
      <c r="L2385">
        <v>34</v>
      </c>
      <c r="M2385">
        <v>33</v>
      </c>
      <c r="N2385">
        <v>29</v>
      </c>
      <c r="O2385">
        <v>73</v>
      </c>
      <c r="P2385">
        <v>25</v>
      </c>
      <c r="Q2385">
        <v>0</v>
      </c>
      <c r="R2385">
        <v>34</v>
      </c>
      <c r="S2385">
        <v>34</v>
      </c>
      <c r="T2385">
        <v>10</v>
      </c>
      <c r="U2385">
        <v>87</v>
      </c>
      <c r="V2385">
        <f t="shared" si="74"/>
        <v>365</v>
      </c>
      <c r="W2385">
        <v>3.7195119999999999</v>
      </c>
      <c r="X2385">
        <v>3.9756100000000001</v>
      </c>
      <c r="Y2385">
        <v>3.8109760000000001</v>
      </c>
      <c r="Z2385">
        <v>3.8414630000000001</v>
      </c>
      <c r="AB2385">
        <v>3.8109760000000001</v>
      </c>
      <c r="AC2385">
        <v>82</v>
      </c>
    </row>
    <row r="2386" spans="1:29" x14ac:dyDescent="0.2">
      <c r="A2386" t="s">
        <v>6983</v>
      </c>
      <c r="B2386" t="s">
        <v>7612</v>
      </c>
      <c r="C2386" t="s">
        <v>6962</v>
      </c>
      <c r="D2386" t="s">
        <v>497</v>
      </c>
      <c r="E2386" t="s">
        <v>6984</v>
      </c>
      <c r="F2386" t="s">
        <v>40</v>
      </c>
      <c r="G2386">
        <v>6.3</v>
      </c>
      <c r="H2386" t="str">
        <f t="shared" si="73"/>
        <v>ABV btwn 4 &amp; 8</v>
      </c>
      <c r="I2386">
        <v>40</v>
      </c>
      <c r="J2386">
        <v>60</v>
      </c>
      <c r="K2386">
        <v>4</v>
      </c>
      <c r="L2386">
        <v>46</v>
      </c>
      <c r="M2386">
        <v>27</v>
      </c>
      <c r="N2386">
        <v>32</v>
      </c>
      <c r="O2386">
        <v>72</v>
      </c>
      <c r="P2386">
        <v>28</v>
      </c>
      <c r="Q2386">
        <v>0</v>
      </c>
      <c r="R2386">
        <v>47</v>
      </c>
      <c r="S2386">
        <v>34</v>
      </c>
      <c r="T2386">
        <v>14</v>
      </c>
      <c r="U2386">
        <v>80</v>
      </c>
      <c r="V2386">
        <f t="shared" si="74"/>
        <v>384</v>
      </c>
      <c r="W2386">
        <v>3.7210529999999999</v>
      </c>
      <c r="X2386">
        <v>4.0157889999999998</v>
      </c>
      <c r="Y2386">
        <v>3.821053</v>
      </c>
      <c r="Z2386">
        <v>3.9789469999999998</v>
      </c>
      <c r="AB2386">
        <v>3.9315790000000002</v>
      </c>
      <c r="AC2386">
        <v>95</v>
      </c>
    </row>
    <row r="2387" spans="1:29" x14ac:dyDescent="0.2">
      <c r="A2387" t="s">
        <v>6985</v>
      </c>
      <c r="B2387" t="s">
        <v>7612</v>
      </c>
      <c r="C2387" t="s">
        <v>6962</v>
      </c>
      <c r="D2387" t="s">
        <v>4456</v>
      </c>
      <c r="E2387" t="s">
        <v>6986</v>
      </c>
      <c r="F2387" t="s">
        <v>40</v>
      </c>
      <c r="G2387">
        <v>7.5</v>
      </c>
      <c r="H2387" t="str">
        <f t="shared" si="73"/>
        <v>ABV btwn 4 &amp; 8</v>
      </c>
      <c r="I2387">
        <v>40</v>
      </c>
      <c r="J2387">
        <v>60</v>
      </c>
      <c r="K2387">
        <v>17</v>
      </c>
      <c r="L2387">
        <v>55</v>
      </c>
      <c r="M2387">
        <v>31</v>
      </c>
      <c r="N2387">
        <v>37</v>
      </c>
      <c r="O2387">
        <v>83</v>
      </c>
      <c r="P2387">
        <v>43</v>
      </c>
      <c r="Q2387">
        <v>1</v>
      </c>
      <c r="R2387">
        <v>53</v>
      </c>
      <c r="S2387">
        <v>40</v>
      </c>
      <c r="T2387">
        <v>9</v>
      </c>
      <c r="U2387">
        <v>80</v>
      </c>
      <c r="V2387">
        <f t="shared" si="74"/>
        <v>449</v>
      </c>
      <c r="W2387">
        <v>3.625</v>
      </c>
      <c r="X2387">
        <v>3.5449220000000001</v>
      </c>
      <c r="Y2387">
        <v>3.5820310000000002</v>
      </c>
      <c r="Z2387">
        <v>3.6894529999999999</v>
      </c>
      <c r="AB2387">
        <v>3.6191409999999999</v>
      </c>
      <c r="AC2387">
        <v>256</v>
      </c>
    </row>
    <row r="2388" spans="1:29" x14ac:dyDescent="0.2">
      <c r="A2388" t="s">
        <v>6987</v>
      </c>
      <c r="B2388" t="s">
        <v>7612</v>
      </c>
      <c r="C2388" t="s">
        <v>6962</v>
      </c>
      <c r="D2388" t="s">
        <v>409</v>
      </c>
      <c r="E2388" t="s">
        <v>6988</v>
      </c>
      <c r="F2388" t="s">
        <v>40</v>
      </c>
      <c r="G2388">
        <v>6.5</v>
      </c>
      <c r="H2388" t="str">
        <f t="shared" si="73"/>
        <v>ABV btwn 4 &amp; 8</v>
      </c>
      <c r="I2388">
        <v>40</v>
      </c>
      <c r="J2388">
        <v>60</v>
      </c>
      <c r="K2388">
        <v>17</v>
      </c>
      <c r="L2388">
        <v>52</v>
      </c>
      <c r="M2388">
        <v>23</v>
      </c>
      <c r="N2388">
        <v>33</v>
      </c>
      <c r="O2388">
        <v>59</v>
      </c>
      <c r="P2388">
        <v>23</v>
      </c>
      <c r="Q2388">
        <v>0</v>
      </c>
      <c r="R2388">
        <v>28</v>
      </c>
      <c r="S2388">
        <v>46</v>
      </c>
      <c r="T2388">
        <v>5</v>
      </c>
      <c r="U2388">
        <v>82</v>
      </c>
      <c r="V2388">
        <f t="shared" si="74"/>
        <v>368</v>
      </c>
      <c r="W2388">
        <v>3.2186050000000002</v>
      </c>
      <c r="X2388">
        <v>3.8093020000000002</v>
      </c>
      <c r="Y2388">
        <v>3.4534880000000001</v>
      </c>
      <c r="Z2388">
        <v>3.3930229999999999</v>
      </c>
      <c r="AB2388">
        <v>3.3558140000000001</v>
      </c>
      <c r="AC2388">
        <v>215</v>
      </c>
    </row>
    <row r="2389" spans="1:29" x14ac:dyDescent="0.2">
      <c r="A2389" t="s">
        <v>6989</v>
      </c>
      <c r="B2389" t="s">
        <v>7612</v>
      </c>
      <c r="C2389" t="s">
        <v>6962</v>
      </c>
      <c r="D2389" t="s">
        <v>4658</v>
      </c>
      <c r="E2389" t="s">
        <v>6990</v>
      </c>
      <c r="F2389" t="s">
        <v>40</v>
      </c>
      <c r="G2389">
        <v>5.7</v>
      </c>
      <c r="H2389" t="str">
        <f t="shared" si="73"/>
        <v>ABV btwn 4 &amp; 8</v>
      </c>
      <c r="I2389">
        <v>40</v>
      </c>
      <c r="J2389">
        <v>60</v>
      </c>
      <c r="K2389">
        <v>27</v>
      </c>
      <c r="L2389">
        <v>69</v>
      </c>
      <c r="M2389">
        <v>28</v>
      </c>
      <c r="N2389">
        <v>74</v>
      </c>
      <c r="O2389">
        <v>96</v>
      </c>
      <c r="P2389">
        <v>39</v>
      </c>
      <c r="Q2389">
        <v>1</v>
      </c>
      <c r="R2389">
        <v>46</v>
      </c>
      <c r="S2389">
        <v>62</v>
      </c>
      <c r="T2389">
        <v>22</v>
      </c>
      <c r="U2389">
        <v>140</v>
      </c>
      <c r="V2389">
        <f t="shared" si="74"/>
        <v>604</v>
      </c>
      <c r="W2389">
        <v>3.8260869999999998</v>
      </c>
      <c r="X2389">
        <v>4.0335970000000003</v>
      </c>
      <c r="Y2389">
        <v>3.7667980000000001</v>
      </c>
      <c r="Z2389">
        <v>3.8833989999999998</v>
      </c>
      <c r="AB2389">
        <v>3.8656130000000002</v>
      </c>
      <c r="AC2389">
        <v>253</v>
      </c>
    </row>
    <row r="2390" spans="1:29" x14ac:dyDescent="0.2">
      <c r="A2390" t="s">
        <v>6991</v>
      </c>
      <c r="B2390" t="s">
        <v>7612</v>
      </c>
      <c r="C2390" t="s">
        <v>6962</v>
      </c>
      <c r="D2390" t="s">
        <v>360</v>
      </c>
      <c r="E2390" t="s">
        <v>6992</v>
      </c>
      <c r="F2390" t="s">
        <v>40</v>
      </c>
      <c r="G2390">
        <v>11.2</v>
      </c>
      <c r="H2390" t="str">
        <f t="shared" si="73"/>
        <v>ABV btwn 8 &amp;12</v>
      </c>
      <c r="I2390">
        <v>40</v>
      </c>
      <c r="J2390">
        <v>60</v>
      </c>
      <c r="K2390">
        <v>8</v>
      </c>
      <c r="L2390">
        <v>42</v>
      </c>
      <c r="M2390">
        <v>71</v>
      </c>
      <c r="N2390">
        <v>37</v>
      </c>
      <c r="O2390">
        <v>95</v>
      </c>
      <c r="P2390">
        <v>46</v>
      </c>
      <c r="Q2390">
        <v>0</v>
      </c>
      <c r="R2390">
        <v>85</v>
      </c>
      <c r="S2390">
        <v>49</v>
      </c>
      <c r="T2390">
        <v>11</v>
      </c>
      <c r="U2390">
        <v>87</v>
      </c>
      <c r="V2390">
        <f t="shared" si="74"/>
        <v>531</v>
      </c>
      <c r="W2390">
        <v>3.4509799999999999</v>
      </c>
      <c r="X2390">
        <v>3.5130720000000002</v>
      </c>
      <c r="Y2390">
        <v>3.4803920000000002</v>
      </c>
      <c r="Z2390">
        <v>3.4248370000000001</v>
      </c>
      <c r="AB2390">
        <v>3.2843140000000002</v>
      </c>
      <c r="AC2390">
        <v>153</v>
      </c>
    </row>
    <row r="2391" spans="1:29" x14ac:dyDescent="0.2">
      <c r="A2391" t="s">
        <v>6993</v>
      </c>
      <c r="B2391" t="s">
        <v>7612</v>
      </c>
      <c r="C2391" t="s">
        <v>6962</v>
      </c>
      <c r="D2391" t="s">
        <v>409</v>
      </c>
      <c r="E2391" t="s">
        <v>6994</v>
      </c>
      <c r="F2391" t="s">
        <v>6995</v>
      </c>
      <c r="G2391">
        <v>6.5</v>
      </c>
      <c r="H2391" t="str">
        <f t="shared" si="73"/>
        <v>ABV btwn 4 &amp; 8</v>
      </c>
      <c r="I2391">
        <v>40</v>
      </c>
      <c r="J2391">
        <v>60</v>
      </c>
      <c r="K2391">
        <v>16</v>
      </c>
      <c r="L2391">
        <v>42</v>
      </c>
      <c r="M2391">
        <v>36</v>
      </c>
      <c r="N2391">
        <v>42</v>
      </c>
      <c r="O2391">
        <v>97</v>
      </c>
      <c r="P2391">
        <v>47</v>
      </c>
      <c r="Q2391">
        <v>0</v>
      </c>
      <c r="R2391">
        <v>77</v>
      </c>
      <c r="S2391">
        <v>67</v>
      </c>
      <c r="T2391">
        <v>17</v>
      </c>
      <c r="U2391">
        <v>114</v>
      </c>
      <c r="V2391">
        <f t="shared" si="74"/>
        <v>555</v>
      </c>
      <c r="W2391">
        <v>3.8333330000000001</v>
      </c>
      <c r="X2391">
        <v>4.125</v>
      </c>
      <c r="Y2391">
        <v>3.8333330000000001</v>
      </c>
      <c r="Z2391">
        <v>3.7083330000000001</v>
      </c>
      <c r="AB2391">
        <v>3.75</v>
      </c>
      <c r="AC2391">
        <v>12</v>
      </c>
    </row>
    <row r="2392" spans="1:29" x14ac:dyDescent="0.2">
      <c r="A2392" t="s">
        <v>6996</v>
      </c>
      <c r="B2392" t="s">
        <v>7612</v>
      </c>
      <c r="C2392" t="s">
        <v>6962</v>
      </c>
      <c r="D2392" t="s">
        <v>360</v>
      </c>
      <c r="E2392" t="s">
        <v>6997</v>
      </c>
      <c r="F2392" t="s">
        <v>40</v>
      </c>
      <c r="G2392">
        <v>9</v>
      </c>
      <c r="H2392" t="str">
        <f t="shared" si="73"/>
        <v>ABV btwn 8 &amp;12</v>
      </c>
      <c r="I2392">
        <v>40</v>
      </c>
      <c r="J2392">
        <v>60</v>
      </c>
      <c r="K2392">
        <v>9</v>
      </c>
      <c r="L2392">
        <v>45</v>
      </c>
      <c r="M2392">
        <v>81</v>
      </c>
      <c r="N2392">
        <v>28</v>
      </c>
      <c r="O2392">
        <v>122</v>
      </c>
      <c r="P2392">
        <v>54</v>
      </c>
      <c r="Q2392">
        <v>1</v>
      </c>
      <c r="R2392">
        <v>64</v>
      </c>
      <c r="S2392">
        <v>49</v>
      </c>
      <c r="T2392">
        <v>22</v>
      </c>
      <c r="U2392">
        <v>108</v>
      </c>
      <c r="V2392">
        <f t="shared" si="74"/>
        <v>583</v>
      </c>
      <c r="W2392">
        <v>3.355372</v>
      </c>
      <c r="X2392">
        <v>3.6694209999999998</v>
      </c>
      <c r="Y2392">
        <v>3.466942</v>
      </c>
      <c r="Z2392">
        <v>3.3388429999999998</v>
      </c>
      <c r="AB2392">
        <v>3.2975210000000001</v>
      </c>
      <c r="AC2392">
        <v>121</v>
      </c>
    </row>
    <row r="2393" spans="1:29" x14ac:dyDescent="0.2">
      <c r="A2393" t="s">
        <v>6998</v>
      </c>
      <c r="B2393" t="s">
        <v>7612</v>
      </c>
      <c r="C2393" t="s">
        <v>6962</v>
      </c>
      <c r="D2393" t="s">
        <v>339</v>
      </c>
      <c r="E2393" t="s">
        <v>6999</v>
      </c>
      <c r="F2393" t="s">
        <v>40</v>
      </c>
      <c r="G2393">
        <v>7.3</v>
      </c>
      <c r="H2393" t="str">
        <f t="shared" si="73"/>
        <v>ABV btwn 4 &amp; 8</v>
      </c>
      <c r="I2393">
        <v>40</v>
      </c>
      <c r="J2393">
        <v>60</v>
      </c>
      <c r="K2393">
        <v>12</v>
      </c>
      <c r="L2393">
        <v>82</v>
      </c>
      <c r="M2393">
        <v>40</v>
      </c>
      <c r="N2393">
        <v>69</v>
      </c>
      <c r="O2393">
        <v>119</v>
      </c>
      <c r="P2393">
        <v>39</v>
      </c>
      <c r="Q2393">
        <v>0</v>
      </c>
      <c r="R2393">
        <v>50</v>
      </c>
      <c r="S2393">
        <v>59</v>
      </c>
      <c r="T2393">
        <v>15</v>
      </c>
      <c r="U2393">
        <v>116</v>
      </c>
      <c r="V2393">
        <f t="shared" si="74"/>
        <v>601</v>
      </c>
      <c r="W2393">
        <v>3.8595510000000002</v>
      </c>
      <c r="X2393">
        <v>3.9325839999999999</v>
      </c>
      <c r="Y2393">
        <v>3.8483149999999999</v>
      </c>
      <c r="Z2393">
        <v>3.9831460000000001</v>
      </c>
      <c r="AB2393">
        <v>3.8820220000000001</v>
      </c>
      <c r="AC2393">
        <v>89</v>
      </c>
    </row>
    <row r="2394" spans="1:29" x14ac:dyDescent="0.2">
      <c r="A2394" t="s">
        <v>7000</v>
      </c>
      <c r="B2394" t="s">
        <v>7612</v>
      </c>
      <c r="C2394" t="s">
        <v>6962</v>
      </c>
      <c r="D2394" t="s">
        <v>7001</v>
      </c>
      <c r="E2394" t="s">
        <v>7002</v>
      </c>
      <c r="F2394" t="s">
        <v>40</v>
      </c>
      <c r="G2394">
        <v>9</v>
      </c>
      <c r="H2394" t="str">
        <f t="shared" si="73"/>
        <v>ABV btwn 8 &amp;12</v>
      </c>
      <c r="I2394">
        <v>40</v>
      </c>
      <c r="J2394">
        <v>60</v>
      </c>
      <c r="K2394">
        <v>9</v>
      </c>
      <c r="L2394">
        <v>47</v>
      </c>
      <c r="M2394">
        <v>31</v>
      </c>
      <c r="N2394">
        <v>57</v>
      </c>
      <c r="O2394">
        <v>72</v>
      </c>
      <c r="P2394">
        <v>21</v>
      </c>
      <c r="Q2394">
        <v>1</v>
      </c>
      <c r="R2394">
        <v>22</v>
      </c>
      <c r="S2394">
        <v>69</v>
      </c>
      <c r="T2394">
        <v>21</v>
      </c>
      <c r="U2394">
        <v>97</v>
      </c>
      <c r="V2394">
        <f t="shared" si="74"/>
        <v>447</v>
      </c>
      <c r="W2394">
        <v>3.6845240000000001</v>
      </c>
      <c r="X2394">
        <v>3.8214290000000002</v>
      </c>
      <c r="Y2394">
        <v>3.839286</v>
      </c>
      <c r="Z2394">
        <v>3.8273809999999999</v>
      </c>
      <c r="AB2394">
        <v>3.7738100000000001</v>
      </c>
      <c r="AC2394">
        <v>84</v>
      </c>
    </row>
    <row r="2395" spans="1:29" x14ac:dyDescent="0.2">
      <c r="A2395" t="s">
        <v>7003</v>
      </c>
      <c r="B2395" t="s">
        <v>7612</v>
      </c>
      <c r="C2395" t="s">
        <v>6962</v>
      </c>
      <c r="D2395" t="s">
        <v>7004</v>
      </c>
      <c r="E2395" t="s">
        <v>7005</v>
      </c>
      <c r="F2395" t="s">
        <v>7006</v>
      </c>
      <c r="G2395">
        <v>10</v>
      </c>
      <c r="H2395" t="str">
        <f t="shared" si="73"/>
        <v>ABV btwn 8 &amp;12</v>
      </c>
      <c r="I2395">
        <v>40</v>
      </c>
      <c r="J2395">
        <v>60</v>
      </c>
      <c r="K2395">
        <v>6</v>
      </c>
      <c r="L2395">
        <v>82</v>
      </c>
      <c r="M2395">
        <v>29</v>
      </c>
      <c r="N2395">
        <v>68</v>
      </c>
      <c r="O2395">
        <v>91</v>
      </c>
      <c r="P2395">
        <v>25</v>
      </c>
      <c r="Q2395">
        <v>0</v>
      </c>
      <c r="R2395">
        <v>36</v>
      </c>
      <c r="S2395">
        <v>35</v>
      </c>
      <c r="T2395">
        <v>19</v>
      </c>
      <c r="U2395">
        <v>159</v>
      </c>
      <c r="V2395">
        <f t="shared" si="74"/>
        <v>550</v>
      </c>
      <c r="W2395">
        <v>4.1875</v>
      </c>
      <c r="X2395">
        <v>4.1875</v>
      </c>
      <c r="Y2395">
        <v>4.4375</v>
      </c>
      <c r="Z2395">
        <v>4.4375</v>
      </c>
      <c r="AB2395">
        <v>4.0625</v>
      </c>
      <c r="AC2395">
        <v>8</v>
      </c>
    </row>
    <row r="2396" spans="1:29" x14ac:dyDescent="0.2">
      <c r="A2396" t="s">
        <v>7007</v>
      </c>
      <c r="B2396" t="s">
        <v>7612</v>
      </c>
      <c r="C2396" t="s">
        <v>6962</v>
      </c>
      <c r="D2396" t="s">
        <v>339</v>
      </c>
      <c r="E2396" t="s">
        <v>7008</v>
      </c>
      <c r="F2396" t="s">
        <v>40</v>
      </c>
      <c r="G2396">
        <v>7.5</v>
      </c>
      <c r="H2396" t="str">
        <f t="shared" si="73"/>
        <v>ABV btwn 4 &amp; 8</v>
      </c>
      <c r="I2396">
        <v>40</v>
      </c>
      <c r="J2396">
        <v>60</v>
      </c>
      <c r="K2396">
        <v>14</v>
      </c>
      <c r="L2396">
        <v>55</v>
      </c>
      <c r="M2396">
        <v>41</v>
      </c>
      <c r="N2396">
        <v>20</v>
      </c>
      <c r="O2396">
        <v>97</v>
      </c>
      <c r="P2396">
        <v>37</v>
      </c>
      <c r="Q2396">
        <v>0</v>
      </c>
      <c r="R2396">
        <v>69</v>
      </c>
      <c r="S2396">
        <v>15</v>
      </c>
      <c r="T2396">
        <v>25</v>
      </c>
      <c r="U2396">
        <v>77</v>
      </c>
      <c r="V2396">
        <f t="shared" si="74"/>
        <v>450</v>
      </c>
      <c r="W2396">
        <v>3.6551719999999999</v>
      </c>
      <c r="X2396">
        <v>3.625</v>
      </c>
      <c r="Y2396">
        <v>3.625</v>
      </c>
      <c r="Z2396">
        <v>3.6422409999999998</v>
      </c>
      <c r="AB2396">
        <v>3.5344829999999998</v>
      </c>
      <c r="AC2396">
        <v>116</v>
      </c>
    </row>
    <row r="2397" spans="1:29" x14ac:dyDescent="0.2">
      <c r="A2397" t="s">
        <v>7009</v>
      </c>
      <c r="B2397" t="s">
        <v>7612</v>
      </c>
      <c r="C2397" t="s">
        <v>6962</v>
      </c>
      <c r="D2397" t="s">
        <v>360</v>
      </c>
      <c r="E2397" t="s">
        <v>7010</v>
      </c>
      <c r="F2397" t="s">
        <v>7011</v>
      </c>
      <c r="G2397">
        <v>6</v>
      </c>
      <c r="H2397" t="str">
        <f t="shared" si="73"/>
        <v>ABV btwn 4 &amp; 8</v>
      </c>
      <c r="I2397">
        <v>40</v>
      </c>
      <c r="J2397">
        <v>60</v>
      </c>
      <c r="K2397">
        <v>15</v>
      </c>
      <c r="L2397">
        <v>44</v>
      </c>
      <c r="M2397">
        <v>22</v>
      </c>
      <c r="N2397">
        <v>49</v>
      </c>
      <c r="O2397">
        <v>70</v>
      </c>
      <c r="P2397">
        <v>40</v>
      </c>
      <c r="Q2397">
        <v>2</v>
      </c>
      <c r="R2397">
        <v>56</v>
      </c>
      <c r="S2397">
        <v>76</v>
      </c>
      <c r="T2397">
        <v>16</v>
      </c>
      <c r="U2397">
        <v>105</v>
      </c>
      <c r="V2397">
        <f t="shared" si="74"/>
        <v>495</v>
      </c>
      <c r="W2397">
        <v>3.4166669999999999</v>
      </c>
      <c r="X2397">
        <v>3.7121209999999998</v>
      </c>
      <c r="Y2397">
        <v>3.4621209999999998</v>
      </c>
      <c r="Z2397">
        <v>3.4166669999999999</v>
      </c>
      <c r="AB2397">
        <v>3.5151520000000001</v>
      </c>
      <c r="AC2397">
        <v>66</v>
      </c>
    </row>
    <row r="2398" spans="1:29" x14ac:dyDescent="0.2">
      <c r="A2398" t="s">
        <v>7012</v>
      </c>
      <c r="B2398" t="s">
        <v>7612</v>
      </c>
      <c r="C2398" t="s">
        <v>6962</v>
      </c>
      <c r="D2398" t="s">
        <v>5207</v>
      </c>
      <c r="E2398" t="s">
        <v>7013</v>
      </c>
      <c r="F2398" t="s">
        <v>40</v>
      </c>
      <c r="G2398">
        <v>7.7</v>
      </c>
      <c r="H2398" t="str">
        <f t="shared" si="73"/>
        <v>ABV btwn 4 &amp; 8</v>
      </c>
      <c r="I2398">
        <v>40</v>
      </c>
      <c r="J2398">
        <v>60</v>
      </c>
      <c r="K2398">
        <v>10</v>
      </c>
      <c r="L2398">
        <v>47</v>
      </c>
      <c r="M2398">
        <v>39</v>
      </c>
      <c r="N2398">
        <v>31</v>
      </c>
      <c r="O2398">
        <v>102</v>
      </c>
      <c r="P2398">
        <v>35</v>
      </c>
      <c r="Q2398">
        <v>0</v>
      </c>
      <c r="R2398">
        <v>43</v>
      </c>
      <c r="S2398">
        <v>35</v>
      </c>
      <c r="T2398">
        <v>7</v>
      </c>
      <c r="U2398">
        <v>102</v>
      </c>
      <c r="V2398">
        <f t="shared" si="74"/>
        <v>451</v>
      </c>
      <c r="W2398">
        <v>3.7916669999999999</v>
      </c>
      <c r="X2398">
        <v>3.75</v>
      </c>
      <c r="Y2398">
        <v>3.6944439999999998</v>
      </c>
      <c r="Z2398">
        <v>3.7916669999999999</v>
      </c>
      <c r="AB2398">
        <v>3.7407409999999999</v>
      </c>
      <c r="AC2398">
        <v>108</v>
      </c>
    </row>
    <row r="2399" spans="1:29" x14ac:dyDescent="0.2">
      <c r="A2399" t="s">
        <v>7014</v>
      </c>
      <c r="B2399" t="s">
        <v>7612</v>
      </c>
      <c r="C2399" t="s">
        <v>6962</v>
      </c>
      <c r="D2399" t="s">
        <v>292</v>
      </c>
      <c r="E2399" t="s">
        <v>7015</v>
      </c>
      <c r="F2399" t="s">
        <v>40</v>
      </c>
      <c r="G2399">
        <v>6.3</v>
      </c>
      <c r="H2399" t="str">
        <f t="shared" si="73"/>
        <v>ABV btwn 4 &amp; 8</v>
      </c>
      <c r="I2399">
        <v>40</v>
      </c>
      <c r="J2399">
        <v>60</v>
      </c>
      <c r="K2399">
        <v>15</v>
      </c>
      <c r="L2399">
        <v>53</v>
      </c>
      <c r="M2399">
        <v>32</v>
      </c>
      <c r="N2399">
        <v>46</v>
      </c>
      <c r="O2399">
        <v>59</v>
      </c>
      <c r="P2399">
        <v>32</v>
      </c>
      <c r="Q2399">
        <v>0</v>
      </c>
      <c r="R2399">
        <v>35</v>
      </c>
      <c r="S2399">
        <v>54</v>
      </c>
      <c r="T2399">
        <v>25</v>
      </c>
      <c r="U2399">
        <v>77</v>
      </c>
      <c r="V2399">
        <f t="shared" si="74"/>
        <v>428</v>
      </c>
      <c r="W2399">
        <v>3.5153059999999998</v>
      </c>
      <c r="X2399">
        <v>3.7448980000000001</v>
      </c>
      <c r="Y2399">
        <v>3.5306120000000001</v>
      </c>
      <c r="Z2399">
        <v>3.5510199999999998</v>
      </c>
      <c r="AB2399">
        <v>3.5816330000000001</v>
      </c>
      <c r="AC2399">
        <v>98</v>
      </c>
    </row>
    <row r="2400" spans="1:29" x14ac:dyDescent="0.2">
      <c r="A2400" t="s">
        <v>7016</v>
      </c>
      <c r="B2400" t="s">
        <v>7612</v>
      </c>
      <c r="C2400" t="s">
        <v>6962</v>
      </c>
      <c r="D2400" t="s">
        <v>621</v>
      </c>
      <c r="E2400" t="s">
        <v>7017</v>
      </c>
      <c r="F2400" t="s">
        <v>40</v>
      </c>
      <c r="G2400">
        <v>5.5</v>
      </c>
      <c r="H2400" t="str">
        <f t="shared" si="73"/>
        <v>ABV btwn 4 &amp; 8</v>
      </c>
      <c r="I2400">
        <v>40</v>
      </c>
      <c r="J2400">
        <v>60</v>
      </c>
      <c r="K2400">
        <v>18</v>
      </c>
      <c r="L2400">
        <v>68</v>
      </c>
      <c r="M2400">
        <v>22</v>
      </c>
      <c r="N2400">
        <v>38</v>
      </c>
      <c r="O2400">
        <v>83</v>
      </c>
      <c r="P2400">
        <v>24</v>
      </c>
      <c r="Q2400">
        <v>0</v>
      </c>
      <c r="R2400">
        <v>41</v>
      </c>
      <c r="S2400">
        <v>35</v>
      </c>
      <c r="T2400">
        <v>13</v>
      </c>
      <c r="U2400">
        <v>102</v>
      </c>
      <c r="V2400">
        <f t="shared" si="74"/>
        <v>444</v>
      </c>
      <c r="W2400">
        <v>3.8142860000000001</v>
      </c>
      <c r="X2400">
        <v>3.95</v>
      </c>
      <c r="Y2400">
        <v>3.8142860000000001</v>
      </c>
      <c r="Z2400">
        <v>3.8857140000000001</v>
      </c>
      <c r="AB2400">
        <v>3.9142860000000002</v>
      </c>
      <c r="AC2400">
        <v>70</v>
      </c>
    </row>
    <row r="2401" spans="1:29" x14ac:dyDescent="0.2">
      <c r="A2401" t="s">
        <v>7018</v>
      </c>
      <c r="B2401" t="s">
        <v>7612</v>
      </c>
      <c r="C2401" t="s">
        <v>6962</v>
      </c>
      <c r="D2401" t="s">
        <v>5721</v>
      </c>
      <c r="E2401" t="s">
        <v>7019</v>
      </c>
      <c r="F2401" t="s">
        <v>40</v>
      </c>
      <c r="G2401">
        <v>7</v>
      </c>
      <c r="H2401" t="str">
        <f t="shared" si="73"/>
        <v>ABV btwn 4 &amp; 8</v>
      </c>
      <c r="I2401">
        <v>40</v>
      </c>
      <c r="J2401">
        <v>60</v>
      </c>
      <c r="K2401">
        <v>11</v>
      </c>
      <c r="L2401">
        <v>48</v>
      </c>
      <c r="M2401">
        <v>28</v>
      </c>
      <c r="N2401">
        <v>40</v>
      </c>
      <c r="O2401">
        <v>89</v>
      </c>
      <c r="P2401">
        <v>32</v>
      </c>
      <c r="Q2401">
        <v>0</v>
      </c>
      <c r="R2401">
        <v>39</v>
      </c>
      <c r="S2401">
        <v>74</v>
      </c>
      <c r="T2401">
        <v>4</v>
      </c>
      <c r="U2401">
        <v>101</v>
      </c>
      <c r="V2401">
        <f t="shared" si="74"/>
        <v>466</v>
      </c>
      <c r="W2401">
        <v>3.4166669999999999</v>
      </c>
      <c r="X2401">
        <v>3.6666669999999999</v>
      </c>
      <c r="Y2401">
        <v>3.6388889999999998</v>
      </c>
      <c r="Z2401">
        <v>3.5</v>
      </c>
      <c r="AB2401">
        <v>3.3611110000000002</v>
      </c>
      <c r="AC2401">
        <v>18</v>
      </c>
    </row>
    <row r="2402" spans="1:29" x14ac:dyDescent="0.2">
      <c r="A2402" t="s">
        <v>7020</v>
      </c>
      <c r="B2402" t="s">
        <v>7612</v>
      </c>
      <c r="C2402" t="s">
        <v>6962</v>
      </c>
      <c r="D2402" t="s">
        <v>4956</v>
      </c>
      <c r="E2402" t="s">
        <v>7021</v>
      </c>
      <c r="F2402" t="s">
        <v>40</v>
      </c>
      <c r="G2402">
        <v>7.75</v>
      </c>
      <c r="H2402" t="str">
        <f t="shared" si="73"/>
        <v>ABV btwn 4 &amp; 8</v>
      </c>
      <c r="I2402">
        <v>40</v>
      </c>
      <c r="J2402">
        <v>60</v>
      </c>
      <c r="K2402">
        <v>18</v>
      </c>
      <c r="L2402">
        <v>51</v>
      </c>
      <c r="M2402">
        <v>25</v>
      </c>
      <c r="N2402">
        <v>29</v>
      </c>
      <c r="O2402">
        <v>67</v>
      </c>
      <c r="P2402">
        <v>25</v>
      </c>
      <c r="Q2402">
        <v>2</v>
      </c>
      <c r="R2402">
        <v>30</v>
      </c>
      <c r="S2402">
        <v>39</v>
      </c>
      <c r="T2402">
        <v>45</v>
      </c>
      <c r="U2402">
        <v>88</v>
      </c>
      <c r="V2402">
        <f t="shared" si="74"/>
        <v>419</v>
      </c>
      <c r="W2402">
        <v>3.7647059999999999</v>
      </c>
      <c r="X2402">
        <v>4</v>
      </c>
      <c r="Y2402">
        <v>3.7352940000000001</v>
      </c>
      <c r="Z2402">
        <v>3.9117649999999999</v>
      </c>
      <c r="AB2402">
        <v>3.8529409999999999</v>
      </c>
      <c r="AC2402">
        <v>17</v>
      </c>
    </row>
    <row r="2403" spans="1:29" x14ac:dyDescent="0.2">
      <c r="A2403" t="s">
        <v>7022</v>
      </c>
      <c r="B2403" t="s">
        <v>7612</v>
      </c>
      <c r="C2403" t="s">
        <v>6962</v>
      </c>
      <c r="D2403" t="s">
        <v>556</v>
      </c>
      <c r="E2403" t="s">
        <v>7023</v>
      </c>
      <c r="F2403" t="s">
        <v>40</v>
      </c>
      <c r="G2403">
        <v>7.2</v>
      </c>
      <c r="H2403" t="str">
        <f t="shared" si="73"/>
        <v>ABV btwn 4 &amp; 8</v>
      </c>
      <c r="I2403">
        <v>40</v>
      </c>
      <c r="J2403">
        <v>60</v>
      </c>
      <c r="K2403">
        <v>17</v>
      </c>
      <c r="L2403">
        <v>63</v>
      </c>
      <c r="M2403">
        <v>48</v>
      </c>
      <c r="N2403">
        <v>51</v>
      </c>
      <c r="O2403">
        <v>119</v>
      </c>
      <c r="P2403">
        <v>54</v>
      </c>
      <c r="Q2403">
        <v>0</v>
      </c>
      <c r="R2403">
        <v>66</v>
      </c>
      <c r="S2403">
        <v>55</v>
      </c>
      <c r="T2403">
        <v>16</v>
      </c>
      <c r="U2403">
        <v>106</v>
      </c>
      <c r="V2403">
        <f t="shared" si="74"/>
        <v>595</v>
      </c>
      <c r="W2403">
        <v>3.9310339999999999</v>
      </c>
      <c r="X2403">
        <v>3.9310339999999999</v>
      </c>
      <c r="Y2403">
        <v>3.7586210000000002</v>
      </c>
      <c r="Z2403">
        <v>3.8103449999999999</v>
      </c>
      <c r="AB2403">
        <v>3.8017240000000001</v>
      </c>
      <c r="AC2403">
        <v>58</v>
      </c>
    </row>
    <row r="2404" spans="1:29" x14ac:dyDescent="0.2">
      <c r="A2404" t="s">
        <v>7024</v>
      </c>
      <c r="B2404" t="s">
        <v>7612</v>
      </c>
      <c r="C2404" t="s">
        <v>6962</v>
      </c>
      <c r="D2404" t="s">
        <v>7025</v>
      </c>
      <c r="E2404" t="s">
        <v>7026</v>
      </c>
      <c r="F2404" t="s">
        <v>40</v>
      </c>
      <c r="G2404">
        <v>5.3</v>
      </c>
      <c r="H2404" t="str">
        <f t="shared" ref="H2404:H2430" si="75">IF(G2404&lt;4, "ABV&lt;4", IF(G2404&lt;8, "ABV btwn 4 &amp; 8", IF(G2404&lt;12, "ABV btwn 8 &amp;12", IF(G2404&lt;16, "ABV btwn 12 &amp; 16", "ABV&gt;16"))))</f>
        <v>ABV btwn 4 &amp; 8</v>
      </c>
      <c r="I2404">
        <v>40</v>
      </c>
      <c r="J2404">
        <v>60</v>
      </c>
      <c r="K2404">
        <v>15</v>
      </c>
      <c r="L2404">
        <v>69</v>
      </c>
      <c r="M2404">
        <v>25</v>
      </c>
      <c r="N2404">
        <v>40</v>
      </c>
      <c r="O2404">
        <v>79</v>
      </c>
      <c r="P2404">
        <v>25</v>
      </c>
      <c r="Q2404">
        <v>1</v>
      </c>
      <c r="R2404">
        <v>35</v>
      </c>
      <c r="S2404">
        <v>40</v>
      </c>
      <c r="T2404">
        <v>7</v>
      </c>
      <c r="U2404">
        <v>114</v>
      </c>
      <c r="V2404">
        <f t="shared" si="74"/>
        <v>450</v>
      </c>
      <c r="W2404">
        <v>3.6785709999999998</v>
      </c>
      <c r="X2404">
        <v>3.7946430000000002</v>
      </c>
      <c r="Y2404">
        <v>3.723214</v>
      </c>
      <c r="Z2404">
        <v>3.875</v>
      </c>
      <c r="AB2404">
        <v>3.9464290000000002</v>
      </c>
      <c r="AC2404">
        <v>56</v>
      </c>
    </row>
    <row r="2405" spans="1:29" x14ac:dyDescent="0.2">
      <c r="A2405" t="s">
        <v>7027</v>
      </c>
      <c r="B2405" t="s">
        <v>7612</v>
      </c>
      <c r="C2405" t="s">
        <v>6962</v>
      </c>
      <c r="D2405" t="s">
        <v>7025</v>
      </c>
      <c r="E2405" t="s">
        <v>7028</v>
      </c>
      <c r="F2405" t="s">
        <v>7029</v>
      </c>
      <c r="G2405">
        <v>5.5</v>
      </c>
      <c r="H2405" t="str">
        <f t="shared" si="75"/>
        <v>ABV btwn 4 &amp; 8</v>
      </c>
      <c r="I2405">
        <v>40</v>
      </c>
      <c r="J2405">
        <v>60</v>
      </c>
      <c r="K2405">
        <v>11</v>
      </c>
      <c r="L2405">
        <v>68</v>
      </c>
      <c r="M2405">
        <v>22</v>
      </c>
      <c r="N2405">
        <v>39</v>
      </c>
      <c r="O2405">
        <v>67</v>
      </c>
      <c r="P2405">
        <v>20</v>
      </c>
      <c r="Q2405">
        <v>2</v>
      </c>
      <c r="R2405">
        <v>31</v>
      </c>
      <c r="S2405">
        <v>46</v>
      </c>
      <c r="T2405">
        <v>37</v>
      </c>
      <c r="U2405">
        <v>111</v>
      </c>
      <c r="V2405">
        <f t="shared" si="74"/>
        <v>454</v>
      </c>
      <c r="W2405">
        <v>3.7410709999999998</v>
      </c>
      <c r="X2405">
        <v>3.714286</v>
      </c>
      <c r="Y2405">
        <v>3.5446430000000002</v>
      </c>
      <c r="Z2405">
        <v>3.714286</v>
      </c>
      <c r="AB2405">
        <v>3.6071430000000002</v>
      </c>
      <c r="AC2405">
        <v>56</v>
      </c>
    </row>
    <row r="2406" spans="1:29" x14ac:dyDescent="0.2">
      <c r="A2406" t="s">
        <v>7030</v>
      </c>
      <c r="B2406" t="s">
        <v>7612</v>
      </c>
      <c r="C2406" t="s">
        <v>6962</v>
      </c>
      <c r="D2406" t="s">
        <v>7031</v>
      </c>
      <c r="E2406" t="s">
        <v>7032</v>
      </c>
      <c r="F2406" t="s">
        <v>40</v>
      </c>
      <c r="G2406">
        <v>7.5</v>
      </c>
      <c r="H2406" t="str">
        <f t="shared" si="75"/>
        <v>ABV btwn 4 &amp; 8</v>
      </c>
      <c r="I2406">
        <v>40</v>
      </c>
      <c r="J2406">
        <v>60</v>
      </c>
      <c r="K2406">
        <v>8</v>
      </c>
      <c r="L2406">
        <v>34</v>
      </c>
      <c r="M2406">
        <v>35</v>
      </c>
      <c r="N2406">
        <v>22</v>
      </c>
      <c r="O2406">
        <v>93</v>
      </c>
      <c r="P2406">
        <v>37</v>
      </c>
      <c r="Q2406">
        <v>0</v>
      </c>
      <c r="R2406">
        <v>45</v>
      </c>
      <c r="S2406">
        <v>27</v>
      </c>
      <c r="T2406">
        <v>2</v>
      </c>
      <c r="U2406">
        <v>88</v>
      </c>
      <c r="V2406">
        <f t="shared" si="74"/>
        <v>391</v>
      </c>
      <c r="W2406">
        <v>3.4677419999999999</v>
      </c>
      <c r="X2406">
        <v>3.451613</v>
      </c>
      <c r="Y2406">
        <v>3.3387099999999998</v>
      </c>
      <c r="Z2406">
        <v>3.370968</v>
      </c>
      <c r="AB2406">
        <v>3.3548390000000001</v>
      </c>
      <c r="AC2406">
        <v>31</v>
      </c>
    </row>
    <row r="2407" spans="1:29" x14ac:dyDescent="0.2">
      <c r="A2407" t="s">
        <v>7033</v>
      </c>
      <c r="B2407" t="s">
        <v>7612</v>
      </c>
      <c r="C2407" t="s">
        <v>6962</v>
      </c>
      <c r="D2407" t="s">
        <v>4458</v>
      </c>
      <c r="E2407" t="s">
        <v>7034</v>
      </c>
      <c r="F2407" t="s">
        <v>7035</v>
      </c>
      <c r="G2407">
        <v>5.6</v>
      </c>
      <c r="H2407" t="str">
        <f t="shared" si="75"/>
        <v>ABV btwn 4 &amp; 8</v>
      </c>
      <c r="I2407">
        <v>40</v>
      </c>
      <c r="J2407">
        <v>60</v>
      </c>
      <c r="K2407">
        <v>11</v>
      </c>
      <c r="L2407">
        <v>60</v>
      </c>
      <c r="M2407">
        <v>17</v>
      </c>
      <c r="N2407">
        <v>40</v>
      </c>
      <c r="O2407">
        <v>81</v>
      </c>
      <c r="P2407">
        <v>30</v>
      </c>
      <c r="Q2407">
        <v>1</v>
      </c>
      <c r="R2407">
        <v>34</v>
      </c>
      <c r="S2407">
        <v>45</v>
      </c>
      <c r="T2407">
        <v>19</v>
      </c>
      <c r="U2407">
        <v>97</v>
      </c>
      <c r="V2407">
        <f t="shared" si="74"/>
        <v>435</v>
      </c>
      <c r="W2407">
        <v>3.6666669999999999</v>
      </c>
      <c r="X2407">
        <v>3.8809520000000002</v>
      </c>
      <c r="Y2407">
        <v>3.8571430000000002</v>
      </c>
      <c r="Z2407">
        <v>3.9523809999999999</v>
      </c>
      <c r="AB2407">
        <v>3.8333330000000001</v>
      </c>
      <c r="AC2407">
        <v>21</v>
      </c>
    </row>
    <row r="2408" spans="1:29" x14ac:dyDescent="0.2">
      <c r="A2408" t="s">
        <v>7036</v>
      </c>
      <c r="B2408" t="s">
        <v>7612</v>
      </c>
      <c r="C2408" t="s">
        <v>6962</v>
      </c>
      <c r="D2408" t="s">
        <v>7037</v>
      </c>
      <c r="E2408" t="s">
        <v>7038</v>
      </c>
      <c r="F2408" t="s">
        <v>40</v>
      </c>
      <c r="G2408">
        <v>7</v>
      </c>
      <c r="H2408" t="str">
        <f t="shared" si="75"/>
        <v>ABV btwn 4 &amp; 8</v>
      </c>
      <c r="I2408">
        <v>40</v>
      </c>
      <c r="J2408">
        <v>60</v>
      </c>
      <c r="K2408">
        <v>10</v>
      </c>
      <c r="L2408">
        <v>54</v>
      </c>
      <c r="M2408">
        <v>74</v>
      </c>
      <c r="N2408">
        <v>13</v>
      </c>
      <c r="O2408">
        <v>74</v>
      </c>
      <c r="P2408">
        <v>23</v>
      </c>
      <c r="Q2408">
        <v>0</v>
      </c>
      <c r="R2408">
        <v>31</v>
      </c>
      <c r="S2408">
        <v>16</v>
      </c>
      <c r="T2408">
        <v>28</v>
      </c>
      <c r="U2408">
        <v>81</v>
      </c>
      <c r="V2408">
        <f t="shared" si="74"/>
        <v>404</v>
      </c>
      <c r="W2408">
        <v>3.4722219999999999</v>
      </c>
      <c r="X2408">
        <v>3.1944439999999998</v>
      </c>
      <c r="Y2408">
        <v>3.2222219999999999</v>
      </c>
      <c r="Z2408">
        <v>3.3333330000000001</v>
      </c>
      <c r="AB2408">
        <v>3.0833330000000001</v>
      </c>
      <c r="AC2408">
        <v>18</v>
      </c>
    </row>
    <row r="2409" spans="1:29" x14ac:dyDescent="0.2">
      <c r="A2409" t="s">
        <v>7039</v>
      </c>
      <c r="B2409" t="s">
        <v>7612</v>
      </c>
      <c r="C2409" t="s">
        <v>6962</v>
      </c>
      <c r="D2409" t="s">
        <v>7040</v>
      </c>
      <c r="E2409" t="s">
        <v>7041</v>
      </c>
      <c r="F2409" t="s">
        <v>40</v>
      </c>
      <c r="G2409">
        <v>5.8</v>
      </c>
      <c r="H2409" t="str">
        <f t="shared" si="75"/>
        <v>ABV btwn 4 &amp; 8</v>
      </c>
      <c r="I2409">
        <v>40</v>
      </c>
      <c r="J2409">
        <v>60</v>
      </c>
      <c r="K2409">
        <v>16</v>
      </c>
      <c r="L2409">
        <v>56</v>
      </c>
      <c r="M2409">
        <v>30</v>
      </c>
      <c r="N2409">
        <v>63</v>
      </c>
      <c r="O2409">
        <v>116</v>
      </c>
      <c r="P2409">
        <v>42</v>
      </c>
      <c r="Q2409">
        <v>0</v>
      </c>
      <c r="R2409">
        <v>60</v>
      </c>
      <c r="S2409">
        <v>86</v>
      </c>
      <c r="T2409">
        <v>14</v>
      </c>
      <c r="U2409">
        <v>113</v>
      </c>
      <c r="V2409">
        <f t="shared" si="74"/>
        <v>596</v>
      </c>
      <c r="W2409">
        <v>3.8095240000000001</v>
      </c>
      <c r="X2409">
        <v>3.6547619999999998</v>
      </c>
      <c r="Y2409">
        <v>3.8571430000000002</v>
      </c>
      <c r="Z2409">
        <v>3.8571430000000002</v>
      </c>
      <c r="AB2409">
        <v>3.9761899999999999</v>
      </c>
      <c r="AC2409">
        <v>42</v>
      </c>
    </row>
    <row r="2410" spans="1:29" x14ac:dyDescent="0.2">
      <c r="A2410" t="s">
        <v>7042</v>
      </c>
      <c r="B2410" t="s">
        <v>7612</v>
      </c>
      <c r="C2410" t="s">
        <v>6962</v>
      </c>
      <c r="D2410" t="s">
        <v>7043</v>
      </c>
      <c r="E2410" t="s">
        <v>7044</v>
      </c>
      <c r="F2410" t="s">
        <v>40</v>
      </c>
      <c r="G2410">
        <v>6.7</v>
      </c>
      <c r="H2410" t="str">
        <f t="shared" si="75"/>
        <v>ABV btwn 4 &amp; 8</v>
      </c>
      <c r="I2410">
        <v>40</v>
      </c>
      <c r="J2410">
        <v>60</v>
      </c>
      <c r="K2410">
        <v>8</v>
      </c>
      <c r="L2410">
        <v>46</v>
      </c>
      <c r="M2410">
        <v>24</v>
      </c>
      <c r="N2410">
        <v>38</v>
      </c>
      <c r="O2410">
        <v>67</v>
      </c>
      <c r="P2410">
        <v>24</v>
      </c>
      <c r="Q2410">
        <v>0</v>
      </c>
      <c r="R2410">
        <v>16</v>
      </c>
      <c r="S2410">
        <v>31</v>
      </c>
      <c r="T2410">
        <v>5</v>
      </c>
      <c r="U2410">
        <v>97</v>
      </c>
      <c r="V2410">
        <f t="shared" si="74"/>
        <v>356</v>
      </c>
      <c r="W2410">
        <v>3.2608700000000002</v>
      </c>
      <c r="X2410">
        <v>3.652174</v>
      </c>
      <c r="Y2410">
        <v>3.4565220000000001</v>
      </c>
      <c r="Z2410">
        <v>3.3913039999999999</v>
      </c>
      <c r="AB2410">
        <v>3.2826089999999999</v>
      </c>
      <c r="AC2410">
        <v>23</v>
      </c>
    </row>
    <row r="2411" spans="1:29" x14ac:dyDescent="0.2">
      <c r="A2411" t="s">
        <v>7045</v>
      </c>
      <c r="B2411" t="s">
        <v>7612</v>
      </c>
      <c r="C2411" t="s">
        <v>6962</v>
      </c>
      <c r="D2411" t="s">
        <v>565</v>
      </c>
      <c r="E2411" t="s">
        <v>7046</v>
      </c>
      <c r="F2411" t="s">
        <v>7047</v>
      </c>
      <c r="G2411">
        <v>4.8</v>
      </c>
      <c r="H2411" t="str">
        <f t="shared" si="75"/>
        <v>ABV btwn 4 &amp; 8</v>
      </c>
      <c r="I2411">
        <v>40</v>
      </c>
      <c r="J2411">
        <v>60</v>
      </c>
      <c r="K2411">
        <v>12</v>
      </c>
      <c r="L2411">
        <v>41</v>
      </c>
      <c r="M2411">
        <v>59</v>
      </c>
      <c r="N2411">
        <v>26</v>
      </c>
      <c r="O2411">
        <v>25</v>
      </c>
      <c r="P2411">
        <v>13</v>
      </c>
      <c r="Q2411">
        <v>5</v>
      </c>
      <c r="R2411">
        <v>11</v>
      </c>
      <c r="S2411">
        <v>24</v>
      </c>
      <c r="T2411">
        <v>65</v>
      </c>
      <c r="U2411">
        <v>51</v>
      </c>
      <c r="V2411">
        <f t="shared" si="74"/>
        <v>332</v>
      </c>
      <c r="W2411">
        <v>3.5</v>
      </c>
      <c r="X2411">
        <v>3.375</v>
      </c>
      <c r="Y2411">
        <v>3</v>
      </c>
      <c r="Z2411">
        <v>3.625</v>
      </c>
      <c r="AB2411">
        <v>3.375</v>
      </c>
      <c r="AC2411">
        <v>4</v>
      </c>
    </row>
    <row r="2412" spans="1:29" x14ac:dyDescent="0.2">
      <c r="A2412" t="s">
        <v>7048</v>
      </c>
      <c r="B2412" t="s">
        <v>7612</v>
      </c>
      <c r="C2412" t="s">
        <v>6962</v>
      </c>
      <c r="D2412" t="s">
        <v>7049</v>
      </c>
      <c r="E2412" t="s">
        <v>7050</v>
      </c>
      <c r="F2412" t="s">
        <v>7051</v>
      </c>
      <c r="G2412">
        <v>5.4</v>
      </c>
      <c r="H2412" t="str">
        <f t="shared" si="75"/>
        <v>ABV btwn 4 &amp; 8</v>
      </c>
      <c r="I2412">
        <v>40</v>
      </c>
      <c r="J2412">
        <v>60</v>
      </c>
      <c r="K2412">
        <v>12</v>
      </c>
      <c r="L2412">
        <v>88</v>
      </c>
      <c r="M2412">
        <v>18</v>
      </c>
      <c r="N2412">
        <v>72</v>
      </c>
      <c r="O2412">
        <v>70</v>
      </c>
      <c r="P2412">
        <v>30</v>
      </c>
      <c r="Q2412">
        <v>1</v>
      </c>
      <c r="R2412">
        <v>34</v>
      </c>
      <c r="S2412">
        <v>77</v>
      </c>
      <c r="T2412">
        <v>23</v>
      </c>
      <c r="U2412">
        <v>107</v>
      </c>
      <c r="V2412">
        <f t="shared" si="74"/>
        <v>532</v>
      </c>
      <c r="W2412">
        <v>3.95</v>
      </c>
      <c r="X2412">
        <v>3.75</v>
      </c>
      <c r="Y2412">
        <v>3.625</v>
      </c>
      <c r="Z2412">
        <v>3.7749999999999999</v>
      </c>
      <c r="AB2412">
        <v>3.7749999999999999</v>
      </c>
      <c r="AC2412">
        <v>20</v>
      </c>
    </row>
    <row r="2413" spans="1:29" x14ac:dyDescent="0.2">
      <c r="A2413" t="s">
        <v>7052</v>
      </c>
      <c r="B2413" t="s">
        <v>7612</v>
      </c>
      <c r="C2413" t="s">
        <v>6962</v>
      </c>
      <c r="D2413" t="s">
        <v>7025</v>
      </c>
      <c r="E2413" t="s">
        <v>7053</v>
      </c>
      <c r="F2413" t="s">
        <v>40</v>
      </c>
      <c r="G2413">
        <v>5.8</v>
      </c>
      <c r="H2413" t="str">
        <f t="shared" si="75"/>
        <v>ABV btwn 4 &amp; 8</v>
      </c>
      <c r="I2413">
        <v>40</v>
      </c>
      <c r="J2413">
        <v>60</v>
      </c>
      <c r="K2413">
        <v>17</v>
      </c>
      <c r="L2413">
        <v>62</v>
      </c>
      <c r="M2413">
        <v>13</v>
      </c>
      <c r="N2413">
        <v>60</v>
      </c>
      <c r="O2413">
        <v>63</v>
      </c>
      <c r="P2413">
        <v>41</v>
      </c>
      <c r="Q2413">
        <v>0</v>
      </c>
      <c r="R2413">
        <v>29</v>
      </c>
      <c r="S2413">
        <v>77</v>
      </c>
      <c r="T2413">
        <v>14</v>
      </c>
      <c r="U2413">
        <v>85</v>
      </c>
      <c r="V2413">
        <f t="shared" si="74"/>
        <v>461</v>
      </c>
      <c r="W2413">
        <v>3.4393940000000001</v>
      </c>
      <c r="X2413">
        <v>3.7575759999999998</v>
      </c>
      <c r="Y2413">
        <v>3.6818179999999998</v>
      </c>
      <c r="Z2413">
        <v>3.7424240000000002</v>
      </c>
      <c r="AB2413">
        <v>3.8484850000000002</v>
      </c>
      <c r="AC2413">
        <v>33</v>
      </c>
    </row>
    <row r="2414" spans="1:29" x14ac:dyDescent="0.2">
      <c r="A2414" t="s">
        <v>7055</v>
      </c>
      <c r="B2414" t="s">
        <v>7613</v>
      </c>
      <c r="C2414" t="s">
        <v>7056</v>
      </c>
      <c r="D2414" t="s">
        <v>1261</v>
      </c>
      <c r="E2414" t="s">
        <v>7057</v>
      </c>
      <c r="F2414" t="s">
        <v>7058</v>
      </c>
      <c r="G2414">
        <v>5</v>
      </c>
      <c r="H2414" t="str">
        <f t="shared" si="75"/>
        <v>ABV btwn 4 &amp; 8</v>
      </c>
      <c r="I2414">
        <v>10</v>
      </c>
      <c r="J2414">
        <v>35</v>
      </c>
      <c r="K2414">
        <v>26</v>
      </c>
      <c r="L2414">
        <v>46</v>
      </c>
      <c r="M2414">
        <v>5</v>
      </c>
      <c r="N2414">
        <v>100</v>
      </c>
      <c r="O2414">
        <v>55</v>
      </c>
      <c r="P2414">
        <v>40</v>
      </c>
      <c r="Q2414">
        <v>0</v>
      </c>
      <c r="R2414">
        <v>54</v>
      </c>
      <c r="S2414">
        <v>113</v>
      </c>
      <c r="T2414">
        <v>3</v>
      </c>
      <c r="U2414">
        <v>112</v>
      </c>
      <c r="V2414">
        <f t="shared" si="74"/>
        <v>554</v>
      </c>
      <c r="W2414">
        <v>3.7386360000000001</v>
      </c>
      <c r="X2414">
        <v>3.7727270000000002</v>
      </c>
      <c r="Y2414">
        <v>3.545455</v>
      </c>
      <c r="Z2414">
        <v>3.5568179999999998</v>
      </c>
      <c r="AB2414">
        <v>3.579545</v>
      </c>
      <c r="AC2414">
        <v>44</v>
      </c>
    </row>
    <row r="2415" spans="1:29" x14ac:dyDescent="0.2">
      <c r="A2415" t="s">
        <v>7059</v>
      </c>
      <c r="B2415" t="s">
        <v>7613</v>
      </c>
      <c r="C2415" t="s">
        <v>7056</v>
      </c>
      <c r="D2415" t="s">
        <v>295</v>
      </c>
      <c r="E2415" t="s">
        <v>7060</v>
      </c>
      <c r="F2415" t="s">
        <v>7061</v>
      </c>
      <c r="G2415">
        <v>7</v>
      </c>
      <c r="H2415" t="str">
        <f t="shared" si="75"/>
        <v>ABV btwn 4 &amp; 8</v>
      </c>
      <c r="I2415">
        <v>10</v>
      </c>
      <c r="J2415">
        <v>35</v>
      </c>
      <c r="K2415">
        <v>21</v>
      </c>
      <c r="L2415">
        <v>67</v>
      </c>
      <c r="M2415">
        <v>21</v>
      </c>
      <c r="N2415">
        <v>40</v>
      </c>
      <c r="O2415">
        <v>95</v>
      </c>
      <c r="P2415">
        <v>27</v>
      </c>
      <c r="Q2415">
        <v>0</v>
      </c>
      <c r="R2415">
        <v>35</v>
      </c>
      <c r="S2415">
        <v>46</v>
      </c>
      <c r="T2415">
        <v>24</v>
      </c>
      <c r="U2415">
        <v>165</v>
      </c>
      <c r="V2415">
        <f t="shared" si="74"/>
        <v>541</v>
      </c>
      <c r="W2415">
        <v>3.8019799999999999</v>
      </c>
      <c r="X2415">
        <v>3.9009900000000002</v>
      </c>
      <c r="Y2415">
        <v>3.9108909999999999</v>
      </c>
      <c r="Z2415">
        <v>3.9257430000000002</v>
      </c>
      <c r="AB2415">
        <v>3.9009900000000002</v>
      </c>
      <c r="AC2415">
        <v>101</v>
      </c>
    </row>
    <row r="2416" spans="1:29" x14ac:dyDescent="0.2">
      <c r="A2416" t="s">
        <v>7062</v>
      </c>
      <c r="B2416" t="s">
        <v>7613</v>
      </c>
      <c r="C2416" t="s">
        <v>7056</v>
      </c>
      <c r="D2416" t="s">
        <v>7063</v>
      </c>
      <c r="E2416" t="s">
        <v>7064</v>
      </c>
      <c r="F2416" t="s">
        <v>40</v>
      </c>
      <c r="G2416">
        <v>7</v>
      </c>
      <c r="H2416" t="str">
        <f t="shared" si="75"/>
        <v>ABV btwn 4 &amp; 8</v>
      </c>
      <c r="I2416">
        <v>10</v>
      </c>
      <c r="J2416">
        <v>35</v>
      </c>
      <c r="K2416">
        <v>8</v>
      </c>
      <c r="L2416">
        <v>59</v>
      </c>
      <c r="M2416">
        <v>10</v>
      </c>
      <c r="N2416">
        <v>29</v>
      </c>
      <c r="O2416">
        <v>34</v>
      </c>
      <c r="P2416">
        <v>12</v>
      </c>
      <c r="Q2416">
        <v>0</v>
      </c>
      <c r="R2416">
        <v>12</v>
      </c>
      <c r="S2416">
        <v>14</v>
      </c>
      <c r="T2416">
        <v>21</v>
      </c>
      <c r="U2416">
        <v>81</v>
      </c>
      <c r="V2416">
        <f t="shared" si="74"/>
        <v>280</v>
      </c>
      <c r="W2416">
        <v>3.3333330000000001</v>
      </c>
      <c r="X2416">
        <v>3.8333330000000001</v>
      </c>
      <c r="Y2416">
        <v>3.1666669999999999</v>
      </c>
      <c r="Z2416">
        <v>3.5</v>
      </c>
      <c r="AB2416">
        <v>3.3333330000000001</v>
      </c>
      <c r="AC2416">
        <v>3</v>
      </c>
    </row>
    <row r="2417" spans="1:29" x14ac:dyDescent="0.2">
      <c r="A2417" t="s">
        <v>7065</v>
      </c>
      <c r="B2417" t="s">
        <v>7613</v>
      </c>
      <c r="C2417" t="s">
        <v>7056</v>
      </c>
      <c r="D2417" t="s">
        <v>7066</v>
      </c>
      <c r="E2417" t="s">
        <v>7067</v>
      </c>
      <c r="F2417" t="s">
        <v>7068</v>
      </c>
      <c r="G2417">
        <v>5.2</v>
      </c>
      <c r="H2417" t="str">
        <f t="shared" si="75"/>
        <v>ABV btwn 4 &amp; 8</v>
      </c>
      <c r="I2417">
        <v>10</v>
      </c>
      <c r="J2417">
        <v>35</v>
      </c>
      <c r="K2417">
        <v>18</v>
      </c>
      <c r="L2417">
        <v>60</v>
      </c>
      <c r="M2417">
        <v>6</v>
      </c>
      <c r="N2417">
        <v>32</v>
      </c>
      <c r="O2417">
        <v>33</v>
      </c>
      <c r="P2417">
        <v>6</v>
      </c>
      <c r="Q2417">
        <v>0</v>
      </c>
      <c r="R2417">
        <v>8</v>
      </c>
      <c r="S2417">
        <v>7</v>
      </c>
      <c r="T2417">
        <v>7</v>
      </c>
      <c r="U2417">
        <v>118</v>
      </c>
      <c r="V2417">
        <f t="shared" si="74"/>
        <v>295</v>
      </c>
      <c r="W2417">
        <v>3.625</v>
      </c>
      <c r="X2417">
        <v>3.9166669999999999</v>
      </c>
      <c r="Y2417">
        <v>3.7083330000000001</v>
      </c>
      <c r="Z2417">
        <v>3.8333330000000001</v>
      </c>
      <c r="AB2417">
        <v>3.9166669999999999</v>
      </c>
      <c r="AC2417">
        <v>12</v>
      </c>
    </row>
    <row r="2418" spans="1:29" x14ac:dyDescent="0.2">
      <c r="A2418" t="s">
        <v>7069</v>
      </c>
      <c r="B2418" t="s">
        <v>7613</v>
      </c>
      <c r="C2418" t="s">
        <v>7056</v>
      </c>
      <c r="D2418" t="s">
        <v>7070</v>
      </c>
      <c r="E2418" t="s">
        <v>7071</v>
      </c>
      <c r="F2418" t="s">
        <v>7072</v>
      </c>
      <c r="G2418">
        <v>4.5</v>
      </c>
      <c r="H2418" t="str">
        <f t="shared" si="75"/>
        <v>ABV btwn 4 &amp; 8</v>
      </c>
      <c r="I2418">
        <v>10</v>
      </c>
      <c r="J2418">
        <v>35</v>
      </c>
      <c r="K2418">
        <v>15</v>
      </c>
      <c r="L2418">
        <v>35</v>
      </c>
      <c r="M2418">
        <v>5</v>
      </c>
      <c r="N2418">
        <v>25</v>
      </c>
      <c r="O2418">
        <v>26</v>
      </c>
      <c r="P2418">
        <v>2</v>
      </c>
      <c r="Q2418">
        <v>0</v>
      </c>
      <c r="R2418">
        <v>2</v>
      </c>
      <c r="S2418">
        <v>30</v>
      </c>
      <c r="T2418">
        <v>0</v>
      </c>
      <c r="U2418">
        <v>149</v>
      </c>
      <c r="V2418">
        <f t="shared" si="74"/>
        <v>289</v>
      </c>
      <c r="W2418">
        <v>4</v>
      </c>
      <c r="X2418">
        <v>4</v>
      </c>
      <c r="Y2418">
        <v>4</v>
      </c>
      <c r="Z2418">
        <v>4.5</v>
      </c>
      <c r="AB2418">
        <v>4</v>
      </c>
      <c r="AC2418">
        <v>1</v>
      </c>
    </row>
    <row r="2419" spans="1:29" x14ac:dyDescent="0.2">
      <c r="A2419" t="s">
        <v>7073</v>
      </c>
      <c r="B2419" t="s">
        <v>7613</v>
      </c>
      <c r="C2419" t="s">
        <v>7056</v>
      </c>
      <c r="D2419" t="s">
        <v>2256</v>
      </c>
      <c r="E2419" t="s">
        <v>7074</v>
      </c>
      <c r="F2419" t="s">
        <v>40</v>
      </c>
      <c r="G2419">
        <v>6.1</v>
      </c>
      <c r="H2419" t="str">
        <f t="shared" si="75"/>
        <v>ABV btwn 4 &amp; 8</v>
      </c>
      <c r="I2419">
        <v>10</v>
      </c>
      <c r="J2419">
        <v>35</v>
      </c>
      <c r="K2419">
        <v>8</v>
      </c>
      <c r="L2419">
        <v>14</v>
      </c>
      <c r="M2419">
        <v>7</v>
      </c>
      <c r="N2419">
        <v>17</v>
      </c>
      <c r="O2419">
        <v>21</v>
      </c>
      <c r="P2419">
        <v>5</v>
      </c>
      <c r="Q2419">
        <v>0</v>
      </c>
      <c r="R2419">
        <v>6</v>
      </c>
      <c r="S2419">
        <v>24</v>
      </c>
      <c r="T2419">
        <v>14</v>
      </c>
      <c r="U2419">
        <v>57</v>
      </c>
      <c r="V2419">
        <f t="shared" si="74"/>
        <v>173</v>
      </c>
      <c r="W2419">
        <v>3.5</v>
      </c>
      <c r="X2419">
        <v>3.75</v>
      </c>
      <c r="Y2419">
        <v>4</v>
      </c>
      <c r="Z2419">
        <v>4</v>
      </c>
      <c r="AB2419">
        <v>4</v>
      </c>
      <c r="AC2419">
        <v>2</v>
      </c>
    </row>
    <row r="2420" spans="1:29" x14ac:dyDescent="0.2">
      <c r="A2420" t="s">
        <v>7075</v>
      </c>
      <c r="B2420" t="s">
        <v>7613</v>
      </c>
      <c r="C2420" t="s">
        <v>7056</v>
      </c>
      <c r="D2420" t="s">
        <v>7076</v>
      </c>
      <c r="E2420" t="s">
        <v>7077</v>
      </c>
      <c r="F2420" t="s">
        <v>7078</v>
      </c>
      <c r="G2420">
        <v>5</v>
      </c>
      <c r="H2420" t="str">
        <f t="shared" si="75"/>
        <v>ABV btwn 4 &amp; 8</v>
      </c>
      <c r="I2420">
        <v>10</v>
      </c>
      <c r="J2420">
        <v>35</v>
      </c>
      <c r="K2420">
        <v>19</v>
      </c>
      <c r="L2420">
        <v>52</v>
      </c>
      <c r="M2420">
        <v>5</v>
      </c>
      <c r="N2420">
        <v>38</v>
      </c>
      <c r="O2420">
        <v>65</v>
      </c>
      <c r="P2420">
        <v>21</v>
      </c>
      <c r="Q2420">
        <v>1</v>
      </c>
      <c r="R2420">
        <v>11</v>
      </c>
      <c r="S2420">
        <v>58</v>
      </c>
      <c r="T2420">
        <v>8</v>
      </c>
      <c r="U2420">
        <v>155</v>
      </c>
      <c r="V2420">
        <f t="shared" si="74"/>
        <v>433</v>
      </c>
      <c r="W2420">
        <v>3.2105260000000002</v>
      </c>
      <c r="X2420">
        <v>3.4210530000000001</v>
      </c>
      <c r="Y2420">
        <v>3.2894739999999998</v>
      </c>
      <c r="Z2420">
        <v>3.4210530000000001</v>
      </c>
      <c r="AB2420">
        <v>3.526316</v>
      </c>
      <c r="AC2420">
        <v>19</v>
      </c>
    </row>
    <row r="2421" spans="1:29" x14ac:dyDescent="0.2">
      <c r="A2421" t="s">
        <v>7079</v>
      </c>
      <c r="B2421" t="s">
        <v>7613</v>
      </c>
      <c r="C2421" t="s">
        <v>7056</v>
      </c>
      <c r="D2421" t="s">
        <v>7080</v>
      </c>
      <c r="E2421" t="s">
        <v>7081</v>
      </c>
      <c r="F2421" t="s">
        <v>40</v>
      </c>
      <c r="G2421">
        <v>5.8</v>
      </c>
      <c r="H2421" t="str">
        <f t="shared" si="75"/>
        <v>ABV btwn 4 &amp; 8</v>
      </c>
      <c r="I2421">
        <v>10</v>
      </c>
      <c r="J2421">
        <v>35</v>
      </c>
      <c r="K2421">
        <v>2</v>
      </c>
      <c r="L2421">
        <v>13</v>
      </c>
      <c r="M2421">
        <v>0</v>
      </c>
      <c r="N2421">
        <v>5</v>
      </c>
      <c r="O2421">
        <v>5</v>
      </c>
      <c r="P2421">
        <v>2</v>
      </c>
      <c r="Q2421">
        <v>0</v>
      </c>
      <c r="R2421">
        <v>3</v>
      </c>
      <c r="S2421">
        <v>5</v>
      </c>
      <c r="T2421">
        <v>3</v>
      </c>
      <c r="U2421">
        <v>20</v>
      </c>
      <c r="V2421">
        <f t="shared" si="74"/>
        <v>58</v>
      </c>
      <c r="W2421">
        <v>4</v>
      </c>
      <c r="X2421">
        <v>4</v>
      </c>
      <c r="Y2421">
        <v>4</v>
      </c>
      <c r="Z2421">
        <v>4.5</v>
      </c>
      <c r="AB2421">
        <v>4.5</v>
      </c>
      <c r="AC2421">
        <v>1</v>
      </c>
    </row>
    <row r="2422" spans="1:29" hidden="1" x14ac:dyDescent="0.2">
      <c r="A2422" t="s">
        <v>7082</v>
      </c>
      <c r="B2422" t="s">
        <v>7613</v>
      </c>
      <c r="C2422" t="s">
        <v>7056</v>
      </c>
      <c r="D2422" t="s">
        <v>1607</v>
      </c>
      <c r="E2422" t="s">
        <v>7083</v>
      </c>
      <c r="F2422" t="s">
        <v>40</v>
      </c>
      <c r="G2422">
        <v>0</v>
      </c>
      <c r="H2422" t="str">
        <f t="shared" si="75"/>
        <v>ABV&lt;4</v>
      </c>
      <c r="I2422">
        <v>10</v>
      </c>
      <c r="J2422">
        <v>35</v>
      </c>
      <c r="K2422">
        <v>7</v>
      </c>
      <c r="L2422">
        <v>6</v>
      </c>
      <c r="M2422">
        <v>3</v>
      </c>
      <c r="N2422">
        <v>3</v>
      </c>
      <c r="O2422">
        <v>10</v>
      </c>
      <c r="P2422">
        <v>4</v>
      </c>
      <c r="Q2422">
        <v>1</v>
      </c>
      <c r="R2422">
        <v>3</v>
      </c>
      <c r="S2422">
        <v>7</v>
      </c>
      <c r="T2422">
        <v>1</v>
      </c>
      <c r="U2422">
        <v>18</v>
      </c>
      <c r="V2422">
        <f t="shared" si="74"/>
        <v>63</v>
      </c>
      <c r="W2422">
        <v>2.875</v>
      </c>
      <c r="X2422">
        <v>3</v>
      </c>
      <c r="Y2422">
        <v>3.25</v>
      </c>
      <c r="Z2422">
        <v>2.75</v>
      </c>
      <c r="AB2422">
        <v>3.125</v>
      </c>
      <c r="AC2422">
        <v>4</v>
      </c>
    </row>
    <row r="2423" spans="1:29" x14ac:dyDescent="0.2">
      <c r="A2423" t="s">
        <v>7084</v>
      </c>
      <c r="B2423" t="s">
        <v>7613</v>
      </c>
      <c r="C2423" t="s">
        <v>7056</v>
      </c>
      <c r="D2423" t="s">
        <v>7085</v>
      </c>
      <c r="E2423" t="s">
        <v>7086</v>
      </c>
      <c r="F2423" t="s">
        <v>40</v>
      </c>
      <c r="G2423">
        <v>5.4</v>
      </c>
      <c r="H2423" t="str">
        <f t="shared" si="75"/>
        <v>ABV btwn 4 &amp; 8</v>
      </c>
      <c r="I2423">
        <v>10</v>
      </c>
      <c r="J2423">
        <v>35</v>
      </c>
      <c r="K2423">
        <v>4</v>
      </c>
      <c r="L2423">
        <v>29</v>
      </c>
      <c r="M2423">
        <v>8</v>
      </c>
      <c r="N2423">
        <v>17</v>
      </c>
      <c r="O2423">
        <v>40</v>
      </c>
      <c r="P2423">
        <v>41</v>
      </c>
      <c r="Q2423">
        <v>3</v>
      </c>
      <c r="R2423">
        <v>36</v>
      </c>
      <c r="S2423">
        <v>15</v>
      </c>
      <c r="T2423">
        <v>11</v>
      </c>
      <c r="U2423">
        <v>53</v>
      </c>
      <c r="V2423">
        <f t="shared" si="74"/>
        <v>257</v>
      </c>
      <c r="W2423">
        <v>3.8333330000000001</v>
      </c>
      <c r="X2423">
        <v>3.9583330000000001</v>
      </c>
      <c r="Y2423">
        <v>3.5416669999999999</v>
      </c>
      <c r="Z2423">
        <v>3.75</v>
      </c>
      <c r="AB2423">
        <v>3.7916669999999999</v>
      </c>
      <c r="AC2423">
        <v>12</v>
      </c>
    </row>
    <row r="2424" spans="1:29" x14ac:dyDescent="0.2">
      <c r="A2424" t="s">
        <v>3748</v>
      </c>
      <c r="B2424" t="s">
        <v>7613</v>
      </c>
      <c r="C2424" t="s">
        <v>7056</v>
      </c>
      <c r="D2424" t="s">
        <v>6186</v>
      </c>
      <c r="E2424" t="s">
        <v>7087</v>
      </c>
      <c r="F2424" t="s">
        <v>40</v>
      </c>
      <c r="G2424">
        <v>5.2</v>
      </c>
      <c r="H2424" t="str">
        <f t="shared" si="75"/>
        <v>ABV btwn 4 &amp; 8</v>
      </c>
      <c r="I2424">
        <v>10</v>
      </c>
      <c r="J2424">
        <v>35</v>
      </c>
      <c r="K2424">
        <v>4</v>
      </c>
      <c r="L2424">
        <v>13</v>
      </c>
      <c r="M2424">
        <v>0</v>
      </c>
      <c r="N2424">
        <v>5</v>
      </c>
      <c r="O2424">
        <v>12</v>
      </c>
      <c r="P2424">
        <v>14</v>
      </c>
      <c r="Q2424">
        <v>0</v>
      </c>
      <c r="R2424">
        <v>2</v>
      </c>
      <c r="S2424">
        <v>3</v>
      </c>
      <c r="T2424">
        <v>0</v>
      </c>
      <c r="U2424">
        <v>32</v>
      </c>
      <c r="V2424">
        <f t="shared" si="74"/>
        <v>85</v>
      </c>
      <c r="W2424">
        <v>3.3</v>
      </c>
      <c r="X2424">
        <v>3.2</v>
      </c>
      <c r="Y2424">
        <v>3.1</v>
      </c>
      <c r="Z2424">
        <v>3.3</v>
      </c>
      <c r="AB2424">
        <v>3.3</v>
      </c>
      <c r="AC2424">
        <v>5</v>
      </c>
    </row>
    <row r="2425" spans="1:29" x14ac:dyDescent="0.2">
      <c r="A2425" t="s">
        <v>7088</v>
      </c>
      <c r="B2425" t="s">
        <v>7613</v>
      </c>
      <c r="C2425" t="s">
        <v>7056</v>
      </c>
      <c r="D2425" t="s">
        <v>3706</v>
      </c>
      <c r="E2425" t="s">
        <v>7089</v>
      </c>
      <c r="F2425" t="s">
        <v>40</v>
      </c>
      <c r="G2425">
        <v>0</v>
      </c>
      <c r="H2425" t="str">
        <f t="shared" si="75"/>
        <v>ABV&lt;4</v>
      </c>
      <c r="I2425">
        <v>10</v>
      </c>
      <c r="J2425">
        <v>35</v>
      </c>
      <c r="K2425">
        <v>1</v>
      </c>
      <c r="L2425">
        <v>13</v>
      </c>
      <c r="M2425">
        <v>4</v>
      </c>
      <c r="N2425">
        <v>6</v>
      </c>
      <c r="O2425">
        <v>22</v>
      </c>
      <c r="P2425">
        <v>10</v>
      </c>
      <c r="Q2425">
        <v>0</v>
      </c>
      <c r="R2425">
        <v>9</v>
      </c>
      <c r="S2425">
        <v>6</v>
      </c>
      <c r="T2425">
        <v>10</v>
      </c>
      <c r="U2425">
        <v>33</v>
      </c>
      <c r="V2425">
        <f t="shared" si="74"/>
        <v>114</v>
      </c>
      <c r="W2425">
        <v>3.5</v>
      </c>
      <c r="X2425">
        <v>3.6428569999999998</v>
      </c>
      <c r="Y2425">
        <v>3.3571430000000002</v>
      </c>
      <c r="Z2425">
        <v>3.1428569999999998</v>
      </c>
      <c r="AB2425">
        <v>3.1428569999999998</v>
      </c>
      <c r="AC2425">
        <v>7</v>
      </c>
    </row>
    <row r="2426" spans="1:29" x14ac:dyDescent="0.2">
      <c r="A2426" t="s">
        <v>7090</v>
      </c>
      <c r="B2426" t="s">
        <v>7613</v>
      </c>
      <c r="C2426" t="s">
        <v>7056</v>
      </c>
      <c r="D2426" t="s">
        <v>7091</v>
      </c>
      <c r="E2426" t="s">
        <v>7092</v>
      </c>
      <c r="F2426" t="s">
        <v>40</v>
      </c>
      <c r="G2426">
        <v>6.6</v>
      </c>
      <c r="H2426" t="str">
        <f t="shared" si="75"/>
        <v>ABV btwn 4 &amp; 8</v>
      </c>
      <c r="I2426">
        <v>10</v>
      </c>
      <c r="J2426">
        <v>35</v>
      </c>
      <c r="K2426">
        <v>5</v>
      </c>
      <c r="L2426">
        <v>11</v>
      </c>
      <c r="M2426">
        <v>4</v>
      </c>
      <c r="N2426">
        <v>3</v>
      </c>
      <c r="O2426">
        <v>22</v>
      </c>
      <c r="P2426">
        <v>6</v>
      </c>
      <c r="Q2426">
        <v>1</v>
      </c>
      <c r="R2426">
        <v>5</v>
      </c>
      <c r="S2426">
        <v>4</v>
      </c>
      <c r="T2426">
        <v>3</v>
      </c>
      <c r="U2426">
        <v>34</v>
      </c>
      <c r="V2426">
        <f t="shared" si="74"/>
        <v>98</v>
      </c>
      <c r="W2426">
        <v>3.375</v>
      </c>
      <c r="X2426">
        <v>4</v>
      </c>
      <c r="Y2426">
        <v>3.5</v>
      </c>
      <c r="Z2426">
        <v>3.875</v>
      </c>
      <c r="AB2426">
        <v>3.875</v>
      </c>
      <c r="AC2426">
        <v>4</v>
      </c>
    </row>
    <row r="2427" spans="1:29" x14ac:dyDescent="0.2">
      <c r="A2427" t="s">
        <v>7093</v>
      </c>
      <c r="B2427" t="s">
        <v>7613</v>
      </c>
      <c r="C2427" t="s">
        <v>7056</v>
      </c>
      <c r="D2427" t="s">
        <v>7094</v>
      </c>
      <c r="E2427" t="s">
        <v>7095</v>
      </c>
      <c r="F2427" t="s">
        <v>40</v>
      </c>
      <c r="G2427">
        <v>5</v>
      </c>
      <c r="H2427" t="str">
        <f t="shared" si="75"/>
        <v>ABV btwn 4 &amp; 8</v>
      </c>
      <c r="I2427">
        <v>10</v>
      </c>
      <c r="J2427">
        <v>35</v>
      </c>
      <c r="K2427">
        <v>17</v>
      </c>
      <c r="L2427">
        <v>34</v>
      </c>
      <c r="M2427">
        <v>3</v>
      </c>
      <c r="N2427">
        <v>14</v>
      </c>
      <c r="O2427">
        <v>40</v>
      </c>
      <c r="P2427">
        <v>20</v>
      </c>
      <c r="Q2427">
        <v>1</v>
      </c>
      <c r="R2427">
        <v>12</v>
      </c>
      <c r="S2427">
        <v>7</v>
      </c>
      <c r="T2427">
        <v>9</v>
      </c>
      <c r="U2427">
        <v>62</v>
      </c>
      <c r="V2427">
        <f t="shared" si="74"/>
        <v>219</v>
      </c>
      <c r="W2427">
        <v>3.4117649999999999</v>
      </c>
      <c r="X2427">
        <v>3.6176469999999998</v>
      </c>
      <c r="Y2427">
        <v>3.2941180000000001</v>
      </c>
      <c r="Z2427">
        <v>3.2941180000000001</v>
      </c>
      <c r="AB2427">
        <v>3.3823530000000002</v>
      </c>
      <c r="AC2427">
        <v>17</v>
      </c>
    </row>
    <row r="2428" spans="1:29" x14ac:dyDescent="0.2">
      <c r="A2428" t="s">
        <v>7088</v>
      </c>
      <c r="B2428" t="s">
        <v>7613</v>
      </c>
      <c r="C2428" t="s">
        <v>7056</v>
      </c>
      <c r="D2428" t="s">
        <v>292</v>
      </c>
      <c r="E2428" t="s">
        <v>7096</v>
      </c>
      <c r="F2428" t="s">
        <v>40</v>
      </c>
      <c r="G2428">
        <v>6.5</v>
      </c>
      <c r="H2428" t="str">
        <f t="shared" si="75"/>
        <v>ABV btwn 4 &amp; 8</v>
      </c>
      <c r="I2428">
        <v>10</v>
      </c>
      <c r="J2428">
        <v>35</v>
      </c>
      <c r="K2428">
        <v>3</v>
      </c>
      <c r="L2428">
        <v>8</v>
      </c>
      <c r="M2428">
        <v>2</v>
      </c>
      <c r="N2428">
        <v>0</v>
      </c>
      <c r="O2428">
        <v>9</v>
      </c>
      <c r="P2428">
        <v>8</v>
      </c>
      <c r="Q2428">
        <v>0</v>
      </c>
      <c r="R2428">
        <v>3</v>
      </c>
      <c r="S2428">
        <v>0</v>
      </c>
      <c r="T2428">
        <v>6</v>
      </c>
      <c r="U2428">
        <v>13</v>
      </c>
      <c r="V2428">
        <f t="shared" si="74"/>
        <v>52</v>
      </c>
      <c r="W2428">
        <v>3.8</v>
      </c>
      <c r="X2428">
        <v>4</v>
      </c>
      <c r="Y2428">
        <v>3.7</v>
      </c>
      <c r="Z2428">
        <v>3.5</v>
      </c>
      <c r="AB2428">
        <v>3.8</v>
      </c>
      <c r="AC2428">
        <v>5</v>
      </c>
    </row>
    <row r="2429" spans="1:29" x14ac:dyDescent="0.2">
      <c r="A2429" t="s">
        <v>7097</v>
      </c>
      <c r="B2429" t="s">
        <v>7613</v>
      </c>
      <c r="C2429" t="s">
        <v>7056</v>
      </c>
      <c r="D2429" t="s">
        <v>3894</v>
      </c>
      <c r="E2429" t="s">
        <v>7098</v>
      </c>
      <c r="F2429" t="s">
        <v>40</v>
      </c>
      <c r="G2429">
        <v>4.5</v>
      </c>
      <c r="H2429" t="str">
        <f t="shared" si="75"/>
        <v>ABV btwn 4 &amp; 8</v>
      </c>
      <c r="I2429">
        <v>10</v>
      </c>
      <c r="J2429">
        <v>35</v>
      </c>
      <c r="K2429">
        <v>0</v>
      </c>
      <c r="L2429">
        <v>3</v>
      </c>
      <c r="M2429">
        <v>0</v>
      </c>
      <c r="N2429">
        <v>1</v>
      </c>
      <c r="O2429">
        <v>2</v>
      </c>
      <c r="P2429">
        <v>3</v>
      </c>
      <c r="Q2429">
        <v>0</v>
      </c>
      <c r="R2429">
        <v>3</v>
      </c>
      <c r="S2429">
        <v>1</v>
      </c>
      <c r="T2429">
        <v>1</v>
      </c>
      <c r="U2429">
        <v>7</v>
      </c>
      <c r="V2429">
        <f t="shared" si="74"/>
        <v>21</v>
      </c>
      <c r="W2429">
        <v>3.75</v>
      </c>
      <c r="X2429">
        <v>3.75</v>
      </c>
      <c r="Y2429">
        <v>3.75</v>
      </c>
      <c r="Z2429">
        <v>4</v>
      </c>
      <c r="AB2429">
        <v>3.5</v>
      </c>
      <c r="AC2429">
        <v>2</v>
      </c>
    </row>
    <row r="2430" spans="1:29" x14ac:dyDescent="0.2">
      <c r="A2430" t="s">
        <v>7099</v>
      </c>
      <c r="B2430" t="s">
        <v>7613</v>
      </c>
      <c r="C2430" t="s">
        <v>7056</v>
      </c>
      <c r="D2430" t="s">
        <v>1611</v>
      </c>
      <c r="E2430" t="s">
        <v>7100</v>
      </c>
      <c r="F2430" t="s">
        <v>7101</v>
      </c>
      <c r="G2430">
        <v>5.2</v>
      </c>
      <c r="H2430" t="str">
        <f t="shared" si="75"/>
        <v>ABV btwn 4 &amp; 8</v>
      </c>
      <c r="I2430">
        <v>10</v>
      </c>
      <c r="J2430">
        <v>35</v>
      </c>
      <c r="K2430">
        <v>1</v>
      </c>
      <c r="L2430">
        <v>4</v>
      </c>
      <c r="M2430">
        <v>0</v>
      </c>
      <c r="N2430">
        <v>4</v>
      </c>
      <c r="O2430">
        <v>4</v>
      </c>
      <c r="P2430">
        <v>0</v>
      </c>
      <c r="Q2430">
        <v>0</v>
      </c>
      <c r="R2430">
        <v>0</v>
      </c>
      <c r="S2430">
        <v>5</v>
      </c>
      <c r="T2430">
        <v>0</v>
      </c>
      <c r="U2430">
        <v>24</v>
      </c>
      <c r="V2430">
        <f t="shared" si="74"/>
        <v>42</v>
      </c>
      <c r="W2430">
        <v>3.1666669999999999</v>
      </c>
      <c r="X2430">
        <v>3.6666669999999999</v>
      </c>
      <c r="Y2430">
        <v>3.5</v>
      </c>
      <c r="Z2430">
        <v>3.1666669999999999</v>
      </c>
      <c r="AB2430">
        <v>3.8333330000000001</v>
      </c>
      <c r="AC2430">
        <v>3</v>
      </c>
    </row>
    <row r="2431" spans="1:29" hidden="1" x14ac:dyDescent="0.2">
      <c r="A2431" t="s">
        <v>7102</v>
      </c>
      <c r="B2431" t="s">
        <v>7613</v>
      </c>
      <c r="C2431" t="s">
        <v>7056</v>
      </c>
      <c r="D2431" t="s">
        <v>7103</v>
      </c>
      <c r="E2431" t="s">
        <v>7104</v>
      </c>
      <c r="F2431" t="s">
        <v>7105</v>
      </c>
      <c r="G2431">
        <v>5.2</v>
      </c>
      <c r="H2431" t="str">
        <f t="shared" ref="H2431:H2494" si="76">IF(G2431&lt;4, "ABV&lt;4", IF(G2431&lt;8, "ABV btwn 4 &amp; 8", IF(G2431&lt;12, "ABV btwn 8 &amp;12", IF(G2431&lt;16, "ABV btwn 12 &amp; 16", "ABV&gt;16"))))</f>
        <v>ABV btwn 4 &amp; 8</v>
      </c>
      <c r="I2431">
        <v>10</v>
      </c>
      <c r="J2431">
        <v>35</v>
      </c>
      <c r="K2431">
        <v>0</v>
      </c>
      <c r="L2431">
        <v>0</v>
      </c>
      <c r="M2431">
        <v>0</v>
      </c>
      <c r="N2431">
        <v>6</v>
      </c>
      <c r="O2431">
        <v>0</v>
      </c>
      <c r="P2431">
        <v>5</v>
      </c>
      <c r="Q2431">
        <v>0</v>
      </c>
      <c r="R2431">
        <v>5</v>
      </c>
      <c r="S2431">
        <v>6</v>
      </c>
      <c r="T2431">
        <v>0</v>
      </c>
      <c r="U2431">
        <v>7</v>
      </c>
      <c r="V2431">
        <f t="shared" si="74"/>
        <v>29</v>
      </c>
      <c r="W2431">
        <v>3</v>
      </c>
      <c r="X2431">
        <v>3.25</v>
      </c>
      <c r="Y2431">
        <v>2.5</v>
      </c>
      <c r="Z2431">
        <v>2.75</v>
      </c>
      <c r="AB2431">
        <v>2.75</v>
      </c>
      <c r="AC2431">
        <v>2</v>
      </c>
    </row>
    <row r="2432" spans="1:29" x14ac:dyDescent="0.2">
      <c r="A2432" t="s">
        <v>7106</v>
      </c>
      <c r="B2432" t="s">
        <v>7613</v>
      </c>
      <c r="C2432" t="s">
        <v>7107</v>
      </c>
      <c r="D2432" t="s">
        <v>182</v>
      </c>
      <c r="E2432" t="s">
        <v>7108</v>
      </c>
      <c r="F2432" t="s">
        <v>7109</v>
      </c>
      <c r="G2432">
        <v>5.6</v>
      </c>
      <c r="H2432" t="str">
        <f t="shared" si="76"/>
        <v>ABV btwn 4 &amp; 8</v>
      </c>
      <c r="I2432">
        <v>10</v>
      </c>
      <c r="J2432">
        <v>35</v>
      </c>
      <c r="K2432">
        <v>10</v>
      </c>
      <c r="L2432">
        <v>29</v>
      </c>
      <c r="M2432">
        <v>9</v>
      </c>
      <c r="N2432">
        <v>41</v>
      </c>
      <c r="O2432">
        <v>26</v>
      </c>
      <c r="P2432">
        <v>44</v>
      </c>
      <c r="Q2432">
        <v>0</v>
      </c>
      <c r="R2432">
        <v>54</v>
      </c>
      <c r="S2432">
        <v>58</v>
      </c>
      <c r="T2432">
        <v>8</v>
      </c>
      <c r="U2432">
        <v>57</v>
      </c>
      <c r="V2432">
        <f t="shared" si="74"/>
        <v>336</v>
      </c>
      <c r="W2432">
        <v>4.2374390000000002</v>
      </c>
      <c r="X2432">
        <v>3.9412479999999999</v>
      </c>
      <c r="Y2432">
        <v>4.0777960000000002</v>
      </c>
      <c r="Z2432">
        <v>4.2479740000000001</v>
      </c>
      <c r="AB2432">
        <v>4.3962719999999997</v>
      </c>
      <c r="AC2432">
        <v>1234</v>
      </c>
    </row>
    <row r="2433" spans="1:29" x14ac:dyDescent="0.2">
      <c r="A2433" t="s">
        <v>7110</v>
      </c>
      <c r="B2433" t="s">
        <v>7613</v>
      </c>
      <c r="C2433" t="s">
        <v>7107</v>
      </c>
      <c r="D2433" t="s">
        <v>234</v>
      </c>
      <c r="E2433" t="s">
        <v>7111</v>
      </c>
      <c r="F2433" t="s">
        <v>7112</v>
      </c>
      <c r="G2433">
        <v>5.3</v>
      </c>
      <c r="H2433" t="str">
        <f t="shared" si="76"/>
        <v>ABV btwn 4 &amp; 8</v>
      </c>
      <c r="I2433">
        <v>10</v>
      </c>
      <c r="J2433">
        <v>35</v>
      </c>
      <c r="K2433">
        <v>23</v>
      </c>
      <c r="L2433">
        <v>22</v>
      </c>
      <c r="M2433">
        <v>5</v>
      </c>
      <c r="N2433">
        <v>19</v>
      </c>
      <c r="O2433">
        <v>27</v>
      </c>
      <c r="P2433">
        <v>61</v>
      </c>
      <c r="Q2433">
        <v>1</v>
      </c>
      <c r="R2433">
        <v>70</v>
      </c>
      <c r="S2433">
        <v>23</v>
      </c>
      <c r="T2433">
        <v>15</v>
      </c>
      <c r="U2433">
        <v>50</v>
      </c>
      <c r="V2433">
        <f t="shared" si="74"/>
        <v>316</v>
      </c>
      <c r="W2433">
        <v>3.3282790000000002</v>
      </c>
      <c r="X2433">
        <v>3.5197759999999998</v>
      </c>
      <c r="Y2433">
        <v>3.416941</v>
      </c>
      <c r="Z2433">
        <v>3.355966</v>
      </c>
      <c r="AB2433">
        <v>3.5563609999999999</v>
      </c>
      <c r="AC2433">
        <v>1517</v>
      </c>
    </row>
    <row r="2434" spans="1:29" x14ac:dyDescent="0.2">
      <c r="A2434" t="s">
        <v>7113</v>
      </c>
      <c r="B2434" t="s">
        <v>7613</v>
      </c>
      <c r="C2434" t="s">
        <v>7107</v>
      </c>
      <c r="D2434" t="s">
        <v>504</v>
      </c>
      <c r="E2434" t="s">
        <v>7114</v>
      </c>
      <c r="F2434" t="s">
        <v>7115</v>
      </c>
      <c r="G2434">
        <v>4.2</v>
      </c>
      <c r="H2434" t="str">
        <f t="shared" si="76"/>
        <v>ABV btwn 4 &amp; 8</v>
      </c>
      <c r="I2434">
        <v>10</v>
      </c>
      <c r="J2434">
        <v>35</v>
      </c>
      <c r="K2434">
        <v>27</v>
      </c>
      <c r="L2434">
        <v>45</v>
      </c>
      <c r="M2434">
        <v>10</v>
      </c>
      <c r="N2434">
        <v>25</v>
      </c>
      <c r="O2434">
        <v>22</v>
      </c>
      <c r="P2434">
        <v>51</v>
      </c>
      <c r="Q2434">
        <v>3</v>
      </c>
      <c r="R2434">
        <v>57</v>
      </c>
      <c r="S2434">
        <v>31</v>
      </c>
      <c r="T2434">
        <v>6</v>
      </c>
      <c r="U2434">
        <v>84</v>
      </c>
      <c r="V2434">
        <f t="shared" si="74"/>
        <v>361</v>
      </c>
      <c r="W2434">
        <v>3.2976740000000002</v>
      </c>
      <c r="X2434">
        <v>3.4906980000000001</v>
      </c>
      <c r="Y2434">
        <v>3.5054259999999999</v>
      </c>
      <c r="Z2434">
        <v>3.4496120000000001</v>
      </c>
      <c r="AB2434">
        <v>3.74031</v>
      </c>
      <c r="AC2434">
        <v>645</v>
      </c>
    </row>
    <row r="2435" spans="1:29" x14ac:dyDescent="0.2">
      <c r="A2435" t="s">
        <v>7116</v>
      </c>
      <c r="B2435" t="s">
        <v>7613</v>
      </c>
      <c r="C2435" t="s">
        <v>7107</v>
      </c>
      <c r="D2435" t="s">
        <v>1050</v>
      </c>
      <c r="E2435" t="s">
        <v>7117</v>
      </c>
      <c r="F2435" t="s">
        <v>7118</v>
      </c>
      <c r="G2435">
        <v>4.4000000000000004</v>
      </c>
      <c r="H2435" t="str">
        <f t="shared" si="76"/>
        <v>ABV btwn 4 &amp; 8</v>
      </c>
      <c r="I2435">
        <v>10</v>
      </c>
      <c r="J2435">
        <v>35</v>
      </c>
      <c r="K2435">
        <v>15</v>
      </c>
      <c r="L2435">
        <v>16</v>
      </c>
      <c r="M2435">
        <v>6</v>
      </c>
      <c r="N2435">
        <v>12</v>
      </c>
      <c r="O2435">
        <v>16</v>
      </c>
      <c r="P2435">
        <v>48</v>
      </c>
      <c r="Q2435">
        <v>0</v>
      </c>
      <c r="R2435">
        <v>52</v>
      </c>
      <c r="S2435">
        <v>23</v>
      </c>
      <c r="T2435">
        <v>7</v>
      </c>
      <c r="U2435">
        <v>70</v>
      </c>
      <c r="V2435">
        <f t="shared" ref="V2435:V2498" si="77">SUM(K2435:U2435)</f>
        <v>265</v>
      </c>
      <c r="W2435">
        <v>3.1714289999999998</v>
      </c>
      <c r="X2435">
        <v>3.4307690000000002</v>
      </c>
      <c r="Y2435">
        <v>3.396703</v>
      </c>
      <c r="Z2435">
        <v>3.3494510000000002</v>
      </c>
      <c r="AB2435">
        <v>3.684615</v>
      </c>
      <c r="AC2435">
        <v>455</v>
      </c>
    </row>
    <row r="2436" spans="1:29" x14ac:dyDescent="0.2">
      <c r="A2436" t="s">
        <v>7119</v>
      </c>
      <c r="B2436" t="s">
        <v>7613</v>
      </c>
      <c r="C2436" t="s">
        <v>7107</v>
      </c>
      <c r="D2436" t="s">
        <v>670</v>
      </c>
      <c r="E2436" t="s">
        <v>7120</v>
      </c>
      <c r="F2436" t="s">
        <v>7121</v>
      </c>
      <c r="G2436">
        <v>4.5</v>
      </c>
      <c r="H2436" t="str">
        <f t="shared" si="76"/>
        <v>ABV btwn 4 &amp; 8</v>
      </c>
      <c r="I2436">
        <v>10</v>
      </c>
      <c r="J2436">
        <v>35</v>
      </c>
      <c r="K2436">
        <v>16</v>
      </c>
      <c r="L2436">
        <v>24</v>
      </c>
      <c r="M2436">
        <v>8</v>
      </c>
      <c r="N2436">
        <v>28</v>
      </c>
      <c r="O2436">
        <v>22</v>
      </c>
      <c r="P2436">
        <v>73</v>
      </c>
      <c r="Q2436">
        <v>3</v>
      </c>
      <c r="R2436">
        <v>77</v>
      </c>
      <c r="S2436">
        <v>46</v>
      </c>
      <c r="T2436">
        <v>34</v>
      </c>
      <c r="U2436">
        <v>72</v>
      </c>
      <c r="V2436">
        <f t="shared" si="77"/>
        <v>403</v>
      </c>
      <c r="W2436">
        <v>3.3259880000000002</v>
      </c>
      <c r="X2436">
        <v>3.5281159999999998</v>
      </c>
      <c r="Y2436">
        <v>3.465805</v>
      </c>
      <c r="Z2436">
        <v>3.4620060000000001</v>
      </c>
      <c r="AB2436">
        <v>3.6071430000000002</v>
      </c>
      <c r="AC2436">
        <v>658</v>
      </c>
    </row>
    <row r="2437" spans="1:29" x14ac:dyDescent="0.2">
      <c r="A2437" t="s">
        <v>7122</v>
      </c>
      <c r="B2437" t="s">
        <v>7613</v>
      </c>
      <c r="C2437" t="s">
        <v>7107</v>
      </c>
      <c r="D2437" t="s">
        <v>1996</v>
      </c>
      <c r="E2437" t="s">
        <v>7123</v>
      </c>
      <c r="F2437" t="s">
        <v>7124</v>
      </c>
      <c r="G2437">
        <v>4.8</v>
      </c>
      <c r="H2437" t="str">
        <f t="shared" si="76"/>
        <v>ABV btwn 4 &amp; 8</v>
      </c>
      <c r="I2437">
        <v>10</v>
      </c>
      <c r="J2437">
        <v>35</v>
      </c>
      <c r="K2437">
        <v>9</v>
      </c>
      <c r="L2437">
        <v>36</v>
      </c>
      <c r="M2437">
        <v>4</v>
      </c>
      <c r="N2437">
        <v>16</v>
      </c>
      <c r="O2437">
        <v>25</v>
      </c>
      <c r="P2437">
        <v>54</v>
      </c>
      <c r="Q2437">
        <v>0</v>
      </c>
      <c r="R2437">
        <v>71</v>
      </c>
      <c r="S2437">
        <v>25</v>
      </c>
      <c r="T2437">
        <v>27</v>
      </c>
      <c r="U2437">
        <v>80</v>
      </c>
      <c r="V2437">
        <f t="shared" si="77"/>
        <v>347</v>
      </c>
      <c r="W2437">
        <v>3.2737099999999999</v>
      </c>
      <c r="X2437">
        <v>3.5782029999999998</v>
      </c>
      <c r="Y2437">
        <v>3.4168050000000001</v>
      </c>
      <c r="Z2437">
        <v>3.3527450000000001</v>
      </c>
      <c r="AB2437">
        <v>3.6480869999999999</v>
      </c>
      <c r="AC2437">
        <v>601</v>
      </c>
    </row>
    <row r="2438" spans="1:29" x14ac:dyDescent="0.2">
      <c r="A2438" t="s">
        <v>7125</v>
      </c>
      <c r="B2438" t="s">
        <v>7613</v>
      </c>
      <c r="C2438" t="s">
        <v>7107</v>
      </c>
      <c r="D2438" t="s">
        <v>402</v>
      </c>
      <c r="E2438" t="s">
        <v>7126</v>
      </c>
      <c r="F2438" t="s">
        <v>40</v>
      </c>
      <c r="G2438">
        <v>5.0999999999999996</v>
      </c>
      <c r="H2438" t="str">
        <f t="shared" si="76"/>
        <v>ABV btwn 4 &amp; 8</v>
      </c>
      <c r="I2438">
        <v>10</v>
      </c>
      <c r="J2438">
        <v>35</v>
      </c>
      <c r="K2438">
        <v>29</v>
      </c>
      <c r="L2438">
        <v>25</v>
      </c>
      <c r="M2438">
        <v>6</v>
      </c>
      <c r="N2438">
        <v>58</v>
      </c>
      <c r="O2438">
        <v>20</v>
      </c>
      <c r="P2438">
        <v>56</v>
      </c>
      <c r="Q2438">
        <v>1</v>
      </c>
      <c r="R2438">
        <v>56</v>
      </c>
      <c r="S2438">
        <v>72</v>
      </c>
      <c r="T2438">
        <v>3</v>
      </c>
      <c r="U2438">
        <v>76</v>
      </c>
      <c r="V2438">
        <f t="shared" si="77"/>
        <v>402</v>
      </c>
      <c r="W2438">
        <v>3.857294</v>
      </c>
      <c r="X2438">
        <v>3.6913320000000001</v>
      </c>
      <c r="Y2438">
        <v>3.8065540000000002</v>
      </c>
      <c r="Z2438">
        <v>3.8816069999999998</v>
      </c>
      <c r="AB2438">
        <v>4.1310779999999996</v>
      </c>
      <c r="AC2438">
        <v>473</v>
      </c>
    </row>
    <row r="2439" spans="1:29" hidden="1" x14ac:dyDescent="0.2">
      <c r="A2439" t="s">
        <v>7127</v>
      </c>
      <c r="B2439" t="s">
        <v>7613</v>
      </c>
      <c r="C2439" t="s">
        <v>7107</v>
      </c>
      <c r="D2439" t="s">
        <v>1925</v>
      </c>
      <c r="E2439" t="s">
        <v>7128</v>
      </c>
      <c r="F2439" t="s">
        <v>40</v>
      </c>
      <c r="G2439">
        <v>4.7</v>
      </c>
      <c r="H2439" t="str">
        <f t="shared" si="76"/>
        <v>ABV btwn 4 &amp; 8</v>
      </c>
      <c r="I2439">
        <v>10</v>
      </c>
      <c r="J2439">
        <v>35</v>
      </c>
      <c r="K2439">
        <v>16</v>
      </c>
      <c r="L2439">
        <v>18</v>
      </c>
      <c r="M2439">
        <v>7</v>
      </c>
      <c r="N2439">
        <v>17</v>
      </c>
      <c r="O2439">
        <v>131</v>
      </c>
      <c r="P2439">
        <v>40</v>
      </c>
      <c r="Q2439">
        <v>3</v>
      </c>
      <c r="R2439">
        <v>78</v>
      </c>
      <c r="S2439">
        <v>32</v>
      </c>
      <c r="T2439">
        <v>7</v>
      </c>
      <c r="U2439">
        <v>40</v>
      </c>
      <c r="V2439">
        <f t="shared" si="77"/>
        <v>389</v>
      </c>
      <c r="W2439">
        <v>3.1957100000000001</v>
      </c>
      <c r="X2439">
        <v>3.2278820000000001</v>
      </c>
      <c r="Y2439">
        <v>2.9758710000000002</v>
      </c>
      <c r="Z2439">
        <v>2.9195709999999999</v>
      </c>
      <c r="AB2439">
        <v>2.9758710000000002</v>
      </c>
      <c r="AC2439">
        <v>373</v>
      </c>
    </row>
    <row r="2440" spans="1:29" x14ac:dyDescent="0.2">
      <c r="A2440" t="s">
        <v>7129</v>
      </c>
      <c r="B2440" t="s">
        <v>7613</v>
      </c>
      <c r="C2440" t="s">
        <v>7107</v>
      </c>
      <c r="D2440" t="s">
        <v>319</v>
      </c>
      <c r="E2440" t="s">
        <v>7130</v>
      </c>
      <c r="F2440" t="s">
        <v>40</v>
      </c>
      <c r="G2440">
        <v>4.5999999999999996</v>
      </c>
      <c r="H2440" t="str">
        <f t="shared" si="76"/>
        <v>ABV btwn 4 &amp; 8</v>
      </c>
      <c r="I2440">
        <v>10</v>
      </c>
      <c r="J2440">
        <v>35</v>
      </c>
      <c r="K2440">
        <v>32</v>
      </c>
      <c r="L2440">
        <v>37</v>
      </c>
      <c r="M2440">
        <v>8</v>
      </c>
      <c r="N2440">
        <v>38</v>
      </c>
      <c r="O2440">
        <v>18</v>
      </c>
      <c r="P2440">
        <v>38</v>
      </c>
      <c r="Q2440">
        <v>5</v>
      </c>
      <c r="R2440">
        <v>42</v>
      </c>
      <c r="S2440">
        <v>56</v>
      </c>
      <c r="T2440">
        <v>13</v>
      </c>
      <c r="U2440">
        <v>96</v>
      </c>
      <c r="V2440">
        <f t="shared" si="77"/>
        <v>383</v>
      </c>
      <c r="W2440">
        <v>3.193333</v>
      </c>
      <c r="X2440">
        <v>3.6923810000000001</v>
      </c>
      <c r="Y2440">
        <v>3.42381</v>
      </c>
      <c r="Z2440">
        <v>3.2676189999999998</v>
      </c>
      <c r="AB2440">
        <v>3.604762</v>
      </c>
      <c r="AC2440">
        <v>525</v>
      </c>
    </row>
    <row r="2441" spans="1:29" hidden="1" x14ac:dyDescent="0.2">
      <c r="A2441" t="s">
        <v>7131</v>
      </c>
      <c r="B2441" t="s">
        <v>7613</v>
      </c>
      <c r="C2441" t="s">
        <v>7107</v>
      </c>
      <c r="D2441" t="s">
        <v>2595</v>
      </c>
      <c r="E2441" t="s">
        <v>7132</v>
      </c>
      <c r="F2441" t="s">
        <v>40</v>
      </c>
      <c r="G2441">
        <v>5.2</v>
      </c>
      <c r="H2441" t="str">
        <f t="shared" si="76"/>
        <v>ABV btwn 4 &amp; 8</v>
      </c>
      <c r="I2441">
        <v>10</v>
      </c>
      <c r="J2441">
        <v>35</v>
      </c>
      <c r="K2441">
        <v>13</v>
      </c>
      <c r="L2441">
        <v>19</v>
      </c>
      <c r="M2441">
        <v>6</v>
      </c>
      <c r="N2441">
        <v>11</v>
      </c>
      <c r="O2441">
        <v>70</v>
      </c>
      <c r="P2441">
        <v>18</v>
      </c>
      <c r="Q2441">
        <v>3</v>
      </c>
      <c r="R2441">
        <v>18</v>
      </c>
      <c r="S2441">
        <v>11</v>
      </c>
      <c r="T2441">
        <v>3</v>
      </c>
      <c r="U2441">
        <v>87</v>
      </c>
      <c r="V2441">
        <f t="shared" si="77"/>
        <v>259</v>
      </c>
      <c r="W2441">
        <v>2.75</v>
      </c>
      <c r="X2441">
        <v>2.9673910000000001</v>
      </c>
      <c r="Y2441">
        <v>3.097826</v>
      </c>
      <c r="Z2441">
        <v>2.8804349999999999</v>
      </c>
      <c r="AB2441">
        <v>2.8695650000000001</v>
      </c>
      <c r="AC2441">
        <v>46</v>
      </c>
    </row>
    <row r="2442" spans="1:29" x14ac:dyDescent="0.2">
      <c r="A2442" t="s">
        <v>7133</v>
      </c>
      <c r="B2442" t="s">
        <v>7613</v>
      </c>
      <c r="C2442" t="s">
        <v>7107</v>
      </c>
      <c r="D2442" t="s">
        <v>234</v>
      </c>
      <c r="E2442" t="s">
        <v>7134</v>
      </c>
      <c r="F2442" t="s">
        <v>40</v>
      </c>
      <c r="G2442">
        <v>5.3</v>
      </c>
      <c r="H2442" t="str">
        <f t="shared" si="76"/>
        <v>ABV btwn 4 &amp; 8</v>
      </c>
      <c r="I2442">
        <v>10</v>
      </c>
      <c r="J2442">
        <v>35</v>
      </c>
      <c r="K2442">
        <v>16</v>
      </c>
      <c r="L2442">
        <v>32</v>
      </c>
      <c r="M2442">
        <v>2</v>
      </c>
      <c r="N2442">
        <v>14</v>
      </c>
      <c r="O2442">
        <v>34</v>
      </c>
      <c r="P2442">
        <v>76</v>
      </c>
      <c r="Q2442">
        <v>0</v>
      </c>
      <c r="R2442">
        <v>74</v>
      </c>
      <c r="S2442">
        <v>19</v>
      </c>
      <c r="T2442">
        <v>7</v>
      </c>
      <c r="U2442">
        <v>74</v>
      </c>
      <c r="V2442">
        <f t="shared" si="77"/>
        <v>348</v>
      </c>
      <c r="W2442">
        <v>3.1378949999999999</v>
      </c>
      <c r="X2442">
        <v>3.4642110000000002</v>
      </c>
      <c r="Y2442">
        <v>3.3263159999999998</v>
      </c>
      <c r="Z2442">
        <v>3.1357889999999999</v>
      </c>
      <c r="AB2442">
        <v>3.3768419999999999</v>
      </c>
      <c r="AC2442">
        <v>475</v>
      </c>
    </row>
    <row r="2443" spans="1:29" x14ac:dyDescent="0.2">
      <c r="A2443" t="s">
        <v>7135</v>
      </c>
      <c r="B2443" t="s">
        <v>7613</v>
      </c>
      <c r="C2443" t="s">
        <v>7107</v>
      </c>
      <c r="D2443" t="s">
        <v>642</v>
      </c>
      <c r="E2443" t="s">
        <v>7136</v>
      </c>
      <c r="F2443" t="s">
        <v>7137</v>
      </c>
      <c r="G2443">
        <v>5.4</v>
      </c>
      <c r="H2443" t="str">
        <f t="shared" si="76"/>
        <v>ABV btwn 4 &amp; 8</v>
      </c>
      <c r="I2443">
        <v>10</v>
      </c>
      <c r="J2443">
        <v>35</v>
      </c>
      <c r="K2443">
        <v>11</v>
      </c>
      <c r="L2443">
        <v>27</v>
      </c>
      <c r="M2443">
        <v>4</v>
      </c>
      <c r="N2443">
        <v>16</v>
      </c>
      <c r="O2443">
        <v>79</v>
      </c>
      <c r="P2443">
        <v>63</v>
      </c>
      <c r="Q2443">
        <v>4</v>
      </c>
      <c r="R2443">
        <v>84</v>
      </c>
      <c r="S2443">
        <v>29</v>
      </c>
      <c r="T2443">
        <v>4</v>
      </c>
      <c r="U2443">
        <v>61</v>
      </c>
      <c r="V2443">
        <f t="shared" si="77"/>
        <v>382</v>
      </c>
      <c r="W2443">
        <v>3.3292679999999999</v>
      </c>
      <c r="X2443">
        <v>3.2515239999999999</v>
      </c>
      <c r="Y2443">
        <v>3.3185980000000002</v>
      </c>
      <c r="Z2443">
        <v>3.3551829999999998</v>
      </c>
      <c r="AB2443">
        <v>3.4740850000000001</v>
      </c>
      <c r="AC2443">
        <v>328</v>
      </c>
    </row>
    <row r="2444" spans="1:29" x14ac:dyDescent="0.2">
      <c r="A2444" t="s">
        <v>7138</v>
      </c>
      <c r="B2444" t="s">
        <v>7613</v>
      </c>
      <c r="C2444" t="s">
        <v>7107</v>
      </c>
      <c r="D2444" t="s">
        <v>285</v>
      </c>
      <c r="E2444" t="s">
        <v>7139</v>
      </c>
      <c r="F2444" t="s">
        <v>7140</v>
      </c>
      <c r="G2444">
        <v>5</v>
      </c>
      <c r="H2444" t="str">
        <f t="shared" si="76"/>
        <v>ABV btwn 4 &amp; 8</v>
      </c>
      <c r="I2444">
        <v>10</v>
      </c>
      <c r="J2444">
        <v>35</v>
      </c>
      <c r="K2444">
        <v>19</v>
      </c>
      <c r="L2444">
        <v>37</v>
      </c>
      <c r="M2444">
        <v>6</v>
      </c>
      <c r="N2444">
        <v>35</v>
      </c>
      <c r="O2444">
        <v>29</v>
      </c>
      <c r="P2444">
        <v>33</v>
      </c>
      <c r="Q2444">
        <v>2</v>
      </c>
      <c r="R2444">
        <v>32</v>
      </c>
      <c r="S2444">
        <v>53</v>
      </c>
      <c r="T2444">
        <v>1</v>
      </c>
      <c r="U2444">
        <v>71</v>
      </c>
      <c r="V2444">
        <f t="shared" si="77"/>
        <v>318</v>
      </c>
      <c r="W2444">
        <v>3.4673470000000002</v>
      </c>
      <c r="X2444">
        <v>3.6204079999999998</v>
      </c>
      <c r="Y2444">
        <v>3.5959180000000002</v>
      </c>
      <c r="Z2444">
        <v>3.5081630000000001</v>
      </c>
      <c r="AB2444">
        <v>3.7612239999999999</v>
      </c>
      <c r="AC2444">
        <v>245</v>
      </c>
    </row>
    <row r="2445" spans="1:29" x14ac:dyDescent="0.2">
      <c r="A2445" t="s">
        <v>7141</v>
      </c>
      <c r="B2445" t="s">
        <v>7613</v>
      </c>
      <c r="C2445" t="s">
        <v>7107</v>
      </c>
      <c r="D2445" t="s">
        <v>226</v>
      </c>
      <c r="E2445" t="s">
        <v>7142</v>
      </c>
      <c r="F2445" t="s">
        <v>40</v>
      </c>
      <c r="G2445">
        <v>5.2</v>
      </c>
      <c r="H2445" t="str">
        <f t="shared" si="76"/>
        <v>ABV btwn 4 &amp; 8</v>
      </c>
      <c r="I2445">
        <v>10</v>
      </c>
      <c r="J2445">
        <v>35</v>
      </c>
      <c r="K2445">
        <v>17</v>
      </c>
      <c r="L2445">
        <v>36</v>
      </c>
      <c r="M2445">
        <v>7</v>
      </c>
      <c r="N2445">
        <v>13</v>
      </c>
      <c r="O2445">
        <v>27</v>
      </c>
      <c r="P2445">
        <v>43</v>
      </c>
      <c r="Q2445">
        <v>2</v>
      </c>
      <c r="R2445">
        <v>74</v>
      </c>
      <c r="S2445">
        <v>31</v>
      </c>
      <c r="T2445">
        <v>31</v>
      </c>
      <c r="U2445">
        <v>61</v>
      </c>
      <c r="V2445">
        <f t="shared" si="77"/>
        <v>342</v>
      </c>
      <c r="W2445">
        <v>3.4483990000000002</v>
      </c>
      <c r="X2445">
        <v>3.4288259999999999</v>
      </c>
      <c r="Y2445">
        <v>3.4626329999999998</v>
      </c>
      <c r="Z2445">
        <v>3.4875440000000002</v>
      </c>
      <c r="AB2445">
        <v>3.6476869999999999</v>
      </c>
      <c r="AC2445">
        <v>281</v>
      </c>
    </row>
    <row r="2446" spans="1:29" x14ac:dyDescent="0.2">
      <c r="A2446" t="s">
        <v>7143</v>
      </c>
      <c r="B2446" t="s">
        <v>7613</v>
      </c>
      <c r="C2446" t="s">
        <v>7107</v>
      </c>
      <c r="D2446" t="s">
        <v>1140</v>
      </c>
      <c r="E2446" t="s">
        <v>7144</v>
      </c>
      <c r="F2446" t="s">
        <v>7145</v>
      </c>
      <c r="G2446">
        <v>4.5</v>
      </c>
      <c r="H2446" t="str">
        <f t="shared" si="76"/>
        <v>ABV btwn 4 &amp; 8</v>
      </c>
      <c r="I2446">
        <v>10</v>
      </c>
      <c r="J2446">
        <v>35</v>
      </c>
      <c r="K2446">
        <v>24</v>
      </c>
      <c r="L2446">
        <v>36</v>
      </c>
      <c r="M2446">
        <v>3</v>
      </c>
      <c r="N2446">
        <v>40</v>
      </c>
      <c r="O2446">
        <v>16</v>
      </c>
      <c r="P2446">
        <v>52</v>
      </c>
      <c r="Q2446">
        <v>3</v>
      </c>
      <c r="R2446">
        <v>57</v>
      </c>
      <c r="S2446">
        <v>43</v>
      </c>
      <c r="T2446">
        <v>3</v>
      </c>
      <c r="U2446">
        <v>62</v>
      </c>
      <c r="V2446">
        <f t="shared" si="77"/>
        <v>339</v>
      </c>
      <c r="W2446">
        <v>2.9660489999999999</v>
      </c>
      <c r="X2446">
        <v>3.0771600000000001</v>
      </c>
      <c r="Y2446">
        <v>3.135802</v>
      </c>
      <c r="Z2446">
        <v>3.0586419999999999</v>
      </c>
      <c r="AB2446">
        <v>3.3425929999999999</v>
      </c>
      <c r="AC2446">
        <v>162</v>
      </c>
    </row>
    <row r="2447" spans="1:29" x14ac:dyDescent="0.2">
      <c r="A2447" t="s">
        <v>7146</v>
      </c>
      <c r="B2447" t="s">
        <v>7613</v>
      </c>
      <c r="C2447" t="s">
        <v>7107</v>
      </c>
      <c r="D2447" t="s">
        <v>1873</v>
      </c>
      <c r="E2447" t="s">
        <v>7147</v>
      </c>
      <c r="F2447" t="s">
        <v>40</v>
      </c>
      <c r="G2447">
        <v>4.5</v>
      </c>
      <c r="H2447" t="str">
        <f t="shared" si="76"/>
        <v>ABV btwn 4 &amp; 8</v>
      </c>
      <c r="I2447">
        <v>10</v>
      </c>
      <c r="J2447">
        <v>35</v>
      </c>
      <c r="K2447">
        <v>31</v>
      </c>
      <c r="L2447">
        <v>42</v>
      </c>
      <c r="M2447">
        <v>7</v>
      </c>
      <c r="N2447">
        <v>39</v>
      </c>
      <c r="O2447">
        <v>40</v>
      </c>
      <c r="P2447">
        <v>73</v>
      </c>
      <c r="Q2447">
        <v>0</v>
      </c>
      <c r="R2447">
        <v>83</v>
      </c>
      <c r="S2447">
        <v>53</v>
      </c>
      <c r="T2447">
        <v>18</v>
      </c>
      <c r="U2447">
        <v>102</v>
      </c>
      <c r="V2447">
        <f t="shared" si="77"/>
        <v>488</v>
      </c>
      <c r="W2447">
        <v>3.4314079999999998</v>
      </c>
      <c r="X2447">
        <v>3.5541520000000002</v>
      </c>
      <c r="Y2447">
        <v>3.5523470000000001</v>
      </c>
      <c r="Z2447">
        <v>3.5162450000000001</v>
      </c>
      <c r="AB2447">
        <v>3.7725629999999999</v>
      </c>
      <c r="AC2447">
        <v>277</v>
      </c>
    </row>
    <row r="2448" spans="1:29" x14ac:dyDescent="0.2">
      <c r="A2448" t="s">
        <v>680</v>
      </c>
      <c r="B2448" t="s">
        <v>7613</v>
      </c>
      <c r="C2448" t="s">
        <v>7107</v>
      </c>
      <c r="D2448" t="s">
        <v>367</v>
      </c>
      <c r="E2448" t="s">
        <v>7148</v>
      </c>
      <c r="F2448" t="s">
        <v>40</v>
      </c>
      <c r="G2448">
        <v>4.8</v>
      </c>
      <c r="H2448" t="str">
        <f t="shared" si="76"/>
        <v>ABV btwn 4 &amp; 8</v>
      </c>
      <c r="I2448">
        <v>10</v>
      </c>
      <c r="J2448">
        <v>35</v>
      </c>
      <c r="K2448">
        <v>14</v>
      </c>
      <c r="L2448">
        <v>32</v>
      </c>
      <c r="M2448">
        <v>5</v>
      </c>
      <c r="N2448">
        <v>25</v>
      </c>
      <c r="O2448">
        <v>30</v>
      </c>
      <c r="P2448">
        <v>43</v>
      </c>
      <c r="Q2448">
        <v>6</v>
      </c>
      <c r="R2448">
        <v>40</v>
      </c>
      <c r="S2448">
        <v>49</v>
      </c>
      <c r="T2448">
        <v>10</v>
      </c>
      <c r="U2448">
        <v>87</v>
      </c>
      <c r="V2448">
        <f t="shared" si="77"/>
        <v>341</v>
      </c>
      <c r="W2448">
        <v>2.9613260000000001</v>
      </c>
      <c r="X2448">
        <v>3.2734809999999999</v>
      </c>
      <c r="Y2448">
        <v>3.1657459999999999</v>
      </c>
      <c r="Z2448">
        <v>3.0082870000000002</v>
      </c>
      <c r="AB2448">
        <v>3.207182</v>
      </c>
      <c r="AC2448">
        <v>181</v>
      </c>
    </row>
    <row r="2449" spans="1:29" x14ac:dyDescent="0.2">
      <c r="A2449" t="s">
        <v>7149</v>
      </c>
      <c r="B2449" t="s">
        <v>7613</v>
      </c>
      <c r="C2449" t="s">
        <v>7107</v>
      </c>
      <c r="D2449" t="s">
        <v>2144</v>
      </c>
      <c r="E2449" t="s">
        <v>7150</v>
      </c>
      <c r="F2449" t="s">
        <v>40</v>
      </c>
      <c r="G2449">
        <v>4.5999999999999996</v>
      </c>
      <c r="H2449" t="str">
        <f t="shared" si="76"/>
        <v>ABV btwn 4 &amp; 8</v>
      </c>
      <c r="I2449">
        <v>10</v>
      </c>
      <c r="J2449">
        <v>35</v>
      </c>
      <c r="K2449">
        <v>15</v>
      </c>
      <c r="L2449">
        <v>28</v>
      </c>
      <c r="M2449">
        <v>4</v>
      </c>
      <c r="N2449">
        <v>17</v>
      </c>
      <c r="O2449">
        <v>24</v>
      </c>
      <c r="P2449">
        <v>50</v>
      </c>
      <c r="Q2449">
        <v>3</v>
      </c>
      <c r="R2449">
        <v>61</v>
      </c>
      <c r="S2449">
        <v>15</v>
      </c>
      <c r="T2449">
        <v>16</v>
      </c>
      <c r="U2449">
        <v>98</v>
      </c>
      <c r="V2449">
        <f t="shared" si="77"/>
        <v>331</v>
      </c>
      <c r="W2449">
        <v>3</v>
      </c>
      <c r="X2449">
        <v>4.5</v>
      </c>
      <c r="Y2449">
        <v>4.5</v>
      </c>
      <c r="Z2449">
        <v>3</v>
      </c>
      <c r="AB2449">
        <v>3.5</v>
      </c>
      <c r="AC2449">
        <v>1</v>
      </c>
    </row>
    <row r="2450" spans="1:29" x14ac:dyDescent="0.2">
      <c r="A2450" t="s">
        <v>7151</v>
      </c>
      <c r="B2450" t="s">
        <v>7613</v>
      </c>
      <c r="C2450" t="s">
        <v>7107</v>
      </c>
      <c r="D2450" t="s">
        <v>1567</v>
      </c>
      <c r="E2450" t="s">
        <v>7152</v>
      </c>
      <c r="F2450" t="s">
        <v>7153</v>
      </c>
      <c r="G2450">
        <v>6</v>
      </c>
      <c r="H2450" t="str">
        <f t="shared" si="76"/>
        <v>ABV btwn 4 &amp; 8</v>
      </c>
      <c r="I2450">
        <v>10</v>
      </c>
      <c r="J2450">
        <v>35</v>
      </c>
      <c r="K2450">
        <v>14</v>
      </c>
      <c r="L2450">
        <v>26</v>
      </c>
      <c r="M2450">
        <v>7</v>
      </c>
      <c r="N2450">
        <v>27</v>
      </c>
      <c r="O2450">
        <v>33</v>
      </c>
      <c r="P2450">
        <v>59</v>
      </c>
      <c r="Q2450">
        <v>0</v>
      </c>
      <c r="R2450">
        <v>59</v>
      </c>
      <c r="S2450">
        <v>36</v>
      </c>
      <c r="T2450">
        <v>14</v>
      </c>
      <c r="U2450">
        <v>65</v>
      </c>
      <c r="V2450">
        <f t="shared" si="77"/>
        <v>340</v>
      </c>
      <c r="W2450">
        <v>3.46</v>
      </c>
      <c r="X2450">
        <v>3.5274999999999999</v>
      </c>
      <c r="Y2450">
        <v>3.4750000000000001</v>
      </c>
      <c r="Z2450">
        <v>3.4474999999999998</v>
      </c>
      <c r="AB2450">
        <v>3.5225</v>
      </c>
      <c r="AC2450">
        <v>200</v>
      </c>
    </row>
    <row r="2451" spans="1:29" x14ac:dyDescent="0.2">
      <c r="A2451" t="s">
        <v>7154</v>
      </c>
      <c r="B2451" t="s">
        <v>7613</v>
      </c>
      <c r="C2451" t="s">
        <v>7107</v>
      </c>
      <c r="D2451" t="s">
        <v>3275</v>
      </c>
      <c r="E2451" t="s">
        <v>7155</v>
      </c>
      <c r="F2451" t="s">
        <v>7156</v>
      </c>
      <c r="G2451">
        <v>5.5</v>
      </c>
      <c r="H2451" t="str">
        <f t="shared" si="76"/>
        <v>ABV btwn 4 &amp; 8</v>
      </c>
      <c r="I2451">
        <v>10</v>
      </c>
      <c r="J2451">
        <v>35</v>
      </c>
      <c r="K2451">
        <v>15</v>
      </c>
      <c r="L2451">
        <v>35</v>
      </c>
      <c r="M2451">
        <v>8</v>
      </c>
      <c r="N2451">
        <v>14</v>
      </c>
      <c r="O2451">
        <v>115</v>
      </c>
      <c r="P2451">
        <v>48</v>
      </c>
      <c r="Q2451">
        <v>5</v>
      </c>
      <c r="R2451">
        <v>118</v>
      </c>
      <c r="S2451">
        <v>37</v>
      </c>
      <c r="T2451">
        <v>16</v>
      </c>
      <c r="U2451">
        <v>66</v>
      </c>
      <c r="V2451">
        <f t="shared" si="77"/>
        <v>477</v>
      </c>
      <c r="W2451">
        <v>3.4577460000000002</v>
      </c>
      <c r="X2451">
        <v>3.5070420000000002</v>
      </c>
      <c r="Y2451">
        <v>3.5281690000000001</v>
      </c>
      <c r="Z2451">
        <v>3.450704</v>
      </c>
      <c r="AB2451">
        <v>3.5774650000000001</v>
      </c>
      <c r="AC2451">
        <v>71</v>
      </c>
    </row>
    <row r="2452" spans="1:29" hidden="1" x14ac:dyDescent="0.2">
      <c r="A2452" t="s">
        <v>7157</v>
      </c>
      <c r="B2452" t="s">
        <v>7613</v>
      </c>
      <c r="C2452" t="s">
        <v>7107</v>
      </c>
      <c r="D2452" t="s">
        <v>901</v>
      </c>
      <c r="E2452" t="s">
        <v>7158</v>
      </c>
      <c r="F2452" t="s">
        <v>7159</v>
      </c>
      <c r="G2452">
        <v>4.5</v>
      </c>
      <c r="H2452" t="str">
        <f t="shared" si="76"/>
        <v>ABV btwn 4 &amp; 8</v>
      </c>
      <c r="I2452">
        <v>10</v>
      </c>
      <c r="J2452">
        <v>35</v>
      </c>
      <c r="K2452">
        <v>15</v>
      </c>
      <c r="L2452">
        <v>20</v>
      </c>
      <c r="M2452">
        <v>1</v>
      </c>
      <c r="N2452">
        <v>18</v>
      </c>
      <c r="O2452">
        <v>15</v>
      </c>
      <c r="P2452">
        <v>39</v>
      </c>
      <c r="Q2452">
        <v>1</v>
      </c>
      <c r="R2452">
        <v>44</v>
      </c>
      <c r="S2452">
        <v>27</v>
      </c>
      <c r="T2452">
        <v>12</v>
      </c>
      <c r="U2452">
        <v>28</v>
      </c>
      <c r="V2452">
        <f t="shared" si="77"/>
        <v>220</v>
      </c>
      <c r="W2452">
        <v>2.9621209999999998</v>
      </c>
      <c r="X2452">
        <v>3.0984850000000002</v>
      </c>
      <c r="Y2452">
        <v>3.0151520000000001</v>
      </c>
      <c r="Z2452">
        <v>2.8106059999999999</v>
      </c>
      <c r="AB2452">
        <v>2.9393940000000001</v>
      </c>
      <c r="AC2452">
        <v>66</v>
      </c>
    </row>
    <row r="2453" spans="1:29" x14ac:dyDescent="0.2">
      <c r="A2453" t="s">
        <v>7160</v>
      </c>
      <c r="B2453" t="s">
        <v>7613</v>
      </c>
      <c r="C2453" t="s">
        <v>7107</v>
      </c>
      <c r="D2453" t="s">
        <v>205</v>
      </c>
      <c r="E2453" t="s">
        <v>7161</v>
      </c>
      <c r="F2453" t="s">
        <v>40</v>
      </c>
      <c r="G2453">
        <v>4.8</v>
      </c>
      <c r="H2453" t="str">
        <f t="shared" si="76"/>
        <v>ABV btwn 4 &amp; 8</v>
      </c>
      <c r="I2453">
        <v>10</v>
      </c>
      <c r="J2453">
        <v>35</v>
      </c>
      <c r="K2453">
        <v>33</v>
      </c>
      <c r="L2453">
        <v>36</v>
      </c>
      <c r="M2453">
        <v>9</v>
      </c>
      <c r="N2453">
        <v>25</v>
      </c>
      <c r="O2453">
        <v>33</v>
      </c>
      <c r="P2453">
        <v>69</v>
      </c>
      <c r="Q2453">
        <v>1</v>
      </c>
      <c r="R2453">
        <v>93</v>
      </c>
      <c r="S2453">
        <v>30</v>
      </c>
      <c r="T2453">
        <v>21</v>
      </c>
      <c r="U2453">
        <v>83</v>
      </c>
      <c r="V2453">
        <f t="shared" si="77"/>
        <v>433</v>
      </c>
      <c r="W2453">
        <v>3.5095239999999999</v>
      </c>
      <c r="X2453">
        <v>3.5333329999999998</v>
      </c>
      <c r="Y2453">
        <v>3.5857139999999998</v>
      </c>
      <c r="Z2453">
        <v>3.5809519999999999</v>
      </c>
      <c r="AB2453">
        <v>3.7285710000000001</v>
      </c>
      <c r="AC2453">
        <v>105</v>
      </c>
    </row>
    <row r="2454" spans="1:29" x14ac:dyDescent="0.2">
      <c r="A2454" t="s">
        <v>7162</v>
      </c>
      <c r="B2454" t="s">
        <v>7613</v>
      </c>
      <c r="C2454" t="s">
        <v>7107</v>
      </c>
      <c r="D2454" t="s">
        <v>881</v>
      </c>
      <c r="E2454" t="s">
        <v>7163</v>
      </c>
      <c r="F2454" t="s">
        <v>7164</v>
      </c>
      <c r="G2454">
        <v>4.7</v>
      </c>
      <c r="H2454" t="str">
        <f t="shared" si="76"/>
        <v>ABV btwn 4 &amp; 8</v>
      </c>
      <c r="I2454">
        <v>10</v>
      </c>
      <c r="J2454">
        <v>35</v>
      </c>
      <c r="K2454">
        <v>12</v>
      </c>
      <c r="L2454">
        <v>32</v>
      </c>
      <c r="M2454">
        <v>9</v>
      </c>
      <c r="N2454">
        <v>13</v>
      </c>
      <c r="O2454">
        <v>30</v>
      </c>
      <c r="P2454">
        <v>91</v>
      </c>
      <c r="Q2454">
        <v>0</v>
      </c>
      <c r="R2454">
        <v>88</v>
      </c>
      <c r="S2454">
        <v>25</v>
      </c>
      <c r="T2454">
        <v>7</v>
      </c>
      <c r="U2454">
        <v>64</v>
      </c>
      <c r="V2454">
        <f t="shared" si="77"/>
        <v>371</v>
      </c>
      <c r="W2454">
        <v>3.3023259999999999</v>
      </c>
      <c r="X2454">
        <v>3.402326</v>
      </c>
      <c r="Y2454">
        <v>3.3558140000000001</v>
      </c>
      <c r="Z2454">
        <v>3.3813949999999999</v>
      </c>
      <c r="AB2454">
        <v>3.5279069999999999</v>
      </c>
      <c r="AC2454">
        <v>215</v>
      </c>
    </row>
    <row r="2455" spans="1:29" hidden="1" x14ac:dyDescent="0.2">
      <c r="A2455" t="s">
        <v>7165</v>
      </c>
      <c r="B2455" t="s">
        <v>7613</v>
      </c>
      <c r="C2455" t="s">
        <v>7107</v>
      </c>
      <c r="D2455" t="s">
        <v>2595</v>
      </c>
      <c r="E2455" t="s">
        <v>7166</v>
      </c>
      <c r="F2455" t="s">
        <v>40</v>
      </c>
      <c r="G2455">
        <v>5.4</v>
      </c>
      <c r="H2455" t="str">
        <f t="shared" si="76"/>
        <v>ABV btwn 4 &amp; 8</v>
      </c>
      <c r="I2455">
        <v>10</v>
      </c>
      <c r="J2455">
        <v>35</v>
      </c>
      <c r="K2455">
        <v>16</v>
      </c>
      <c r="L2455">
        <v>42</v>
      </c>
      <c r="M2455">
        <v>7</v>
      </c>
      <c r="N2455">
        <v>24</v>
      </c>
      <c r="O2455">
        <v>32</v>
      </c>
      <c r="P2455">
        <v>60</v>
      </c>
      <c r="Q2455">
        <v>0</v>
      </c>
      <c r="R2455">
        <v>70</v>
      </c>
      <c r="S2455">
        <v>24</v>
      </c>
      <c r="T2455">
        <v>6</v>
      </c>
      <c r="U2455">
        <v>89</v>
      </c>
      <c r="V2455">
        <f t="shared" si="77"/>
        <v>370</v>
      </c>
      <c r="W2455">
        <v>2.6803279999999998</v>
      </c>
      <c r="X2455">
        <v>2.8114750000000002</v>
      </c>
      <c r="Y2455">
        <v>2.7950819999999998</v>
      </c>
      <c r="Z2455">
        <v>2.6393439999999999</v>
      </c>
      <c r="AB2455">
        <v>2.8032789999999999</v>
      </c>
      <c r="AC2455">
        <v>61</v>
      </c>
    </row>
    <row r="2456" spans="1:29" x14ac:dyDescent="0.2">
      <c r="A2456" t="s">
        <v>7167</v>
      </c>
      <c r="B2456" t="s">
        <v>7613</v>
      </c>
      <c r="C2456" t="s">
        <v>7107</v>
      </c>
      <c r="D2456" t="s">
        <v>1414</v>
      </c>
      <c r="E2456" t="s">
        <v>7168</v>
      </c>
      <c r="F2456" t="s">
        <v>7169</v>
      </c>
      <c r="G2456">
        <v>8</v>
      </c>
      <c r="H2456" t="str">
        <f t="shared" si="76"/>
        <v>ABV btwn 8 &amp;12</v>
      </c>
      <c r="I2456">
        <v>10</v>
      </c>
      <c r="J2456">
        <v>35</v>
      </c>
      <c r="K2456">
        <v>37</v>
      </c>
      <c r="L2456">
        <v>46</v>
      </c>
      <c r="M2456">
        <v>23</v>
      </c>
      <c r="N2456">
        <v>31</v>
      </c>
      <c r="O2456">
        <v>36</v>
      </c>
      <c r="P2456">
        <v>98</v>
      </c>
      <c r="Q2456">
        <v>1</v>
      </c>
      <c r="R2456">
        <v>78</v>
      </c>
      <c r="S2456">
        <v>60</v>
      </c>
      <c r="T2456">
        <v>29</v>
      </c>
      <c r="U2456">
        <v>73</v>
      </c>
      <c r="V2456">
        <f t="shared" si="77"/>
        <v>512</v>
      </c>
      <c r="W2456">
        <v>3.9351850000000002</v>
      </c>
      <c r="X2456">
        <v>4.080247</v>
      </c>
      <c r="Y2456">
        <v>3.987654</v>
      </c>
      <c r="Z2456">
        <v>3.987654</v>
      </c>
      <c r="AB2456">
        <v>4.0339510000000001</v>
      </c>
      <c r="AC2456">
        <v>162</v>
      </c>
    </row>
    <row r="2457" spans="1:29" x14ac:dyDescent="0.2">
      <c r="A2457" t="s">
        <v>7170</v>
      </c>
      <c r="B2457" t="s">
        <v>7613</v>
      </c>
      <c r="C2457" t="s">
        <v>7107</v>
      </c>
      <c r="D2457" t="s">
        <v>1164</v>
      </c>
      <c r="E2457" t="s">
        <v>7171</v>
      </c>
      <c r="F2457" t="s">
        <v>40</v>
      </c>
      <c r="G2457">
        <v>4.7</v>
      </c>
      <c r="H2457" t="str">
        <f t="shared" si="76"/>
        <v>ABV btwn 4 &amp; 8</v>
      </c>
      <c r="I2457">
        <v>10</v>
      </c>
      <c r="J2457">
        <v>35</v>
      </c>
      <c r="K2457">
        <v>22</v>
      </c>
      <c r="L2457">
        <v>30</v>
      </c>
      <c r="M2457">
        <v>7</v>
      </c>
      <c r="N2457">
        <v>11</v>
      </c>
      <c r="O2457">
        <v>74</v>
      </c>
      <c r="P2457">
        <v>49</v>
      </c>
      <c r="Q2457">
        <v>0</v>
      </c>
      <c r="R2457">
        <v>87</v>
      </c>
      <c r="S2457">
        <v>11</v>
      </c>
      <c r="T2457">
        <v>5</v>
      </c>
      <c r="U2457">
        <v>85</v>
      </c>
      <c r="V2457">
        <f t="shared" si="77"/>
        <v>381</v>
      </c>
      <c r="W2457">
        <v>3.2255639999999999</v>
      </c>
      <c r="X2457">
        <v>3.5150380000000001</v>
      </c>
      <c r="Y2457">
        <v>3.3984960000000002</v>
      </c>
      <c r="Z2457">
        <v>3.432331</v>
      </c>
      <c r="AB2457">
        <v>3.620301</v>
      </c>
      <c r="AC2457">
        <v>266</v>
      </c>
    </row>
    <row r="2458" spans="1:29" x14ac:dyDescent="0.2">
      <c r="A2458" t="s">
        <v>7172</v>
      </c>
      <c r="B2458" t="s">
        <v>7613</v>
      </c>
      <c r="C2458" t="s">
        <v>7107</v>
      </c>
      <c r="D2458" t="s">
        <v>1261</v>
      </c>
      <c r="E2458" t="s">
        <v>7173</v>
      </c>
      <c r="F2458" t="s">
        <v>7174</v>
      </c>
      <c r="G2458">
        <v>4.4000000000000004</v>
      </c>
      <c r="H2458" t="str">
        <f t="shared" si="76"/>
        <v>ABV btwn 4 &amp; 8</v>
      </c>
      <c r="I2458">
        <v>10</v>
      </c>
      <c r="J2458">
        <v>35</v>
      </c>
      <c r="K2458">
        <v>18</v>
      </c>
      <c r="L2458">
        <v>34</v>
      </c>
      <c r="M2458">
        <v>8</v>
      </c>
      <c r="N2458">
        <v>60</v>
      </c>
      <c r="O2458">
        <v>13</v>
      </c>
      <c r="P2458">
        <v>59</v>
      </c>
      <c r="Q2458">
        <v>1</v>
      </c>
      <c r="R2458">
        <v>62</v>
      </c>
      <c r="S2458">
        <v>77</v>
      </c>
      <c r="T2458">
        <v>7</v>
      </c>
      <c r="U2458">
        <v>67</v>
      </c>
      <c r="V2458">
        <f t="shared" si="77"/>
        <v>406</v>
      </c>
      <c r="W2458">
        <v>3.7820510000000001</v>
      </c>
      <c r="X2458">
        <v>3.7820510000000001</v>
      </c>
      <c r="Y2458">
        <v>3.8589739999999999</v>
      </c>
      <c r="Z2458">
        <v>3.8461539999999999</v>
      </c>
      <c r="AB2458">
        <v>3.9743590000000002</v>
      </c>
      <c r="AC2458">
        <v>39</v>
      </c>
    </row>
    <row r="2459" spans="1:29" x14ac:dyDescent="0.2">
      <c r="A2459" t="s">
        <v>7175</v>
      </c>
      <c r="B2459" t="s">
        <v>7613</v>
      </c>
      <c r="C2459" t="s">
        <v>7107</v>
      </c>
      <c r="D2459" t="s">
        <v>1164</v>
      </c>
      <c r="E2459" t="s">
        <v>7176</v>
      </c>
      <c r="F2459" t="s">
        <v>7177</v>
      </c>
      <c r="G2459">
        <v>4.7</v>
      </c>
      <c r="H2459" t="str">
        <f t="shared" si="76"/>
        <v>ABV btwn 4 &amp; 8</v>
      </c>
      <c r="I2459">
        <v>10</v>
      </c>
      <c r="J2459">
        <v>35</v>
      </c>
      <c r="K2459">
        <v>19</v>
      </c>
      <c r="L2459">
        <v>31</v>
      </c>
      <c r="M2459">
        <v>4</v>
      </c>
      <c r="N2459">
        <v>32</v>
      </c>
      <c r="O2459">
        <v>29</v>
      </c>
      <c r="P2459">
        <v>70</v>
      </c>
      <c r="Q2459">
        <v>0</v>
      </c>
      <c r="R2459">
        <v>72</v>
      </c>
      <c r="S2459">
        <v>49</v>
      </c>
      <c r="T2459">
        <v>13</v>
      </c>
      <c r="U2459">
        <v>64</v>
      </c>
      <c r="V2459">
        <f t="shared" si="77"/>
        <v>383</v>
      </c>
      <c r="W2459">
        <v>3.0846559999999998</v>
      </c>
      <c r="X2459">
        <v>3.2195770000000001</v>
      </c>
      <c r="Y2459">
        <v>3.2407409999999999</v>
      </c>
      <c r="Z2459">
        <v>3.0873020000000002</v>
      </c>
      <c r="AB2459">
        <v>3.320106</v>
      </c>
      <c r="AC2459">
        <v>189</v>
      </c>
    </row>
    <row r="2460" spans="1:29" x14ac:dyDescent="0.2">
      <c r="A2460" t="s">
        <v>7178</v>
      </c>
      <c r="B2460" t="s">
        <v>7613</v>
      </c>
      <c r="C2460" t="s">
        <v>7107</v>
      </c>
      <c r="D2460" t="s">
        <v>1703</v>
      </c>
      <c r="E2460" t="s">
        <v>7179</v>
      </c>
      <c r="F2460" t="s">
        <v>7180</v>
      </c>
      <c r="G2460">
        <v>4.5</v>
      </c>
      <c r="H2460" t="str">
        <f t="shared" si="76"/>
        <v>ABV btwn 4 &amp; 8</v>
      </c>
      <c r="I2460">
        <v>10</v>
      </c>
      <c r="J2460">
        <v>35</v>
      </c>
      <c r="K2460">
        <v>28</v>
      </c>
      <c r="L2460">
        <v>52</v>
      </c>
      <c r="M2460">
        <v>11</v>
      </c>
      <c r="N2460">
        <v>73</v>
      </c>
      <c r="O2460">
        <v>33</v>
      </c>
      <c r="P2460">
        <v>82</v>
      </c>
      <c r="Q2460">
        <v>1</v>
      </c>
      <c r="R2460">
        <v>98</v>
      </c>
      <c r="S2460">
        <v>103</v>
      </c>
      <c r="T2460">
        <v>16</v>
      </c>
      <c r="U2460">
        <v>72</v>
      </c>
      <c r="V2460">
        <f t="shared" si="77"/>
        <v>569</v>
      </c>
      <c r="W2460">
        <v>3.7291669999999999</v>
      </c>
      <c r="X2460">
        <v>3.8541669999999999</v>
      </c>
      <c r="Y2460">
        <v>3.9583330000000001</v>
      </c>
      <c r="Z2460">
        <v>3.875</v>
      </c>
      <c r="AB2460">
        <v>4.2083329999999997</v>
      </c>
      <c r="AC2460">
        <v>24</v>
      </c>
    </row>
    <row r="2461" spans="1:29" x14ac:dyDescent="0.2">
      <c r="A2461" t="s">
        <v>7181</v>
      </c>
      <c r="B2461" t="s">
        <v>7613</v>
      </c>
      <c r="C2461" t="s">
        <v>7107</v>
      </c>
      <c r="D2461" t="s">
        <v>273</v>
      </c>
      <c r="E2461" t="s">
        <v>7182</v>
      </c>
      <c r="F2461" t="s">
        <v>7183</v>
      </c>
      <c r="G2461">
        <v>5</v>
      </c>
      <c r="H2461" t="str">
        <f t="shared" si="76"/>
        <v>ABV btwn 4 &amp; 8</v>
      </c>
      <c r="I2461">
        <v>10</v>
      </c>
      <c r="J2461">
        <v>35</v>
      </c>
      <c r="K2461">
        <v>18</v>
      </c>
      <c r="L2461">
        <v>32</v>
      </c>
      <c r="M2461">
        <v>10</v>
      </c>
      <c r="N2461">
        <v>21</v>
      </c>
      <c r="O2461">
        <v>118</v>
      </c>
      <c r="P2461">
        <v>78</v>
      </c>
      <c r="Q2461">
        <v>3</v>
      </c>
      <c r="R2461">
        <v>130</v>
      </c>
      <c r="S2461">
        <v>41</v>
      </c>
      <c r="T2461">
        <v>3</v>
      </c>
      <c r="U2461">
        <v>77</v>
      </c>
      <c r="V2461">
        <f t="shared" si="77"/>
        <v>531</v>
      </c>
      <c r="W2461">
        <v>3.3571430000000002</v>
      </c>
      <c r="X2461">
        <v>3.4285709999999998</v>
      </c>
      <c r="Y2461">
        <v>3.714286</v>
      </c>
      <c r="Z2461">
        <v>3.714286</v>
      </c>
      <c r="AB2461">
        <v>3.9285709999999998</v>
      </c>
      <c r="AC2461">
        <v>7</v>
      </c>
    </row>
    <row r="2462" spans="1:29" x14ac:dyDescent="0.2">
      <c r="A2462" t="s">
        <v>7184</v>
      </c>
      <c r="B2462" t="s">
        <v>7613</v>
      </c>
      <c r="C2462" t="s">
        <v>7107</v>
      </c>
      <c r="D2462" t="s">
        <v>230</v>
      </c>
      <c r="E2462" t="s">
        <v>7185</v>
      </c>
      <c r="F2462" t="s">
        <v>7186</v>
      </c>
      <c r="G2462">
        <v>5.5</v>
      </c>
      <c r="H2462" t="str">
        <f t="shared" si="76"/>
        <v>ABV btwn 4 &amp; 8</v>
      </c>
      <c r="I2462">
        <v>10</v>
      </c>
      <c r="J2462">
        <v>35</v>
      </c>
      <c r="K2462">
        <v>17</v>
      </c>
      <c r="L2462">
        <v>35</v>
      </c>
      <c r="M2462">
        <v>11</v>
      </c>
      <c r="N2462">
        <v>16</v>
      </c>
      <c r="O2462">
        <v>16</v>
      </c>
      <c r="P2462">
        <v>28</v>
      </c>
      <c r="Q2462">
        <v>1</v>
      </c>
      <c r="R2462">
        <v>28</v>
      </c>
      <c r="S2462">
        <v>21</v>
      </c>
      <c r="T2462">
        <v>75</v>
      </c>
      <c r="U2462">
        <v>69</v>
      </c>
      <c r="V2462">
        <f t="shared" si="77"/>
        <v>317</v>
      </c>
      <c r="W2462">
        <v>3.5833330000000001</v>
      </c>
      <c r="X2462">
        <v>3.4583330000000001</v>
      </c>
      <c r="Y2462">
        <v>3.4583330000000001</v>
      </c>
      <c r="Z2462">
        <v>4</v>
      </c>
      <c r="AB2462">
        <v>4</v>
      </c>
      <c r="AC2462">
        <v>12</v>
      </c>
    </row>
    <row r="2463" spans="1:29" x14ac:dyDescent="0.2">
      <c r="A2463" t="s">
        <v>7187</v>
      </c>
      <c r="B2463" t="s">
        <v>7613</v>
      </c>
      <c r="C2463" t="s">
        <v>7107</v>
      </c>
      <c r="D2463" t="s">
        <v>7188</v>
      </c>
      <c r="E2463" t="s">
        <v>7189</v>
      </c>
      <c r="F2463" t="s">
        <v>7190</v>
      </c>
      <c r="G2463">
        <v>5.5</v>
      </c>
      <c r="H2463" t="str">
        <f t="shared" si="76"/>
        <v>ABV btwn 4 &amp; 8</v>
      </c>
      <c r="I2463">
        <v>10</v>
      </c>
      <c r="J2463">
        <v>35</v>
      </c>
      <c r="K2463">
        <v>21</v>
      </c>
      <c r="L2463">
        <v>29</v>
      </c>
      <c r="M2463">
        <v>9</v>
      </c>
      <c r="N2463">
        <v>19</v>
      </c>
      <c r="O2463">
        <v>94</v>
      </c>
      <c r="P2463">
        <v>25</v>
      </c>
      <c r="Q2463">
        <v>1</v>
      </c>
      <c r="R2463">
        <v>28</v>
      </c>
      <c r="S2463">
        <v>25</v>
      </c>
      <c r="T2463">
        <v>8</v>
      </c>
      <c r="U2463">
        <v>95</v>
      </c>
      <c r="V2463">
        <f t="shared" si="77"/>
        <v>354</v>
      </c>
      <c r="W2463">
        <v>3.5</v>
      </c>
      <c r="X2463">
        <v>3.875</v>
      </c>
      <c r="Y2463">
        <v>3.25</v>
      </c>
      <c r="Z2463">
        <v>3.25</v>
      </c>
      <c r="AB2463">
        <v>4</v>
      </c>
      <c r="AC2463">
        <v>4</v>
      </c>
    </row>
    <row r="2464" spans="1:29" x14ac:dyDescent="0.2">
      <c r="A2464" t="s">
        <v>7191</v>
      </c>
      <c r="B2464" t="s">
        <v>7613</v>
      </c>
      <c r="C2464" t="s">
        <v>7192</v>
      </c>
      <c r="D2464" t="s">
        <v>854</v>
      </c>
      <c r="E2464" t="s">
        <v>7193</v>
      </c>
      <c r="F2464" t="s">
        <v>7194</v>
      </c>
      <c r="G2464">
        <v>5.3</v>
      </c>
      <c r="H2464" t="str">
        <f t="shared" si="76"/>
        <v>ABV btwn 4 &amp; 8</v>
      </c>
      <c r="I2464">
        <v>10</v>
      </c>
      <c r="J2464">
        <v>15</v>
      </c>
      <c r="K2464">
        <v>21</v>
      </c>
      <c r="L2464">
        <v>67</v>
      </c>
      <c r="M2464">
        <v>7</v>
      </c>
      <c r="N2464">
        <v>17</v>
      </c>
      <c r="O2464">
        <v>73</v>
      </c>
      <c r="P2464">
        <v>24</v>
      </c>
      <c r="Q2464">
        <v>0</v>
      </c>
      <c r="R2464">
        <v>62</v>
      </c>
      <c r="S2464">
        <v>21</v>
      </c>
      <c r="T2464">
        <v>38</v>
      </c>
      <c r="U2464">
        <v>138</v>
      </c>
      <c r="V2464">
        <f t="shared" si="77"/>
        <v>468</v>
      </c>
      <c r="W2464">
        <v>4.139723</v>
      </c>
      <c r="X2464">
        <v>4.2113160000000001</v>
      </c>
      <c r="Y2464">
        <v>4.1518480000000002</v>
      </c>
      <c r="Z2464">
        <v>4.2465359999999999</v>
      </c>
      <c r="AB2464">
        <v>4.3192839999999997</v>
      </c>
      <c r="AC2464">
        <v>866</v>
      </c>
    </row>
    <row r="2465" spans="1:29" x14ac:dyDescent="0.2">
      <c r="A2465" t="s">
        <v>7195</v>
      </c>
      <c r="B2465" t="s">
        <v>7613</v>
      </c>
      <c r="C2465" t="s">
        <v>7192</v>
      </c>
      <c r="D2465" t="s">
        <v>1116</v>
      </c>
      <c r="E2465" t="s">
        <v>7196</v>
      </c>
      <c r="F2465" t="s">
        <v>7197</v>
      </c>
      <c r="G2465">
        <v>5.4</v>
      </c>
      <c r="H2465" t="str">
        <f t="shared" si="76"/>
        <v>ABV btwn 4 &amp; 8</v>
      </c>
      <c r="I2465">
        <v>10</v>
      </c>
      <c r="J2465">
        <v>15</v>
      </c>
      <c r="K2465">
        <v>10</v>
      </c>
      <c r="L2465">
        <v>30</v>
      </c>
      <c r="M2465">
        <v>8</v>
      </c>
      <c r="N2465">
        <v>17</v>
      </c>
      <c r="O2465">
        <v>57</v>
      </c>
      <c r="P2465">
        <v>13</v>
      </c>
      <c r="Q2465">
        <v>0</v>
      </c>
      <c r="R2465">
        <v>77</v>
      </c>
      <c r="S2465">
        <v>24</v>
      </c>
      <c r="T2465">
        <v>3</v>
      </c>
      <c r="U2465">
        <v>69</v>
      </c>
      <c r="V2465">
        <f t="shared" si="77"/>
        <v>308</v>
      </c>
      <c r="W2465">
        <v>3.5772360000000001</v>
      </c>
      <c r="X2465">
        <v>3.6686990000000002</v>
      </c>
      <c r="Y2465">
        <v>3.406504</v>
      </c>
      <c r="Z2465">
        <v>3.398374</v>
      </c>
      <c r="AB2465">
        <v>3.4634149999999999</v>
      </c>
      <c r="AC2465">
        <v>246</v>
      </c>
    </row>
    <row r="2466" spans="1:29" x14ac:dyDescent="0.2">
      <c r="A2466" t="s">
        <v>7198</v>
      </c>
      <c r="B2466" t="s">
        <v>7613</v>
      </c>
      <c r="C2466" t="s">
        <v>7192</v>
      </c>
      <c r="D2466" t="s">
        <v>847</v>
      </c>
      <c r="E2466" t="s">
        <v>7199</v>
      </c>
      <c r="F2466" t="s">
        <v>40</v>
      </c>
      <c r="G2466">
        <v>5</v>
      </c>
      <c r="H2466" t="str">
        <f t="shared" si="76"/>
        <v>ABV btwn 4 &amp; 8</v>
      </c>
      <c r="I2466">
        <v>10</v>
      </c>
      <c r="J2466">
        <v>15</v>
      </c>
      <c r="K2466">
        <v>14</v>
      </c>
      <c r="L2466">
        <v>48</v>
      </c>
      <c r="M2466">
        <v>15</v>
      </c>
      <c r="N2466">
        <v>14</v>
      </c>
      <c r="O2466">
        <v>61</v>
      </c>
      <c r="P2466">
        <v>20</v>
      </c>
      <c r="Q2466">
        <v>1</v>
      </c>
      <c r="R2466">
        <v>51</v>
      </c>
      <c r="S2466">
        <v>9</v>
      </c>
      <c r="T2466">
        <v>39</v>
      </c>
      <c r="U2466">
        <v>92</v>
      </c>
      <c r="V2466">
        <f t="shared" si="77"/>
        <v>364</v>
      </c>
      <c r="W2466">
        <v>3.7416330000000002</v>
      </c>
      <c r="X2466">
        <v>3.9424359999999998</v>
      </c>
      <c r="Y2466">
        <v>3.74498</v>
      </c>
      <c r="Z2466">
        <v>3.807229</v>
      </c>
      <c r="AB2466">
        <v>3.923025</v>
      </c>
      <c r="AC2466">
        <v>747</v>
      </c>
    </row>
    <row r="2467" spans="1:29" x14ac:dyDescent="0.2">
      <c r="A2467" t="s">
        <v>7200</v>
      </c>
      <c r="B2467" t="s">
        <v>7613</v>
      </c>
      <c r="C2467" t="s">
        <v>7192</v>
      </c>
      <c r="D2467" t="s">
        <v>1229</v>
      </c>
      <c r="E2467" t="s">
        <v>7201</v>
      </c>
      <c r="F2467" t="s">
        <v>7202</v>
      </c>
      <c r="G2467">
        <v>5.3</v>
      </c>
      <c r="H2467" t="str">
        <f t="shared" si="76"/>
        <v>ABV btwn 4 &amp; 8</v>
      </c>
      <c r="I2467">
        <v>10</v>
      </c>
      <c r="J2467">
        <v>15</v>
      </c>
      <c r="K2467">
        <v>10</v>
      </c>
      <c r="L2467">
        <v>49</v>
      </c>
      <c r="M2467">
        <v>7</v>
      </c>
      <c r="N2467">
        <v>21</v>
      </c>
      <c r="O2467">
        <v>40</v>
      </c>
      <c r="P2467">
        <v>10</v>
      </c>
      <c r="Q2467">
        <v>1</v>
      </c>
      <c r="R2467">
        <v>23</v>
      </c>
      <c r="S2467">
        <v>22</v>
      </c>
      <c r="T2467">
        <v>15</v>
      </c>
      <c r="U2467">
        <v>95</v>
      </c>
      <c r="V2467">
        <f t="shared" si="77"/>
        <v>293</v>
      </c>
      <c r="W2467">
        <v>3.5185870000000001</v>
      </c>
      <c r="X2467">
        <v>3.934015</v>
      </c>
      <c r="Y2467">
        <v>3.658922</v>
      </c>
      <c r="Z2467">
        <v>3.6375459999999999</v>
      </c>
      <c r="AB2467">
        <v>3.7955390000000002</v>
      </c>
      <c r="AC2467">
        <v>538</v>
      </c>
    </row>
    <row r="2468" spans="1:29" x14ac:dyDescent="0.2">
      <c r="A2468" t="s">
        <v>7203</v>
      </c>
      <c r="B2468" t="s">
        <v>7613</v>
      </c>
      <c r="C2468" t="s">
        <v>7192</v>
      </c>
      <c r="D2468" t="s">
        <v>234</v>
      </c>
      <c r="E2468" t="s">
        <v>7204</v>
      </c>
      <c r="F2468" t="s">
        <v>7205</v>
      </c>
      <c r="G2468">
        <v>5.0999999999999996</v>
      </c>
      <c r="H2468" t="str">
        <f t="shared" si="76"/>
        <v>ABV btwn 4 &amp; 8</v>
      </c>
      <c r="I2468">
        <v>10</v>
      </c>
      <c r="J2468">
        <v>15</v>
      </c>
      <c r="K2468">
        <v>23</v>
      </c>
      <c r="L2468">
        <v>50</v>
      </c>
      <c r="M2468">
        <v>11</v>
      </c>
      <c r="N2468">
        <v>15</v>
      </c>
      <c r="O2468">
        <v>51</v>
      </c>
      <c r="P2468">
        <v>27</v>
      </c>
      <c r="Q2468">
        <v>0</v>
      </c>
      <c r="R2468">
        <v>68</v>
      </c>
      <c r="S2468">
        <v>20</v>
      </c>
      <c r="T2468">
        <v>74</v>
      </c>
      <c r="U2468">
        <v>88</v>
      </c>
      <c r="V2468">
        <f t="shared" si="77"/>
        <v>427</v>
      </c>
      <c r="W2468">
        <v>3.6467390000000002</v>
      </c>
      <c r="X2468">
        <v>3.6304349999999999</v>
      </c>
      <c r="Y2468">
        <v>3.5307970000000002</v>
      </c>
      <c r="Z2468">
        <v>3.5851449999999998</v>
      </c>
      <c r="AB2468">
        <v>3.6847829999999999</v>
      </c>
      <c r="AC2468">
        <v>276</v>
      </c>
    </row>
    <row r="2469" spans="1:29" x14ac:dyDescent="0.2">
      <c r="A2469" t="s">
        <v>7206</v>
      </c>
      <c r="B2469" t="s">
        <v>7613</v>
      </c>
      <c r="C2469" t="s">
        <v>7192</v>
      </c>
      <c r="D2469" t="s">
        <v>1068</v>
      </c>
      <c r="E2469" t="s">
        <v>7207</v>
      </c>
      <c r="F2469" t="s">
        <v>40</v>
      </c>
      <c r="G2469">
        <v>5.3</v>
      </c>
      <c r="H2469" t="str">
        <f t="shared" si="76"/>
        <v>ABV btwn 4 &amp; 8</v>
      </c>
      <c r="I2469">
        <v>10</v>
      </c>
      <c r="J2469">
        <v>15</v>
      </c>
      <c r="K2469">
        <v>10</v>
      </c>
      <c r="L2469">
        <v>54</v>
      </c>
      <c r="M2469">
        <v>12</v>
      </c>
      <c r="N2469">
        <v>17</v>
      </c>
      <c r="O2469">
        <v>47</v>
      </c>
      <c r="P2469">
        <v>20</v>
      </c>
      <c r="Q2469">
        <v>0</v>
      </c>
      <c r="R2469">
        <v>40</v>
      </c>
      <c r="S2469">
        <v>21</v>
      </c>
      <c r="T2469">
        <v>27</v>
      </c>
      <c r="U2469">
        <v>87</v>
      </c>
      <c r="V2469">
        <f t="shared" si="77"/>
        <v>335</v>
      </c>
      <c r="W2469">
        <v>3.8143940000000001</v>
      </c>
      <c r="X2469">
        <v>3.9962119999999999</v>
      </c>
      <c r="Y2469">
        <v>3.8409089999999999</v>
      </c>
      <c r="Z2469">
        <v>3.9261360000000001</v>
      </c>
      <c r="AB2469">
        <v>4.0075760000000002</v>
      </c>
      <c r="AC2469">
        <v>264</v>
      </c>
    </row>
    <row r="2470" spans="1:29" x14ac:dyDescent="0.2">
      <c r="A2470" t="s">
        <v>7208</v>
      </c>
      <c r="B2470" t="s">
        <v>7613</v>
      </c>
      <c r="C2470" t="s">
        <v>7192</v>
      </c>
      <c r="D2470" t="s">
        <v>7209</v>
      </c>
      <c r="E2470" t="s">
        <v>7210</v>
      </c>
      <c r="F2470" t="s">
        <v>40</v>
      </c>
      <c r="G2470">
        <v>5.3</v>
      </c>
      <c r="H2470" t="str">
        <f t="shared" si="76"/>
        <v>ABV btwn 4 &amp; 8</v>
      </c>
      <c r="I2470">
        <v>10</v>
      </c>
      <c r="J2470">
        <v>15</v>
      </c>
      <c r="K2470">
        <v>9</v>
      </c>
      <c r="L2470">
        <v>45</v>
      </c>
      <c r="M2470">
        <v>7</v>
      </c>
      <c r="N2470">
        <v>9</v>
      </c>
      <c r="O2470">
        <v>49</v>
      </c>
      <c r="P2470">
        <v>25</v>
      </c>
      <c r="Q2470">
        <v>0</v>
      </c>
      <c r="R2470">
        <v>42</v>
      </c>
      <c r="S2470">
        <v>14</v>
      </c>
      <c r="T2470">
        <v>25</v>
      </c>
      <c r="U2470">
        <v>83</v>
      </c>
      <c r="V2470">
        <f t="shared" si="77"/>
        <v>308</v>
      </c>
      <c r="W2470">
        <v>3.7756409999999998</v>
      </c>
      <c r="X2470">
        <v>3.9893160000000001</v>
      </c>
      <c r="Y2470">
        <v>3.7521369999999998</v>
      </c>
      <c r="Z2470">
        <v>3.7799149999999999</v>
      </c>
      <c r="AB2470">
        <v>3.9017089999999999</v>
      </c>
      <c r="AC2470">
        <v>234</v>
      </c>
    </row>
    <row r="2471" spans="1:29" x14ac:dyDescent="0.2">
      <c r="A2471" t="s">
        <v>7211</v>
      </c>
      <c r="B2471" t="s">
        <v>7613</v>
      </c>
      <c r="C2471" t="s">
        <v>7192</v>
      </c>
      <c r="D2471" t="s">
        <v>850</v>
      </c>
      <c r="E2471" t="s">
        <v>7212</v>
      </c>
      <c r="F2471" t="s">
        <v>40</v>
      </c>
      <c r="G2471">
        <v>5.3</v>
      </c>
      <c r="H2471" t="str">
        <f t="shared" si="76"/>
        <v>ABV btwn 4 &amp; 8</v>
      </c>
      <c r="I2471">
        <v>10</v>
      </c>
      <c r="J2471">
        <v>15</v>
      </c>
      <c r="K2471">
        <v>7</v>
      </c>
      <c r="L2471">
        <v>58</v>
      </c>
      <c r="M2471">
        <v>12</v>
      </c>
      <c r="N2471">
        <v>13</v>
      </c>
      <c r="O2471">
        <v>52</v>
      </c>
      <c r="P2471">
        <v>30</v>
      </c>
      <c r="Q2471">
        <v>0</v>
      </c>
      <c r="R2471">
        <v>70</v>
      </c>
      <c r="S2471">
        <v>11</v>
      </c>
      <c r="T2471">
        <v>44</v>
      </c>
      <c r="U2471">
        <v>86</v>
      </c>
      <c r="V2471">
        <f t="shared" si="77"/>
        <v>383</v>
      </c>
      <c r="W2471">
        <v>3.7083330000000001</v>
      </c>
      <c r="X2471">
        <v>3.9</v>
      </c>
      <c r="Y2471">
        <v>3.7083330000000001</v>
      </c>
      <c r="Z2471">
        <v>3.8</v>
      </c>
      <c r="AB2471">
        <v>3.8833329999999999</v>
      </c>
      <c r="AC2471">
        <v>60</v>
      </c>
    </row>
    <row r="2472" spans="1:29" x14ac:dyDescent="0.2">
      <c r="A2472" t="s">
        <v>7213</v>
      </c>
      <c r="B2472" t="s">
        <v>7613</v>
      </c>
      <c r="C2472" t="s">
        <v>7192</v>
      </c>
      <c r="D2472" t="s">
        <v>864</v>
      </c>
      <c r="E2472" t="s">
        <v>7214</v>
      </c>
      <c r="F2472" t="s">
        <v>7215</v>
      </c>
      <c r="G2472">
        <v>5</v>
      </c>
      <c r="H2472" t="str">
        <f t="shared" si="76"/>
        <v>ABV btwn 4 &amp; 8</v>
      </c>
      <c r="I2472">
        <v>10</v>
      </c>
      <c r="J2472">
        <v>15</v>
      </c>
      <c r="K2472">
        <v>18</v>
      </c>
      <c r="L2472">
        <v>70</v>
      </c>
      <c r="M2472">
        <v>10</v>
      </c>
      <c r="N2472">
        <v>31</v>
      </c>
      <c r="O2472">
        <v>82</v>
      </c>
      <c r="P2472">
        <v>37</v>
      </c>
      <c r="Q2472">
        <v>0</v>
      </c>
      <c r="R2472">
        <v>71</v>
      </c>
      <c r="S2472">
        <v>24</v>
      </c>
      <c r="T2472">
        <v>46</v>
      </c>
      <c r="U2472">
        <v>129</v>
      </c>
      <c r="V2472">
        <f t="shared" si="77"/>
        <v>518</v>
      </c>
      <c r="W2472">
        <v>3.7727270000000002</v>
      </c>
      <c r="X2472">
        <v>3.969697</v>
      </c>
      <c r="Y2472">
        <v>3.606061</v>
      </c>
      <c r="Z2472">
        <v>3.7878790000000002</v>
      </c>
      <c r="AB2472">
        <v>3.9090910000000001</v>
      </c>
      <c r="AC2472">
        <v>33</v>
      </c>
    </row>
    <row r="2473" spans="1:29" x14ac:dyDescent="0.2">
      <c r="A2473" t="s">
        <v>7216</v>
      </c>
      <c r="B2473" t="s">
        <v>7613</v>
      </c>
      <c r="C2473" t="s">
        <v>7192</v>
      </c>
      <c r="D2473" t="s">
        <v>1123</v>
      </c>
      <c r="E2473" t="s">
        <v>7217</v>
      </c>
      <c r="F2473" t="s">
        <v>40</v>
      </c>
      <c r="G2473">
        <v>5.5</v>
      </c>
      <c r="H2473" t="str">
        <f t="shared" si="76"/>
        <v>ABV btwn 4 &amp; 8</v>
      </c>
      <c r="I2473">
        <v>10</v>
      </c>
      <c r="J2473">
        <v>15</v>
      </c>
      <c r="K2473">
        <v>4</v>
      </c>
      <c r="L2473">
        <v>41</v>
      </c>
      <c r="M2473">
        <v>10</v>
      </c>
      <c r="N2473">
        <v>12</v>
      </c>
      <c r="O2473">
        <v>45</v>
      </c>
      <c r="P2473">
        <v>24</v>
      </c>
      <c r="Q2473">
        <v>1</v>
      </c>
      <c r="R2473">
        <v>46</v>
      </c>
      <c r="S2473">
        <v>13</v>
      </c>
      <c r="T2473">
        <v>32</v>
      </c>
      <c r="U2473">
        <v>62</v>
      </c>
      <c r="V2473">
        <f t="shared" si="77"/>
        <v>290</v>
      </c>
      <c r="W2473">
        <v>3.6122450000000002</v>
      </c>
      <c r="X2473">
        <v>3.5938780000000001</v>
      </c>
      <c r="Y2473">
        <v>3.395918</v>
      </c>
      <c r="Z2473">
        <v>3.5714290000000002</v>
      </c>
      <c r="AB2473">
        <v>3.6673469999999999</v>
      </c>
      <c r="AC2473">
        <v>245</v>
      </c>
    </row>
    <row r="2474" spans="1:29" x14ac:dyDescent="0.2">
      <c r="A2474" t="s">
        <v>7218</v>
      </c>
      <c r="B2474" t="s">
        <v>7613</v>
      </c>
      <c r="C2474" t="s">
        <v>7192</v>
      </c>
      <c r="D2474" t="s">
        <v>925</v>
      </c>
      <c r="E2474" t="s">
        <v>7219</v>
      </c>
      <c r="F2474" t="s">
        <v>40</v>
      </c>
      <c r="G2474">
        <v>5.2</v>
      </c>
      <c r="H2474" t="str">
        <f t="shared" si="76"/>
        <v>ABV btwn 4 &amp; 8</v>
      </c>
      <c r="I2474">
        <v>10</v>
      </c>
      <c r="J2474">
        <v>15</v>
      </c>
      <c r="K2474">
        <v>17</v>
      </c>
      <c r="L2474">
        <v>54</v>
      </c>
      <c r="M2474">
        <v>14</v>
      </c>
      <c r="N2474">
        <v>10</v>
      </c>
      <c r="O2474">
        <v>48</v>
      </c>
      <c r="P2474">
        <v>37</v>
      </c>
      <c r="Q2474">
        <v>0</v>
      </c>
      <c r="R2474">
        <v>61</v>
      </c>
      <c r="S2474">
        <v>6</v>
      </c>
      <c r="T2474">
        <v>35</v>
      </c>
      <c r="U2474">
        <v>87</v>
      </c>
      <c r="V2474">
        <f t="shared" si="77"/>
        <v>369</v>
      </c>
      <c r="W2474">
        <v>3.751592</v>
      </c>
      <c r="X2474">
        <v>3.9235669999999998</v>
      </c>
      <c r="Y2474">
        <v>3.6719750000000002</v>
      </c>
      <c r="Z2474">
        <v>3.7356690000000001</v>
      </c>
      <c r="AB2474">
        <v>3.8439489999999998</v>
      </c>
      <c r="AC2474">
        <v>157</v>
      </c>
    </row>
    <row r="2475" spans="1:29" x14ac:dyDescent="0.2">
      <c r="A2475" t="s">
        <v>7220</v>
      </c>
      <c r="B2475" t="s">
        <v>7613</v>
      </c>
      <c r="C2475" t="s">
        <v>7192</v>
      </c>
      <c r="D2475" t="s">
        <v>871</v>
      </c>
      <c r="E2475" t="s">
        <v>7221</v>
      </c>
      <c r="F2475" t="s">
        <v>40</v>
      </c>
      <c r="G2475">
        <v>5.4</v>
      </c>
      <c r="H2475" t="str">
        <f t="shared" si="76"/>
        <v>ABV btwn 4 &amp; 8</v>
      </c>
      <c r="I2475">
        <v>10</v>
      </c>
      <c r="J2475">
        <v>15</v>
      </c>
      <c r="K2475">
        <v>14</v>
      </c>
      <c r="L2475">
        <v>69</v>
      </c>
      <c r="M2475">
        <v>14</v>
      </c>
      <c r="N2475">
        <v>27</v>
      </c>
      <c r="O2475">
        <v>70</v>
      </c>
      <c r="P2475">
        <v>29</v>
      </c>
      <c r="Q2475">
        <v>0</v>
      </c>
      <c r="R2475">
        <v>48</v>
      </c>
      <c r="S2475">
        <v>13</v>
      </c>
      <c r="T2475">
        <v>23</v>
      </c>
      <c r="U2475">
        <v>117</v>
      </c>
      <c r="V2475">
        <f t="shared" si="77"/>
        <v>424</v>
      </c>
      <c r="W2475">
        <v>3.6136360000000001</v>
      </c>
      <c r="X2475">
        <v>4.0416670000000003</v>
      </c>
      <c r="Y2475">
        <v>3.6515149999999998</v>
      </c>
      <c r="Z2475">
        <v>3.6590910000000001</v>
      </c>
      <c r="AB2475">
        <v>3.75</v>
      </c>
      <c r="AC2475">
        <v>132</v>
      </c>
    </row>
    <row r="2476" spans="1:29" x14ac:dyDescent="0.2">
      <c r="A2476" t="s">
        <v>7222</v>
      </c>
      <c r="B2476" t="s">
        <v>7613</v>
      </c>
      <c r="C2476" t="s">
        <v>7192</v>
      </c>
      <c r="D2476" t="s">
        <v>1296</v>
      </c>
      <c r="E2476" t="s">
        <v>7223</v>
      </c>
      <c r="F2476" t="s">
        <v>7224</v>
      </c>
      <c r="G2476">
        <v>5.4</v>
      </c>
      <c r="H2476" t="str">
        <f t="shared" si="76"/>
        <v>ABV btwn 4 &amp; 8</v>
      </c>
      <c r="I2476">
        <v>10</v>
      </c>
      <c r="J2476">
        <v>15</v>
      </c>
      <c r="K2476">
        <v>14</v>
      </c>
      <c r="L2476">
        <v>40</v>
      </c>
      <c r="M2476">
        <v>6</v>
      </c>
      <c r="N2476">
        <v>25</v>
      </c>
      <c r="O2476">
        <v>42</v>
      </c>
      <c r="P2476">
        <v>15</v>
      </c>
      <c r="Q2476">
        <v>0</v>
      </c>
      <c r="R2476">
        <v>32</v>
      </c>
      <c r="S2476">
        <v>34</v>
      </c>
      <c r="T2476">
        <v>18</v>
      </c>
      <c r="U2476">
        <v>142</v>
      </c>
      <c r="V2476">
        <f t="shared" si="77"/>
        <v>368</v>
      </c>
      <c r="W2476">
        <v>4.1666670000000003</v>
      </c>
      <c r="X2476">
        <v>3.75</v>
      </c>
      <c r="Y2476">
        <v>3.9166669999999999</v>
      </c>
      <c r="Z2476">
        <v>3.8333330000000001</v>
      </c>
      <c r="AB2476">
        <v>3.9166669999999999</v>
      </c>
      <c r="AC2476">
        <v>6</v>
      </c>
    </row>
    <row r="2477" spans="1:29" x14ac:dyDescent="0.2">
      <c r="A2477" t="s">
        <v>7225</v>
      </c>
      <c r="B2477" t="s">
        <v>7613</v>
      </c>
      <c r="C2477" t="s">
        <v>7192</v>
      </c>
      <c r="D2477" t="s">
        <v>1025</v>
      </c>
      <c r="E2477" t="s">
        <v>7226</v>
      </c>
      <c r="F2477" t="s">
        <v>40</v>
      </c>
      <c r="G2477">
        <v>5.0999999999999996</v>
      </c>
      <c r="H2477" t="str">
        <f t="shared" si="76"/>
        <v>ABV btwn 4 &amp; 8</v>
      </c>
      <c r="I2477">
        <v>10</v>
      </c>
      <c r="J2477">
        <v>15</v>
      </c>
      <c r="K2477">
        <v>15</v>
      </c>
      <c r="L2477">
        <v>52</v>
      </c>
      <c r="M2477">
        <v>9</v>
      </c>
      <c r="N2477">
        <v>16</v>
      </c>
      <c r="O2477">
        <v>60</v>
      </c>
      <c r="P2477">
        <v>31</v>
      </c>
      <c r="Q2477">
        <v>0</v>
      </c>
      <c r="R2477">
        <v>56</v>
      </c>
      <c r="S2477">
        <v>20</v>
      </c>
      <c r="T2477">
        <v>32</v>
      </c>
      <c r="U2477">
        <v>87</v>
      </c>
      <c r="V2477">
        <f t="shared" si="77"/>
        <v>378</v>
      </c>
      <c r="W2477">
        <v>4</v>
      </c>
      <c r="X2477">
        <v>4</v>
      </c>
      <c r="Y2477">
        <v>3.5</v>
      </c>
      <c r="Z2477">
        <v>3.5</v>
      </c>
      <c r="AB2477">
        <v>3.5</v>
      </c>
      <c r="AC2477">
        <v>1</v>
      </c>
    </row>
    <row r="2478" spans="1:29" x14ac:dyDescent="0.2">
      <c r="A2478" t="s">
        <v>7227</v>
      </c>
      <c r="B2478" t="s">
        <v>7613</v>
      </c>
      <c r="C2478" t="s">
        <v>7192</v>
      </c>
      <c r="D2478" t="s">
        <v>1281</v>
      </c>
      <c r="E2478" t="s">
        <v>7228</v>
      </c>
      <c r="F2478" t="s">
        <v>40</v>
      </c>
      <c r="G2478">
        <v>7.4</v>
      </c>
      <c r="H2478" t="str">
        <f t="shared" si="76"/>
        <v>ABV btwn 4 &amp; 8</v>
      </c>
      <c r="I2478">
        <v>10</v>
      </c>
      <c r="J2478">
        <v>15</v>
      </c>
      <c r="K2478">
        <v>11</v>
      </c>
      <c r="L2478">
        <v>71</v>
      </c>
      <c r="M2478">
        <v>35</v>
      </c>
      <c r="N2478">
        <v>54</v>
      </c>
      <c r="O2478">
        <v>62</v>
      </c>
      <c r="P2478">
        <v>23</v>
      </c>
      <c r="Q2478">
        <v>0</v>
      </c>
      <c r="R2478">
        <v>45</v>
      </c>
      <c r="S2478">
        <v>25</v>
      </c>
      <c r="T2478">
        <v>14</v>
      </c>
      <c r="U2478">
        <v>97</v>
      </c>
      <c r="V2478">
        <f t="shared" si="77"/>
        <v>437</v>
      </c>
      <c r="W2478">
        <v>3.5694439999999998</v>
      </c>
      <c r="X2478">
        <v>3.6527780000000001</v>
      </c>
      <c r="Y2478">
        <v>3.6666669999999999</v>
      </c>
      <c r="Z2478">
        <v>3.5277780000000001</v>
      </c>
      <c r="AB2478">
        <v>3.6805560000000002</v>
      </c>
      <c r="AC2478">
        <v>36</v>
      </c>
    </row>
    <row r="2479" spans="1:29" x14ac:dyDescent="0.2">
      <c r="A2479" t="s">
        <v>7229</v>
      </c>
      <c r="B2479" t="s">
        <v>7613</v>
      </c>
      <c r="C2479" t="s">
        <v>7192</v>
      </c>
      <c r="D2479" t="s">
        <v>3430</v>
      </c>
      <c r="E2479" t="s">
        <v>7230</v>
      </c>
      <c r="F2479" t="s">
        <v>40</v>
      </c>
      <c r="G2479">
        <v>5</v>
      </c>
      <c r="H2479" t="str">
        <f t="shared" si="76"/>
        <v>ABV btwn 4 &amp; 8</v>
      </c>
      <c r="I2479">
        <v>10</v>
      </c>
      <c r="J2479">
        <v>15</v>
      </c>
      <c r="K2479">
        <v>8</v>
      </c>
      <c r="L2479">
        <v>35</v>
      </c>
      <c r="M2479">
        <v>3</v>
      </c>
      <c r="N2479">
        <v>17</v>
      </c>
      <c r="O2479">
        <v>52</v>
      </c>
      <c r="P2479">
        <v>40</v>
      </c>
      <c r="Q2479">
        <v>0</v>
      </c>
      <c r="R2479">
        <v>44</v>
      </c>
      <c r="S2479">
        <v>14</v>
      </c>
      <c r="T2479">
        <v>19</v>
      </c>
      <c r="U2479">
        <v>86</v>
      </c>
      <c r="V2479">
        <f t="shared" si="77"/>
        <v>318</v>
      </c>
      <c r="W2479">
        <v>3.5</v>
      </c>
      <c r="X2479">
        <v>3.7662339999999999</v>
      </c>
      <c r="Y2479">
        <v>3.3441559999999999</v>
      </c>
      <c r="Z2479">
        <v>3.3701300000000001</v>
      </c>
      <c r="AB2479">
        <v>3.545455</v>
      </c>
      <c r="AC2479">
        <v>77</v>
      </c>
    </row>
    <row r="2480" spans="1:29" x14ac:dyDescent="0.2">
      <c r="A2480" t="s">
        <v>7231</v>
      </c>
      <c r="B2480" t="s">
        <v>7613</v>
      </c>
      <c r="C2480" t="s">
        <v>7192</v>
      </c>
      <c r="D2480" t="s">
        <v>4462</v>
      </c>
      <c r="E2480" t="s">
        <v>7232</v>
      </c>
      <c r="F2480" t="s">
        <v>40</v>
      </c>
      <c r="G2480">
        <v>4.7</v>
      </c>
      <c r="H2480" t="str">
        <f t="shared" si="76"/>
        <v>ABV btwn 4 &amp; 8</v>
      </c>
      <c r="I2480">
        <v>10</v>
      </c>
      <c r="J2480">
        <v>15</v>
      </c>
      <c r="K2480">
        <v>9</v>
      </c>
      <c r="L2480">
        <v>55</v>
      </c>
      <c r="M2480">
        <v>4</v>
      </c>
      <c r="N2480">
        <v>29</v>
      </c>
      <c r="O2480">
        <v>53</v>
      </c>
      <c r="P2480">
        <v>18</v>
      </c>
      <c r="Q2480">
        <v>0</v>
      </c>
      <c r="R2480">
        <v>27</v>
      </c>
      <c r="S2480">
        <v>21</v>
      </c>
      <c r="T2480">
        <v>12</v>
      </c>
      <c r="U2480">
        <v>114</v>
      </c>
      <c r="V2480">
        <f t="shared" si="77"/>
        <v>342</v>
      </c>
      <c r="W2480">
        <v>3.125</v>
      </c>
      <c r="X2480">
        <v>3.4375</v>
      </c>
      <c r="Y2480">
        <v>3.40625</v>
      </c>
      <c r="Z2480">
        <v>3.125</v>
      </c>
      <c r="AB2480">
        <v>3.21875</v>
      </c>
      <c r="AC2480">
        <v>32</v>
      </c>
    </row>
    <row r="2481" spans="1:29" x14ac:dyDescent="0.2">
      <c r="A2481" t="s">
        <v>7233</v>
      </c>
      <c r="B2481" t="s">
        <v>7613</v>
      </c>
      <c r="C2481" t="s">
        <v>7192</v>
      </c>
      <c r="D2481" t="s">
        <v>1108</v>
      </c>
      <c r="E2481" t="s">
        <v>7234</v>
      </c>
      <c r="F2481" t="s">
        <v>7235</v>
      </c>
      <c r="G2481">
        <v>6</v>
      </c>
      <c r="H2481" t="str">
        <f t="shared" si="76"/>
        <v>ABV btwn 4 &amp; 8</v>
      </c>
      <c r="I2481">
        <v>10</v>
      </c>
      <c r="J2481">
        <v>15</v>
      </c>
      <c r="K2481">
        <v>15</v>
      </c>
      <c r="L2481">
        <v>48</v>
      </c>
      <c r="M2481">
        <v>6</v>
      </c>
      <c r="N2481">
        <v>24</v>
      </c>
      <c r="O2481">
        <v>50</v>
      </c>
      <c r="P2481">
        <v>24</v>
      </c>
      <c r="Q2481">
        <v>0</v>
      </c>
      <c r="R2481">
        <v>31</v>
      </c>
      <c r="S2481">
        <v>28</v>
      </c>
      <c r="T2481">
        <v>14</v>
      </c>
      <c r="U2481">
        <v>110</v>
      </c>
      <c r="V2481">
        <f t="shared" si="77"/>
        <v>350</v>
      </c>
      <c r="W2481">
        <v>3.3148149999999998</v>
      </c>
      <c r="X2481">
        <v>3.7037040000000001</v>
      </c>
      <c r="Y2481">
        <v>3.6296300000000001</v>
      </c>
      <c r="Z2481">
        <v>3.518519</v>
      </c>
      <c r="AB2481">
        <v>3.7037040000000001</v>
      </c>
      <c r="AC2481">
        <v>27</v>
      </c>
    </row>
    <row r="2482" spans="1:29" x14ac:dyDescent="0.2">
      <c r="A2482" t="s">
        <v>7236</v>
      </c>
      <c r="B2482" t="s">
        <v>7613</v>
      </c>
      <c r="C2482" t="s">
        <v>7192</v>
      </c>
      <c r="D2482" t="s">
        <v>4449</v>
      </c>
      <c r="E2482" t="s">
        <v>7237</v>
      </c>
      <c r="F2482" t="s">
        <v>40</v>
      </c>
      <c r="G2482">
        <v>5.4</v>
      </c>
      <c r="H2482" t="str">
        <f t="shared" si="76"/>
        <v>ABV btwn 4 &amp; 8</v>
      </c>
      <c r="I2482">
        <v>10</v>
      </c>
      <c r="J2482">
        <v>15</v>
      </c>
      <c r="K2482">
        <v>17</v>
      </c>
      <c r="L2482">
        <v>76</v>
      </c>
      <c r="M2482">
        <v>9</v>
      </c>
      <c r="N2482">
        <v>15</v>
      </c>
      <c r="O2482">
        <v>71</v>
      </c>
      <c r="P2482">
        <v>38</v>
      </c>
      <c r="Q2482">
        <v>0</v>
      </c>
      <c r="R2482">
        <v>64</v>
      </c>
      <c r="S2482">
        <v>13</v>
      </c>
      <c r="T2482">
        <v>40</v>
      </c>
      <c r="U2482">
        <v>111</v>
      </c>
      <c r="V2482">
        <f t="shared" si="77"/>
        <v>454</v>
      </c>
      <c r="W2482">
        <v>3.6666669999999999</v>
      </c>
      <c r="X2482">
        <v>3.8333330000000001</v>
      </c>
      <c r="Y2482">
        <v>3.8333330000000001</v>
      </c>
      <c r="Z2482">
        <v>3.6666669999999999</v>
      </c>
      <c r="AB2482">
        <v>3.7083330000000001</v>
      </c>
      <c r="AC2482">
        <v>12</v>
      </c>
    </row>
    <row r="2483" spans="1:29" x14ac:dyDescent="0.2">
      <c r="A2483" t="s">
        <v>7238</v>
      </c>
      <c r="B2483" t="s">
        <v>7613</v>
      </c>
      <c r="C2483" t="s">
        <v>7192</v>
      </c>
      <c r="D2483" t="s">
        <v>1116</v>
      </c>
      <c r="E2483" t="s">
        <v>7239</v>
      </c>
      <c r="F2483" t="s">
        <v>7240</v>
      </c>
      <c r="G2483">
        <v>5.4</v>
      </c>
      <c r="H2483" t="str">
        <f t="shared" si="76"/>
        <v>ABV btwn 4 &amp; 8</v>
      </c>
      <c r="I2483">
        <v>10</v>
      </c>
      <c r="J2483">
        <v>15</v>
      </c>
      <c r="K2483">
        <v>9</v>
      </c>
      <c r="L2483">
        <v>51</v>
      </c>
      <c r="M2483">
        <v>11</v>
      </c>
      <c r="N2483">
        <v>32</v>
      </c>
      <c r="O2483">
        <v>65</v>
      </c>
      <c r="P2483">
        <v>23</v>
      </c>
      <c r="Q2483">
        <v>0</v>
      </c>
      <c r="R2483">
        <v>39</v>
      </c>
      <c r="S2483">
        <v>40</v>
      </c>
      <c r="T2483">
        <v>23</v>
      </c>
      <c r="U2483">
        <v>114</v>
      </c>
      <c r="V2483">
        <f t="shared" si="77"/>
        <v>407</v>
      </c>
      <c r="W2483">
        <v>3.3456790000000001</v>
      </c>
      <c r="X2483">
        <v>3.5864199999999999</v>
      </c>
      <c r="Y2483">
        <v>3.3518520000000001</v>
      </c>
      <c r="Z2483">
        <v>3.3827159999999998</v>
      </c>
      <c r="AB2483">
        <v>3.5432100000000002</v>
      </c>
      <c r="AC2483">
        <v>81</v>
      </c>
    </row>
    <row r="2484" spans="1:29" x14ac:dyDescent="0.2">
      <c r="A2484" t="s">
        <v>7241</v>
      </c>
      <c r="B2484" t="s">
        <v>7613</v>
      </c>
      <c r="C2484" t="s">
        <v>7192</v>
      </c>
      <c r="D2484" t="s">
        <v>3686</v>
      </c>
      <c r="E2484" t="s">
        <v>7242</v>
      </c>
      <c r="F2484" t="s">
        <v>40</v>
      </c>
      <c r="G2484">
        <v>5.5</v>
      </c>
      <c r="H2484" t="str">
        <f t="shared" si="76"/>
        <v>ABV btwn 4 &amp; 8</v>
      </c>
      <c r="I2484">
        <v>10</v>
      </c>
      <c r="J2484">
        <v>15</v>
      </c>
      <c r="K2484">
        <v>7</v>
      </c>
      <c r="L2484">
        <v>33</v>
      </c>
      <c r="M2484">
        <v>8</v>
      </c>
      <c r="N2484">
        <v>11</v>
      </c>
      <c r="O2484">
        <v>53</v>
      </c>
      <c r="P2484">
        <v>16</v>
      </c>
      <c r="Q2484">
        <v>0</v>
      </c>
      <c r="R2484">
        <v>42</v>
      </c>
      <c r="S2484">
        <v>10</v>
      </c>
      <c r="T2484">
        <v>26</v>
      </c>
      <c r="U2484">
        <v>76</v>
      </c>
      <c r="V2484">
        <f t="shared" si="77"/>
        <v>282</v>
      </c>
      <c r="W2484">
        <v>3.6428569999999998</v>
      </c>
      <c r="X2484">
        <v>4.0714290000000002</v>
      </c>
      <c r="Y2484">
        <v>3.5714290000000002</v>
      </c>
      <c r="Z2484">
        <v>3.5</v>
      </c>
      <c r="AB2484">
        <v>3.5714290000000002</v>
      </c>
      <c r="AC2484">
        <v>7</v>
      </c>
    </row>
    <row r="2485" spans="1:29" x14ac:dyDescent="0.2">
      <c r="A2485" t="s">
        <v>7243</v>
      </c>
      <c r="B2485" t="s">
        <v>7613</v>
      </c>
      <c r="C2485" t="s">
        <v>7192</v>
      </c>
      <c r="D2485" t="s">
        <v>985</v>
      </c>
      <c r="E2485" t="s">
        <v>7244</v>
      </c>
      <c r="F2485" t="s">
        <v>40</v>
      </c>
      <c r="G2485">
        <v>5.5</v>
      </c>
      <c r="H2485" t="str">
        <f t="shared" si="76"/>
        <v>ABV btwn 4 &amp; 8</v>
      </c>
      <c r="I2485">
        <v>10</v>
      </c>
      <c r="J2485">
        <v>15</v>
      </c>
      <c r="K2485">
        <v>16</v>
      </c>
      <c r="L2485">
        <v>39</v>
      </c>
      <c r="M2485">
        <v>19</v>
      </c>
      <c r="N2485">
        <v>18</v>
      </c>
      <c r="O2485">
        <v>54</v>
      </c>
      <c r="P2485">
        <v>26</v>
      </c>
      <c r="Q2485">
        <v>2</v>
      </c>
      <c r="R2485">
        <v>49</v>
      </c>
      <c r="S2485">
        <v>16</v>
      </c>
      <c r="T2485">
        <v>28</v>
      </c>
      <c r="U2485">
        <v>86</v>
      </c>
      <c r="V2485">
        <f t="shared" si="77"/>
        <v>353</v>
      </c>
      <c r="W2485">
        <v>3.7710840000000001</v>
      </c>
      <c r="X2485">
        <v>3.746988</v>
      </c>
      <c r="Y2485">
        <v>3.6144579999999999</v>
      </c>
      <c r="Z2485">
        <v>3.753012</v>
      </c>
      <c r="AB2485">
        <v>3.8433730000000002</v>
      </c>
      <c r="AC2485">
        <v>83</v>
      </c>
    </row>
    <row r="2486" spans="1:29" x14ac:dyDescent="0.2">
      <c r="A2486" t="s">
        <v>7245</v>
      </c>
      <c r="B2486" t="s">
        <v>7613</v>
      </c>
      <c r="C2486" t="s">
        <v>7192</v>
      </c>
      <c r="D2486" t="s">
        <v>888</v>
      </c>
      <c r="E2486" t="s">
        <v>7246</v>
      </c>
      <c r="F2486" t="s">
        <v>40</v>
      </c>
      <c r="G2486">
        <v>5.3</v>
      </c>
      <c r="H2486" t="str">
        <f t="shared" si="76"/>
        <v>ABV btwn 4 &amp; 8</v>
      </c>
      <c r="I2486">
        <v>10</v>
      </c>
      <c r="J2486">
        <v>15</v>
      </c>
      <c r="K2486">
        <v>14</v>
      </c>
      <c r="L2486">
        <v>51</v>
      </c>
      <c r="M2486">
        <v>11</v>
      </c>
      <c r="N2486">
        <v>17</v>
      </c>
      <c r="O2486">
        <v>33</v>
      </c>
      <c r="P2486">
        <v>30</v>
      </c>
      <c r="Q2486">
        <v>1</v>
      </c>
      <c r="R2486">
        <v>44</v>
      </c>
      <c r="S2486">
        <v>12</v>
      </c>
      <c r="T2486">
        <v>31</v>
      </c>
      <c r="U2486">
        <v>92</v>
      </c>
      <c r="V2486">
        <f t="shared" si="77"/>
        <v>336</v>
      </c>
      <c r="W2486">
        <v>3.461538</v>
      </c>
      <c r="X2486">
        <v>3.9743590000000002</v>
      </c>
      <c r="Y2486">
        <v>3.4743590000000002</v>
      </c>
      <c r="Z2486">
        <v>3.3589739999999999</v>
      </c>
      <c r="AB2486">
        <v>3.5641029999999998</v>
      </c>
      <c r="AC2486">
        <v>39</v>
      </c>
    </row>
    <row r="2487" spans="1:29" x14ac:dyDescent="0.2">
      <c r="A2487" t="s">
        <v>7247</v>
      </c>
      <c r="B2487" t="s">
        <v>7613</v>
      </c>
      <c r="C2487" t="s">
        <v>7192</v>
      </c>
      <c r="D2487" t="s">
        <v>1271</v>
      </c>
      <c r="E2487" t="s">
        <v>7248</v>
      </c>
      <c r="F2487" t="s">
        <v>40</v>
      </c>
      <c r="G2487">
        <v>5</v>
      </c>
      <c r="H2487" t="str">
        <f t="shared" si="76"/>
        <v>ABV btwn 4 &amp; 8</v>
      </c>
      <c r="I2487">
        <v>10</v>
      </c>
      <c r="J2487">
        <v>15</v>
      </c>
      <c r="K2487">
        <v>22</v>
      </c>
      <c r="L2487">
        <v>35</v>
      </c>
      <c r="M2487">
        <v>7</v>
      </c>
      <c r="N2487">
        <v>8</v>
      </c>
      <c r="O2487">
        <v>30</v>
      </c>
      <c r="P2487">
        <v>20</v>
      </c>
      <c r="Q2487">
        <v>0</v>
      </c>
      <c r="R2487">
        <v>33</v>
      </c>
      <c r="S2487">
        <v>10</v>
      </c>
      <c r="T2487">
        <v>14</v>
      </c>
      <c r="U2487">
        <v>60</v>
      </c>
      <c r="V2487">
        <f t="shared" si="77"/>
        <v>239</v>
      </c>
      <c r="W2487">
        <v>3.6944439999999998</v>
      </c>
      <c r="X2487">
        <v>3.9722219999999999</v>
      </c>
      <c r="Y2487">
        <v>3.5092590000000001</v>
      </c>
      <c r="Z2487">
        <v>3.6111110000000002</v>
      </c>
      <c r="AB2487">
        <v>3.75</v>
      </c>
      <c r="AC2487">
        <v>54</v>
      </c>
    </row>
    <row r="2488" spans="1:29" x14ac:dyDescent="0.2">
      <c r="A2488" t="s">
        <v>7249</v>
      </c>
      <c r="B2488" t="s">
        <v>7613</v>
      </c>
      <c r="C2488" t="s">
        <v>7192</v>
      </c>
      <c r="D2488" t="s">
        <v>4400</v>
      </c>
      <c r="E2488" t="s">
        <v>7250</v>
      </c>
      <c r="F2488" t="s">
        <v>40</v>
      </c>
      <c r="G2488">
        <v>5</v>
      </c>
      <c r="H2488" t="str">
        <f t="shared" si="76"/>
        <v>ABV btwn 4 &amp; 8</v>
      </c>
      <c r="I2488">
        <v>10</v>
      </c>
      <c r="J2488">
        <v>15</v>
      </c>
      <c r="K2488">
        <v>17</v>
      </c>
      <c r="L2488">
        <v>63</v>
      </c>
      <c r="M2488">
        <v>7</v>
      </c>
      <c r="N2488">
        <v>16</v>
      </c>
      <c r="O2488">
        <v>57</v>
      </c>
      <c r="P2488">
        <v>31</v>
      </c>
      <c r="Q2488">
        <v>0</v>
      </c>
      <c r="R2488">
        <v>58</v>
      </c>
      <c r="S2488">
        <v>12</v>
      </c>
      <c r="T2488">
        <v>20</v>
      </c>
      <c r="U2488">
        <v>93</v>
      </c>
      <c r="V2488">
        <f t="shared" si="77"/>
        <v>374</v>
      </c>
      <c r="W2488">
        <v>3.56</v>
      </c>
      <c r="X2488">
        <v>3.88</v>
      </c>
      <c r="Y2488">
        <v>3.48</v>
      </c>
      <c r="Z2488">
        <v>3.66</v>
      </c>
      <c r="AB2488">
        <v>3.7</v>
      </c>
      <c r="AC2488">
        <v>25</v>
      </c>
    </row>
    <row r="2489" spans="1:29" x14ac:dyDescent="0.2">
      <c r="A2489" t="s">
        <v>7251</v>
      </c>
      <c r="B2489" t="s">
        <v>7613</v>
      </c>
      <c r="C2489" t="s">
        <v>7192</v>
      </c>
      <c r="D2489" t="s">
        <v>931</v>
      </c>
      <c r="E2489" t="s">
        <v>7252</v>
      </c>
      <c r="F2489" t="s">
        <v>7253</v>
      </c>
      <c r="G2489">
        <v>5.2</v>
      </c>
      <c r="H2489" t="str">
        <f t="shared" si="76"/>
        <v>ABV btwn 4 &amp; 8</v>
      </c>
      <c r="I2489">
        <v>10</v>
      </c>
      <c r="J2489">
        <v>15</v>
      </c>
      <c r="K2489">
        <v>17</v>
      </c>
      <c r="L2489">
        <v>40</v>
      </c>
      <c r="M2489">
        <v>8</v>
      </c>
      <c r="N2489">
        <v>5</v>
      </c>
      <c r="O2489">
        <v>48</v>
      </c>
      <c r="P2489">
        <v>40</v>
      </c>
      <c r="Q2489">
        <v>0</v>
      </c>
      <c r="R2489">
        <v>68</v>
      </c>
      <c r="S2489">
        <v>10</v>
      </c>
      <c r="T2489">
        <v>42</v>
      </c>
      <c r="U2489">
        <v>66</v>
      </c>
      <c r="V2489">
        <f t="shared" si="77"/>
        <v>344</v>
      </c>
      <c r="W2489">
        <v>4.0857140000000003</v>
      </c>
      <c r="X2489">
        <v>4.1714289999999998</v>
      </c>
      <c r="Y2489">
        <v>4.0285710000000003</v>
      </c>
      <c r="Z2489">
        <v>4.128571</v>
      </c>
      <c r="AB2489">
        <v>4.1571429999999996</v>
      </c>
      <c r="AC2489">
        <v>35</v>
      </c>
    </row>
    <row r="2490" spans="1:29" x14ac:dyDescent="0.2">
      <c r="A2490" t="s">
        <v>7254</v>
      </c>
      <c r="B2490" t="s">
        <v>7613</v>
      </c>
      <c r="C2490" t="s">
        <v>7192</v>
      </c>
      <c r="D2490" t="s">
        <v>7255</v>
      </c>
      <c r="E2490" t="s">
        <v>7256</v>
      </c>
      <c r="F2490" t="s">
        <v>40</v>
      </c>
      <c r="G2490">
        <v>5.5</v>
      </c>
      <c r="H2490" t="str">
        <f t="shared" si="76"/>
        <v>ABV btwn 4 &amp; 8</v>
      </c>
      <c r="I2490">
        <v>10</v>
      </c>
      <c r="J2490">
        <v>15</v>
      </c>
      <c r="K2490">
        <v>11</v>
      </c>
      <c r="L2490">
        <v>34</v>
      </c>
      <c r="M2490">
        <v>13</v>
      </c>
      <c r="N2490">
        <v>9</v>
      </c>
      <c r="O2490">
        <v>36</v>
      </c>
      <c r="P2490">
        <v>22</v>
      </c>
      <c r="Q2490">
        <v>0</v>
      </c>
      <c r="R2490">
        <v>38</v>
      </c>
      <c r="S2490">
        <v>13</v>
      </c>
      <c r="T2490">
        <v>41</v>
      </c>
      <c r="U2490">
        <v>64</v>
      </c>
      <c r="V2490">
        <f t="shared" si="77"/>
        <v>281</v>
      </c>
      <c r="W2490">
        <v>3.6111110000000002</v>
      </c>
      <c r="X2490">
        <v>3.6388889999999998</v>
      </c>
      <c r="Y2490">
        <v>3.8888889999999998</v>
      </c>
      <c r="Z2490">
        <v>4.0555560000000002</v>
      </c>
      <c r="AB2490">
        <v>4.0277779999999996</v>
      </c>
      <c r="AC2490">
        <v>18</v>
      </c>
    </row>
    <row r="2491" spans="1:29" x14ac:dyDescent="0.2">
      <c r="A2491" t="s">
        <v>7257</v>
      </c>
      <c r="B2491" t="s">
        <v>7613</v>
      </c>
      <c r="C2491" t="s">
        <v>7192</v>
      </c>
      <c r="D2491" t="s">
        <v>7258</v>
      </c>
      <c r="E2491" t="s">
        <v>7259</v>
      </c>
      <c r="F2491" t="s">
        <v>40</v>
      </c>
      <c r="G2491">
        <v>6</v>
      </c>
      <c r="H2491" t="str">
        <f t="shared" si="76"/>
        <v>ABV btwn 4 &amp; 8</v>
      </c>
      <c r="I2491">
        <v>10</v>
      </c>
      <c r="J2491">
        <v>15</v>
      </c>
      <c r="K2491">
        <v>16</v>
      </c>
      <c r="L2491">
        <v>32</v>
      </c>
      <c r="M2491">
        <v>14</v>
      </c>
      <c r="N2491">
        <v>33</v>
      </c>
      <c r="O2491">
        <v>33</v>
      </c>
      <c r="P2491">
        <v>46</v>
      </c>
      <c r="Q2491">
        <v>0</v>
      </c>
      <c r="R2491">
        <v>47</v>
      </c>
      <c r="S2491">
        <v>45</v>
      </c>
      <c r="T2491">
        <v>12</v>
      </c>
      <c r="U2491">
        <v>64</v>
      </c>
      <c r="V2491">
        <f t="shared" si="77"/>
        <v>342</v>
      </c>
      <c r="W2491">
        <v>3.5</v>
      </c>
      <c r="X2491">
        <v>3.6071430000000002</v>
      </c>
      <c r="Y2491">
        <v>3.75</v>
      </c>
      <c r="Z2491">
        <v>3.6785709999999998</v>
      </c>
      <c r="AB2491">
        <v>3.8214290000000002</v>
      </c>
      <c r="AC2491">
        <v>14</v>
      </c>
    </row>
    <row r="2492" spans="1:29" x14ac:dyDescent="0.2">
      <c r="A2492" t="s">
        <v>7260</v>
      </c>
      <c r="B2492" t="s">
        <v>7613</v>
      </c>
      <c r="C2492" t="s">
        <v>7192</v>
      </c>
      <c r="D2492" t="s">
        <v>918</v>
      </c>
      <c r="E2492" t="s">
        <v>7261</v>
      </c>
      <c r="F2492" t="s">
        <v>40</v>
      </c>
      <c r="G2492">
        <v>5.4</v>
      </c>
      <c r="H2492" t="str">
        <f t="shared" si="76"/>
        <v>ABV btwn 4 &amp; 8</v>
      </c>
      <c r="I2492">
        <v>10</v>
      </c>
      <c r="J2492">
        <v>15</v>
      </c>
      <c r="K2492">
        <v>5</v>
      </c>
      <c r="L2492">
        <v>26</v>
      </c>
      <c r="M2492">
        <v>6</v>
      </c>
      <c r="N2492">
        <v>8</v>
      </c>
      <c r="O2492">
        <v>25</v>
      </c>
      <c r="P2492">
        <v>12</v>
      </c>
      <c r="Q2492">
        <v>0</v>
      </c>
      <c r="R2492">
        <v>26</v>
      </c>
      <c r="S2492">
        <v>11</v>
      </c>
      <c r="T2492">
        <v>15</v>
      </c>
      <c r="U2492">
        <v>57</v>
      </c>
      <c r="V2492">
        <f t="shared" si="77"/>
        <v>191</v>
      </c>
      <c r="W2492">
        <v>3.25</v>
      </c>
      <c r="X2492">
        <v>3.75</v>
      </c>
      <c r="Y2492">
        <v>3.25</v>
      </c>
      <c r="Z2492">
        <v>3.5</v>
      </c>
      <c r="AB2492">
        <v>3.5</v>
      </c>
      <c r="AC2492">
        <v>2</v>
      </c>
    </row>
    <row r="2493" spans="1:29" x14ac:dyDescent="0.2">
      <c r="A2493" t="s">
        <v>7262</v>
      </c>
      <c r="B2493" t="s">
        <v>7613</v>
      </c>
      <c r="C2493" t="s">
        <v>7192</v>
      </c>
      <c r="D2493" t="s">
        <v>7263</v>
      </c>
      <c r="E2493" t="s">
        <v>7264</v>
      </c>
      <c r="F2493" t="s">
        <v>40</v>
      </c>
      <c r="G2493">
        <v>4.8</v>
      </c>
      <c r="H2493" t="str">
        <f t="shared" si="76"/>
        <v>ABV btwn 4 &amp; 8</v>
      </c>
      <c r="I2493">
        <v>10</v>
      </c>
      <c r="J2493">
        <v>15</v>
      </c>
      <c r="K2493">
        <v>24</v>
      </c>
      <c r="L2493">
        <v>61</v>
      </c>
      <c r="M2493">
        <v>10</v>
      </c>
      <c r="N2493">
        <v>12</v>
      </c>
      <c r="O2493">
        <v>52</v>
      </c>
      <c r="P2493">
        <v>45</v>
      </c>
      <c r="Q2493">
        <v>1</v>
      </c>
      <c r="R2493">
        <v>58</v>
      </c>
      <c r="S2493">
        <v>13</v>
      </c>
      <c r="T2493">
        <v>46</v>
      </c>
      <c r="U2493">
        <v>79</v>
      </c>
      <c r="V2493">
        <f t="shared" si="77"/>
        <v>401</v>
      </c>
      <c r="W2493">
        <v>3.7727270000000002</v>
      </c>
      <c r="X2493">
        <v>3.8181820000000002</v>
      </c>
      <c r="Y2493">
        <v>3.6363639999999999</v>
      </c>
      <c r="Z2493">
        <v>3.8181820000000002</v>
      </c>
      <c r="AB2493">
        <v>3.75</v>
      </c>
      <c r="AC2493">
        <v>22</v>
      </c>
    </row>
    <row r="2494" spans="1:29" x14ac:dyDescent="0.2">
      <c r="A2494" t="s">
        <v>7265</v>
      </c>
      <c r="B2494" t="s">
        <v>7613</v>
      </c>
      <c r="C2494" t="s">
        <v>7192</v>
      </c>
      <c r="D2494" t="s">
        <v>953</v>
      </c>
      <c r="E2494" t="s">
        <v>7266</v>
      </c>
      <c r="F2494" t="s">
        <v>40</v>
      </c>
      <c r="G2494">
        <v>4.6500000000000004</v>
      </c>
      <c r="H2494" t="str">
        <f t="shared" si="76"/>
        <v>ABV btwn 4 &amp; 8</v>
      </c>
      <c r="I2494">
        <v>10</v>
      </c>
      <c r="J2494">
        <v>15</v>
      </c>
      <c r="K2494">
        <v>15</v>
      </c>
      <c r="L2494">
        <v>33</v>
      </c>
      <c r="M2494">
        <v>6</v>
      </c>
      <c r="N2494">
        <v>9</v>
      </c>
      <c r="O2494">
        <v>33</v>
      </c>
      <c r="P2494">
        <v>19</v>
      </c>
      <c r="Q2494">
        <v>0</v>
      </c>
      <c r="R2494">
        <v>27</v>
      </c>
      <c r="S2494">
        <v>20</v>
      </c>
      <c r="T2494">
        <v>21</v>
      </c>
      <c r="U2494">
        <v>80</v>
      </c>
      <c r="V2494">
        <f t="shared" si="77"/>
        <v>263</v>
      </c>
      <c r="W2494">
        <v>3.5</v>
      </c>
      <c r="X2494">
        <v>3.6153849999999998</v>
      </c>
      <c r="Y2494">
        <v>3.730769</v>
      </c>
      <c r="Z2494">
        <v>3.5769229999999999</v>
      </c>
      <c r="AB2494">
        <v>3.6923080000000001</v>
      </c>
      <c r="AC2494">
        <v>13</v>
      </c>
    </row>
    <row r="2495" spans="1:29" x14ac:dyDescent="0.2">
      <c r="A2495" t="s">
        <v>7267</v>
      </c>
      <c r="B2495" t="s">
        <v>7613</v>
      </c>
      <c r="C2495" t="s">
        <v>7192</v>
      </c>
      <c r="D2495" t="s">
        <v>1301</v>
      </c>
      <c r="E2495" t="s">
        <v>7268</v>
      </c>
      <c r="F2495" t="s">
        <v>7269</v>
      </c>
      <c r="G2495">
        <v>6</v>
      </c>
      <c r="H2495" t="str">
        <f t="shared" ref="H2495:H2558" si="78">IF(G2495&lt;4, "ABV&lt;4", IF(G2495&lt;8, "ABV btwn 4 &amp; 8", IF(G2495&lt;12, "ABV btwn 8 &amp;12", IF(G2495&lt;16, "ABV btwn 12 &amp; 16", "ABV&gt;16"))))</f>
        <v>ABV btwn 4 &amp; 8</v>
      </c>
      <c r="I2495">
        <v>10</v>
      </c>
      <c r="J2495">
        <v>15</v>
      </c>
      <c r="K2495">
        <v>20</v>
      </c>
      <c r="L2495">
        <v>46</v>
      </c>
      <c r="M2495">
        <v>16</v>
      </c>
      <c r="N2495">
        <v>17</v>
      </c>
      <c r="O2495">
        <v>60</v>
      </c>
      <c r="P2495">
        <v>51</v>
      </c>
      <c r="Q2495">
        <v>0</v>
      </c>
      <c r="R2495">
        <v>85</v>
      </c>
      <c r="S2495">
        <v>17</v>
      </c>
      <c r="T2495">
        <v>71</v>
      </c>
      <c r="U2495">
        <v>70</v>
      </c>
      <c r="V2495">
        <f t="shared" si="77"/>
        <v>453</v>
      </c>
      <c r="W2495">
        <v>4.1458329999999997</v>
      </c>
      <c r="X2495">
        <v>4.0416670000000003</v>
      </c>
      <c r="Y2495">
        <v>4.0208329999999997</v>
      </c>
      <c r="Z2495">
        <v>4.25</v>
      </c>
      <c r="AB2495">
        <v>4.2708329999999997</v>
      </c>
      <c r="AC2495">
        <v>24</v>
      </c>
    </row>
    <row r="2496" spans="1:29" x14ac:dyDescent="0.2">
      <c r="A2496" t="s">
        <v>7270</v>
      </c>
      <c r="B2496" t="s">
        <v>7613</v>
      </c>
      <c r="C2496" t="s">
        <v>7192</v>
      </c>
      <c r="D2496" t="s">
        <v>7271</v>
      </c>
      <c r="E2496" t="s">
        <v>7272</v>
      </c>
      <c r="F2496" t="s">
        <v>40</v>
      </c>
      <c r="G2496">
        <v>5.4</v>
      </c>
      <c r="H2496" t="str">
        <f t="shared" si="78"/>
        <v>ABV btwn 4 &amp; 8</v>
      </c>
      <c r="I2496">
        <v>10</v>
      </c>
      <c r="J2496">
        <v>15</v>
      </c>
      <c r="K2496">
        <v>9</v>
      </c>
      <c r="L2496">
        <v>41</v>
      </c>
      <c r="M2496">
        <v>12</v>
      </c>
      <c r="N2496">
        <v>10</v>
      </c>
      <c r="O2496">
        <v>33</v>
      </c>
      <c r="P2496">
        <v>30</v>
      </c>
      <c r="Q2496">
        <v>1</v>
      </c>
      <c r="R2496">
        <v>40</v>
      </c>
      <c r="S2496">
        <v>10</v>
      </c>
      <c r="T2496">
        <v>23</v>
      </c>
      <c r="U2496">
        <v>68</v>
      </c>
      <c r="V2496">
        <f t="shared" si="77"/>
        <v>277</v>
      </c>
      <c r="W2496">
        <v>3.05</v>
      </c>
      <c r="X2496">
        <v>3.7</v>
      </c>
      <c r="Y2496">
        <v>3.125</v>
      </c>
      <c r="Z2496">
        <v>3.1749999999999998</v>
      </c>
      <c r="AB2496">
        <v>3.2250000000000001</v>
      </c>
      <c r="AC2496">
        <v>20</v>
      </c>
    </row>
    <row r="2497" spans="1:29" x14ac:dyDescent="0.2">
      <c r="A2497" t="s">
        <v>7273</v>
      </c>
      <c r="B2497" t="s">
        <v>7613</v>
      </c>
      <c r="C2497" t="s">
        <v>7192</v>
      </c>
      <c r="D2497" t="s">
        <v>908</v>
      </c>
      <c r="E2497" t="s">
        <v>7274</v>
      </c>
      <c r="F2497" t="s">
        <v>40</v>
      </c>
      <c r="G2497">
        <v>5.2</v>
      </c>
      <c r="H2497" t="str">
        <f t="shared" si="78"/>
        <v>ABV btwn 4 &amp; 8</v>
      </c>
      <c r="I2497">
        <v>10</v>
      </c>
      <c r="J2497">
        <v>15</v>
      </c>
      <c r="K2497">
        <v>5</v>
      </c>
      <c r="L2497">
        <v>26</v>
      </c>
      <c r="M2497">
        <v>8</v>
      </c>
      <c r="N2497">
        <v>3</v>
      </c>
      <c r="O2497">
        <v>19</v>
      </c>
      <c r="P2497">
        <v>16</v>
      </c>
      <c r="Q2497">
        <v>0</v>
      </c>
      <c r="R2497">
        <v>25</v>
      </c>
      <c r="S2497">
        <v>6</v>
      </c>
      <c r="T2497">
        <v>24</v>
      </c>
      <c r="U2497">
        <v>38</v>
      </c>
      <c r="V2497">
        <f t="shared" si="77"/>
        <v>170</v>
      </c>
      <c r="W2497">
        <v>3.4583330000000001</v>
      </c>
      <c r="X2497">
        <v>3.4583330000000001</v>
      </c>
      <c r="Y2497">
        <v>3.625</v>
      </c>
      <c r="Z2497">
        <v>3.5</v>
      </c>
      <c r="AB2497">
        <v>3.7083330000000001</v>
      </c>
      <c r="AC2497">
        <v>12</v>
      </c>
    </row>
    <row r="2498" spans="1:29" x14ac:dyDescent="0.2">
      <c r="A2498" t="s">
        <v>7275</v>
      </c>
      <c r="B2498" t="s">
        <v>7613</v>
      </c>
      <c r="C2498" t="s">
        <v>7192</v>
      </c>
      <c r="D2498" t="s">
        <v>7276</v>
      </c>
      <c r="E2498" t="s">
        <v>7277</v>
      </c>
      <c r="F2498" t="s">
        <v>40</v>
      </c>
      <c r="G2498">
        <v>6</v>
      </c>
      <c r="H2498" t="str">
        <f t="shared" si="78"/>
        <v>ABV btwn 4 &amp; 8</v>
      </c>
      <c r="I2498">
        <v>10</v>
      </c>
      <c r="J2498">
        <v>15</v>
      </c>
      <c r="K2498">
        <v>10</v>
      </c>
      <c r="L2498">
        <v>40</v>
      </c>
      <c r="M2498">
        <v>7</v>
      </c>
      <c r="N2498">
        <v>8</v>
      </c>
      <c r="O2498">
        <v>53</v>
      </c>
      <c r="P2498">
        <v>19</v>
      </c>
      <c r="Q2498">
        <v>0</v>
      </c>
      <c r="R2498">
        <v>41</v>
      </c>
      <c r="S2498">
        <v>19</v>
      </c>
      <c r="T2498">
        <v>16</v>
      </c>
      <c r="U2498">
        <v>70</v>
      </c>
      <c r="V2498">
        <f t="shared" si="77"/>
        <v>283</v>
      </c>
      <c r="W2498">
        <v>4.0454549999999996</v>
      </c>
      <c r="X2498">
        <v>3.8181820000000002</v>
      </c>
      <c r="Y2498">
        <v>3.9090910000000001</v>
      </c>
      <c r="Z2498">
        <v>4.0909089999999999</v>
      </c>
      <c r="AB2498">
        <v>4.1818179999999998</v>
      </c>
      <c r="AC2498">
        <v>11</v>
      </c>
    </row>
    <row r="2499" spans="1:29" x14ac:dyDescent="0.2">
      <c r="A2499" t="s">
        <v>7278</v>
      </c>
      <c r="B2499" t="s">
        <v>7613</v>
      </c>
      <c r="C2499" t="s">
        <v>7192</v>
      </c>
      <c r="D2499" t="s">
        <v>1291</v>
      </c>
      <c r="E2499" t="s">
        <v>7279</v>
      </c>
      <c r="F2499" t="s">
        <v>40</v>
      </c>
      <c r="G2499">
        <v>0</v>
      </c>
      <c r="H2499" t="str">
        <f t="shared" si="78"/>
        <v>ABV&lt;4</v>
      </c>
      <c r="I2499">
        <v>10</v>
      </c>
      <c r="J2499">
        <v>15</v>
      </c>
      <c r="K2499">
        <v>27</v>
      </c>
      <c r="L2499">
        <v>37</v>
      </c>
      <c r="M2499">
        <v>9</v>
      </c>
      <c r="N2499">
        <v>9</v>
      </c>
      <c r="O2499">
        <v>58</v>
      </c>
      <c r="P2499">
        <v>64</v>
      </c>
      <c r="Q2499">
        <v>4</v>
      </c>
      <c r="R2499">
        <v>62</v>
      </c>
      <c r="S2499">
        <v>13</v>
      </c>
      <c r="T2499">
        <v>29</v>
      </c>
      <c r="U2499">
        <v>74</v>
      </c>
      <c r="V2499">
        <f t="shared" ref="V2499:V2562" si="79">SUM(K2499:U2499)</f>
        <v>386</v>
      </c>
      <c r="W2499">
        <v>3.35</v>
      </c>
      <c r="X2499">
        <v>2.983333</v>
      </c>
      <c r="Y2499">
        <v>3.2166670000000002</v>
      </c>
      <c r="Z2499">
        <v>3.2833329999999998</v>
      </c>
      <c r="AB2499">
        <v>3.3666670000000001</v>
      </c>
      <c r="AC2499">
        <v>30</v>
      </c>
    </row>
    <row r="2500" spans="1:29" x14ac:dyDescent="0.2">
      <c r="A2500" t="s">
        <v>7280</v>
      </c>
      <c r="B2500" t="s">
        <v>7613</v>
      </c>
      <c r="C2500" t="s">
        <v>7192</v>
      </c>
      <c r="D2500" t="s">
        <v>1301</v>
      </c>
      <c r="E2500" t="s">
        <v>7281</v>
      </c>
      <c r="F2500" t="s">
        <v>7282</v>
      </c>
      <c r="G2500">
        <v>6</v>
      </c>
      <c r="H2500" t="str">
        <f t="shared" si="78"/>
        <v>ABV btwn 4 &amp; 8</v>
      </c>
      <c r="I2500">
        <v>10</v>
      </c>
      <c r="J2500">
        <v>15</v>
      </c>
      <c r="K2500">
        <v>14</v>
      </c>
      <c r="L2500">
        <v>45</v>
      </c>
      <c r="M2500">
        <v>8</v>
      </c>
      <c r="N2500">
        <v>12</v>
      </c>
      <c r="O2500">
        <v>34</v>
      </c>
      <c r="P2500">
        <v>15</v>
      </c>
      <c r="Q2500">
        <v>1</v>
      </c>
      <c r="R2500">
        <v>40</v>
      </c>
      <c r="S2500">
        <v>5</v>
      </c>
      <c r="T2500">
        <v>57</v>
      </c>
      <c r="U2500">
        <v>55</v>
      </c>
      <c r="V2500">
        <f t="shared" si="79"/>
        <v>286</v>
      </c>
      <c r="W2500">
        <v>3.8333330000000001</v>
      </c>
      <c r="X2500">
        <v>3.8333330000000001</v>
      </c>
      <c r="Y2500">
        <v>3.75</v>
      </c>
      <c r="Z2500">
        <v>3.625</v>
      </c>
      <c r="AB2500">
        <v>3.75</v>
      </c>
      <c r="AC2500">
        <v>12</v>
      </c>
    </row>
    <row r="2501" spans="1:29" x14ac:dyDescent="0.2">
      <c r="A2501" t="s">
        <v>7283</v>
      </c>
      <c r="B2501" t="s">
        <v>7613</v>
      </c>
      <c r="C2501" t="s">
        <v>7284</v>
      </c>
      <c r="D2501" t="s">
        <v>854</v>
      </c>
      <c r="E2501" t="s">
        <v>7285</v>
      </c>
      <c r="F2501" t="s">
        <v>7286</v>
      </c>
      <c r="G2501">
        <v>5.4</v>
      </c>
      <c r="H2501" t="str">
        <f t="shared" si="78"/>
        <v>ABV btwn 4 &amp; 8</v>
      </c>
      <c r="I2501">
        <v>10</v>
      </c>
      <c r="J2501">
        <v>15</v>
      </c>
      <c r="K2501">
        <v>16</v>
      </c>
      <c r="L2501">
        <v>57</v>
      </c>
      <c r="M2501">
        <v>7</v>
      </c>
      <c r="N2501">
        <v>11</v>
      </c>
      <c r="O2501">
        <v>15</v>
      </c>
      <c r="P2501">
        <v>26</v>
      </c>
      <c r="Q2501">
        <v>0</v>
      </c>
      <c r="R2501">
        <v>55</v>
      </c>
      <c r="S2501">
        <v>23</v>
      </c>
      <c r="T2501">
        <v>39</v>
      </c>
      <c r="U2501">
        <v>46</v>
      </c>
      <c r="V2501">
        <f t="shared" si="79"/>
        <v>295</v>
      </c>
      <c r="W2501">
        <v>4.2963149999999999</v>
      </c>
      <c r="X2501">
        <v>4.380363</v>
      </c>
      <c r="Y2501">
        <v>4.2831900000000003</v>
      </c>
      <c r="Z2501">
        <v>4.4250379999999998</v>
      </c>
      <c r="AB2501">
        <v>4.5159010000000004</v>
      </c>
      <c r="AC2501">
        <v>1981</v>
      </c>
    </row>
    <row r="2502" spans="1:29" x14ac:dyDescent="0.2">
      <c r="A2502" t="s">
        <v>7287</v>
      </c>
      <c r="B2502" t="s">
        <v>7613</v>
      </c>
      <c r="C2502" t="s">
        <v>7284</v>
      </c>
      <c r="D2502" t="s">
        <v>847</v>
      </c>
      <c r="E2502" t="s">
        <v>7288</v>
      </c>
      <c r="F2502" t="s">
        <v>7289</v>
      </c>
      <c r="G2502">
        <v>5</v>
      </c>
      <c r="H2502" t="str">
        <f t="shared" si="78"/>
        <v>ABV btwn 4 &amp; 8</v>
      </c>
      <c r="I2502">
        <v>10</v>
      </c>
      <c r="J2502">
        <v>15</v>
      </c>
      <c r="K2502">
        <v>20</v>
      </c>
      <c r="L2502">
        <v>23</v>
      </c>
      <c r="M2502">
        <v>16</v>
      </c>
      <c r="N2502">
        <v>6</v>
      </c>
      <c r="O2502">
        <v>20</v>
      </c>
      <c r="P2502">
        <v>36</v>
      </c>
      <c r="Q2502">
        <v>0</v>
      </c>
      <c r="R2502">
        <v>77</v>
      </c>
      <c r="S2502">
        <v>11</v>
      </c>
      <c r="T2502">
        <v>25</v>
      </c>
      <c r="U2502">
        <v>32</v>
      </c>
      <c r="V2502">
        <f t="shared" si="79"/>
        <v>266</v>
      </c>
      <c r="W2502">
        <v>3.93161</v>
      </c>
      <c r="X2502">
        <v>4.0857330000000003</v>
      </c>
      <c r="Y2502">
        <v>3.9574609999999999</v>
      </c>
      <c r="Z2502">
        <v>4.0405759999999997</v>
      </c>
      <c r="AB2502">
        <v>4.1452879999999999</v>
      </c>
      <c r="AC2502">
        <v>1528</v>
      </c>
    </row>
    <row r="2503" spans="1:29" x14ac:dyDescent="0.2">
      <c r="A2503" t="s">
        <v>7290</v>
      </c>
      <c r="B2503" t="s">
        <v>7613</v>
      </c>
      <c r="C2503" t="s">
        <v>7284</v>
      </c>
      <c r="D2503" t="s">
        <v>850</v>
      </c>
      <c r="E2503" t="s">
        <v>7291</v>
      </c>
      <c r="F2503" t="s">
        <v>7292</v>
      </c>
      <c r="G2503">
        <v>5.5</v>
      </c>
      <c r="H2503" t="str">
        <f t="shared" si="78"/>
        <v>ABV btwn 4 &amp; 8</v>
      </c>
      <c r="I2503">
        <v>10</v>
      </c>
      <c r="J2503">
        <v>15</v>
      </c>
      <c r="K2503">
        <v>10</v>
      </c>
      <c r="L2503">
        <v>47</v>
      </c>
      <c r="M2503">
        <v>5</v>
      </c>
      <c r="N2503">
        <v>10</v>
      </c>
      <c r="O2503">
        <v>24</v>
      </c>
      <c r="P2503">
        <v>30</v>
      </c>
      <c r="Q2503">
        <v>1</v>
      </c>
      <c r="R2503">
        <v>53</v>
      </c>
      <c r="S2503">
        <v>20</v>
      </c>
      <c r="T2503">
        <v>32</v>
      </c>
      <c r="U2503">
        <v>71</v>
      </c>
      <c r="V2503">
        <f t="shared" si="79"/>
        <v>303</v>
      </c>
      <c r="W2503">
        <v>3.974494</v>
      </c>
      <c r="X2503">
        <v>4.1210529999999999</v>
      </c>
      <c r="Y2503">
        <v>3.9655870000000002</v>
      </c>
      <c r="Z2503">
        <v>4.0583</v>
      </c>
      <c r="AB2503">
        <v>4.1947369999999999</v>
      </c>
      <c r="AC2503">
        <v>1235</v>
      </c>
    </row>
    <row r="2504" spans="1:29" x14ac:dyDescent="0.2">
      <c r="A2504" t="s">
        <v>7293</v>
      </c>
      <c r="B2504" t="s">
        <v>7613</v>
      </c>
      <c r="C2504" t="s">
        <v>7284</v>
      </c>
      <c r="D2504" t="s">
        <v>48</v>
      </c>
      <c r="E2504" t="s">
        <v>7294</v>
      </c>
      <c r="F2504" t="s">
        <v>7295</v>
      </c>
      <c r="G2504">
        <v>4.9000000000000004</v>
      </c>
      <c r="H2504" t="str">
        <f t="shared" si="78"/>
        <v>ABV btwn 4 &amp; 8</v>
      </c>
      <c r="I2504">
        <v>10</v>
      </c>
      <c r="J2504">
        <v>15</v>
      </c>
      <c r="K2504">
        <v>12</v>
      </c>
      <c r="L2504">
        <v>28</v>
      </c>
      <c r="M2504">
        <v>9</v>
      </c>
      <c r="N2504">
        <v>32</v>
      </c>
      <c r="O2504">
        <v>23</v>
      </c>
      <c r="P2504">
        <v>55</v>
      </c>
      <c r="Q2504">
        <v>4</v>
      </c>
      <c r="R2504">
        <v>74</v>
      </c>
      <c r="S2504">
        <v>56</v>
      </c>
      <c r="T2504">
        <v>34</v>
      </c>
      <c r="U2504">
        <v>66</v>
      </c>
      <c r="V2504">
        <f t="shared" si="79"/>
        <v>393</v>
      </c>
      <c r="W2504">
        <v>3.0776889999999999</v>
      </c>
      <c r="X2504">
        <v>3.450863</v>
      </c>
      <c r="Y2504">
        <v>3.2602920000000002</v>
      </c>
      <c r="Z2504">
        <v>3.1427619999999998</v>
      </c>
      <c r="AB2504">
        <v>3.403054</v>
      </c>
      <c r="AC2504">
        <v>753</v>
      </c>
    </row>
    <row r="2505" spans="1:29" x14ac:dyDescent="0.2">
      <c r="A2505" t="s">
        <v>7296</v>
      </c>
      <c r="B2505" t="s">
        <v>7613</v>
      </c>
      <c r="C2505" t="s">
        <v>7284</v>
      </c>
      <c r="D2505" t="s">
        <v>1229</v>
      </c>
      <c r="E2505" t="s">
        <v>7297</v>
      </c>
      <c r="F2505" t="s">
        <v>7298</v>
      </c>
      <c r="G2505">
        <v>5.3</v>
      </c>
      <c r="H2505" t="str">
        <f t="shared" si="78"/>
        <v>ABV btwn 4 &amp; 8</v>
      </c>
      <c r="I2505">
        <v>10</v>
      </c>
      <c r="J2505">
        <v>15</v>
      </c>
      <c r="K2505">
        <v>17</v>
      </c>
      <c r="L2505">
        <v>26</v>
      </c>
      <c r="M2505">
        <v>5</v>
      </c>
      <c r="N2505">
        <v>8</v>
      </c>
      <c r="O2505">
        <v>20</v>
      </c>
      <c r="P2505">
        <v>31</v>
      </c>
      <c r="Q2505">
        <v>1</v>
      </c>
      <c r="R2505">
        <v>43</v>
      </c>
      <c r="S2505">
        <v>16</v>
      </c>
      <c r="T2505">
        <v>24</v>
      </c>
      <c r="U2505">
        <v>45</v>
      </c>
      <c r="V2505">
        <f t="shared" si="79"/>
        <v>236</v>
      </c>
      <c r="W2505">
        <v>3.2547579999999998</v>
      </c>
      <c r="X2505">
        <v>3.7049780000000001</v>
      </c>
      <c r="Y2505">
        <v>3.4399709999999999</v>
      </c>
      <c r="Z2505">
        <v>3.3411420000000001</v>
      </c>
      <c r="AB2505">
        <v>3.622255</v>
      </c>
      <c r="AC2505">
        <v>683</v>
      </c>
    </row>
    <row r="2506" spans="1:29" x14ac:dyDescent="0.2">
      <c r="A2506" t="s">
        <v>7299</v>
      </c>
      <c r="B2506" t="s">
        <v>7613</v>
      </c>
      <c r="C2506" t="s">
        <v>7284</v>
      </c>
      <c r="D2506" t="s">
        <v>193</v>
      </c>
      <c r="E2506" t="s">
        <v>7300</v>
      </c>
      <c r="F2506" t="s">
        <v>7301</v>
      </c>
      <c r="G2506">
        <v>4.8</v>
      </c>
      <c r="H2506" t="str">
        <f t="shared" si="78"/>
        <v>ABV btwn 4 &amp; 8</v>
      </c>
      <c r="I2506">
        <v>10</v>
      </c>
      <c r="J2506">
        <v>15</v>
      </c>
      <c r="K2506">
        <v>7</v>
      </c>
      <c r="L2506">
        <v>19</v>
      </c>
      <c r="M2506">
        <v>7</v>
      </c>
      <c r="N2506">
        <v>10</v>
      </c>
      <c r="O2506">
        <v>9</v>
      </c>
      <c r="P2506">
        <v>17</v>
      </c>
      <c r="Q2506">
        <v>1</v>
      </c>
      <c r="R2506">
        <v>36</v>
      </c>
      <c r="S2506">
        <v>17</v>
      </c>
      <c r="T2506">
        <v>47</v>
      </c>
      <c r="U2506">
        <v>28</v>
      </c>
      <c r="V2506">
        <f t="shared" si="79"/>
        <v>198</v>
      </c>
      <c r="W2506">
        <v>3.8</v>
      </c>
      <c r="X2506">
        <v>3.7044640000000002</v>
      </c>
      <c r="Y2506">
        <v>3.7446429999999999</v>
      </c>
      <c r="Z2506">
        <v>3.8035709999999998</v>
      </c>
      <c r="AB2506">
        <v>4.0044639999999996</v>
      </c>
      <c r="AC2506">
        <v>560</v>
      </c>
    </row>
    <row r="2507" spans="1:29" x14ac:dyDescent="0.2">
      <c r="A2507" t="s">
        <v>7302</v>
      </c>
      <c r="B2507" t="s">
        <v>7613</v>
      </c>
      <c r="C2507" t="s">
        <v>7284</v>
      </c>
      <c r="D2507" t="s">
        <v>977</v>
      </c>
      <c r="E2507" t="s">
        <v>7303</v>
      </c>
      <c r="F2507" t="s">
        <v>7304</v>
      </c>
      <c r="G2507">
        <v>5.4</v>
      </c>
      <c r="H2507" t="str">
        <f t="shared" si="78"/>
        <v>ABV btwn 4 &amp; 8</v>
      </c>
      <c r="I2507">
        <v>10</v>
      </c>
      <c r="J2507">
        <v>15</v>
      </c>
      <c r="K2507">
        <v>13</v>
      </c>
      <c r="L2507">
        <v>36</v>
      </c>
      <c r="M2507">
        <v>5</v>
      </c>
      <c r="N2507">
        <v>10</v>
      </c>
      <c r="O2507">
        <v>29</v>
      </c>
      <c r="P2507">
        <v>20</v>
      </c>
      <c r="Q2507">
        <v>0</v>
      </c>
      <c r="R2507">
        <v>55</v>
      </c>
      <c r="S2507">
        <v>16</v>
      </c>
      <c r="T2507">
        <v>33</v>
      </c>
      <c r="U2507">
        <v>65</v>
      </c>
      <c r="V2507">
        <f t="shared" si="79"/>
        <v>282</v>
      </c>
      <c r="W2507">
        <v>3.9245009999999998</v>
      </c>
      <c r="X2507">
        <v>3.9145300000000001</v>
      </c>
      <c r="Y2507">
        <v>3.893875</v>
      </c>
      <c r="Z2507">
        <v>3.9907409999999999</v>
      </c>
      <c r="AB2507">
        <v>4.0868950000000002</v>
      </c>
      <c r="AC2507">
        <v>702</v>
      </c>
    </row>
    <row r="2508" spans="1:29" x14ac:dyDescent="0.2">
      <c r="A2508" t="s">
        <v>7305</v>
      </c>
      <c r="B2508" t="s">
        <v>7613</v>
      </c>
      <c r="C2508" t="s">
        <v>7284</v>
      </c>
      <c r="D2508" t="s">
        <v>1068</v>
      </c>
      <c r="E2508" t="s">
        <v>7306</v>
      </c>
      <c r="F2508" t="s">
        <v>7307</v>
      </c>
      <c r="G2508">
        <v>5.5</v>
      </c>
      <c r="H2508" t="str">
        <f t="shared" si="78"/>
        <v>ABV btwn 4 &amp; 8</v>
      </c>
      <c r="I2508">
        <v>10</v>
      </c>
      <c r="J2508">
        <v>15</v>
      </c>
      <c r="K2508">
        <v>12</v>
      </c>
      <c r="L2508">
        <v>68</v>
      </c>
      <c r="M2508">
        <v>9</v>
      </c>
      <c r="N2508">
        <v>18</v>
      </c>
      <c r="O2508">
        <v>39</v>
      </c>
      <c r="P2508">
        <v>51</v>
      </c>
      <c r="Q2508">
        <v>2</v>
      </c>
      <c r="R2508">
        <v>89</v>
      </c>
      <c r="S2508">
        <v>12</v>
      </c>
      <c r="T2508">
        <v>27</v>
      </c>
      <c r="U2508">
        <v>79</v>
      </c>
      <c r="V2508">
        <f t="shared" si="79"/>
        <v>406</v>
      </c>
      <c r="W2508">
        <v>3.9579770000000001</v>
      </c>
      <c r="X2508">
        <v>4.1068379999999998</v>
      </c>
      <c r="Y2508">
        <v>3.9871789999999998</v>
      </c>
      <c r="Z2508">
        <v>4.0519939999999997</v>
      </c>
      <c r="AB2508">
        <v>4.1460109999999997</v>
      </c>
      <c r="AC2508">
        <v>702</v>
      </c>
    </row>
    <row r="2509" spans="1:29" x14ac:dyDescent="0.2">
      <c r="A2509" t="s">
        <v>7308</v>
      </c>
      <c r="B2509" t="s">
        <v>7613</v>
      </c>
      <c r="C2509" t="s">
        <v>7284</v>
      </c>
      <c r="D2509" t="s">
        <v>1238</v>
      </c>
      <c r="E2509" t="s">
        <v>7309</v>
      </c>
      <c r="F2509" t="s">
        <v>7310</v>
      </c>
      <c r="G2509">
        <v>5.3</v>
      </c>
      <c r="H2509" t="str">
        <f t="shared" si="78"/>
        <v>ABV btwn 4 &amp; 8</v>
      </c>
      <c r="I2509">
        <v>10</v>
      </c>
      <c r="J2509">
        <v>15</v>
      </c>
      <c r="K2509">
        <v>12</v>
      </c>
      <c r="L2509">
        <v>41</v>
      </c>
      <c r="M2509">
        <v>7</v>
      </c>
      <c r="N2509">
        <v>16</v>
      </c>
      <c r="O2509">
        <v>17</v>
      </c>
      <c r="P2509">
        <v>25</v>
      </c>
      <c r="Q2509">
        <v>0</v>
      </c>
      <c r="R2509">
        <v>60</v>
      </c>
      <c r="S2509">
        <v>24</v>
      </c>
      <c r="T2509">
        <v>50</v>
      </c>
      <c r="U2509">
        <v>41</v>
      </c>
      <c r="V2509">
        <f t="shared" si="79"/>
        <v>293</v>
      </c>
      <c r="W2509">
        <v>4.3027949999999997</v>
      </c>
      <c r="X2509">
        <v>4.2111799999999997</v>
      </c>
      <c r="Y2509">
        <v>4.2546580000000001</v>
      </c>
      <c r="Z2509">
        <v>4.3913039999999999</v>
      </c>
      <c r="AB2509">
        <v>4.5621119999999999</v>
      </c>
      <c r="AC2509">
        <v>322</v>
      </c>
    </row>
    <row r="2510" spans="1:29" x14ac:dyDescent="0.2">
      <c r="A2510" t="s">
        <v>7311</v>
      </c>
      <c r="B2510" t="s">
        <v>7613</v>
      </c>
      <c r="C2510" t="s">
        <v>7284</v>
      </c>
      <c r="D2510" t="s">
        <v>333</v>
      </c>
      <c r="E2510" t="s">
        <v>7312</v>
      </c>
      <c r="F2510" t="s">
        <v>7313</v>
      </c>
      <c r="G2510">
        <v>4.7</v>
      </c>
      <c r="H2510" t="str">
        <f t="shared" si="78"/>
        <v>ABV btwn 4 &amp; 8</v>
      </c>
      <c r="I2510">
        <v>10</v>
      </c>
      <c r="J2510">
        <v>15</v>
      </c>
      <c r="K2510">
        <v>12</v>
      </c>
      <c r="L2510">
        <v>29</v>
      </c>
      <c r="M2510">
        <v>14</v>
      </c>
      <c r="N2510">
        <v>9</v>
      </c>
      <c r="O2510">
        <v>26</v>
      </c>
      <c r="P2510">
        <v>59</v>
      </c>
      <c r="Q2510">
        <v>2</v>
      </c>
      <c r="R2510">
        <v>83</v>
      </c>
      <c r="S2510">
        <v>22</v>
      </c>
      <c r="T2510">
        <v>44</v>
      </c>
      <c r="U2510">
        <v>52</v>
      </c>
      <c r="V2510">
        <f t="shared" si="79"/>
        <v>352</v>
      </c>
      <c r="W2510">
        <v>4.1666670000000003</v>
      </c>
      <c r="X2510">
        <v>4.1666670000000003</v>
      </c>
      <c r="Y2510">
        <v>4.1666670000000003</v>
      </c>
      <c r="Z2510">
        <v>4</v>
      </c>
      <c r="AB2510">
        <v>4</v>
      </c>
      <c r="AC2510">
        <v>3</v>
      </c>
    </row>
    <row r="2511" spans="1:29" x14ac:dyDescent="0.2">
      <c r="A2511" t="s">
        <v>7314</v>
      </c>
      <c r="B2511" t="s">
        <v>7613</v>
      </c>
      <c r="C2511" t="s">
        <v>7284</v>
      </c>
      <c r="D2511" t="s">
        <v>1028</v>
      </c>
      <c r="E2511" t="s">
        <v>7315</v>
      </c>
      <c r="F2511" t="s">
        <v>7316</v>
      </c>
      <c r="G2511">
        <v>7.2</v>
      </c>
      <c r="H2511" t="str">
        <f t="shared" si="78"/>
        <v>ABV btwn 4 &amp; 8</v>
      </c>
      <c r="I2511">
        <v>10</v>
      </c>
      <c r="J2511">
        <v>15</v>
      </c>
      <c r="K2511">
        <v>13</v>
      </c>
      <c r="L2511">
        <v>46</v>
      </c>
      <c r="M2511">
        <v>20</v>
      </c>
      <c r="N2511">
        <v>9</v>
      </c>
      <c r="O2511">
        <v>32</v>
      </c>
      <c r="P2511">
        <v>50</v>
      </c>
      <c r="Q2511">
        <v>2</v>
      </c>
      <c r="R2511">
        <v>92</v>
      </c>
      <c r="S2511">
        <v>16</v>
      </c>
      <c r="T2511">
        <v>69</v>
      </c>
      <c r="U2511">
        <v>59</v>
      </c>
      <c r="V2511">
        <f t="shared" si="79"/>
        <v>408</v>
      </c>
      <c r="W2511">
        <v>4.2493150000000002</v>
      </c>
      <c r="X2511">
        <v>4.2369859999999999</v>
      </c>
      <c r="Y2511">
        <v>4.2287670000000004</v>
      </c>
      <c r="Z2511">
        <v>4.3356159999999999</v>
      </c>
      <c r="AB2511">
        <v>4.3712330000000001</v>
      </c>
      <c r="AC2511">
        <v>365</v>
      </c>
    </row>
    <row r="2512" spans="1:29" x14ac:dyDescent="0.2">
      <c r="A2512" t="s">
        <v>7317</v>
      </c>
      <c r="B2512" t="s">
        <v>7613</v>
      </c>
      <c r="C2512" t="s">
        <v>7284</v>
      </c>
      <c r="D2512" t="s">
        <v>1025</v>
      </c>
      <c r="E2512" t="s">
        <v>7318</v>
      </c>
      <c r="F2512" t="s">
        <v>7319</v>
      </c>
      <c r="G2512">
        <v>5.0999999999999996</v>
      </c>
      <c r="H2512" t="str">
        <f t="shared" si="78"/>
        <v>ABV btwn 4 &amp; 8</v>
      </c>
      <c r="I2512">
        <v>10</v>
      </c>
      <c r="J2512">
        <v>15</v>
      </c>
      <c r="K2512">
        <v>19</v>
      </c>
      <c r="L2512">
        <v>40</v>
      </c>
      <c r="M2512">
        <v>4</v>
      </c>
      <c r="N2512">
        <v>11</v>
      </c>
      <c r="O2512">
        <v>25</v>
      </c>
      <c r="P2512">
        <v>16</v>
      </c>
      <c r="Q2512">
        <v>1</v>
      </c>
      <c r="R2512">
        <v>51</v>
      </c>
      <c r="S2512">
        <v>11</v>
      </c>
      <c r="T2512">
        <v>37</v>
      </c>
      <c r="U2512">
        <v>44</v>
      </c>
      <c r="V2512">
        <f t="shared" si="79"/>
        <v>259</v>
      </c>
      <c r="W2512">
        <v>3.6677740000000001</v>
      </c>
      <c r="X2512">
        <v>3.8637869999999999</v>
      </c>
      <c r="Y2512">
        <v>3.8139530000000001</v>
      </c>
      <c r="Z2512">
        <v>3.7823920000000002</v>
      </c>
      <c r="AB2512">
        <v>3.9900329999999999</v>
      </c>
      <c r="AC2512">
        <v>301</v>
      </c>
    </row>
    <row r="2513" spans="1:29" x14ac:dyDescent="0.2">
      <c r="A2513" t="s">
        <v>7320</v>
      </c>
      <c r="B2513" t="s">
        <v>7613</v>
      </c>
      <c r="C2513" t="s">
        <v>7284</v>
      </c>
      <c r="D2513" t="s">
        <v>977</v>
      </c>
      <c r="E2513" t="s">
        <v>7321</v>
      </c>
      <c r="F2513" t="s">
        <v>7322</v>
      </c>
      <c r="G2513">
        <v>6.2</v>
      </c>
      <c r="H2513" t="str">
        <f t="shared" si="78"/>
        <v>ABV btwn 4 &amp; 8</v>
      </c>
      <c r="I2513">
        <v>10</v>
      </c>
      <c r="J2513">
        <v>15</v>
      </c>
      <c r="K2513">
        <v>20</v>
      </c>
      <c r="L2513">
        <v>31</v>
      </c>
      <c r="M2513">
        <v>4</v>
      </c>
      <c r="N2513">
        <v>22</v>
      </c>
      <c r="O2513">
        <v>26</v>
      </c>
      <c r="P2513">
        <v>35</v>
      </c>
      <c r="Q2513">
        <v>1</v>
      </c>
      <c r="R2513">
        <v>62</v>
      </c>
      <c r="S2513">
        <v>34</v>
      </c>
      <c r="T2513">
        <v>38</v>
      </c>
      <c r="U2513">
        <v>58</v>
      </c>
      <c r="V2513">
        <f t="shared" si="79"/>
        <v>331</v>
      </c>
      <c r="W2513">
        <v>4.0390300000000003</v>
      </c>
      <c r="X2513">
        <v>3.9145569999999998</v>
      </c>
      <c r="Y2513">
        <v>3.947257</v>
      </c>
      <c r="Z2513">
        <v>4.0833329999999997</v>
      </c>
      <c r="AB2513">
        <v>4.123418</v>
      </c>
      <c r="AC2513">
        <v>474</v>
      </c>
    </row>
    <row r="2514" spans="1:29" x14ac:dyDescent="0.2">
      <c r="A2514" t="s">
        <v>7323</v>
      </c>
      <c r="B2514" t="s">
        <v>7613</v>
      </c>
      <c r="C2514" t="s">
        <v>7284</v>
      </c>
      <c r="D2514" t="s">
        <v>1116</v>
      </c>
      <c r="E2514" t="s">
        <v>7324</v>
      </c>
      <c r="F2514" t="s">
        <v>40</v>
      </c>
      <c r="G2514">
        <v>5.4</v>
      </c>
      <c r="H2514" t="str">
        <f t="shared" si="78"/>
        <v>ABV btwn 4 &amp; 8</v>
      </c>
      <c r="I2514">
        <v>10</v>
      </c>
      <c r="J2514">
        <v>15</v>
      </c>
      <c r="K2514">
        <v>21</v>
      </c>
      <c r="L2514">
        <v>36</v>
      </c>
      <c r="M2514">
        <v>10</v>
      </c>
      <c r="N2514">
        <v>18</v>
      </c>
      <c r="O2514">
        <v>39</v>
      </c>
      <c r="P2514">
        <v>75</v>
      </c>
      <c r="Q2514">
        <v>1</v>
      </c>
      <c r="R2514">
        <v>73</v>
      </c>
      <c r="S2514">
        <v>20</v>
      </c>
      <c r="T2514">
        <v>20</v>
      </c>
      <c r="U2514">
        <v>66</v>
      </c>
      <c r="V2514">
        <f t="shared" si="79"/>
        <v>379</v>
      </c>
      <c r="W2514">
        <v>3.188034</v>
      </c>
      <c r="X2514">
        <v>3.530983</v>
      </c>
      <c r="Y2514">
        <v>3.363248</v>
      </c>
      <c r="Z2514">
        <v>3.242521</v>
      </c>
      <c r="AB2514">
        <v>3.4583330000000001</v>
      </c>
      <c r="AC2514">
        <v>468</v>
      </c>
    </row>
    <row r="2515" spans="1:29" x14ac:dyDescent="0.2">
      <c r="A2515" t="s">
        <v>7325</v>
      </c>
      <c r="B2515" t="s">
        <v>7613</v>
      </c>
      <c r="C2515" t="s">
        <v>7284</v>
      </c>
      <c r="D2515" t="s">
        <v>3686</v>
      </c>
      <c r="E2515" t="s">
        <v>7326</v>
      </c>
      <c r="F2515" t="s">
        <v>7327</v>
      </c>
      <c r="G2515">
        <v>5.5</v>
      </c>
      <c r="H2515" t="str">
        <f t="shared" si="78"/>
        <v>ABV btwn 4 &amp; 8</v>
      </c>
      <c r="I2515">
        <v>10</v>
      </c>
      <c r="J2515">
        <v>15</v>
      </c>
      <c r="K2515">
        <v>19</v>
      </c>
      <c r="L2515">
        <v>61</v>
      </c>
      <c r="M2515">
        <v>11</v>
      </c>
      <c r="N2515">
        <v>8</v>
      </c>
      <c r="O2515">
        <v>26</v>
      </c>
      <c r="P2515">
        <v>31</v>
      </c>
      <c r="Q2515">
        <v>0</v>
      </c>
      <c r="R2515">
        <v>70</v>
      </c>
      <c r="S2515">
        <v>14</v>
      </c>
      <c r="T2515">
        <v>39</v>
      </c>
      <c r="U2515">
        <v>68</v>
      </c>
      <c r="V2515">
        <f t="shared" si="79"/>
        <v>347</v>
      </c>
      <c r="W2515">
        <v>3.5</v>
      </c>
      <c r="X2515">
        <v>3.25</v>
      </c>
      <c r="Y2515">
        <v>3.75</v>
      </c>
      <c r="Z2515">
        <v>3.75</v>
      </c>
      <c r="AB2515">
        <v>3.75</v>
      </c>
      <c r="AC2515">
        <v>2</v>
      </c>
    </row>
    <row r="2516" spans="1:29" x14ac:dyDescent="0.2">
      <c r="A2516" t="s">
        <v>7328</v>
      </c>
      <c r="B2516" t="s">
        <v>7613</v>
      </c>
      <c r="C2516" t="s">
        <v>7284</v>
      </c>
      <c r="D2516" t="s">
        <v>4400</v>
      </c>
      <c r="E2516" t="s">
        <v>7329</v>
      </c>
      <c r="F2516" t="s">
        <v>7330</v>
      </c>
      <c r="G2516">
        <v>2.5</v>
      </c>
      <c r="H2516" t="str">
        <f t="shared" si="78"/>
        <v>ABV&lt;4</v>
      </c>
      <c r="I2516">
        <v>10</v>
      </c>
      <c r="J2516">
        <v>15</v>
      </c>
      <c r="K2516">
        <v>11</v>
      </c>
      <c r="L2516">
        <v>27</v>
      </c>
      <c r="M2516">
        <v>8</v>
      </c>
      <c r="N2516">
        <v>6</v>
      </c>
      <c r="O2516">
        <v>60</v>
      </c>
      <c r="P2516">
        <v>101</v>
      </c>
      <c r="Q2516">
        <v>1</v>
      </c>
      <c r="R2516">
        <v>122</v>
      </c>
      <c r="S2516">
        <v>9</v>
      </c>
      <c r="T2516">
        <v>5</v>
      </c>
      <c r="U2516">
        <v>28</v>
      </c>
      <c r="V2516">
        <f t="shared" si="79"/>
        <v>378</v>
      </c>
      <c r="W2516">
        <v>3.24</v>
      </c>
      <c r="X2516">
        <v>3.3</v>
      </c>
      <c r="Y2516">
        <v>3.02</v>
      </c>
      <c r="Z2516">
        <v>3.16</v>
      </c>
      <c r="AB2516">
        <v>3.32</v>
      </c>
      <c r="AC2516">
        <v>25</v>
      </c>
    </row>
    <row r="2517" spans="1:29" hidden="1" x14ac:dyDescent="0.2">
      <c r="A2517" t="s">
        <v>7331</v>
      </c>
      <c r="B2517" t="s">
        <v>7613</v>
      </c>
      <c r="C2517" t="s">
        <v>7284</v>
      </c>
      <c r="D2517" t="s">
        <v>1977</v>
      </c>
      <c r="E2517" t="s">
        <v>7332</v>
      </c>
      <c r="F2517" t="s">
        <v>40</v>
      </c>
      <c r="G2517">
        <v>5.2</v>
      </c>
      <c r="H2517" t="str">
        <f t="shared" si="78"/>
        <v>ABV btwn 4 &amp; 8</v>
      </c>
      <c r="I2517">
        <v>10</v>
      </c>
      <c r="J2517">
        <v>15</v>
      </c>
      <c r="K2517">
        <v>18</v>
      </c>
      <c r="L2517">
        <v>18</v>
      </c>
      <c r="M2517">
        <v>1</v>
      </c>
      <c r="N2517">
        <v>17</v>
      </c>
      <c r="O2517">
        <v>23</v>
      </c>
      <c r="P2517">
        <v>39</v>
      </c>
      <c r="Q2517">
        <v>0</v>
      </c>
      <c r="R2517">
        <v>55</v>
      </c>
      <c r="S2517">
        <v>20</v>
      </c>
      <c r="T2517">
        <v>19</v>
      </c>
      <c r="U2517">
        <v>40</v>
      </c>
      <c r="V2517">
        <f t="shared" si="79"/>
        <v>250</v>
      </c>
      <c r="W2517">
        <v>2.9480680000000001</v>
      </c>
      <c r="X2517">
        <v>3.3067630000000001</v>
      </c>
      <c r="Y2517">
        <v>3.1449280000000002</v>
      </c>
      <c r="Z2517">
        <v>2.9951690000000002</v>
      </c>
      <c r="AB2517">
        <v>3.2487919999999999</v>
      </c>
      <c r="AC2517">
        <v>414</v>
      </c>
    </row>
    <row r="2518" spans="1:29" x14ac:dyDescent="0.2">
      <c r="A2518" t="s">
        <v>7333</v>
      </c>
      <c r="B2518" t="s">
        <v>7613</v>
      </c>
      <c r="C2518" t="s">
        <v>7284</v>
      </c>
      <c r="D2518" t="s">
        <v>234</v>
      </c>
      <c r="E2518" t="s">
        <v>7334</v>
      </c>
      <c r="F2518" t="s">
        <v>7335</v>
      </c>
      <c r="G2518">
        <v>5.4</v>
      </c>
      <c r="H2518" t="str">
        <f t="shared" si="78"/>
        <v>ABV btwn 4 &amp; 8</v>
      </c>
      <c r="I2518">
        <v>10</v>
      </c>
      <c r="J2518">
        <v>15</v>
      </c>
      <c r="K2518">
        <v>20</v>
      </c>
      <c r="L2518">
        <v>43</v>
      </c>
      <c r="M2518">
        <v>14</v>
      </c>
      <c r="N2518">
        <v>22</v>
      </c>
      <c r="O2518">
        <v>31</v>
      </c>
      <c r="P2518">
        <v>18</v>
      </c>
      <c r="Q2518">
        <v>4</v>
      </c>
      <c r="R2518">
        <v>50</v>
      </c>
      <c r="S2518">
        <v>40</v>
      </c>
      <c r="T2518">
        <v>50</v>
      </c>
      <c r="U2518">
        <v>66</v>
      </c>
      <c r="V2518">
        <f t="shared" si="79"/>
        <v>358</v>
      </c>
      <c r="W2518">
        <v>3.0625</v>
      </c>
      <c r="X2518">
        <v>3.4416669999999998</v>
      </c>
      <c r="Y2518">
        <v>3.2808329999999999</v>
      </c>
      <c r="Z2518">
        <v>3.1225000000000001</v>
      </c>
      <c r="AB2518">
        <v>3.3624999999999998</v>
      </c>
      <c r="AC2518">
        <v>600</v>
      </c>
    </row>
    <row r="2519" spans="1:29" x14ac:dyDescent="0.2">
      <c r="A2519" t="s">
        <v>7336</v>
      </c>
      <c r="B2519" t="s">
        <v>7613</v>
      </c>
      <c r="C2519" t="s">
        <v>7284</v>
      </c>
      <c r="D2519" t="s">
        <v>534</v>
      </c>
      <c r="E2519" t="s">
        <v>7337</v>
      </c>
      <c r="F2519" t="s">
        <v>7338</v>
      </c>
      <c r="G2519">
        <v>4.9000000000000004</v>
      </c>
      <c r="H2519" t="str">
        <f t="shared" si="78"/>
        <v>ABV btwn 4 &amp; 8</v>
      </c>
      <c r="I2519">
        <v>10</v>
      </c>
      <c r="J2519">
        <v>15</v>
      </c>
      <c r="K2519">
        <v>10</v>
      </c>
      <c r="L2519">
        <v>32</v>
      </c>
      <c r="M2519">
        <v>10</v>
      </c>
      <c r="N2519">
        <v>7</v>
      </c>
      <c r="O2519">
        <v>16</v>
      </c>
      <c r="P2519">
        <v>18</v>
      </c>
      <c r="Q2519">
        <v>0</v>
      </c>
      <c r="R2519">
        <v>40</v>
      </c>
      <c r="S2519">
        <v>14</v>
      </c>
      <c r="T2519">
        <v>34</v>
      </c>
      <c r="U2519">
        <v>33</v>
      </c>
      <c r="V2519">
        <f t="shared" si="79"/>
        <v>214</v>
      </c>
      <c r="W2519">
        <v>3.7117650000000002</v>
      </c>
      <c r="X2519">
        <v>3.6294119999999999</v>
      </c>
      <c r="Y2519">
        <v>3.5382349999999998</v>
      </c>
      <c r="Z2519">
        <v>3.6058819999999998</v>
      </c>
      <c r="AB2519">
        <v>3.8352940000000002</v>
      </c>
      <c r="AC2519">
        <v>170</v>
      </c>
    </row>
    <row r="2520" spans="1:29" x14ac:dyDescent="0.2">
      <c r="A2520" t="s">
        <v>7339</v>
      </c>
      <c r="B2520" t="s">
        <v>7613</v>
      </c>
      <c r="C2520" t="s">
        <v>7284</v>
      </c>
      <c r="D2520" t="s">
        <v>7209</v>
      </c>
      <c r="E2520" t="s">
        <v>7340</v>
      </c>
      <c r="F2520" t="s">
        <v>40</v>
      </c>
      <c r="G2520">
        <v>5.3</v>
      </c>
      <c r="H2520" t="str">
        <f t="shared" si="78"/>
        <v>ABV btwn 4 &amp; 8</v>
      </c>
      <c r="I2520">
        <v>10</v>
      </c>
      <c r="J2520">
        <v>15</v>
      </c>
      <c r="K2520">
        <v>10</v>
      </c>
      <c r="L2520">
        <v>64</v>
      </c>
      <c r="M2520">
        <v>16</v>
      </c>
      <c r="N2520">
        <v>3</v>
      </c>
      <c r="O2520">
        <v>33</v>
      </c>
      <c r="P2520">
        <v>40</v>
      </c>
      <c r="Q2520">
        <v>0</v>
      </c>
      <c r="R2520">
        <v>78</v>
      </c>
      <c r="S2520">
        <v>8</v>
      </c>
      <c r="T2520">
        <v>30</v>
      </c>
      <c r="U2520">
        <v>37</v>
      </c>
      <c r="V2520">
        <f t="shared" si="79"/>
        <v>319</v>
      </c>
      <c r="W2520">
        <v>3.8656959999999998</v>
      </c>
      <c r="X2520">
        <v>4.1569580000000004</v>
      </c>
      <c r="Y2520">
        <v>3.9498380000000002</v>
      </c>
      <c r="Z2520">
        <v>3.927184</v>
      </c>
      <c r="AB2520">
        <v>4.0938509999999999</v>
      </c>
      <c r="AC2520">
        <v>309</v>
      </c>
    </row>
    <row r="2521" spans="1:29" x14ac:dyDescent="0.2">
      <c r="A2521" t="s">
        <v>7341</v>
      </c>
      <c r="B2521" t="s">
        <v>7613</v>
      </c>
      <c r="C2521" t="s">
        <v>7284</v>
      </c>
      <c r="D2521" t="s">
        <v>1229</v>
      </c>
      <c r="E2521" t="s">
        <v>7342</v>
      </c>
      <c r="F2521" t="s">
        <v>40</v>
      </c>
      <c r="G2521">
        <v>5.7</v>
      </c>
      <c r="H2521" t="str">
        <f t="shared" si="78"/>
        <v>ABV btwn 4 &amp; 8</v>
      </c>
      <c r="I2521">
        <v>10</v>
      </c>
      <c r="J2521">
        <v>15</v>
      </c>
      <c r="K2521">
        <v>26</v>
      </c>
      <c r="L2521">
        <v>38</v>
      </c>
      <c r="M2521">
        <v>8</v>
      </c>
      <c r="N2521">
        <v>18</v>
      </c>
      <c r="O2521">
        <v>30</v>
      </c>
      <c r="P2521">
        <v>23</v>
      </c>
      <c r="Q2521">
        <v>1</v>
      </c>
      <c r="R2521">
        <v>35</v>
      </c>
      <c r="S2521">
        <v>33</v>
      </c>
      <c r="T2521">
        <v>21</v>
      </c>
      <c r="U2521">
        <v>68</v>
      </c>
      <c r="V2521">
        <f t="shared" si="79"/>
        <v>301</v>
      </c>
      <c r="W2521">
        <v>3.4133330000000002</v>
      </c>
      <c r="X2521">
        <v>3.753333</v>
      </c>
      <c r="Y2521">
        <v>3.6155560000000002</v>
      </c>
      <c r="Z2521">
        <v>3.5644439999999999</v>
      </c>
      <c r="AB2521">
        <v>3.7311109999999998</v>
      </c>
      <c r="AC2521">
        <v>225</v>
      </c>
    </row>
    <row r="2522" spans="1:29" x14ac:dyDescent="0.2">
      <c r="A2522" t="s">
        <v>7343</v>
      </c>
      <c r="B2522" t="s">
        <v>7613</v>
      </c>
      <c r="C2522" t="s">
        <v>7284</v>
      </c>
      <c r="D2522" t="s">
        <v>925</v>
      </c>
      <c r="E2522" t="s">
        <v>7344</v>
      </c>
      <c r="F2522" t="s">
        <v>40</v>
      </c>
      <c r="G2522">
        <v>5.35</v>
      </c>
      <c r="H2522" t="str">
        <f t="shared" si="78"/>
        <v>ABV btwn 4 &amp; 8</v>
      </c>
      <c r="I2522">
        <v>10</v>
      </c>
      <c r="J2522">
        <v>15</v>
      </c>
      <c r="K2522">
        <v>13</v>
      </c>
      <c r="L2522">
        <v>36</v>
      </c>
      <c r="M2522">
        <v>6</v>
      </c>
      <c r="N2522">
        <v>3</v>
      </c>
      <c r="O2522">
        <v>18</v>
      </c>
      <c r="P2522">
        <v>31</v>
      </c>
      <c r="Q2522">
        <v>1</v>
      </c>
      <c r="R2522">
        <v>52</v>
      </c>
      <c r="S2522">
        <v>6</v>
      </c>
      <c r="T2522">
        <v>33</v>
      </c>
      <c r="U2522">
        <v>38</v>
      </c>
      <c r="V2522">
        <f t="shared" si="79"/>
        <v>237</v>
      </c>
      <c r="W2522">
        <v>3.7381820000000001</v>
      </c>
      <c r="X2522">
        <v>3.98</v>
      </c>
      <c r="Y2522">
        <v>3.809091</v>
      </c>
      <c r="Z2522">
        <v>3.8472729999999999</v>
      </c>
      <c r="AB2522">
        <v>4.0581820000000004</v>
      </c>
      <c r="AC2522">
        <v>275</v>
      </c>
    </row>
    <row r="2523" spans="1:29" x14ac:dyDescent="0.2">
      <c r="A2523" t="s">
        <v>7345</v>
      </c>
      <c r="B2523" t="s">
        <v>7613</v>
      </c>
      <c r="C2523" t="s">
        <v>7284</v>
      </c>
      <c r="D2523" t="s">
        <v>871</v>
      </c>
      <c r="E2523" t="s">
        <v>7346</v>
      </c>
      <c r="F2523" t="s">
        <v>40</v>
      </c>
      <c r="G2523">
        <v>5.4</v>
      </c>
      <c r="H2523" t="str">
        <f t="shared" si="78"/>
        <v>ABV btwn 4 &amp; 8</v>
      </c>
      <c r="I2523">
        <v>10</v>
      </c>
      <c r="J2523">
        <v>15</v>
      </c>
      <c r="K2523">
        <v>10</v>
      </c>
      <c r="L2523">
        <v>29</v>
      </c>
      <c r="M2523">
        <v>13</v>
      </c>
      <c r="N2523">
        <v>14</v>
      </c>
      <c r="O2523">
        <v>37</v>
      </c>
      <c r="P2523">
        <v>42</v>
      </c>
      <c r="Q2523">
        <v>1</v>
      </c>
      <c r="R2523">
        <v>77</v>
      </c>
      <c r="S2523">
        <v>13</v>
      </c>
      <c r="T2523">
        <v>36</v>
      </c>
      <c r="U2523">
        <v>62</v>
      </c>
      <c r="V2523">
        <f t="shared" si="79"/>
        <v>334</v>
      </c>
      <c r="W2523">
        <v>3.929961</v>
      </c>
      <c r="X2523">
        <v>4.1322960000000002</v>
      </c>
      <c r="Y2523">
        <v>3.972763</v>
      </c>
      <c r="Z2523">
        <v>3.9922179999999998</v>
      </c>
      <c r="AB2523">
        <v>4.1459140000000003</v>
      </c>
      <c r="AC2523">
        <v>257</v>
      </c>
    </row>
    <row r="2524" spans="1:29" x14ac:dyDescent="0.2">
      <c r="A2524" t="s">
        <v>7347</v>
      </c>
      <c r="B2524" t="s">
        <v>7613</v>
      </c>
      <c r="C2524" t="s">
        <v>7284</v>
      </c>
      <c r="D2524" t="s">
        <v>4400</v>
      </c>
      <c r="E2524" t="s">
        <v>7348</v>
      </c>
      <c r="F2524" t="s">
        <v>40</v>
      </c>
      <c r="G2524">
        <v>5</v>
      </c>
      <c r="H2524" t="str">
        <f t="shared" si="78"/>
        <v>ABV btwn 4 &amp; 8</v>
      </c>
      <c r="I2524">
        <v>10</v>
      </c>
      <c r="J2524">
        <v>15</v>
      </c>
      <c r="K2524">
        <v>19</v>
      </c>
      <c r="L2524">
        <v>43</v>
      </c>
      <c r="M2524">
        <v>10</v>
      </c>
      <c r="N2524">
        <v>15</v>
      </c>
      <c r="O2524">
        <v>21</v>
      </c>
      <c r="P2524">
        <v>35</v>
      </c>
      <c r="Q2524">
        <v>0</v>
      </c>
      <c r="R2524">
        <v>56</v>
      </c>
      <c r="S2524">
        <v>25</v>
      </c>
      <c r="T2524">
        <v>32</v>
      </c>
      <c r="U2524">
        <v>49</v>
      </c>
      <c r="V2524">
        <f t="shared" si="79"/>
        <v>305</v>
      </c>
      <c r="W2524">
        <v>3.506993</v>
      </c>
      <c r="X2524">
        <v>3.9090910000000001</v>
      </c>
      <c r="Y2524">
        <v>3.493007</v>
      </c>
      <c r="Z2524">
        <v>3.4440559999999998</v>
      </c>
      <c r="AB2524">
        <v>3.6608390000000002</v>
      </c>
      <c r="AC2524">
        <v>143</v>
      </c>
    </row>
    <row r="2525" spans="1:29" x14ac:dyDescent="0.2">
      <c r="A2525" t="s">
        <v>7349</v>
      </c>
      <c r="B2525" t="s">
        <v>7613</v>
      </c>
      <c r="C2525" t="s">
        <v>7284</v>
      </c>
      <c r="D2525" t="s">
        <v>1387</v>
      </c>
      <c r="E2525" t="s">
        <v>7350</v>
      </c>
      <c r="F2525" t="s">
        <v>7351</v>
      </c>
      <c r="G2525">
        <v>5.8</v>
      </c>
      <c r="H2525" t="str">
        <f t="shared" si="78"/>
        <v>ABV btwn 4 &amp; 8</v>
      </c>
      <c r="I2525">
        <v>10</v>
      </c>
      <c r="J2525">
        <v>15</v>
      </c>
      <c r="K2525">
        <v>14</v>
      </c>
      <c r="L2525">
        <v>30</v>
      </c>
      <c r="M2525">
        <v>6</v>
      </c>
      <c r="N2525">
        <v>12</v>
      </c>
      <c r="O2525">
        <v>16</v>
      </c>
      <c r="P2525">
        <v>22</v>
      </c>
      <c r="Q2525">
        <v>0</v>
      </c>
      <c r="R2525">
        <v>57</v>
      </c>
      <c r="S2525">
        <v>14</v>
      </c>
      <c r="T2525">
        <v>32</v>
      </c>
      <c r="U2525">
        <v>37</v>
      </c>
      <c r="V2525">
        <f t="shared" si="79"/>
        <v>240</v>
      </c>
      <c r="W2525">
        <v>3.6698110000000002</v>
      </c>
      <c r="X2525">
        <v>3.7547169999999999</v>
      </c>
      <c r="Y2525">
        <v>3.7735850000000002</v>
      </c>
      <c r="Z2525">
        <v>3.8018869999999998</v>
      </c>
      <c r="AB2525">
        <v>3.9433959999999999</v>
      </c>
      <c r="AC2525">
        <v>53</v>
      </c>
    </row>
    <row r="2526" spans="1:29" x14ac:dyDescent="0.2">
      <c r="A2526" t="s">
        <v>7352</v>
      </c>
      <c r="B2526" t="s">
        <v>7613</v>
      </c>
      <c r="C2526" t="s">
        <v>7284</v>
      </c>
      <c r="D2526" t="s">
        <v>4449</v>
      </c>
      <c r="E2526" t="s">
        <v>7353</v>
      </c>
      <c r="F2526" t="s">
        <v>40</v>
      </c>
      <c r="G2526">
        <v>5.4</v>
      </c>
      <c r="H2526" t="str">
        <f t="shared" si="78"/>
        <v>ABV btwn 4 &amp; 8</v>
      </c>
      <c r="I2526">
        <v>10</v>
      </c>
      <c r="J2526">
        <v>15</v>
      </c>
      <c r="K2526">
        <v>20</v>
      </c>
      <c r="L2526">
        <v>50</v>
      </c>
      <c r="M2526">
        <v>15</v>
      </c>
      <c r="N2526">
        <v>10</v>
      </c>
      <c r="O2526">
        <v>39</v>
      </c>
      <c r="P2526">
        <v>53</v>
      </c>
      <c r="Q2526">
        <v>0</v>
      </c>
      <c r="R2526">
        <v>78</v>
      </c>
      <c r="S2526">
        <v>10</v>
      </c>
      <c r="T2526">
        <v>32</v>
      </c>
      <c r="U2526">
        <v>38</v>
      </c>
      <c r="V2526">
        <f t="shared" si="79"/>
        <v>345</v>
      </c>
      <c r="W2526">
        <v>3.8201749999999999</v>
      </c>
      <c r="X2526">
        <v>3.8684210000000001</v>
      </c>
      <c r="Y2526">
        <v>3.7894739999999998</v>
      </c>
      <c r="Z2526">
        <v>3.8903509999999999</v>
      </c>
      <c r="AB2526">
        <v>3.947368</v>
      </c>
      <c r="AC2526">
        <v>114</v>
      </c>
    </row>
    <row r="2527" spans="1:29" x14ac:dyDescent="0.2">
      <c r="A2527" t="s">
        <v>7311</v>
      </c>
      <c r="B2527" t="s">
        <v>7613</v>
      </c>
      <c r="C2527" t="s">
        <v>7284</v>
      </c>
      <c r="D2527" t="s">
        <v>64</v>
      </c>
      <c r="E2527" t="s">
        <v>7354</v>
      </c>
      <c r="F2527" t="s">
        <v>7355</v>
      </c>
      <c r="G2527">
        <v>5</v>
      </c>
      <c r="H2527" t="str">
        <f t="shared" si="78"/>
        <v>ABV btwn 4 &amp; 8</v>
      </c>
      <c r="I2527">
        <v>10</v>
      </c>
      <c r="J2527">
        <v>15</v>
      </c>
      <c r="K2527">
        <v>11</v>
      </c>
      <c r="L2527">
        <v>29</v>
      </c>
      <c r="M2527">
        <v>6</v>
      </c>
      <c r="N2527">
        <v>8</v>
      </c>
      <c r="O2527">
        <v>24</v>
      </c>
      <c r="P2527">
        <v>34</v>
      </c>
      <c r="Q2527">
        <v>1</v>
      </c>
      <c r="R2527">
        <v>58</v>
      </c>
      <c r="S2527">
        <v>8</v>
      </c>
      <c r="T2527">
        <v>34</v>
      </c>
      <c r="U2527">
        <v>47</v>
      </c>
      <c r="V2527">
        <f t="shared" si="79"/>
        <v>260</v>
      </c>
      <c r="W2527">
        <v>3.731579</v>
      </c>
      <c r="X2527">
        <v>3.6157889999999999</v>
      </c>
      <c r="Y2527">
        <v>3.6684209999999999</v>
      </c>
      <c r="Z2527">
        <v>3.7526320000000002</v>
      </c>
      <c r="AB2527">
        <v>3.8526319999999998</v>
      </c>
      <c r="AC2527">
        <v>95</v>
      </c>
    </row>
    <row r="2528" spans="1:29" x14ac:dyDescent="0.2">
      <c r="A2528" t="s">
        <v>7356</v>
      </c>
      <c r="B2528" t="s">
        <v>7613</v>
      </c>
      <c r="C2528" t="s">
        <v>7284</v>
      </c>
      <c r="D2528" t="s">
        <v>1073</v>
      </c>
      <c r="E2528" t="s">
        <v>7357</v>
      </c>
      <c r="F2528" t="s">
        <v>7358</v>
      </c>
      <c r="G2528">
        <v>5.0999999999999996</v>
      </c>
      <c r="H2528" t="str">
        <f t="shared" si="78"/>
        <v>ABV btwn 4 &amp; 8</v>
      </c>
      <c r="I2528">
        <v>10</v>
      </c>
      <c r="J2528">
        <v>15</v>
      </c>
      <c r="K2528">
        <v>25</v>
      </c>
      <c r="L2528">
        <v>27</v>
      </c>
      <c r="M2528">
        <v>7</v>
      </c>
      <c r="N2528">
        <v>13</v>
      </c>
      <c r="O2528">
        <v>23</v>
      </c>
      <c r="P2528">
        <v>42</v>
      </c>
      <c r="Q2528">
        <v>0</v>
      </c>
      <c r="R2528">
        <v>55</v>
      </c>
      <c r="S2528">
        <v>19</v>
      </c>
      <c r="T2528">
        <v>36</v>
      </c>
      <c r="U2528">
        <v>39</v>
      </c>
      <c r="V2528">
        <f t="shared" si="79"/>
        <v>286</v>
      </c>
      <c r="W2528">
        <v>3.6391749999999998</v>
      </c>
      <c r="X2528">
        <v>3.6494849999999999</v>
      </c>
      <c r="Y2528">
        <v>3.608247</v>
      </c>
      <c r="Z2528">
        <v>3.7164950000000001</v>
      </c>
      <c r="AB2528">
        <v>3.8350520000000001</v>
      </c>
      <c r="AC2528">
        <v>97</v>
      </c>
    </row>
    <row r="2529" spans="1:29" x14ac:dyDescent="0.2">
      <c r="A2529" t="s">
        <v>7359</v>
      </c>
      <c r="B2529" t="s">
        <v>7613</v>
      </c>
      <c r="C2529" t="s">
        <v>7284</v>
      </c>
      <c r="D2529" t="s">
        <v>3098</v>
      </c>
      <c r="E2529" t="s">
        <v>7360</v>
      </c>
      <c r="F2529" t="s">
        <v>7361</v>
      </c>
      <c r="G2529">
        <v>5.2</v>
      </c>
      <c r="H2529" t="str">
        <f t="shared" si="78"/>
        <v>ABV btwn 4 &amp; 8</v>
      </c>
      <c r="I2529">
        <v>10</v>
      </c>
      <c r="J2529">
        <v>15</v>
      </c>
      <c r="K2529">
        <v>15</v>
      </c>
      <c r="L2529">
        <v>37</v>
      </c>
      <c r="M2529">
        <v>19</v>
      </c>
      <c r="N2529">
        <v>18</v>
      </c>
      <c r="O2529">
        <v>23</v>
      </c>
      <c r="P2529">
        <v>48</v>
      </c>
      <c r="Q2529">
        <v>1</v>
      </c>
      <c r="R2529">
        <v>76</v>
      </c>
      <c r="S2529">
        <v>21</v>
      </c>
      <c r="T2529">
        <v>25</v>
      </c>
      <c r="U2529">
        <v>33</v>
      </c>
      <c r="V2529">
        <f t="shared" si="79"/>
        <v>316</v>
      </c>
      <c r="W2529">
        <v>4.2222220000000004</v>
      </c>
      <c r="X2529">
        <v>3.8888889999999998</v>
      </c>
      <c r="Y2529">
        <v>4.5</v>
      </c>
      <c r="Z2529">
        <v>4.5</v>
      </c>
      <c r="AB2529">
        <v>4.3888889999999998</v>
      </c>
      <c r="AC2529">
        <v>9</v>
      </c>
    </row>
    <row r="2530" spans="1:29" x14ac:dyDescent="0.2">
      <c r="A2530" t="s">
        <v>7362</v>
      </c>
      <c r="B2530" t="s">
        <v>7613</v>
      </c>
      <c r="C2530" t="s">
        <v>7284</v>
      </c>
      <c r="D2530" t="s">
        <v>76</v>
      </c>
      <c r="E2530" t="s">
        <v>7363</v>
      </c>
      <c r="F2530" t="s">
        <v>7364</v>
      </c>
      <c r="G2530">
        <v>6.2</v>
      </c>
      <c r="H2530" t="str">
        <f t="shared" si="78"/>
        <v>ABV btwn 4 &amp; 8</v>
      </c>
      <c r="I2530">
        <v>10</v>
      </c>
      <c r="J2530">
        <v>15</v>
      </c>
      <c r="K2530">
        <v>29</v>
      </c>
      <c r="L2530">
        <v>27</v>
      </c>
      <c r="M2530">
        <v>14</v>
      </c>
      <c r="N2530">
        <v>39</v>
      </c>
      <c r="O2530">
        <v>35</v>
      </c>
      <c r="P2530">
        <v>53</v>
      </c>
      <c r="Q2530">
        <v>4</v>
      </c>
      <c r="R2530">
        <v>61</v>
      </c>
      <c r="S2530">
        <v>53</v>
      </c>
      <c r="T2530">
        <v>29</v>
      </c>
      <c r="U2530">
        <v>84</v>
      </c>
      <c r="V2530">
        <f t="shared" si="79"/>
        <v>428</v>
      </c>
      <c r="W2530">
        <v>3.96875</v>
      </c>
      <c r="X2530">
        <v>3.9437500000000001</v>
      </c>
      <c r="Y2530">
        <v>3.9750000000000001</v>
      </c>
      <c r="Z2530">
        <v>4.1437499999999998</v>
      </c>
      <c r="AB2530">
        <v>4.2625000000000002</v>
      </c>
      <c r="AC2530">
        <v>80</v>
      </c>
    </row>
    <row r="2531" spans="1:29" x14ac:dyDescent="0.2">
      <c r="A2531" t="s">
        <v>7365</v>
      </c>
      <c r="B2531" t="s">
        <v>7613</v>
      </c>
      <c r="C2531" t="s">
        <v>7284</v>
      </c>
      <c r="D2531" t="s">
        <v>911</v>
      </c>
      <c r="E2531" t="s">
        <v>7366</v>
      </c>
      <c r="F2531" t="s">
        <v>40</v>
      </c>
      <c r="G2531">
        <v>5.3</v>
      </c>
      <c r="H2531" t="str">
        <f t="shared" si="78"/>
        <v>ABV btwn 4 &amp; 8</v>
      </c>
      <c r="I2531">
        <v>10</v>
      </c>
      <c r="J2531">
        <v>15</v>
      </c>
      <c r="K2531">
        <v>7</v>
      </c>
      <c r="L2531">
        <v>20</v>
      </c>
      <c r="M2531">
        <v>24</v>
      </c>
      <c r="N2531">
        <v>6</v>
      </c>
      <c r="O2531">
        <v>27</v>
      </c>
      <c r="P2531">
        <v>27</v>
      </c>
      <c r="Q2531">
        <v>0</v>
      </c>
      <c r="R2531">
        <v>52</v>
      </c>
      <c r="S2531">
        <v>8</v>
      </c>
      <c r="T2531">
        <v>25</v>
      </c>
      <c r="U2531">
        <v>41</v>
      </c>
      <c r="V2531">
        <f t="shared" si="79"/>
        <v>237</v>
      </c>
      <c r="W2531">
        <v>3.7543350000000002</v>
      </c>
      <c r="X2531">
        <v>3.7080920000000002</v>
      </c>
      <c r="Y2531">
        <v>3.4682080000000002</v>
      </c>
      <c r="Z2531">
        <v>3.5780349999999999</v>
      </c>
      <c r="AB2531">
        <v>3.7109830000000001</v>
      </c>
      <c r="AC2531">
        <v>173</v>
      </c>
    </row>
    <row r="2532" spans="1:29" x14ac:dyDescent="0.2">
      <c r="A2532" t="s">
        <v>7367</v>
      </c>
      <c r="B2532" t="s">
        <v>7613</v>
      </c>
      <c r="C2532" t="s">
        <v>7284</v>
      </c>
      <c r="D2532" t="s">
        <v>59</v>
      </c>
      <c r="E2532" t="s">
        <v>7368</v>
      </c>
      <c r="F2532" t="s">
        <v>40</v>
      </c>
      <c r="G2532">
        <v>5</v>
      </c>
      <c r="H2532" t="str">
        <f t="shared" si="78"/>
        <v>ABV btwn 4 &amp; 8</v>
      </c>
      <c r="I2532">
        <v>10</v>
      </c>
      <c r="J2532">
        <v>15</v>
      </c>
      <c r="K2532">
        <v>15</v>
      </c>
      <c r="L2532">
        <v>28</v>
      </c>
      <c r="M2532">
        <v>4</v>
      </c>
      <c r="N2532">
        <v>12</v>
      </c>
      <c r="O2532">
        <v>17</v>
      </c>
      <c r="P2532">
        <v>41</v>
      </c>
      <c r="Q2532">
        <v>2</v>
      </c>
      <c r="R2532">
        <v>44</v>
      </c>
      <c r="S2532">
        <v>23</v>
      </c>
      <c r="T2532">
        <v>20</v>
      </c>
      <c r="U2532">
        <v>50</v>
      </c>
      <c r="V2532">
        <f t="shared" si="79"/>
        <v>256</v>
      </c>
      <c r="W2532">
        <v>3.4289100000000001</v>
      </c>
      <c r="X2532">
        <v>3.6042649999999998</v>
      </c>
      <c r="Y2532">
        <v>3.533175</v>
      </c>
      <c r="Z2532">
        <v>3.4146920000000001</v>
      </c>
      <c r="AB2532">
        <v>3.6682459999999999</v>
      </c>
      <c r="AC2532">
        <v>211</v>
      </c>
    </row>
    <row r="2533" spans="1:29" x14ac:dyDescent="0.2">
      <c r="A2533" t="s">
        <v>7369</v>
      </c>
      <c r="B2533" t="s">
        <v>7613</v>
      </c>
      <c r="C2533" t="s">
        <v>7284</v>
      </c>
      <c r="D2533" t="s">
        <v>436</v>
      </c>
      <c r="E2533" t="s">
        <v>7370</v>
      </c>
      <c r="F2533" t="s">
        <v>40</v>
      </c>
      <c r="G2533">
        <v>5.7</v>
      </c>
      <c r="H2533" t="str">
        <f t="shared" si="78"/>
        <v>ABV btwn 4 &amp; 8</v>
      </c>
      <c r="I2533">
        <v>10</v>
      </c>
      <c r="J2533">
        <v>15</v>
      </c>
      <c r="K2533">
        <v>15</v>
      </c>
      <c r="L2533">
        <v>36</v>
      </c>
      <c r="M2533">
        <v>6</v>
      </c>
      <c r="N2533">
        <v>15</v>
      </c>
      <c r="O2533">
        <v>21</v>
      </c>
      <c r="P2533">
        <v>21</v>
      </c>
      <c r="Q2533">
        <v>0</v>
      </c>
      <c r="R2533">
        <v>47</v>
      </c>
      <c r="S2533">
        <v>26</v>
      </c>
      <c r="T2533">
        <v>25</v>
      </c>
      <c r="U2533">
        <v>40</v>
      </c>
      <c r="V2533">
        <f t="shared" si="79"/>
        <v>252</v>
      </c>
      <c r="W2533">
        <v>3.75</v>
      </c>
      <c r="X2533">
        <v>3.9464290000000002</v>
      </c>
      <c r="Y2533">
        <v>3.7321430000000002</v>
      </c>
      <c r="Z2533">
        <v>3.660714</v>
      </c>
      <c r="AB2533">
        <v>3.714286</v>
      </c>
      <c r="AC2533">
        <v>28</v>
      </c>
    </row>
    <row r="2534" spans="1:29" x14ac:dyDescent="0.2">
      <c r="A2534" t="s">
        <v>7311</v>
      </c>
      <c r="B2534" t="s">
        <v>7613</v>
      </c>
      <c r="C2534" t="s">
        <v>7284</v>
      </c>
      <c r="D2534" t="s">
        <v>931</v>
      </c>
      <c r="E2534" t="s">
        <v>7371</v>
      </c>
      <c r="F2534" t="s">
        <v>7372</v>
      </c>
      <c r="G2534">
        <v>5.5</v>
      </c>
      <c r="H2534" t="str">
        <f t="shared" si="78"/>
        <v>ABV btwn 4 &amp; 8</v>
      </c>
      <c r="I2534">
        <v>10</v>
      </c>
      <c r="J2534">
        <v>15</v>
      </c>
      <c r="K2534">
        <v>13</v>
      </c>
      <c r="L2534">
        <v>36</v>
      </c>
      <c r="M2534">
        <v>7</v>
      </c>
      <c r="N2534">
        <v>11</v>
      </c>
      <c r="O2534">
        <v>24</v>
      </c>
      <c r="P2534">
        <v>45</v>
      </c>
      <c r="Q2534">
        <v>0</v>
      </c>
      <c r="R2534">
        <v>75</v>
      </c>
      <c r="S2534">
        <v>15</v>
      </c>
      <c r="T2534">
        <v>37</v>
      </c>
      <c r="U2534">
        <v>48</v>
      </c>
      <c r="V2534">
        <f t="shared" si="79"/>
        <v>311</v>
      </c>
      <c r="W2534">
        <v>3.7633930000000002</v>
      </c>
      <c r="X2534">
        <v>3.8258930000000002</v>
      </c>
      <c r="Y2534">
        <v>3.6964290000000002</v>
      </c>
      <c r="Z2534">
        <v>3.691964</v>
      </c>
      <c r="AB2534">
        <v>3.870536</v>
      </c>
      <c r="AC2534">
        <v>112</v>
      </c>
    </row>
    <row r="2535" spans="1:29" x14ac:dyDescent="0.2">
      <c r="A2535" t="s">
        <v>7373</v>
      </c>
      <c r="B2535" t="s">
        <v>7613</v>
      </c>
      <c r="C2535" t="s">
        <v>7284</v>
      </c>
      <c r="D2535" t="s">
        <v>6646</v>
      </c>
      <c r="E2535" t="s">
        <v>7374</v>
      </c>
      <c r="F2535" t="s">
        <v>40</v>
      </c>
      <c r="G2535">
        <v>4.9000000000000004</v>
      </c>
      <c r="H2535" t="str">
        <f t="shared" si="78"/>
        <v>ABV btwn 4 &amp; 8</v>
      </c>
      <c r="I2535">
        <v>10</v>
      </c>
      <c r="J2535">
        <v>15</v>
      </c>
      <c r="K2535">
        <v>11</v>
      </c>
      <c r="L2535">
        <v>23</v>
      </c>
      <c r="M2535">
        <v>7</v>
      </c>
      <c r="N2535">
        <v>8</v>
      </c>
      <c r="O2535">
        <v>19</v>
      </c>
      <c r="P2535">
        <v>68</v>
      </c>
      <c r="Q2535">
        <v>0</v>
      </c>
      <c r="R2535">
        <v>72</v>
      </c>
      <c r="S2535">
        <v>21</v>
      </c>
      <c r="T2535">
        <v>22</v>
      </c>
      <c r="U2535">
        <v>32</v>
      </c>
      <c r="V2535">
        <f t="shared" si="79"/>
        <v>283</v>
      </c>
      <c r="W2535">
        <v>3.552632</v>
      </c>
      <c r="X2535">
        <v>3.5310999999999999</v>
      </c>
      <c r="Y2535">
        <v>3.488038</v>
      </c>
      <c r="Z2535">
        <v>3.495215</v>
      </c>
      <c r="AB2535">
        <v>3.6674639999999998</v>
      </c>
      <c r="AC2535">
        <v>209</v>
      </c>
    </row>
    <row r="2536" spans="1:29" x14ac:dyDescent="0.2">
      <c r="A2536" t="s">
        <v>7375</v>
      </c>
      <c r="B2536" t="s">
        <v>7613</v>
      </c>
      <c r="C2536" t="s">
        <v>7284</v>
      </c>
      <c r="D2536" t="s">
        <v>1334</v>
      </c>
      <c r="E2536" t="s">
        <v>7376</v>
      </c>
      <c r="F2536" t="s">
        <v>40</v>
      </c>
      <c r="G2536">
        <v>5</v>
      </c>
      <c r="H2536" t="str">
        <f t="shared" si="78"/>
        <v>ABV btwn 4 &amp; 8</v>
      </c>
      <c r="I2536">
        <v>10</v>
      </c>
      <c r="J2536">
        <v>15</v>
      </c>
      <c r="K2536">
        <v>22</v>
      </c>
      <c r="L2536">
        <v>41</v>
      </c>
      <c r="M2536">
        <v>15</v>
      </c>
      <c r="N2536">
        <v>10</v>
      </c>
      <c r="O2536">
        <v>27</v>
      </c>
      <c r="P2536">
        <v>52</v>
      </c>
      <c r="Q2536">
        <v>0</v>
      </c>
      <c r="R2536">
        <v>78</v>
      </c>
      <c r="S2536">
        <v>14</v>
      </c>
      <c r="T2536">
        <v>40</v>
      </c>
      <c r="U2536">
        <v>79</v>
      </c>
      <c r="V2536">
        <f t="shared" si="79"/>
        <v>378</v>
      </c>
      <c r="W2536">
        <v>3.82037</v>
      </c>
      <c r="X2536">
        <v>3.7018520000000001</v>
      </c>
      <c r="Y2536">
        <v>3.7222219999999999</v>
      </c>
      <c r="Z2536">
        <v>3.8185190000000002</v>
      </c>
      <c r="AB2536">
        <v>4.0018520000000004</v>
      </c>
      <c r="AC2536">
        <v>270</v>
      </c>
    </row>
    <row r="2537" spans="1:29" x14ac:dyDescent="0.2">
      <c r="A2537" t="s">
        <v>7377</v>
      </c>
      <c r="B2537" t="s">
        <v>7613</v>
      </c>
      <c r="C2537" t="s">
        <v>7284</v>
      </c>
      <c r="D2537" t="s">
        <v>956</v>
      </c>
      <c r="E2537" t="s">
        <v>7378</v>
      </c>
      <c r="F2537" t="s">
        <v>7379</v>
      </c>
      <c r="G2537">
        <v>5</v>
      </c>
      <c r="H2537" t="str">
        <f t="shared" si="78"/>
        <v>ABV btwn 4 &amp; 8</v>
      </c>
      <c r="I2537">
        <v>10</v>
      </c>
      <c r="J2537">
        <v>15</v>
      </c>
      <c r="K2537">
        <v>21</v>
      </c>
      <c r="L2537">
        <v>49</v>
      </c>
      <c r="M2537">
        <v>13</v>
      </c>
      <c r="N2537">
        <v>14</v>
      </c>
      <c r="O2537">
        <v>27</v>
      </c>
      <c r="P2537">
        <v>42</v>
      </c>
      <c r="Q2537">
        <v>0</v>
      </c>
      <c r="R2537">
        <v>74</v>
      </c>
      <c r="S2537">
        <v>19</v>
      </c>
      <c r="T2537">
        <v>55</v>
      </c>
      <c r="U2537">
        <v>45</v>
      </c>
      <c r="V2537">
        <f t="shared" si="79"/>
        <v>359</v>
      </c>
      <c r="W2537">
        <v>3.8891399999999998</v>
      </c>
      <c r="X2537">
        <v>3.830317</v>
      </c>
      <c r="Y2537">
        <v>3.830317</v>
      </c>
      <c r="Z2537">
        <v>3.9321269999999999</v>
      </c>
      <c r="AB2537">
        <v>4.0475110000000001</v>
      </c>
      <c r="AC2537">
        <v>221</v>
      </c>
    </row>
    <row r="2538" spans="1:29" x14ac:dyDescent="0.2">
      <c r="A2538" t="s">
        <v>7380</v>
      </c>
      <c r="B2538" t="s">
        <v>7613</v>
      </c>
      <c r="C2538" t="s">
        <v>7284</v>
      </c>
      <c r="D2538" t="s">
        <v>182</v>
      </c>
      <c r="E2538" t="s">
        <v>7381</v>
      </c>
      <c r="F2538" t="s">
        <v>40</v>
      </c>
      <c r="G2538">
        <v>5.5</v>
      </c>
      <c r="H2538" t="str">
        <f t="shared" si="78"/>
        <v>ABV btwn 4 &amp; 8</v>
      </c>
      <c r="I2538">
        <v>10</v>
      </c>
      <c r="J2538">
        <v>15</v>
      </c>
      <c r="K2538">
        <v>9</v>
      </c>
      <c r="L2538">
        <v>50</v>
      </c>
      <c r="M2538">
        <v>17</v>
      </c>
      <c r="N2538">
        <v>12</v>
      </c>
      <c r="O2538">
        <v>51</v>
      </c>
      <c r="P2538">
        <v>35</v>
      </c>
      <c r="Q2538">
        <v>0</v>
      </c>
      <c r="R2538">
        <v>90</v>
      </c>
      <c r="S2538">
        <v>21</v>
      </c>
      <c r="T2538">
        <v>52</v>
      </c>
      <c r="U2538">
        <v>59</v>
      </c>
      <c r="V2538">
        <f t="shared" si="79"/>
        <v>396</v>
      </c>
      <c r="W2538">
        <v>4.2173910000000001</v>
      </c>
      <c r="X2538">
        <v>4.0543480000000001</v>
      </c>
      <c r="Y2538">
        <v>4.086957</v>
      </c>
      <c r="Z2538">
        <v>4.2608699999999997</v>
      </c>
      <c r="AB2538">
        <v>4.2717390000000002</v>
      </c>
      <c r="AC2538">
        <v>46</v>
      </c>
    </row>
    <row r="2539" spans="1:29" x14ac:dyDescent="0.2">
      <c r="A2539" t="s">
        <v>7382</v>
      </c>
      <c r="B2539" t="s">
        <v>7613</v>
      </c>
      <c r="C2539" t="s">
        <v>7284</v>
      </c>
      <c r="D2539" t="s">
        <v>918</v>
      </c>
      <c r="E2539" t="s">
        <v>7383</v>
      </c>
      <c r="F2539" t="s">
        <v>7384</v>
      </c>
      <c r="G2539">
        <v>5.4</v>
      </c>
      <c r="H2539" t="str">
        <f t="shared" si="78"/>
        <v>ABV btwn 4 &amp; 8</v>
      </c>
      <c r="I2539">
        <v>10</v>
      </c>
      <c r="J2539">
        <v>15</v>
      </c>
      <c r="K2539">
        <v>21</v>
      </c>
      <c r="L2539">
        <v>57</v>
      </c>
      <c r="M2539">
        <v>14</v>
      </c>
      <c r="N2539">
        <v>17</v>
      </c>
      <c r="O2539">
        <v>48</v>
      </c>
      <c r="P2539">
        <v>47</v>
      </c>
      <c r="Q2539">
        <v>2</v>
      </c>
      <c r="R2539">
        <v>86</v>
      </c>
      <c r="S2539">
        <v>24</v>
      </c>
      <c r="T2539">
        <v>60</v>
      </c>
      <c r="U2539">
        <v>94</v>
      </c>
      <c r="V2539">
        <f t="shared" si="79"/>
        <v>470</v>
      </c>
      <c r="W2539">
        <v>4</v>
      </c>
      <c r="X2539">
        <v>4</v>
      </c>
      <c r="Y2539">
        <v>3.5</v>
      </c>
      <c r="Z2539">
        <v>4</v>
      </c>
      <c r="AB2539">
        <v>4</v>
      </c>
      <c r="AC2539">
        <v>1</v>
      </c>
    </row>
    <row r="2540" spans="1:29" x14ac:dyDescent="0.2">
      <c r="A2540" t="s">
        <v>7385</v>
      </c>
      <c r="B2540" t="s">
        <v>7613</v>
      </c>
      <c r="C2540" t="s">
        <v>7284</v>
      </c>
      <c r="D2540" t="s">
        <v>2523</v>
      </c>
      <c r="E2540" t="s">
        <v>7386</v>
      </c>
      <c r="F2540" t="s">
        <v>40</v>
      </c>
      <c r="G2540">
        <v>5</v>
      </c>
      <c r="H2540" t="str">
        <f t="shared" si="78"/>
        <v>ABV btwn 4 &amp; 8</v>
      </c>
      <c r="I2540">
        <v>10</v>
      </c>
      <c r="J2540">
        <v>15</v>
      </c>
      <c r="K2540">
        <v>12</v>
      </c>
      <c r="L2540">
        <v>38</v>
      </c>
      <c r="M2540">
        <v>9</v>
      </c>
      <c r="N2540">
        <v>12</v>
      </c>
      <c r="O2540">
        <v>23</v>
      </c>
      <c r="P2540">
        <v>37</v>
      </c>
      <c r="Q2540">
        <v>0</v>
      </c>
      <c r="R2540">
        <v>62</v>
      </c>
      <c r="S2540">
        <v>25</v>
      </c>
      <c r="T2540">
        <v>30</v>
      </c>
      <c r="U2540">
        <v>52</v>
      </c>
      <c r="V2540">
        <f t="shared" si="79"/>
        <v>300</v>
      </c>
      <c r="W2540">
        <v>3.601896</v>
      </c>
      <c r="X2540">
        <v>3.699052</v>
      </c>
      <c r="Y2540">
        <v>3.5616110000000001</v>
      </c>
      <c r="Z2540">
        <v>3.6066349999999998</v>
      </c>
      <c r="AB2540">
        <v>3.7582939999999998</v>
      </c>
      <c r="AC2540">
        <v>211</v>
      </c>
    </row>
    <row r="2541" spans="1:29" x14ac:dyDescent="0.2">
      <c r="A2541" t="s">
        <v>7387</v>
      </c>
      <c r="B2541" t="s">
        <v>7613</v>
      </c>
      <c r="C2541" t="s">
        <v>7284</v>
      </c>
      <c r="D2541" t="s">
        <v>977</v>
      </c>
      <c r="E2541" t="s">
        <v>7388</v>
      </c>
      <c r="F2541" t="s">
        <v>7389</v>
      </c>
      <c r="G2541">
        <v>4.9000000000000004</v>
      </c>
      <c r="H2541" t="str">
        <f t="shared" si="78"/>
        <v>ABV btwn 4 &amp; 8</v>
      </c>
      <c r="I2541">
        <v>10</v>
      </c>
      <c r="J2541">
        <v>15</v>
      </c>
      <c r="K2541">
        <v>22</v>
      </c>
      <c r="L2541">
        <v>38</v>
      </c>
      <c r="M2541">
        <v>14</v>
      </c>
      <c r="N2541">
        <v>8</v>
      </c>
      <c r="O2541">
        <v>28</v>
      </c>
      <c r="P2541">
        <v>35</v>
      </c>
      <c r="Q2541">
        <v>0</v>
      </c>
      <c r="R2541">
        <v>60</v>
      </c>
      <c r="S2541">
        <v>14</v>
      </c>
      <c r="T2541">
        <v>40</v>
      </c>
      <c r="U2541">
        <v>36</v>
      </c>
      <c r="V2541">
        <f t="shared" si="79"/>
        <v>295</v>
      </c>
      <c r="W2541">
        <v>3.6666669999999999</v>
      </c>
      <c r="X2541">
        <v>3.8333330000000001</v>
      </c>
      <c r="Y2541">
        <v>3.5</v>
      </c>
      <c r="Z2541">
        <v>3.4166669999999999</v>
      </c>
      <c r="AB2541">
        <v>3.5</v>
      </c>
      <c r="AC2541">
        <v>6</v>
      </c>
    </row>
    <row r="2542" spans="1:29" x14ac:dyDescent="0.2">
      <c r="A2542" t="s">
        <v>7390</v>
      </c>
      <c r="B2542" t="s">
        <v>7613</v>
      </c>
      <c r="C2542" t="s">
        <v>7284</v>
      </c>
      <c r="D2542" t="s">
        <v>578</v>
      </c>
      <c r="E2542" t="s">
        <v>7391</v>
      </c>
      <c r="F2542" t="s">
        <v>40</v>
      </c>
      <c r="G2542">
        <v>5.4</v>
      </c>
      <c r="H2542" t="str">
        <f t="shared" si="78"/>
        <v>ABV btwn 4 &amp; 8</v>
      </c>
      <c r="I2542">
        <v>10</v>
      </c>
      <c r="J2542">
        <v>15</v>
      </c>
      <c r="K2542">
        <v>18</v>
      </c>
      <c r="L2542">
        <v>39</v>
      </c>
      <c r="M2542">
        <v>10</v>
      </c>
      <c r="N2542">
        <v>12</v>
      </c>
      <c r="O2542">
        <v>57</v>
      </c>
      <c r="P2542">
        <v>82</v>
      </c>
      <c r="Q2542">
        <v>2</v>
      </c>
      <c r="R2542">
        <v>107</v>
      </c>
      <c r="S2542">
        <v>22</v>
      </c>
      <c r="T2542">
        <v>34</v>
      </c>
      <c r="U2542">
        <v>56</v>
      </c>
      <c r="V2542">
        <f t="shared" si="79"/>
        <v>439</v>
      </c>
      <c r="W2542">
        <v>3.9099379999999999</v>
      </c>
      <c r="X2542">
        <v>3.9068320000000001</v>
      </c>
      <c r="Y2542">
        <v>3.8198759999999998</v>
      </c>
      <c r="Z2542">
        <v>3.8540369999999999</v>
      </c>
      <c r="AB2542">
        <v>4.0217390000000002</v>
      </c>
      <c r="AC2542">
        <v>161</v>
      </c>
    </row>
    <row r="2543" spans="1:29" x14ac:dyDescent="0.2">
      <c r="A2543" t="s">
        <v>7392</v>
      </c>
      <c r="B2543" t="s">
        <v>7613</v>
      </c>
      <c r="C2543" t="s">
        <v>7393</v>
      </c>
      <c r="D2543" t="s">
        <v>854</v>
      </c>
      <c r="E2543" t="s">
        <v>7394</v>
      </c>
      <c r="F2543" t="s">
        <v>7395</v>
      </c>
      <c r="G2543">
        <v>5.4</v>
      </c>
      <c r="H2543" t="str">
        <f t="shared" si="78"/>
        <v>ABV btwn 4 &amp; 8</v>
      </c>
      <c r="I2543">
        <v>10</v>
      </c>
      <c r="J2543">
        <v>15</v>
      </c>
      <c r="K2543">
        <v>30</v>
      </c>
      <c r="L2543">
        <v>29</v>
      </c>
      <c r="M2543">
        <v>9</v>
      </c>
      <c r="N2543">
        <v>19</v>
      </c>
      <c r="O2543">
        <v>14</v>
      </c>
      <c r="P2543">
        <v>27</v>
      </c>
      <c r="Q2543">
        <v>3</v>
      </c>
      <c r="R2543">
        <v>54</v>
      </c>
      <c r="S2543">
        <v>23</v>
      </c>
      <c r="T2543">
        <v>28</v>
      </c>
      <c r="U2543">
        <v>51</v>
      </c>
      <c r="V2543">
        <f t="shared" si="79"/>
        <v>287</v>
      </c>
      <c r="W2543">
        <v>3.89222</v>
      </c>
      <c r="X2543">
        <v>4.0664509999999998</v>
      </c>
      <c r="Y2543">
        <v>3.8816860000000002</v>
      </c>
      <c r="Z2543">
        <v>3.9651540000000001</v>
      </c>
      <c r="AB2543">
        <v>4.168558</v>
      </c>
      <c r="AC2543">
        <v>617</v>
      </c>
    </row>
    <row r="2544" spans="1:29" hidden="1" x14ac:dyDescent="0.2">
      <c r="A2544" t="s">
        <v>7396</v>
      </c>
      <c r="B2544" t="s">
        <v>7613</v>
      </c>
      <c r="C2544" t="s">
        <v>7393</v>
      </c>
      <c r="D2544" t="s">
        <v>1925</v>
      </c>
      <c r="E2544" t="s">
        <v>7397</v>
      </c>
      <c r="F2544" t="s">
        <v>7398</v>
      </c>
      <c r="G2544">
        <v>4.9000000000000004</v>
      </c>
      <c r="H2544" t="str">
        <f t="shared" si="78"/>
        <v>ABV btwn 4 &amp; 8</v>
      </c>
      <c r="I2544">
        <v>10</v>
      </c>
      <c r="J2544">
        <v>15</v>
      </c>
      <c r="K2544">
        <v>17</v>
      </c>
      <c r="L2544">
        <v>38</v>
      </c>
      <c r="M2544">
        <v>11</v>
      </c>
      <c r="N2544">
        <v>26</v>
      </c>
      <c r="O2544">
        <v>71</v>
      </c>
      <c r="P2544">
        <v>29</v>
      </c>
      <c r="Q2544">
        <v>3</v>
      </c>
      <c r="R2544">
        <v>26</v>
      </c>
      <c r="S2544">
        <v>45</v>
      </c>
      <c r="T2544">
        <v>10</v>
      </c>
      <c r="U2544">
        <v>111</v>
      </c>
      <c r="V2544">
        <f t="shared" si="79"/>
        <v>387</v>
      </c>
      <c r="W2544">
        <v>2.7944439999999999</v>
      </c>
      <c r="X2544">
        <v>3.0011109999999999</v>
      </c>
      <c r="Y2544">
        <v>2.9866670000000002</v>
      </c>
      <c r="Z2544">
        <v>2.8811110000000002</v>
      </c>
      <c r="AB2544">
        <v>3.1855560000000001</v>
      </c>
      <c r="AC2544">
        <v>450</v>
      </c>
    </row>
    <row r="2545" spans="1:29" x14ac:dyDescent="0.2">
      <c r="A2545" t="s">
        <v>7399</v>
      </c>
      <c r="B2545" t="s">
        <v>7613</v>
      </c>
      <c r="C2545" t="s">
        <v>7393</v>
      </c>
      <c r="D2545" t="s">
        <v>1028</v>
      </c>
      <c r="E2545" t="s">
        <v>7400</v>
      </c>
      <c r="F2545" t="s">
        <v>7401</v>
      </c>
      <c r="G2545">
        <v>4.5</v>
      </c>
      <c r="H2545" t="str">
        <f t="shared" si="78"/>
        <v>ABV btwn 4 &amp; 8</v>
      </c>
      <c r="I2545">
        <v>10</v>
      </c>
      <c r="J2545">
        <v>15</v>
      </c>
      <c r="K2545">
        <v>22</v>
      </c>
      <c r="L2545">
        <v>45</v>
      </c>
      <c r="M2545">
        <v>11</v>
      </c>
      <c r="N2545">
        <v>12</v>
      </c>
      <c r="O2545">
        <v>52</v>
      </c>
      <c r="P2545">
        <v>32</v>
      </c>
      <c r="Q2545">
        <v>0</v>
      </c>
      <c r="R2545">
        <v>65</v>
      </c>
      <c r="S2545">
        <v>12</v>
      </c>
      <c r="T2545">
        <v>58</v>
      </c>
      <c r="U2545">
        <v>69</v>
      </c>
      <c r="V2545">
        <f t="shared" si="79"/>
        <v>378</v>
      </c>
      <c r="W2545">
        <v>4.0347220000000004</v>
      </c>
      <c r="X2545">
        <v>4.0833329999999997</v>
      </c>
      <c r="Y2545">
        <v>3.8611110000000002</v>
      </c>
      <c r="Z2545">
        <v>3.8680560000000002</v>
      </c>
      <c r="AB2545">
        <v>3.9652780000000001</v>
      </c>
      <c r="AC2545">
        <v>72</v>
      </c>
    </row>
    <row r="2546" spans="1:29" x14ac:dyDescent="0.2">
      <c r="A2546" t="s">
        <v>7402</v>
      </c>
      <c r="B2546" t="s">
        <v>7613</v>
      </c>
      <c r="C2546" t="s">
        <v>7393</v>
      </c>
      <c r="D2546" t="s">
        <v>1229</v>
      </c>
      <c r="E2546" t="s">
        <v>7403</v>
      </c>
      <c r="F2546" t="s">
        <v>7404</v>
      </c>
      <c r="G2546">
        <v>5.3</v>
      </c>
      <c r="H2546" t="str">
        <f t="shared" si="78"/>
        <v>ABV btwn 4 &amp; 8</v>
      </c>
      <c r="I2546">
        <v>10</v>
      </c>
      <c r="J2546">
        <v>15</v>
      </c>
      <c r="K2546">
        <v>28</v>
      </c>
      <c r="L2546">
        <v>40</v>
      </c>
      <c r="M2546">
        <v>13</v>
      </c>
      <c r="N2546">
        <v>16</v>
      </c>
      <c r="O2546">
        <v>46</v>
      </c>
      <c r="P2546">
        <v>33</v>
      </c>
      <c r="Q2546">
        <v>4</v>
      </c>
      <c r="R2546">
        <v>50</v>
      </c>
      <c r="S2546">
        <v>34</v>
      </c>
      <c r="T2546">
        <v>10</v>
      </c>
      <c r="U2546">
        <v>101</v>
      </c>
      <c r="V2546">
        <f t="shared" si="79"/>
        <v>375</v>
      </c>
      <c r="W2546">
        <v>3.3070179999999998</v>
      </c>
      <c r="X2546">
        <v>3.8508770000000001</v>
      </c>
      <c r="Y2546">
        <v>3.5570179999999998</v>
      </c>
      <c r="Z2546">
        <v>3.473684</v>
      </c>
      <c r="AB2546">
        <v>3.7982459999999998</v>
      </c>
      <c r="AC2546">
        <v>114</v>
      </c>
    </row>
    <row r="2547" spans="1:29" x14ac:dyDescent="0.2">
      <c r="A2547" t="s">
        <v>7405</v>
      </c>
      <c r="B2547" t="s">
        <v>7613</v>
      </c>
      <c r="C2547" t="s">
        <v>7393</v>
      </c>
      <c r="D2547" t="s">
        <v>925</v>
      </c>
      <c r="E2547" t="s">
        <v>7406</v>
      </c>
      <c r="F2547" t="s">
        <v>40</v>
      </c>
      <c r="G2547">
        <v>5.0999999999999996</v>
      </c>
      <c r="H2547" t="str">
        <f t="shared" si="78"/>
        <v>ABV btwn 4 &amp; 8</v>
      </c>
      <c r="I2547">
        <v>10</v>
      </c>
      <c r="J2547">
        <v>15</v>
      </c>
      <c r="K2547">
        <v>19</v>
      </c>
      <c r="L2547">
        <v>42</v>
      </c>
      <c r="M2547">
        <v>5</v>
      </c>
      <c r="N2547">
        <v>9</v>
      </c>
      <c r="O2547">
        <v>29</v>
      </c>
      <c r="P2547">
        <v>23</v>
      </c>
      <c r="Q2547">
        <v>0</v>
      </c>
      <c r="R2547">
        <v>52</v>
      </c>
      <c r="S2547">
        <v>12</v>
      </c>
      <c r="T2547">
        <v>31</v>
      </c>
      <c r="U2547">
        <v>52</v>
      </c>
      <c r="V2547">
        <f t="shared" si="79"/>
        <v>274</v>
      </c>
      <c r="W2547">
        <v>3.5858210000000001</v>
      </c>
      <c r="X2547">
        <v>3.9440300000000001</v>
      </c>
      <c r="Y2547">
        <v>3.6940300000000001</v>
      </c>
      <c r="Z2547">
        <v>3.6865670000000001</v>
      </c>
      <c r="AB2547">
        <v>3.932836</v>
      </c>
      <c r="AC2547">
        <v>134</v>
      </c>
    </row>
    <row r="2548" spans="1:29" x14ac:dyDescent="0.2">
      <c r="A2548" t="s">
        <v>7407</v>
      </c>
      <c r="B2548" t="s">
        <v>7613</v>
      </c>
      <c r="C2548" t="s">
        <v>7393</v>
      </c>
      <c r="D2548" t="s">
        <v>1701</v>
      </c>
      <c r="E2548" t="s">
        <v>7408</v>
      </c>
      <c r="F2548" t="s">
        <v>40</v>
      </c>
      <c r="G2548">
        <v>4.8</v>
      </c>
      <c r="H2548" t="str">
        <f t="shared" si="78"/>
        <v>ABV btwn 4 &amp; 8</v>
      </c>
      <c r="I2548">
        <v>10</v>
      </c>
      <c r="J2548">
        <v>15</v>
      </c>
      <c r="K2548">
        <v>32</v>
      </c>
      <c r="L2548">
        <v>41</v>
      </c>
      <c r="M2548">
        <v>7</v>
      </c>
      <c r="N2548">
        <v>43</v>
      </c>
      <c r="O2548">
        <v>16</v>
      </c>
      <c r="P2548">
        <v>37</v>
      </c>
      <c r="Q2548">
        <v>2</v>
      </c>
      <c r="R2548">
        <v>40</v>
      </c>
      <c r="S2548">
        <v>56</v>
      </c>
      <c r="T2548">
        <v>13</v>
      </c>
      <c r="U2548">
        <v>81</v>
      </c>
      <c r="V2548">
        <f t="shared" si="79"/>
        <v>368</v>
      </c>
      <c r="W2548">
        <v>3.3703699999999999</v>
      </c>
      <c r="X2548">
        <v>3.6666669999999999</v>
      </c>
      <c r="Y2548">
        <v>3.7037040000000001</v>
      </c>
      <c r="Z2548">
        <v>3.5925929999999999</v>
      </c>
      <c r="AB2548">
        <v>3.6666669999999999</v>
      </c>
      <c r="AC2548">
        <v>27</v>
      </c>
    </row>
    <row r="2549" spans="1:29" x14ac:dyDescent="0.2">
      <c r="A2549" t="s">
        <v>7409</v>
      </c>
      <c r="B2549" t="s">
        <v>7613</v>
      </c>
      <c r="C2549" t="s">
        <v>7393</v>
      </c>
      <c r="D2549" t="s">
        <v>847</v>
      </c>
      <c r="E2549" t="s">
        <v>7410</v>
      </c>
      <c r="F2549" t="s">
        <v>7411</v>
      </c>
      <c r="G2549">
        <v>5</v>
      </c>
      <c r="H2549" t="str">
        <f t="shared" si="78"/>
        <v>ABV btwn 4 &amp; 8</v>
      </c>
      <c r="I2549">
        <v>10</v>
      </c>
      <c r="J2549">
        <v>15</v>
      </c>
      <c r="K2549">
        <v>39</v>
      </c>
      <c r="L2549">
        <v>49</v>
      </c>
      <c r="M2549">
        <v>12</v>
      </c>
      <c r="N2549">
        <v>24</v>
      </c>
      <c r="O2549">
        <v>25</v>
      </c>
      <c r="P2549">
        <v>37</v>
      </c>
      <c r="Q2549">
        <v>0</v>
      </c>
      <c r="R2549">
        <v>65</v>
      </c>
      <c r="S2549">
        <v>28</v>
      </c>
      <c r="T2549">
        <v>32</v>
      </c>
      <c r="U2549">
        <v>47</v>
      </c>
      <c r="V2549">
        <f t="shared" si="79"/>
        <v>358</v>
      </c>
      <c r="W2549">
        <v>3.6684209999999999</v>
      </c>
      <c r="X2549">
        <v>3.8368419999999999</v>
      </c>
      <c r="Y2549">
        <v>3.6894740000000001</v>
      </c>
      <c r="Z2549">
        <v>3.6947369999999999</v>
      </c>
      <c r="AB2549">
        <v>3.8578950000000001</v>
      </c>
      <c r="AC2549">
        <v>95</v>
      </c>
    </row>
    <row r="2550" spans="1:29" x14ac:dyDescent="0.2">
      <c r="A2550" t="s">
        <v>7412</v>
      </c>
      <c r="B2550" t="s">
        <v>7613</v>
      </c>
      <c r="C2550" t="s">
        <v>7393</v>
      </c>
      <c r="D2550" t="s">
        <v>850</v>
      </c>
      <c r="E2550" t="s">
        <v>7413</v>
      </c>
      <c r="F2550" t="s">
        <v>40</v>
      </c>
      <c r="G2550">
        <v>5.2</v>
      </c>
      <c r="H2550" t="str">
        <f t="shared" si="78"/>
        <v>ABV btwn 4 &amp; 8</v>
      </c>
      <c r="I2550">
        <v>10</v>
      </c>
      <c r="J2550">
        <v>15</v>
      </c>
      <c r="K2550">
        <v>12</v>
      </c>
      <c r="L2550">
        <v>32</v>
      </c>
      <c r="M2550">
        <v>7</v>
      </c>
      <c r="N2550">
        <v>9</v>
      </c>
      <c r="O2550">
        <v>25</v>
      </c>
      <c r="P2550">
        <v>24</v>
      </c>
      <c r="Q2550">
        <v>0</v>
      </c>
      <c r="R2550">
        <v>49</v>
      </c>
      <c r="S2550">
        <v>11</v>
      </c>
      <c r="T2550">
        <v>27</v>
      </c>
      <c r="U2550">
        <v>54</v>
      </c>
      <c r="V2550">
        <f t="shared" si="79"/>
        <v>250</v>
      </c>
      <c r="W2550">
        <v>3.480769</v>
      </c>
      <c r="X2550">
        <v>3.6538460000000001</v>
      </c>
      <c r="Y2550">
        <v>3.288462</v>
      </c>
      <c r="Z2550">
        <v>3.3653849999999998</v>
      </c>
      <c r="AB2550">
        <v>3.519231</v>
      </c>
      <c r="AC2550">
        <v>26</v>
      </c>
    </row>
    <row r="2551" spans="1:29" x14ac:dyDescent="0.2">
      <c r="A2551" t="s">
        <v>7414</v>
      </c>
      <c r="B2551" t="s">
        <v>7613</v>
      </c>
      <c r="C2551" t="s">
        <v>7393</v>
      </c>
      <c r="D2551" t="s">
        <v>4400</v>
      </c>
      <c r="E2551" t="s">
        <v>7415</v>
      </c>
      <c r="F2551" t="s">
        <v>40</v>
      </c>
      <c r="G2551">
        <v>5</v>
      </c>
      <c r="H2551" t="str">
        <f t="shared" si="78"/>
        <v>ABV btwn 4 &amp; 8</v>
      </c>
      <c r="I2551">
        <v>10</v>
      </c>
      <c r="J2551">
        <v>15</v>
      </c>
      <c r="K2551">
        <v>33</v>
      </c>
      <c r="L2551">
        <v>49</v>
      </c>
      <c r="M2551">
        <v>9</v>
      </c>
      <c r="N2551">
        <v>20</v>
      </c>
      <c r="O2551">
        <v>49</v>
      </c>
      <c r="P2551">
        <v>52</v>
      </c>
      <c r="Q2551">
        <v>1</v>
      </c>
      <c r="R2551">
        <v>64</v>
      </c>
      <c r="S2551">
        <v>25</v>
      </c>
      <c r="T2551">
        <v>33</v>
      </c>
      <c r="U2551">
        <v>68</v>
      </c>
      <c r="V2551">
        <f t="shared" si="79"/>
        <v>403</v>
      </c>
      <c r="W2551">
        <v>3.558824</v>
      </c>
      <c r="X2551">
        <v>3.7058819999999999</v>
      </c>
      <c r="Y2551">
        <v>3.4705879999999998</v>
      </c>
      <c r="Z2551">
        <v>3.4264709999999998</v>
      </c>
      <c r="AB2551">
        <v>3.6764709999999998</v>
      </c>
      <c r="AC2551">
        <v>34</v>
      </c>
    </row>
    <row r="2552" spans="1:29" x14ac:dyDescent="0.2">
      <c r="A2552" t="s">
        <v>7416</v>
      </c>
      <c r="B2552" t="s">
        <v>7613</v>
      </c>
      <c r="C2552" t="s">
        <v>7393</v>
      </c>
      <c r="D2552" t="s">
        <v>977</v>
      </c>
      <c r="E2552" t="s">
        <v>7417</v>
      </c>
      <c r="F2552" t="s">
        <v>7418</v>
      </c>
      <c r="G2552">
        <v>5.3</v>
      </c>
      <c r="H2552" t="str">
        <f t="shared" si="78"/>
        <v>ABV btwn 4 &amp; 8</v>
      </c>
      <c r="I2552">
        <v>10</v>
      </c>
      <c r="J2552">
        <v>15</v>
      </c>
      <c r="K2552">
        <v>27</v>
      </c>
      <c r="L2552">
        <v>38</v>
      </c>
      <c r="M2552">
        <v>16</v>
      </c>
      <c r="N2552">
        <v>7</v>
      </c>
      <c r="O2552">
        <v>30</v>
      </c>
      <c r="P2552">
        <v>29</v>
      </c>
      <c r="Q2552">
        <v>4</v>
      </c>
      <c r="R2552">
        <v>57</v>
      </c>
      <c r="S2552">
        <v>13</v>
      </c>
      <c r="T2552">
        <v>39</v>
      </c>
      <c r="U2552">
        <v>53</v>
      </c>
      <c r="V2552">
        <f t="shared" si="79"/>
        <v>313</v>
      </c>
      <c r="W2552">
        <v>3.5416669999999999</v>
      </c>
      <c r="X2552">
        <v>3.8333330000000001</v>
      </c>
      <c r="Y2552">
        <v>3.5416669999999999</v>
      </c>
      <c r="Z2552">
        <v>3.625</v>
      </c>
      <c r="AB2552">
        <v>3.75</v>
      </c>
      <c r="AC2552">
        <v>12</v>
      </c>
    </row>
    <row r="2553" spans="1:29" x14ac:dyDescent="0.2">
      <c r="A2553" t="s">
        <v>7419</v>
      </c>
      <c r="B2553" t="s">
        <v>7613</v>
      </c>
      <c r="C2553" t="s">
        <v>7393</v>
      </c>
      <c r="D2553" t="s">
        <v>4449</v>
      </c>
      <c r="E2553" t="s">
        <v>7420</v>
      </c>
      <c r="F2553" t="s">
        <v>40</v>
      </c>
      <c r="G2553">
        <v>5.0999999999999996</v>
      </c>
      <c r="H2553" t="str">
        <f t="shared" si="78"/>
        <v>ABV btwn 4 &amp; 8</v>
      </c>
      <c r="I2553">
        <v>10</v>
      </c>
      <c r="J2553">
        <v>15</v>
      </c>
      <c r="K2553">
        <v>15</v>
      </c>
      <c r="L2553">
        <v>36</v>
      </c>
      <c r="M2553">
        <v>8</v>
      </c>
      <c r="N2553">
        <v>14</v>
      </c>
      <c r="O2553">
        <v>24</v>
      </c>
      <c r="P2553">
        <v>30</v>
      </c>
      <c r="Q2553">
        <v>0</v>
      </c>
      <c r="R2553">
        <v>48</v>
      </c>
      <c r="S2553">
        <v>20</v>
      </c>
      <c r="T2553">
        <v>37</v>
      </c>
      <c r="U2553">
        <v>38</v>
      </c>
      <c r="V2553">
        <f t="shared" si="79"/>
        <v>270</v>
      </c>
      <c r="W2553">
        <v>3.55</v>
      </c>
      <c r="X2553">
        <v>3.6625000000000001</v>
      </c>
      <c r="Y2553">
        <v>3.55</v>
      </c>
      <c r="Z2553">
        <v>3.5249999999999999</v>
      </c>
      <c r="AB2553">
        <v>3.7250000000000001</v>
      </c>
      <c r="AC2553">
        <v>40</v>
      </c>
    </row>
    <row r="2554" spans="1:29" x14ac:dyDescent="0.2">
      <c r="A2554" t="s">
        <v>7421</v>
      </c>
      <c r="B2554" t="s">
        <v>7613</v>
      </c>
      <c r="C2554" t="s">
        <v>7393</v>
      </c>
      <c r="D2554" t="s">
        <v>1108</v>
      </c>
      <c r="E2554" t="s">
        <v>7422</v>
      </c>
      <c r="F2554" t="s">
        <v>7423</v>
      </c>
      <c r="G2554">
        <v>5.4</v>
      </c>
      <c r="H2554" t="str">
        <f t="shared" si="78"/>
        <v>ABV btwn 4 &amp; 8</v>
      </c>
      <c r="I2554">
        <v>10</v>
      </c>
      <c r="J2554">
        <v>15</v>
      </c>
      <c r="K2554">
        <v>18</v>
      </c>
      <c r="L2554">
        <v>47</v>
      </c>
      <c r="M2554">
        <v>8</v>
      </c>
      <c r="N2554">
        <v>24</v>
      </c>
      <c r="O2554">
        <v>49</v>
      </c>
      <c r="P2554">
        <v>32</v>
      </c>
      <c r="Q2554">
        <v>1</v>
      </c>
      <c r="R2554">
        <v>49</v>
      </c>
      <c r="S2554">
        <v>30</v>
      </c>
      <c r="T2554">
        <v>15</v>
      </c>
      <c r="U2554">
        <v>81</v>
      </c>
      <c r="V2554">
        <f t="shared" si="79"/>
        <v>354</v>
      </c>
      <c r="W2554">
        <v>3.1129030000000002</v>
      </c>
      <c r="X2554">
        <v>3.2580650000000002</v>
      </c>
      <c r="Y2554">
        <v>3.274194</v>
      </c>
      <c r="Z2554">
        <v>3.2419349999999998</v>
      </c>
      <c r="AB2554">
        <v>3.322581</v>
      </c>
      <c r="AC2554">
        <v>31</v>
      </c>
    </row>
    <row r="2555" spans="1:29" x14ac:dyDescent="0.2">
      <c r="A2555" t="s">
        <v>7424</v>
      </c>
      <c r="B2555" t="s">
        <v>7613</v>
      </c>
      <c r="C2555" t="s">
        <v>7393</v>
      </c>
      <c r="D2555" t="s">
        <v>1154</v>
      </c>
      <c r="E2555" t="s">
        <v>7425</v>
      </c>
      <c r="F2555" t="s">
        <v>7426</v>
      </c>
      <c r="G2555">
        <v>5.7</v>
      </c>
      <c r="H2555" t="str">
        <f t="shared" si="78"/>
        <v>ABV btwn 4 &amp; 8</v>
      </c>
      <c r="I2555">
        <v>10</v>
      </c>
      <c r="J2555">
        <v>15</v>
      </c>
      <c r="K2555">
        <v>17</v>
      </c>
      <c r="L2555">
        <v>28</v>
      </c>
      <c r="M2555">
        <v>8</v>
      </c>
      <c r="N2555">
        <v>12</v>
      </c>
      <c r="O2555">
        <v>20</v>
      </c>
      <c r="P2555">
        <v>40</v>
      </c>
      <c r="Q2555">
        <v>2</v>
      </c>
      <c r="R2555">
        <v>62</v>
      </c>
      <c r="S2555">
        <v>16</v>
      </c>
      <c r="T2555">
        <v>10</v>
      </c>
      <c r="U2555">
        <v>49</v>
      </c>
      <c r="V2555">
        <f t="shared" si="79"/>
        <v>264</v>
      </c>
      <c r="W2555">
        <v>3.375</v>
      </c>
      <c r="X2555">
        <v>3.5625</v>
      </c>
      <c r="Y2555">
        <v>3.3125</v>
      </c>
      <c r="Z2555">
        <v>3.5</v>
      </c>
      <c r="AB2555">
        <v>3.6875</v>
      </c>
      <c r="AC2555">
        <v>8</v>
      </c>
    </row>
    <row r="2556" spans="1:29" x14ac:dyDescent="0.2">
      <c r="A2556" t="s">
        <v>7427</v>
      </c>
      <c r="B2556" t="s">
        <v>7613</v>
      </c>
      <c r="C2556" t="s">
        <v>7393</v>
      </c>
      <c r="D2556" t="s">
        <v>1068</v>
      </c>
      <c r="E2556" t="s">
        <v>7428</v>
      </c>
      <c r="F2556" t="s">
        <v>40</v>
      </c>
      <c r="G2556">
        <v>5.5</v>
      </c>
      <c r="H2556" t="str">
        <f t="shared" si="78"/>
        <v>ABV btwn 4 &amp; 8</v>
      </c>
      <c r="I2556">
        <v>10</v>
      </c>
      <c r="J2556">
        <v>15</v>
      </c>
      <c r="K2556">
        <v>16</v>
      </c>
      <c r="L2556">
        <v>40</v>
      </c>
      <c r="M2556">
        <v>17</v>
      </c>
      <c r="N2556">
        <v>19</v>
      </c>
      <c r="O2556">
        <v>47</v>
      </c>
      <c r="P2556">
        <v>47</v>
      </c>
      <c r="Q2556">
        <v>0</v>
      </c>
      <c r="R2556">
        <v>65</v>
      </c>
      <c r="S2556">
        <v>27</v>
      </c>
      <c r="T2556">
        <v>33</v>
      </c>
      <c r="U2556">
        <v>60</v>
      </c>
      <c r="V2556">
        <f t="shared" si="79"/>
        <v>371</v>
      </c>
      <c r="W2556">
        <v>3.8793099999999998</v>
      </c>
      <c r="X2556">
        <v>3.9655170000000002</v>
      </c>
      <c r="Y2556">
        <v>3.7413789999999998</v>
      </c>
      <c r="Z2556">
        <v>3.7931029999999999</v>
      </c>
      <c r="AB2556">
        <v>4</v>
      </c>
      <c r="AC2556">
        <v>29</v>
      </c>
    </row>
    <row r="2557" spans="1:29" x14ac:dyDescent="0.2">
      <c r="A2557" t="s">
        <v>7429</v>
      </c>
      <c r="B2557" t="s">
        <v>7613</v>
      </c>
      <c r="C2557" t="s">
        <v>7393</v>
      </c>
      <c r="D2557" t="s">
        <v>1465</v>
      </c>
      <c r="E2557" t="s">
        <v>7430</v>
      </c>
      <c r="F2557" t="s">
        <v>40</v>
      </c>
      <c r="G2557">
        <v>4.8</v>
      </c>
      <c r="H2557" t="str">
        <f t="shared" si="78"/>
        <v>ABV btwn 4 &amp; 8</v>
      </c>
      <c r="I2557">
        <v>10</v>
      </c>
      <c r="J2557">
        <v>15</v>
      </c>
      <c r="K2557">
        <v>8</v>
      </c>
      <c r="L2557">
        <v>13</v>
      </c>
      <c r="M2557">
        <v>1</v>
      </c>
      <c r="N2557">
        <v>3</v>
      </c>
      <c r="O2557">
        <v>7</v>
      </c>
      <c r="P2557">
        <v>7</v>
      </c>
      <c r="Q2557">
        <v>0</v>
      </c>
      <c r="R2557">
        <v>13</v>
      </c>
      <c r="S2557">
        <v>3</v>
      </c>
      <c r="T2557">
        <v>5</v>
      </c>
      <c r="U2557">
        <v>24</v>
      </c>
      <c r="V2557">
        <f t="shared" si="79"/>
        <v>84</v>
      </c>
      <c r="W2557">
        <v>3.5</v>
      </c>
      <c r="X2557">
        <v>3.75</v>
      </c>
      <c r="Y2557">
        <v>4</v>
      </c>
      <c r="Z2557">
        <v>3.75</v>
      </c>
      <c r="AB2557">
        <v>4.25</v>
      </c>
      <c r="AC2557">
        <v>2</v>
      </c>
    </row>
    <row r="2558" spans="1:29" x14ac:dyDescent="0.2">
      <c r="A2558" t="s">
        <v>7431</v>
      </c>
      <c r="B2558" t="s">
        <v>7613</v>
      </c>
      <c r="C2558" t="s">
        <v>7393</v>
      </c>
      <c r="D2558" t="s">
        <v>3706</v>
      </c>
      <c r="E2558" t="s">
        <v>7432</v>
      </c>
      <c r="F2558" t="s">
        <v>40</v>
      </c>
      <c r="G2558">
        <v>0</v>
      </c>
      <c r="H2558" t="str">
        <f t="shared" si="78"/>
        <v>ABV&lt;4</v>
      </c>
      <c r="I2558">
        <v>10</v>
      </c>
      <c r="J2558">
        <v>15</v>
      </c>
      <c r="K2558">
        <v>11</v>
      </c>
      <c r="L2558">
        <v>5</v>
      </c>
      <c r="M2558">
        <v>3</v>
      </c>
      <c r="N2558">
        <v>5</v>
      </c>
      <c r="O2558">
        <v>1</v>
      </c>
      <c r="P2558">
        <v>16</v>
      </c>
      <c r="Q2558">
        <v>1</v>
      </c>
      <c r="R2558">
        <v>16</v>
      </c>
      <c r="S2558">
        <v>8</v>
      </c>
      <c r="T2558">
        <v>3</v>
      </c>
      <c r="U2558">
        <v>15</v>
      </c>
      <c r="V2558">
        <f t="shared" si="79"/>
        <v>84</v>
      </c>
      <c r="W2558">
        <v>3.75</v>
      </c>
      <c r="X2558">
        <v>3.75</v>
      </c>
      <c r="Y2558">
        <v>4.125</v>
      </c>
      <c r="Z2558">
        <v>3.75</v>
      </c>
      <c r="AB2558">
        <v>4.125</v>
      </c>
      <c r="AC2558">
        <v>4</v>
      </c>
    </row>
    <row r="2559" spans="1:29" x14ac:dyDescent="0.2">
      <c r="A2559" t="s">
        <v>7433</v>
      </c>
      <c r="B2559" t="s">
        <v>7613</v>
      </c>
      <c r="C2559" t="s">
        <v>7393</v>
      </c>
      <c r="D2559" t="s">
        <v>6304</v>
      </c>
      <c r="E2559" t="s">
        <v>7434</v>
      </c>
      <c r="F2559" t="s">
        <v>40</v>
      </c>
      <c r="G2559">
        <v>4.8</v>
      </c>
      <c r="H2559" t="str">
        <f t="shared" ref="H2559:H2619" si="80">IF(G2559&lt;4, "ABV&lt;4", IF(G2559&lt;8, "ABV btwn 4 &amp; 8", IF(G2559&lt;12, "ABV btwn 8 &amp;12", IF(G2559&lt;16, "ABV btwn 12 &amp; 16", "ABV&gt;16"))))</f>
        <v>ABV btwn 4 &amp; 8</v>
      </c>
      <c r="I2559">
        <v>10</v>
      </c>
      <c r="J2559">
        <v>15</v>
      </c>
      <c r="K2559">
        <v>5</v>
      </c>
      <c r="L2559">
        <v>11</v>
      </c>
      <c r="M2559">
        <v>2</v>
      </c>
      <c r="N2559">
        <v>18</v>
      </c>
      <c r="O2559">
        <v>15</v>
      </c>
      <c r="P2559">
        <v>19</v>
      </c>
      <c r="Q2559">
        <v>0</v>
      </c>
      <c r="R2559">
        <v>19</v>
      </c>
      <c r="S2559">
        <v>20</v>
      </c>
      <c r="T2559">
        <v>4</v>
      </c>
      <c r="U2559">
        <v>38</v>
      </c>
      <c r="V2559">
        <f t="shared" si="79"/>
        <v>151</v>
      </c>
      <c r="W2559">
        <v>3.1923080000000001</v>
      </c>
      <c r="X2559">
        <v>3.4230770000000001</v>
      </c>
      <c r="Y2559">
        <v>3.4230770000000001</v>
      </c>
      <c r="Z2559">
        <v>3.3846150000000002</v>
      </c>
      <c r="AB2559">
        <v>3.6538460000000001</v>
      </c>
      <c r="AC2559">
        <v>13</v>
      </c>
    </row>
    <row r="2560" spans="1:29" x14ac:dyDescent="0.2">
      <c r="A2560" t="s">
        <v>7435</v>
      </c>
      <c r="B2560" t="s">
        <v>7613</v>
      </c>
      <c r="C2560" t="s">
        <v>7393</v>
      </c>
      <c r="D2560" t="s">
        <v>3986</v>
      </c>
      <c r="E2560" t="s">
        <v>7436</v>
      </c>
      <c r="F2560" t="s">
        <v>40</v>
      </c>
      <c r="G2560">
        <v>4.9000000000000004</v>
      </c>
      <c r="H2560" t="str">
        <f t="shared" si="80"/>
        <v>ABV btwn 4 &amp; 8</v>
      </c>
      <c r="I2560">
        <v>10</v>
      </c>
      <c r="J2560">
        <v>15</v>
      </c>
      <c r="K2560">
        <v>7</v>
      </c>
      <c r="L2560">
        <v>13</v>
      </c>
      <c r="M2560">
        <v>1</v>
      </c>
      <c r="N2560">
        <v>4</v>
      </c>
      <c r="O2560">
        <v>7</v>
      </c>
      <c r="P2560">
        <v>12</v>
      </c>
      <c r="Q2560">
        <v>0</v>
      </c>
      <c r="R2560">
        <v>11</v>
      </c>
      <c r="S2560">
        <v>5</v>
      </c>
      <c r="T2560">
        <v>5</v>
      </c>
      <c r="U2560">
        <v>11</v>
      </c>
      <c r="V2560">
        <f t="shared" si="79"/>
        <v>76</v>
      </c>
      <c r="W2560">
        <v>3.75</v>
      </c>
      <c r="X2560">
        <v>3.75</v>
      </c>
      <c r="Y2560">
        <v>3</v>
      </c>
      <c r="Z2560">
        <v>3.375</v>
      </c>
      <c r="AB2560">
        <v>3.5</v>
      </c>
      <c r="AC2560">
        <v>4</v>
      </c>
    </row>
    <row r="2561" spans="1:29" hidden="1" x14ac:dyDescent="0.2">
      <c r="A2561" t="s">
        <v>7437</v>
      </c>
      <c r="B2561" t="s">
        <v>7613</v>
      </c>
      <c r="C2561" t="s">
        <v>7393</v>
      </c>
      <c r="D2561" t="s">
        <v>7438</v>
      </c>
      <c r="E2561" t="s">
        <v>7439</v>
      </c>
      <c r="F2561" t="s">
        <v>40</v>
      </c>
      <c r="G2561">
        <v>5.2</v>
      </c>
      <c r="H2561" t="str">
        <f t="shared" si="80"/>
        <v>ABV btwn 4 &amp; 8</v>
      </c>
      <c r="I2561">
        <v>10</v>
      </c>
      <c r="J2561">
        <v>15</v>
      </c>
      <c r="K2561">
        <v>10</v>
      </c>
      <c r="L2561">
        <v>11</v>
      </c>
      <c r="M2561">
        <v>7</v>
      </c>
      <c r="N2561">
        <v>4</v>
      </c>
      <c r="O2561">
        <v>8</v>
      </c>
      <c r="P2561">
        <v>10</v>
      </c>
      <c r="Q2561">
        <v>0</v>
      </c>
      <c r="R2561">
        <v>15</v>
      </c>
      <c r="S2561">
        <v>4</v>
      </c>
      <c r="T2561">
        <v>4</v>
      </c>
      <c r="U2561">
        <v>13</v>
      </c>
      <c r="V2561">
        <f t="shared" si="79"/>
        <v>86</v>
      </c>
      <c r="W2561">
        <v>3.25</v>
      </c>
      <c r="X2561">
        <v>3.8125</v>
      </c>
      <c r="Y2561">
        <v>3.375</v>
      </c>
      <c r="Z2561">
        <v>2.9375</v>
      </c>
      <c r="AB2561">
        <v>3.375</v>
      </c>
      <c r="AC2561">
        <v>8</v>
      </c>
    </row>
    <row r="2562" spans="1:29" x14ac:dyDescent="0.2">
      <c r="A2562" t="s">
        <v>7440</v>
      </c>
      <c r="B2562" t="s">
        <v>7613</v>
      </c>
      <c r="C2562" t="s">
        <v>7393</v>
      </c>
      <c r="D2562" t="s">
        <v>7441</v>
      </c>
      <c r="E2562" t="s">
        <v>7442</v>
      </c>
      <c r="F2562" t="s">
        <v>7443</v>
      </c>
      <c r="G2562">
        <v>0</v>
      </c>
      <c r="H2562" t="str">
        <f t="shared" si="80"/>
        <v>ABV&lt;4</v>
      </c>
      <c r="I2562">
        <v>10</v>
      </c>
      <c r="J2562">
        <v>15</v>
      </c>
      <c r="K2562">
        <v>9</v>
      </c>
      <c r="L2562">
        <v>9</v>
      </c>
      <c r="M2562">
        <v>0</v>
      </c>
      <c r="N2562">
        <v>7</v>
      </c>
      <c r="O2562">
        <v>2</v>
      </c>
      <c r="P2562">
        <v>10</v>
      </c>
      <c r="Q2562">
        <v>0</v>
      </c>
      <c r="R2562">
        <v>13</v>
      </c>
      <c r="S2562">
        <v>7</v>
      </c>
      <c r="T2562">
        <v>4</v>
      </c>
      <c r="U2562">
        <v>8</v>
      </c>
      <c r="V2562">
        <f t="shared" si="79"/>
        <v>69</v>
      </c>
      <c r="W2562">
        <v>3</v>
      </c>
      <c r="X2562">
        <v>2.5</v>
      </c>
      <c r="Y2562">
        <v>3.5</v>
      </c>
      <c r="Z2562">
        <v>3.5</v>
      </c>
      <c r="AB2562">
        <v>4</v>
      </c>
      <c r="AC2562">
        <v>1</v>
      </c>
    </row>
    <row r="2563" spans="1:29" x14ac:dyDescent="0.2">
      <c r="A2563" t="s">
        <v>7444</v>
      </c>
      <c r="B2563" t="s">
        <v>7613</v>
      </c>
      <c r="C2563" t="s">
        <v>7393</v>
      </c>
      <c r="D2563" t="s">
        <v>2030</v>
      </c>
      <c r="E2563" t="s">
        <v>7445</v>
      </c>
      <c r="F2563" t="s">
        <v>40</v>
      </c>
      <c r="G2563">
        <v>5.5</v>
      </c>
      <c r="H2563" t="str">
        <f t="shared" si="80"/>
        <v>ABV btwn 4 &amp; 8</v>
      </c>
      <c r="I2563">
        <v>10</v>
      </c>
      <c r="J2563">
        <v>15</v>
      </c>
      <c r="K2563">
        <v>4</v>
      </c>
      <c r="L2563">
        <v>6</v>
      </c>
      <c r="M2563">
        <v>0</v>
      </c>
      <c r="N2563">
        <v>2</v>
      </c>
      <c r="O2563">
        <v>1</v>
      </c>
      <c r="P2563">
        <v>10</v>
      </c>
      <c r="Q2563">
        <v>0</v>
      </c>
      <c r="R2563">
        <v>9</v>
      </c>
      <c r="S2563">
        <v>6</v>
      </c>
      <c r="T2563">
        <v>3</v>
      </c>
      <c r="U2563">
        <v>5</v>
      </c>
      <c r="V2563">
        <f t="shared" ref="V2563:V2619" si="81">SUM(K2563:U2563)</f>
        <v>46</v>
      </c>
      <c r="W2563">
        <v>4</v>
      </c>
      <c r="X2563">
        <v>4</v>
      </c>
      <c r="Y2563">
        <v>4</v>
      </c>
      <c r="Z2563">
        <v>4.5</v>
      </c>
      <c r="AB2563">
        <v>4.5</v>
      </c>
      <c r="AC2563">
        <v>1</v>
      </c>
    </row>
    <row r="2564" spans="1:29" x14ac:dyDescent="0.2">
      <c r="A2564" t="s">
        <v>7446</v>
      </c>
      <c r="B2564" t="s">
        <v>7613</v>
      </c>
      <c r="C2564" t="s">
        <v>7393</v>
      </c>
      <c r="D2564" t="s">
        <v>871</v>
      </c>
      <c r="E2564" t="s">
        <v>7447</v>
      </c>
      <c r="F2564" t="s">
        <v>40</v>
      </c>
      <c r="G2564">
        <v>5.4</v>
      </c>
      <c r="H2564" t="str">
        <f t="shared" si="80"/>
        <v>ABV btwn 4 &amp; 8</v>
      </c>
      <c r="I2564">
        <v>10</v>
      </c>
      <c r="J2564">
        <v>15</v>
      </c>
      <c r="K2564">
        <v>3</v>
      </c>
      <c r="L2564">
        <v>8</v>
      </c>
      <c r="M2564">
        <v>1</v>
      </c>
      <c r="N2564">
        <v>4</v>
      </c>
      <c r="O2564">
        <v>5</v>
      </c>
      <c r="P2564">
        <v>5</v>
      </c>
      <c r="Q2564">
        <v>0</v>
      </c>
      <c r="R2564">
        <v>8</v>
      </c>
      <c r="S2564">
        <v>5</v>
      </c>
      <c r="T2564">
        <v>7</v>
      </c>
      <c r="U2564">
        <v>14</v>
      </c>
      <c r="V2564">
        <f t="shared" si="81"/>
        <v>60</v>
      </c>
      <c r="W2564">
        <v>3.1428569999999998</v>
      </c>
      <c r="X2564">
        <v>3.285714</v>
      </c>
      <c r="Y2564">
        <v>3.214286</v>
      </c>
      <c r="Z2564">
        <v>3.214286</v>
      </c>
      <c r="AB2564">
        <v>3.4285709999999998</v>
      </c>
      <c r="AC2564">
        <v>7</v>
      </c>
    </row>
    <row r="2565" spans="1:29" x14ac:dyDescent="0.2">
      <c r="A2565" t="s">
        <v>7448</v>
      </c>
      <c r="B2565" t="s">
        <v>7613</v>
      </c>
      <c r="C2565" t="s">
        <v>7393</v>
      </c>
      <c r="D2565" t="s">
        <v>7209</v>
      </c>
      <c r="E2565" t="s">
        <v>7449</v>
      </c>
      <c r="F2565" t="s">
        <v>40</v>
      </c>
      <c r="G2565">
        <v>4.9000000000000004</v>
      </c>
      <c r="H2565" t="str">
        <f t="shared" si="80"/>
        <v>ABV btwn 4 &amp; 8</v>
      </c>
      <c r="I2565">
        <v>10</v>
      </c>
      <c r="J2565">
        <v>15</v>
      </c>
      <c r="K2565">
        <v>0</v>
      </c>
      <c r="L2565">
        <v>0</v>
      </c>
      <c r="M2565">
        <v>2</v>
      </c>
      <c r="N2565">
        <v>0</v>
      </c>
      <c r="O2565">
        <v>6</v>
      </c>
      <c r="P2565">
        <v>2</v>
      </c>
      <c r="Q2565">
        <v>0</v>
      </c>
      <c r="R2565">
        <v>1</v>
      </c>
      <c r="S2565">
        <v>0</v>
      </c>
      <c r="T2565">
        <v>3</v>
      </c>
      <c r="U2565">
        <v>5</v>
      </c>
      <c r="V2565">
        <f t="shared" si="81"/>
        <v>19</v>
      </c>
      <c r="W2565">
        <v>4</v>
      </c>
      <c r="X2565">
        <v>4.5</v>
      </c>
      <c r="Y2565">
        <v>4</v>
      </c>
      <c r="Z2565">
        <v>4.5</v>
      </c>
      <c r="AB2565">
        <v>4.3333329999999997</v>
      </c>
      <c r="AC2565">
        <v>3</v>
      </c>
    </row>
    <row r="2566" spans="1:29" x14ac:dyDescent="0.2">
      <c r="A2566" t="s">
        <v>7450</v>
      </c>
      <c r="B2566" t="s">
        <v>7613</v>
      </c>
      <c r="C2566" t="s">
        <v>7393</v>
      </c>
      <c r="D2566" t="s">
        <v>7451</v>
      </c>
      <c r="E2566" t="s">
        <v>7452</v>
      </c>
      <c r="F2566" t="s">
        <v>40</v>
      </c>
      <c r="G2566">
        <v>5.5</v>
      </c>
      <c r="H2566" t="str">
        <f t="shared" si="80"/>
        <v>ABV btwn 4 &amp; 8</v>
      </c>
      <c r="I2566">
        <v>10</v>
      </c>
      <c r="J2566">
        <v>15</v>
      </c>
      <c r="K2566">
        <v>11</v>
      </c>
      <c r="L2566">
        <v>10</v>
      </c>
      <c r="M2566">
        <v>4</v>
      </c>
      <c r="N2566">
        <v>6</v>
      </c>
      <c r="O2566">
        <v>7</v>
      </c>
      <c r="P2566">
        <v>10</v>
      </c>
      <c r="Q2566">
        <v>0</v>
      </c>
      <c r="R2566">
        <v>19</v>
      </c>
      <c r="S2566">
        <v>11</v>
      </c>
      <c r="T2566">
        <v>6</v>
      </c>
      <c r="U2566">
        <v>18</v>
      </c>
      <c r="V2566">
        <f t="shared" si="81"/>
        <v>102</v>
      </c>
      <c r="W2566">
        <v>3.8</v>
      </c>
      <c r="X2566">
        <v>3.5</v>
      </c>
      <c r="Y2566">
        <v>3.7</v>
      </c>
      <c r="Z2566">
        <v>4</v>
      </c>
      <c r="AB2566">
        <v>4.3</v>
      </c>
      <c r="AC2566">
        <v>5</v>
      </c>
    </row>
    <row r="2567" spans="1:29" x14ac:dyDescent="0.2">
      <c r="A2567" t="s">
        <v>7453</v>
      </c>
      <c r="B2567" t="s">
        <v>7613</v>
      </c>
      <c r="C2567" t="s">
        <v>7393</v>
      </c>
      <c r="D2567" t="s">
        <v>484</v>
      </c>
      <c r="E2567" t="s">
        <v>7454</v>
      </c>
      <c r="F2567" t="s">
        <v>7455</v>
      </c>
      <c r="G2567">
        <v>5.3</v>
      </c>
      <c r="H2567" t="str">
        <f t="shared" si="80"/>
        <v>ABV btwn 4 &amp; 8</v>
      </c>
      <c r="I2567">
        <v>10</v>
      </c>
      <c r="J2567">
        <v>15</v>
      </c>
      <c r="K2567">
        <v>10</v>
      </c>
      <c r="L2567">
        <v>7</v>
      </c>
      <c r="M2567">
        <v>2</v>
      </c>
      <c r="N2567">
        <v>7</v>
      </c>
      <c r="O2567">
        <v>3</v>
      </c>
      <c r="P2567">
        <v>3</v>
      </c>
      <c r="Q2567">
        <v>0</v>
      </c>
      <c r="R2567">
        <v>8</v>
      </c>
      <c r="S2567">
        <v>7</v>
      </c>
      <c r="T2567">
        <v>6</v>
      </c>
      <c r="U2567">
        <v>22</v>
      </c>
      <c r="V2567">
        <f t="shared" si="81"/>
        <v>75</v>
      </c>
      <c r="W2567">
        <v>3.8333330000000001</v>
      </c>
      <c r="X2567">
        <v>3.75</v>
      </c>
      <c r="Y2567">
        <v>3.9166669999999999</v>
      </c>
      <c r="Z2567">
        <v>3.8333330000000001</v>
      </c>
      <c r="AB2567">
        <v>4.0833329999999997</v>
      </c>
      <c r="AC2567">
        <v>6</v>
      </c>
    </row>
    <row r="2568" spans="1:29" x14ac:dyDescent="0.2">
      <c r="A2568" t="s">
        <v>7456</v>
      </c>
      <c r="B2568" t="s">
        <v>7613</v>
      </c>
      <c r="C2568" t="s">
        <v>7393</v>
      </c>
      <c r="D2568" t="s">
        <v>7457</v>
      </c>
      <c r="E2568" t="s">
        <v>7458</v>
      </c>
      <c r="F2568" t="s">
        <v>40</v>
      </c>
      <c r="G2568">
        <v>4.5</v>
      </c>
      <c r="H2568" t="str">
        <f t="shared" si="80"/>
        <v>ABV btwn 4 &amp; 8</v>
      </c>
      <c r="I2568">
        <v>10</v>
      </c>
      <c r="J2568">
        <v>15</v>
      </c>
      <c r="K2568">
        <v>1</v>
      </c>
      <c r="L2568">
        <v>4</v>
      </c>
      <c r="M2568">
        <v>0</v>
      </c>
      <c r="N2568">
        <v>2</v>
      </c>
      <c r="O2568">
        <v>7</v>
      </c>
      <c r="P2568">
        <v>5</v>
      </c>
      <c r="Q2568">
        <v>1</v>
      </c>
      <c r="R2568">
        <v>4</v>
      </c>
      <c r="S2568">
        <v>3</v>
      </c>
      <c r="T2568">
        <v>1</v>
      </c>
      <c r="U2568">
        <v>16</v>
      </c>
      <c r="V2568">
        <f t="shared" si="81"/>
        <v>44</v>
      </c>
      <c r="W2568">
        <v>3</v>
      </c>
      <c r="X2568">
        <v>2.75</v>
      </c>
      <c r="Y2568">
        <v>3.5</v>
      </c>
      <c r="Z2568">
        <v>3.75</v>
      </c>
      <c r="AB2568">
        <v>3.25</v>
      </c>
      <c r="AC2568">
        <v>2</v>
      </c>
    </row>
    <row r="2569" spans="1:29" x14ac:dyDescent="0.2">
      <c r="A2569" t="s">
        <v>7459</v>
      </c>
      <c r="B2569" t="s">
        <v>7613</v>
      </c>
      <c r="C2569" t="s">
        <v>7460</v>
      </c>
      <c r="D2569" t="s">
        <v>1946</v>
      </c>
      <c r="E2569" t="s">
        <v>7461</v>
      </c>
      <c r="F2569" t="s">
        <v>7462</v>
      </c>
      <c r="G2569">
        <v>11.5</v>
      </c>
      <c r="H2569" t="str">
        <f t="shared" si="80"/>
        <v>ABV btwn 8 &amp;12</v>
      </c>
      <c r="I2569">
        <v>45</v>
      </c>
      <c r="J2569">
        <v>85</v>
      </c>
      <c r="K2569">
        <v>7</v>
      </c>
      <c r="L2569">
        <v>60</v>
      </c>
      <c r="M2569">
        <v>85</v>
      </c>
      <c r="N2569">
        <v>7</v>
      </c>
      <c r="O2569">
        <v>99</v>
      </c>
      <c r="P2569">
        <v>49</v>
      </c>
      <c r="Q2569">
        <v>0</v>
      </c>
      <c r="R2569">
        <v>68</v>
      </c>
      <c r="S2569">
        <v>7</v>
      </c>
      <c r="T2569">
        <v>48</v>
      </c>
      <c r="U2569">
        <v>110</v>
      </c>
      <c r="V2569">
        <f t="shared" si="81"/>
        <v>540</v>
      </c>
      <c r="W2569">
        <v>4.0632910000000004</v>
      </c>
      <c r="X2569">
        <v>4.1139239999999999</v>
      </c>
      <c r="Y2569">
        <v>4.0126580000000001</v>
      </c>
      <c r="Z2569">
        <v>4.0569620000000004</v>
      </c>
      <c r="AB2569">
        <v>3.8924050000000001</v>
      </c>
      <c r="AC2569">
        <v>79</v>
      </c>
    </row>
    <row r="2570" spans="1:29" x14ac:dyDescent="0.2">
      <c r="A2570" t="s">
        <v>7463</v>
      </c>
      <c r="B2570" t="s">
        <v>7613</v>
      </c>
      <c r="C2570" t="s">
        <v>7460</v>
      </c>
      <c r="D2570" t="s">
        <v>2038</v>
      </c>
      <c r="E2570" t="s">
        <v>7464</v>
      </c>
      <c r="F2570" t="s">
        <v>7465</v>
      </c>
      <c r="G2570">
        <v>12</v>
      </c>
      <c r="H2570" t="str">
        <f t="shared" si="80"/>
        <v>ABV btwn 12 &amp; 16</v>
      </c>
      <c r="I2570">
        <v>45</v>
      </c>
      <c r="J2570">
        <v>85</v>
      </c>
      <c r="K2570">
        <v>10</v>
      </c>
      <c r="L2570">
        <v>48</v>
      </c>
      <c r="M2570">
        <v>68</v>
      </c>
      <c r="N2570">
        <v>24</v>
      </c>
      <c r="O2570">
        <v>119</v>
      </c>
      <c r="P2570">
        <v>41</v>
      </c>
      <c r="Q2570">
        <v>0</v>
      </c>
      <c r="R2570">
        <v>62</v>
      </c>
      <c r="S2570">
        <v>20</v>
      </c>
      <c r="T2570">
        <v>27</v>
      </c>
      <c r="U2570">
        <v>119</v>
      </c>
      <c r="V2570">
        <f t="shared" si="81"/>
        <v>538</v>
      </c>
      <c r="W2570">
        <v>4.5</v>
      </c>
      <c r="X2570">
        <v>4</v>
      </c>
      <c r="Y2570">
        <v>4</v>
      </c>
      <c r="Z2570">
        <v>4</v>
      </c>
      <c r="AB2570">
        <v>4</v>
      </c>
      <c r="AC2570">
        <v>1</v>
      </c>
    </row>
    <row r="2571" spans="1:29" x14ac:dyDescent="0.2">
      <c r="A2571" t="s">
        <v>7466</v>
      </c>
      <c r="B2571" t="s">
        <v>7613</v>
      </c>
      <c r="C2571" t="s">
        <v>7460</v>
      </c>
      <c r="D2571" t="s">
        <v>442</v>
      </c>
      <c r="E2571" t="s">
        <v>7467</v>
      </c>
      <c r="F2571" t="s">
        <v>7468</v>
      </c>
      <c r="G2571">
        <v>10</v>
      </c>
      <c r="H2571" t="str">
        <f t="shared" si="80"/>
        <v>ABV btwn 8 &amp;12</v>
      </c>
      <c r="I2571">
        <v>45</v>
      </c>
      <c r="J2571">
        <v>85</v>
      </c>
      <c r="K2571">
        <v>25</v>
      </c>
      <c r="L2571">
        <v>52</v>
      </c>
      <c r="M2571">
        <v>39</v>
      </c>
      <c r="N2571">
        <v>51</v>
      </c>
      <c r="O2571">
        <v>76</v>
      </c>
      <c r="P2571">
        <v>184</v>
      </c>
      <c r="Q2571">
        <v>0</v>
      </c>
      <c r="R2571">
        <v>165</v>
      </c>
      <c r="S2571">
        <v>43</v>
      </c>
      <c r="T2571">
        <v>32</v>
      </c>
      <c r="U2571">
        <v>48</v>
      </c>
      <c r="V2571">
        <f t="shared" si="81"/>
        <v>715</v>
      </c>
      <c r="W2571">
        <v>4.052632</v>
      </c>
      <c r="X2571">
        <v>3.9703949999999999</v>
      </c>
      <c r="Y2571">
        <v>3.8980260000000002</v>
      </c>
      <c r="Z2571">
        <v>4.0197370000000001</v>
      </c>
      <c r="AB2571">
        <v>3.8453949999999999</v>
      </c>
      <c r="AC2571">
        <v>152</v>
      </c>
    </row>
    <row r="2572" spans="1:29" x14ac:dyDescent="0.2">
      <c r="A2572" t="s">
        <v>7469</v>
      </c>
      <c r="B2572" t="s">
        <v>7613</v>
      </c>
      <c r="C2572" t="s">
        <v>7460</v>
      </c>
      <c r="D2572" t="s">
        <v>1627</v>
      </c>
      <c r="E2572" t="s">
        <v>7470</v>
      </c>
      <c r="F2572" t="s">
        <v>7471</v>
      </c>
      <c r="G2572">
        <v>10.8</v>
      </c>
      <c r="H2572" t="str">
        <f t="shared" si="80"/>
        <v>ABV btwn 8 &amp;12</v>
      </c>
      <c r="I2572">
        <v>45</v>
      </c>
      <c r="J2572">
        <v>85</v>
      </c>
      <c r="K2572">
        <v>11</v>
      </c>
      <c r="L2572">
        <v>44</v>
      </c>
      <c r="M2572">
        <v>51</v>
      </c>
      <c r="N2572">
        <v>18</v>
      </c>
      <c r="O2572">
        <v>167</v>
      </c>
      <c r="P2572">
        <v>43</v>
      </c>
      <c r="Q2572">
        <v>0</v>
      </c>
      <c r="R2572">
        <v>95</v>
      </c>
      <c r="S2572">
        <v>43</v>
      </c>
      <c r="T2572">
        <v>29</v>
      </c>
      <c r="U2572">
        <v>145</v>
      </c>
      <c r="V2572">
        <f t="shared" si="81"/>
        <v>646</v>
      </c>
      <c r="W2572">
        <v>3.8876080000000002</v>
      </c>
      <c r="X2572">
        <v>3.6642649999999999</v>
      </c>
      <c r="Y2572">
        <v>3.7953890000000001</v>
      </c>
      <c r="Z2572">
        <v>3.8170030000000001</v>
      </c>
      <c r="AB2572">
        <v>3.5850140000000001</v>
      </c>
      <c r="AC2572">
        <v>347</v>
      </c>
    </row>
    <row r="2573" spans="1:29" x14ac:dyDescent="0.2">
      <c r="A2573" t="s">
        <v>7472</v>
      </c>
      <c r="B2573" t="s">
        <v>7613</v>
      </c>
      <c r="C2573" t="s">
        <v>7460</v>
      </c>
      <c r="D2573" t="s">
        <v>1308</v>
      </c>
      <c r="E2573" t="s">
        <v>7473</v>
      </c>
      <c r="F2573" t="s">
        <v>40</v>
      </c>
      <c r="G2573">
        <v>12</v>
      </c>
      <c r="H2573" t="str">
        <f t="shared" si="80"/>
        <v>ABV btwn 12 &amp; 16</v>
      </c>
      <c r="I2573">
        <v>45</v>
      </c>
      <c r="J2573">
        <v>85</v>
      </c>
      <c r="K2573">
        <v>9</v>
      </c>
      <c r="L2573">
        <v>75</v>
      </c>
      <c r="M2573">
        <v>89</v>
      </c>
      <c r="N2573">
        <v>11</v>
      </c>
      <c r="O2573">
        <v>124</v>
      </c>
      <c r="P2573">
        <v>11</v>
      </c>
      <c r="Q2573">
        <v>2</v>
      </c>
      <c r="R2573">
        <v>27</v>
      </c>
      <c r="S2573">
        <v>11</v>
      </c>
      <c r="T2573">
        <v>27</v>
      </c>
      <c r="U2573">
        <v>170</v>
      </c>
      <c r="V2573">
        <f t="shared" si="81"/>
        <v>556</v>
      </c>
      <c r="W2573">
        <v>4.0199999999999996</v>
      </c>
      <c r="X2573">
        <v>3.92</v>
      </c>
      <c r="Y2573">
        <v>4.04</v>
      </c>
      <c r="Z2573">
        <v>4.2</v>
      </c>
      <c r="AB2573">
        <v>3.84</v>
      </c>
      <c r="AC2573">
        <v>25</v>
      </c>
    </row>
    <row r="2574" spans="1:29" x14ac:dyDescent="0.2">
      <c r="A2574" t="s">
        <v>7474</v>
      </c>
      <c r="B2574" t="s">
        <v>7613</v>
      </c>
      <c r="C2574" t="s">
        <v>7460</v>
      </c>
      <c r="D2574" t="s">
        <v>6257</v>
      </c>
      <c r="E2574" t="s">
        <v>7475</v>
      </c>
      <c r="F2574" t="s">
        <v>40</v>
      </c>
      <c r="G2574">
        <v>9.1999999999999993</v>
      </c>
      <c r="H2574" t="str">
        <f t="shared" si="80"/>
        <v>ABV btwn 8 &amp;12</v>
      </c>
      <c r="I2574">
        <v>45</v>
      </c>
      <c r="J2574">
        <v>85</v>
      </c>
      <c r="K2574">
        <v>18</v>
      </c>
      <c r="L2574">
        <v>49</v>
      </c>
      <c r="M2574">
        <v>53</v>
      </c>
      <c r="N2574">
        <v>35</v>
      </c>
      <c r="O2574">
        <v>121</v>
      </c>
      <c r="P2574">
        <v>67</v>
      </c>
      <c r="Q2574">
        <v>0</v>
      </c>
      <c r="R2574">
        <v>105</v>
      </c>
      <c r="S2574">
        <v>43</v>
      </c>
      <c r="T2574">
        <v>19</v>
      </c>
      <c r="U2574">
        <v>82</v>
      </c>
      <c r="V2574">
        <f t="shared" si="81"/>
        <v>592</v>
      </c>
      <c r="W2574">
        <v>4.0288459999999997</v>
      </c>
      <c r="X2574">
        <v>4.0144229999999999</v>
      </c>
      <c r="Y2574">
        <v>4.0144229999999999</v>
      </c>
      <c r="Z2574">
        <v>4.1394229999999999</v>
      </c>
      <c r="AB2574">
        <v>3.9951919999999999</v>
      </c>
      <c r="AC2574">
        <v>104</v>
      </c>
    </row>
    <row r="2575" spans="1:29" x14ac:dyDescent="0.2">
      <c r="A2575" t="s">
        <v>7476</v>
      </c>
      <c r="B2575" t="s">
        <v>7613</v>
      </c>
      <c r="C2575" t="s">
        <v>7460</v>
      </c>
      <c r="D2575" t="s">
        <v>1301</v>
      </c>
      <c r="E2575" t="s">
        <v>7477</v>
      </c>
      <c r="F2575" t="s">
        <v>7478</v>
      </c>
      <c r="G2575">
        <v>11</v>
      </c>
      <c r="H2575" t="str">
        <f t="shared" si="80"/>
        <v>ABV btwn 8 &amp;12</v>
      </c>
      <c r="I2575">
        <v>45</v>
      </c>
      <c r="J2575">
        <v>85</v>
      </c>
      <c r="K2575">
        <v>6</v>
      </c>
      <c r="L2575">
        <v>58</v>
      </c>
      <c r="M2575">
        <v>47</v>
      </c>
      <c r="N2575">
        <v>21</v>
      </c>
      <c r="O2575">
        <v>135</v>
      </c>
      <c r="P2575">
        <v>84</v>
      </c>
      <c r="Q2575">
        <v>0</v>
      </c>
      <c r="R2575">
        <v>88</v>
      </c>
      <c r="S2575">
        <v>26</v>
      </c>
      <c r="T2575">
        <v>14</v>
      </c>
      <c r="U2575">
        <v>96</v>
      </c>
      <c r="V2575">
        <f t="shared" si="81"/>
        <v>575</v>
      </c>
      <c r="W2575">
        <v>3.9677419999999999</v>
      </c>
      <c r="X2575">
        <v>3.8870969999999998</v>
      </c>
      <c r="Y2575">
        <v>4.0645160000000002</v>
      </c>
      <c r="Z2575">
        <v>4.048387</v>
      </c>
      <c r="AB2575">
        <v>4.0080650000000002</v>
      </c>
      <c r="AC2575">
        <v>62</v>
      </c>
    </row>
    <row r="2576" spans="1:29" x14ac:dyDescent="0.2">
      <c r="A2576" t="s">
        <v>7479</v>
      </c>
      <c r="B2576" t="s">
        <v>7613</v>
      </c>
      <c r="C2576" t="s">
        <v>7460</v>
      </c>
      <c r="D2576" t="s">
        <v>273</v>
      </c>
      <c r="E2576" t="s">
        <v>7480</v>
      </c>
      <c r="F2576" t="s">
        <v>40</v>
      </c>
      <c r="G2576">
        <v>10</v>
      </c>
      <c r="H2576" t="str">
        <f t="shared" si="80"/>
        <v>ABV btwn 8 &amp;12</v>
      </c>
      <c r="I2576">
        <v>45</v>
      </c>
      <c r="J2576">
        <v>85</v>
      </c>
      <c r="K2576">
        <v>8</v>
      </c>
      <c r="L2576">
        <v>59</v>
      </c>
      <c r="M2576">
        <v>49</v>
      </c>
      <c r="N2576">
        <v>25</v>
      </c>
      <c r="O2576">
        <v>127</v>
      </c>
      <c r="P2576">
        <v>68</v>
      </c>
      <c r="Q2576">
        <v>0</v>
      </c>
      <c r="R2576">
        <v>93</v>
      </c>
      <c r="S2576">
        <v>31</v>
      </c>
      <c r="T2576">
        <v>9</v>
      </c>
      <c r="U2576">
        <v>121</v>
      </c>
      <c r="V2576">
        <f t="shared" si="81"/>
        <v>590</v>
      </c>
      <c r="W2576">
        <v>3.954545</v>
      </c>
      <c r="X2576">
        <v>3.8181820000000002</v>
      </c>
      <c r="Y2576">
        <v>3.9090910000000001</v>
      </c>
      <c r="Z2576">
        <v>3.9772729999999998</v>
      </c>
      <c r="AB2576">
        <v>3.8636360000000001</v>
      </c>
      <c r="AC2576">
        <v>22</v>
      </c>
    </row>
    <row r="2577" spans="1:29" x14ac:dyDescent="0.2">
      <c r="A2577" t="s">
        <v>7481</v>
      </c>
      <c r="B2577" t="s">
        <v>7613</v>
      </c>
      <c r="C2577" t="s">
        <v>7460</v>
      </c>
      <c r="D2577" t="s">
        <v>786</v>
      </c>
      <c r="E2577" t="s">
        <v>7482</v>
      </c>
      <c r="F2577" t="s">
        <v>7483</v>
      </c>
      <c r="G2577">
        <v>10</v>
      </c>
      <c r="H2577" t="str">
        <f t="shared" si="80"/>
        <v>ABV btwn 8 &amp;12</v>
      </c>
      <c r="I2577">
        <v>45</v>
      </c>
      <c r="J2577">
        <v>85</v>
      </c>
      <c r="K2577">
        <v>4</v>
      </c>
      <c r="L2577">
        <v>36</v>
      </c>
      <c r="M2577">
        <v>46</v>
      </c>
      <c r="N2577">
        <v>3</v>
      </c>
      <c r="O2577">
        <v>53</v>
      </c>
      <c r="P2577">
        <v>6</v>
      </c>
      <c r="Q2577">
        <v>0</v>
      </c>
      <c r="R2577">
        <v>15</v>
      </c>
      <c r="S2577">
        <v>4</v>
      </c>
      <c r="T2577">
        <v>18</v>
      </c>
      <c r="U2577">
        <v>95</v>
      </c>
      <c r="V2577">
        <f t="shared" si="81"/>
        <v>280</v>
      </c>
      <c r="W2577">
        <v>4</v>
      </c>
      <c r="X2577">
        <v>4.125</v>
      </c>
      <c r="Y2577">
        <v>4.125</v>
      </c>
      <c r="Z2577">
        <v>4.125</v>
      </c>
      <c r="AB2577">
        <v>4.375</v>
      </c>
      <c r="AC2577">
        <v>4</v>
      </c>
    </row>
    <row r="2578" spans="1:29" x14ac:dyDescent="0.2">
      <c r="A2578" t="s">
        <v>7484</v>
      </c>
      <c r="B2578" t="s">
        <v>7613</v>
      </c>
      <c r="C2578" t="s">
        <v>7460</v>
      </c>
      <c r="D2578" t="s">
        <v>4956</v>
      </c>
      <c r="E2578" t="s">
        <v>7485</v>
      </c>
      <c r="F2578" t="s">
        <v>7486</v>
      </c>
      <c r="G2578">
        <v>11.75</v>
      </c>
      <c r="H2578" t="str">
        <f t="shared" si="80"/>
        <v>ABV btwn 8 &amp;12</v>
      </c>
      <c r="I2578">
        <v>45</v>
      </c>
      <c r="J2578">
        <v>85</v>
      </c>
      <c r="K2578">
        <v>10</v>
      </c>
      <c r="L2578">
        <v>43</v>
      </c>
      <c r="M2578">
        <v>34</v>
      </c>
      <c r="N2578">
        <v>58</v>
      </c>
      <c r="O2578">
        <v>142</v>
      </c>
      <c r="P2578">
        <v>36</v>
      </c>
      <c r="Q2578">
        <v>0</v>
      </c>
      <c r="R2578">
        <v>39</v>
      </c>
      <c r="S2578">
        <v>61</v>
      </c>
      <c r="T2578">
        <v>8</v>
      </c>
      <c r="U2578">
        <v>118</v>
      </c>
      <c r="V2578">
        <f t="shared" si="81"/>
        <v>549</v>
      </c>
      <c r="W2578">
        <v>3.9</v>
      </c>
      <c r="X2578">
        <v>4.1500000000000004</v>
      </c>
      <c r="Y2578">
        <v>3.7</v>
      </c>
      <c r="Z2578">
        <v>3.65</v>
      </c>
      <c r="AB2578">
        <v>3.65</v>
      </c>
      <c r="AC2578">
        <v>10</v>
      </c>
    </row>
    <row r="2579" spans="1:29" x14ac:dyDescent="0.2">
      <c r="A2579" t="s">
        <v>7487</v>
      </c>
      <c r="B2579" t="s">
        <v>7613</v>
      </c>
      <c r="C2579" t="s">
        <v>7460</v>
      </c>
      <c r="D2579" t="s">
        <v>3887</v>
      </c>
      <c r="E2579" t="s">
        <v>7488</v>
      </c>
      <c r="F2579" t="s">
        <v>7489</v>
      </c>
      <c r="G2579">
        <v>8</v>
      </c>
      <c r="H2579" t="str">
        <f t="shared" si="80"/>
        <v>ABV btwn 8 &amp;12</v>
      </c>
      <c r="I2579">
        <v>45</v>
      </c>
      <c r="J2579">
        <v>85</v>
      </c>
      <c r="K2579">
        <v>17</v>
      </c>
      <c r="L2579">
        <v>14</v>
      </c>
      <c r="M2579">
        <v>17</v>
      </c>
      <c r="N2579">
        <v>11</v>
      </c>
      <c r="O2579">
        <v>30</v>
      </c>
      <c r="P2579">
        <v>8</v>
      </c>
      <c r="Q2579">
        <v>1</v>
      </c>
      <c r="R2579">
        <v>20</v>
      </c>
      <c r="S2579">
        <v>16</v>
      </c>
      <c r="T2579">
        <v>0</v>
      </c>
      <c r="U2579">
        <v>29</v>
      </c>
      <c r="V2579">
        <f t="shared" si="81"/>
        <v>163</v>
      </c>
      <c r="W2579">
        <v>3.8333330000000001</v>
      </c>
      <c r="X2579">
        <v>3.8333330000000001</v>
      </c>
      <c r="Y2579">
        <v>3.75</v>
      </c>
      <c r="Z2579">
        <v>3.9166669999999999</v>
      </c>
      <c r="AB2579">
        <v>4.0833329999999997</v>
      </c>
      <c r="AC2579">
        <v>6</v>
      </c>
    </row>
    <row r="2580" spans="1:29" x14ac:dyDescent="0.2">
      <c r="A2580" t="s">
        <v>7490</v>
      </c>
      <c r="B2580" t="s">
        <v>7613</v>
      </c>
      <c r="C2580" t="s">
        <v>7460</v>
      </c>
      <c r="D2580" t="s">
        <v>7491</v>
      </c>
      <c r="E2580" t="s">
        <v>7492</v>
      </c>
      <c r="F2580" t="s">
        <v>40</v>
      </c>
      <c r="G2580">
        <v>10</v>
      </c>
      <c r="H2580" t="str">
        <f t="shared" si="80"/>
        <v>ABV btwn 8 &amp;12</v>
      </c>
      <c r="I2580">
        <v>45</v>
      </c>
      <c r="J2580">
        <v>85</v>
      </c>
      <c r="K2580">
        <v>11</v>
      </c>
      <c r="L2580">
        <v>65</v>
      </c>
      <c r="M2580">
        <v>49</v>
      </c>
      <c r="N2580">
        <v>29</v>
      </c>
      <c r="O2580">
        <v>98</v>
      </c>
      <c r="P2580">
        <v>59</v>
      </c>
      <c r="Q2580">
        <v>0</v>
      </c>
      <c r="R2580">
        <v>88</v>
      </c>
      <c r="S2580">
        <v>36</v>
      </c>
      <c r="T2580">
        <v>11</v>
      </c>
      <c r="U2580">
        <v>83</v>
      </c>
      <c r="V2580">
        <f t="shared" si="81"/>
        <v>529</v>
      </c>
      <c r="W2580">
        <v>4.0263159999999996</v>
      </c>
      <c r="X2580">
        <v>4.1052629999999999</v>
      </c>
      <c r="Y2580">
        <v>4.052632</v>
      </c>
      <c r="Z2580">
        <v>4.1052629999999999</v>
      </c>
      <c r="AB2580">
        <v>3.973684</v>
      </c>
      <c r="AC2580">
        <v>19</v>
      </c>
    </row>
    <row r="2581" spans="1:29" x14ac:dyDescent="0.2">
      <c r="A2581" t="s">
        <v>7493</v>
      </c>
      <c r="B2581" t="s">
        <v>7613</v>
      </c>
      <c r="C2581" t="s">
        <v>7460</v>
      </c>
      <c r="D2581" t="s">
        <v>5129</v>
      </c>
      <c r="E2581" t="s">
        <v>7494</v>
      </c>
      <c r="F2581" t="s">
        <v>7495</v>
      </c>
      <c r="G2581">
        <v>10.5</v>
      </c>
      <c r="H2581" t="str">
        <f t="shared" si="80"/>
        <v>ABV btwn 8 &amp;12</v>
      </c>
      <c r="I2581">
        <v>45</v>
      </c>
      <c r="J2581">
        <v>85</v>
      </c>
      <c r="K2581">
        <v>18</v>
      </c>
      <c r="L2581">
        <v>45</v>
      </c>
      <c r="M2581">
        <v>33</v>
      </c>
      <c r="N2581">
        <v>37</v>
      </c>
      <c r="O2581">
        <v>96</v>
      </c>
      <c r="P2581">
        <v>63</v>
      </c>
      <c r="Q2581">
        <v>0</v>
      </c>
      <c r="R2581">
        <v>81</v>
      </c>
      <c r="S2581">
        <v>32</v>
      </c>
      <c r="T2581">
        <v>7</v>
      </c>
      <c r="U2581">
        <v>70</v>
      </c>
      <c r="V2581">
        <f t="shared" si="81"/>
        <v>482</v>
      </c>
      <c r="W2581">
        <v>3.7916669999999999</v>
      </c>
      <c r="X2581">
        <v>3.75</v>
      </c>
      <c r="Y2581">
        <v>3.7916669999999999</v>
      </c>
      <c r="Z2581">
        <v>3.6666669999999999</v>
      </c>
      <c r="AB2581">
        <v>3.7916669999999999</v>
      </c>
      <c r="AC2581">
        <v>12</v>
      </c>
    </row>
    <row r="2582" spans="1:29" x14ac:dyDescent="0.2">
      <c r="A2582" t="s">
        <v>7496</v>
      </c>
      <c r="B2582" t="s">
        <v>7613</v>
      </c>
      <c r="C2582" t="s">
        <v>7460</v>
      </c>
      <c r="D2582" t="s">
        <v>1608</v>
      </c>
      <c r="E2582" t="s">
        <v>7497</v>
      </c>
      <c r="F2582" t="s">
        <v>7498</v>
      </c>
      <c r="G2582">
        <v>11.5</v>
      </c>
      <c r="H2582" t="str">
        <f t="shared" si="80"/>
        <v>ABV btwn 8 &amp;12</v>
      </c>
      <c r="I2582">
        <v>45</v>
      </c>
      <c r="J2582">
        <v>85</v>
      </c>
      <c r="K2582">
        <v>4</v>
      </c>
      <c r="L2582">
        <v>30</v>
      </c>
      <c r="M2582">
        <v>26</v>
      </c>
      <c r="N2582">
        <v>4</v>
      </c>
      <c r="O2582">
        <v>34</v>
      </c>
      <c r="P2582">
        <v>14</v>
      </c>
      <c r="Q2582">
        <v>0</v>
      </c>
      <c r="R2582">
        <v>38</v>
      </c>
      <c r="S2582">
        <v>9</v>
      </c>
      <c r="T2582">
        <v>12</v>
      </c>
      <c r="U2582">
        <v>30</v>
      </c>
      <c r="V2582">
        <f t="shared" si="81"/>
        <v>201</v>
      </c>
      <c r="W2582">
        <v>4.5999999999999996</v>
      </c>
      <c r="X2582">
        <v>4.2</v>
      </c>
      <c r="Y2582">
        <v>4.3</v>
      </c>
      <c r="Z2582">
        <v>4.5999999999999996</v>
      </c>
      <c r="AB2582">
        <v>4.5</v>
      </c>
      <c r="AC2582">
        <v>5</v>
      </c>
    </row>
    <row r="2583" spans="1:29" x14ac:dyDescent="0.2">
      <c r="A2583" t="s">
        <v>7499</v>
      </c>
      <c r="B2583" t="s">
        <v>7613</v>
      </c>
      <c r="C2583" t="s">
        <v>7460</v>
      </c>
      <c r="D2583" t="s">
        <v>7500</v>
      </c>
      <c r="E2583" t="s">
        <v>7501</v>
      </c>
      <c r="F2583" t="s">
        <v>40</v>
      </c>
      <c r="G2583">
        <v>12</v>
      </c>
      <c r="H2583" t="str">
        <f t="shared" si="80"/>
        <v>ABV btwn 12 &amp; 16</v>
      </c>
      <c r="I2583">
        <v>45</v>
      </c>
      <c r="J2583">
        <v>85</v>
      </c>
      <c r="K2583">
        <v>0</v>
      </c>
      <c r="L2583">
        <v>4</v>
      </c>
      <c r="M2583">
        <v>2</v>
      </c>
      <c r="N2583">
        <v>0</v>
      </c>
      <c r="O2583">
        <v>4</v>
      </c>
      <c r="P2583">
        <v>0</v>
      </c>
      <c r="Q2583">
        <v>0</v>
      </c>
      <c r="R2583">
        <v>0</v>
      </c>
      <c r="S2583">
        <v>0</v>
      </c>
      <c r="T2583">
        <v>0</v>
      </c>
      <c r="U2583">
        <v>4</v>
      </c>
      <c r="V2583">
        <f t="shared" si="81"/>
        <v>14</v>
      </c>
      <c r="W2583">
        <v>4.5</v>
      </c>
      <c r="X2583">
        <v>3.5</v>
      </c>
      <c r="Y2583">
        <v>4</v>
      </c>
      <c r="Z2583">
        <v>4.5</v>
      </c>
      <c r="AB2583">
        <v>4.5</v>
      </c>
      <c r="AC2583">
        <v>1</v>
      </c>
    </row>
    <row r="2584" spans="1:29" x14ac:dyDescent="0.2">
      <c r="A2584" t="s">
        <v>7502</v>
      </c>
      <c r="B2584" t="s">
        <v>7613</v>
      </c>
      <c r="C2584" t="s">
        <v>7503</v>
      </c>
      <c r="D2584" t="s">
        <v>2595</v>
      </c>
      <c r="E2584" t="s">
        <v>7504</v>
      </c>
      <c r="F2584" t="s">
        <v>7505</v>
      </c>
      <c r="G2584">
        <v>5.4</v>
      </c>
      <c r="H2584" t="str">
        <f t="shared" si="80"/>
        <v>ABV btwn 4 &amp; 8</v>
      </c>
      <c r="I2584">
        <v>10</v>
      </c>
      <c r="J2584">
        <v>20</v>
      </c>
      <c r="K2584">
        <v>6</v>
      </c>
      <c r="L2584">
        <v>35</v>
      </c>
      <c r="M2584">
        <v>4</v>
      </c>
      <c r="N2584">
        <v>23</v>
      </c>
      <c r="O2584">
        <v>38</v>
      </c>
      <c r="P2584">
        <v>70</v>
      </c>
      <c r="Q2584">
        <v>0</v>
      </c>
      <c r="R2584">
        <v>74</v>
      </c>
      <c r="S2584">
        <v>25</v>
      </c>
      <c r="T2584">
        <v>17</v>
      </c>
      <c r="U2584">
        <v>45</v>
      </c>
      <c r="V2584">
        <f t="shared" si="81"/>
        <v>337</v>
      </c>
      <c r="W2584">
        <v>3.3638180000000002</v>
      </c>
      <c r="X2584">
        <v>3.4612820000000002</v>
      </c>
      <c r="Y2584">
        <v>3.3641519999999998</v>
      </c>
      <c r="Z2584">
        <v>3.4158879999999998</v>
      </c>
      <c r="AB2584">
        <v>3.6034709999999999</v>
      </c>
      <c r="AC2584">
        <v>1498</v>
      </c>
    </row>
    <row r="2585" spans="1:29" x14ac:dyDescent="0.2">
      <c r="A2585" t="s">
        <v>7506</v>
      </c>
      <c r="B2585" t="s">
        <v>7613</v>
      </c>
      <c r="C2585" t="s">
        <v>7503</v>
      </c>
      <c r="D2585" t="s">
        <v>1696</v>
      </c>
      <c r="E2585" t="s">
        <v>7507</v>
      </c>
      <c r="F2585" t="s">
        <v>7508</v>
      </c>
      <c r="G2585">
        <v>5.0999999999999996</v>
      </c>
      <c r="H2585" t="str">
        <f t="shared" si="80"/>
        <v>ABV btwn 4 &amp; 8</v>
      </c>
      <c r="I2585">
        <v>10</v>
      </c>
      <c r="J2585">
        <v>20</v>
      </c>
      <c r="K2585">
        <v>25</v>
      </c>
      <c r="L2585">
        <v>40</v>
      </c>
      <c r="M2585">
        <v>8</v>
      </c>
      <c r="N2585">
        <v>10</v>
      </c>
      <c r="O2585">
        <v>17</v>
      </c>
      <c r="P2585">
        <v>47</v>
      </c>
      <c r="Q2585">
        <v>3</v>
      </c>
      <c r="R2585">
        <v>59</v>
      </c>
      <c r="S2585">
        <v>27</v>
      </c>
      <c r="T2585">
        <v>31</v>
      </c>
      <c r="U2585">
        <v>35</v>
      </c>
      <c r="V2585">
        <f t="shared" si="81"/>
        <v>302</v>
      </c>
      <c r="W2585">
        <v>4.0202460000000002</v>
      </c>
      <c r="X2585">
        <v>4.0290489999999997</v>
      </c>
      <c r="Y2585">
        <v>3.9929579999999998</v>
      </c>
      <c r="Z2585">
        <v>4.1285210000000001</v>
      </c>
      <c r="AB2585">
        <v>4.231954</v>
      </c>
      <c r="AC2585">
        <v>1136</v>
      </c>
    </row>
    <row r="2586" spans="1:29" x14ac:dyDescent="0.2">
      <c r="A2586" t="s">
        <v>7509</v>
      </c>
      <c r="B2586" t="s">
        <v>7613</v>
      </c>
      <c r="C2586" t="s">
        <v>7503</v>
      </c>
      <c r="D2586" t="s">
        <v>6951</v>
      </c>
      <c r="E2586" t="s">
        <v>7510</v>
      </c>
      <c r="F2586" t="s">
        <v>7511</v>
      </c>
      <c r="G2586">
        <v>4.9000000000000004</v>
      </c>
      <c r="H2586" t="str">
        <f t="shared" si="80"/>
        <v>ABV btwn 4 &amp; 8</v>
      </c>
      <c r="I2586">
        <v>10</v>
      </c>
      <c r="J2586">
        <v>20</v>
      </c>
      <c r="K2586">
        <v>14</v>
      </c>
      <c r="L2586">
        <v>24</v>
      </c>
      <c r="M2586">
        <v>6</v>
      </c>
      <c r="N2586">
        <v>6</v>
      </c>
      <c r="O2586">
        <v>21</v>
      </c>
      <c r="P2586">
        <v>45</v>
      </c>
      <c r="Q2586">
        <v>0</v>
      </c>
      <c r="R2586">
        <v>45</v>
      </c>
      <c r="S2586">
        <v>21</v>
      </c>
      <c r="T2586">
        <v>17</v>
      </c>
      <c r="U2586">
        <v>18</v>
      </c>
      <c r="V2586">
        <f t="shared" si="81"/>
        <v>217</v>
      </c>
      <c r="W2586">
        <v>3.8107120000000001</v>
      </c>
      <c r="X2586">
        <v>3.8667069999999999</v>
      </c>
      <c r="Y2586">
        <v>3.8003650000000002</v>
      </c>
      <c r="Z2586">
        <v>3.8928790000000002</v>
      </c>
      <c r="AB2586">
        <v>4.0800369999999999</v>
      </c>
      <c r="AC2586">
        <v>1643</v>
      </c>
    </row>
    <row r="2587" spans="1:29" x14ac:dyDescent="0.2">
      <c r="A2587" t="s">
        <v>7512</v>
      </c>
      <c r="B2587" t="s">
        <v>7613</v>
      </c>
      <c r="C2587" t="s">
        <v>7503</v>
      </c>
      <c r="D2587" t="s">
        <v>1123</v>
      </c>
      <c r="E2587" t="s">
        <v>7513</v>
      </c>
      <c r="F2587" t="s">
        <v>7514</v>
      </c>
      <c r="G2587">
        <v>5.2</v>
      </c>
      <c r="H2587" t="str">
        <f t="shared" si="80"/>
        <v>ABV btwn 4 &amp; 8</v>
      </c>
      <c r="I2587">
        <v>10</v>
      </c>
      <c r="J2587">
        <v>20</v>
      </c>
      <c r="K2587">
        <v>6</v>
      </c>
      <c r="L2587">
        <v>15</v>
      </c>
      <c r="M2587">
        <v>4</v>
      </c>
      <c r="N2587">
        <v>11</v>
      </c>
      <c r="O2587">
        <v>25</v>
      </c>
      <c r="P2587">
        <v>41</v>
      </c>
      <c r="Q2587">
        <v>0</v>
      </c>
      <c r="R2587">
        <v>56</v>
      </c>
      <c r="S2587">
        <v>18</v>
      </c>
      <c r="T2587">
        <v>14</v>
      </c>
      <c r="U2587">
        <v>30</v>
      </c>
      <c r="V2587">
        <f t="shared" si="81"/>
        <v>220</v>
      </c>
      <c r="W2587">
        <v>2.9991449999999999</v>
      </c>
      <c r="X2587">
        <v>3.2452990000000002</v>
      </c>
      <c r="Y2587">
        <v>3.0418799999999999</v>
      </c>
      <c r="Z2587">
        <v>3.0307689999999998</v>
      </c>
      <c r="AB2587">
        <v>3.2504270000000002</v>
      </c>
      <c r="AC2587">
        <v>585</v>
      </c>
    </row>
    <row r="2588" spans="1:29" x14ac:dyDescent="0.2">
      <c r="A2588" t="s">
        <v>7515</v>
      </c>
      <c r="B2588" t="s">
        <v>7613</v>
      </c>
      <c r="C2588" t="s">
        <v>7503</v>
      </c>
      <c r="D2588" t="s">
        <v>167</v>
      </c>
      <c r="E2588" t="s">
        <v>7516</v>
      </c>
      <c r="F2588" t="s">
        <v>7517</v>
      </c>
      <c r="G2588">
        <v>4.8</v>
      </c>
      <c r="H2588" t="str">
        <f t="shared" si="80"/>
        <v>ABV btwn 4 &amp; 8</v>
      </c>
      <c r="I2588">
        <v>10</v>
      </c>
      <c r="J2588">
        <v>20</v>
      </c>
      <c r="K2588">
        <v>14</v>
      </c>
      <c r="L2588">
        <v>29</v>
      </c>
      <c r="M2588">
        <v>5</v>
      </c>
      <c r="N2588">
        <v>12</v>
      </c>
      <c r="O2588">
        <v>11</v>
      </c>
      <c r="P2588">
        <v>45</v>
      </c>
      <c r="Q2588">
        <v>0</v>
      </c>
      <c r="R2588">
        <v>54</v>
      </c>
      <c r="S2588">
        <v>32</v>
      </c>
      <c r="T2588">
        <v>29</v>
      </c>
      <c r="U2588">
        <v>32</v>
      </c>
      <c r="V2588">
        <f t="shared" si="81"/>
        <v>263</v>
      </c>
      <c r="W2588">
        <v>3.990291</v>
      </c>
      <c r="X2588">
        <v>3.9870549999999998</v>
      </c>
      <c r="Y2588">
        <v>3.8964400000000001</v>
      </c>
      <c r="Z2588">
        <v>3.9983819999999999</v>
      </c>
      <c r="AB2588">
        <v>4.0857609999999998</v>
      </c>
      <c r="AC2588">
        <v>309</v>
      </c>
    </row>
    <row r="2589" spans="1:29" x14ac:dyDescent="0.2">
      <c r="A2589" t="s">
        <v>7518</v>
      </c>
      <c r="B2589" t="s">
        <v>7613</v>
      </c>
      <c r="C2589" t="s">
        <v>7503</v>
      </c>
      <c r="D2589" t="s">
        <v>1338</v>
      </c>
      <c r="E2589" t="s">
        <v>7519</v>
      </c>
      <c r="F2589" t="s">
        <v>1546</v>
      </c>
      <c r="G2589">
        <v>5.6</v>
      </c>
      <c r="H2589" t="str">
        <f t="shared" si="80"/>
        <v>ABV btwn 4 &amp; 8</v>
      </c>
      <c r="I2589">
        <v>10</v>
      </c>
      <c r="J2589">
        <v>20</v>
      </c>
      <c r="K2589">
        <v>6</v>
      </c>
      <c r="L2589">
        <v>22</v>
      </c>
      <c r="M2589">
        <v>7</v>
      </c>
      <c r="N2589">
        <v>9</v>
      </c>
      <c r="O2589">
        <v>7</v>
      </c>
      <c r="P2589">
        <v>38</v>
      </c>
      <c r="Q2589">
        <v>1</v>
      </c>
      <c r="R2589">
        <v>46</v>
      </c>
      <c r="S2589">
        <v>19</v>
      </c>
      <c r="T2589">
        <v>23</v>
      </c>
      <c r="U2589">
        <v>27</v>
      </c>
      <c r="V2589">
        <f t="shared" si="81"/>
        <v>205</v>
      </c>
      <c r="W2589">
        <v>3.672282</v>
      </c>
      <c r="X2589">
        <v>3.672282</v>
      </c>
      <c r="Y2589">
        <v>3.5972430000000002</v>
      </c>
      <c r="Z2589">
        <v>3.669219</v>
      </c>
      <c r="AB2589">
        <v>3.810873</v>
      </c>
      <c r="AC2589">
        <v>653</v>
      </c>
    </row>
    <row r="2590" spans="1:29" x14ac:dyDescent="0.2">
      <c r="A2590" t="s">
        <v>7520</v>
      </c>
      <c r="B2590" t="s">
        <v>7613</v>
      </c>
      <c r="C2590" t="s">
        <v>7503</v>
      </c>
      <c r="D2590" t="s">
        <v>1407</v>
      </c>
      <c r="E2590" t="s">
        <v>7521</v>
      </c>
      <c r="F2590" t="s">
        <v>7522</v>
      </c>
      <c r="G2590">
        <v>5</v>
      </c>
      <c r="H2590" t="str">
        <f t="shared" si="80"/>
        <v>ABV btwn 4 &amp; 8</v>
      </c>
      <c r="I2590">
        <v>10</v>
      </c>
      <c r="J2590">
        <v>20</v>
      </c>
      <c r="K2590">
        <v>17</v>
      </c>
      <c r="L2590">
        <v>33</v>
      </c>
      <c r="M2590">
        <v>1</v>
      </c>
      <c r="N2590">
        <v>27</v>
      </c>
      <c r="O2590">
        <v>34</v>
      </c>
      <c r="P2590">
        <v>69</v>
      </c>
      <c r="Q2590">
        <v>3</v>
      </c>
      <c r="R2590">
        <v>75</v>
      </c>
      <c r="S2590">
        <v>42</v>
      </c>
      <c r="T2590">
        <v>34</v>
      </c>
      <c r="U2590">
        <v>52</v>
      </c>
      <c r="V2590">
        <f t="shared" si="81"/>
        <v>387</v>
      </c>
      <c r="W2590">
        <v>3.805526</v>
      </c>
      <c r="X2590">
        <v>3.8374069999999998</v>
      </c>
      <c r="Y2590">
        <v>3.7561110000000002</v>
      </c>
      <c r="Z2590">
        <v>3.8400639999999999</v>
      </c>
      <c r="AB2590">
        <v>3.9713069999999999</v>
      </c>
      <c r="AC2590">
        <v>941</v>
      </c>
    </row>
    <row r="2591" spans="1:29" x14ac:dyDescent="0.2">
      <c r="A2591" t="s">
        <v>7523</v>
      </c>
      <c r="B2591" t="s">
        <v>7613</v>
      </c>
      <c r="C2591" t="s">
        <v>7503</v>
      </c>
      <c r="D2591" t="s">
        <v>1693</v>
      </c>
      <c r="E2591" t="s">
        <v>7524</v>
      </c>
      <c r="F2591" t="s">
        <v>7525</v>
      </c>
      <c r="G2591">
        <v>5.2</v>
      </c>
      <c r="H2591" t="str">
        <f t="shared" si="80"/>
        <v>ABV btwn 4 &amp; 8</v>
      </c>
      <c r="I2591">
        <v>10</v>
      </c>
      <c r="J2591">
        <v>20</v>
      </c>
      <c r="K2591">
        <v>37</v>
      </c>
      <c r="L2591">
        <v>36</v>
      </c>
      <c r="M2591">
        <v>9</v>
      </c>
      <c r="N2591">
        <v>23</v>
      </c>
      <c r="O2591">
        <v>21</v>
      </c>
      <c r="P2591">
        <v>75</v>
      </c>
      <c r="Q2591">
        <v>1</v>
      </c>
      <c r="R2591">
        <v>77</v>
      </c>
      <c r="S2591">
        <v>37</v>
      </c>
      <c r="T2591">
        <v>34</v>
      </c>
      <c r="U2591">
        <v>41</v>
      </c>
      <c r="V2591">
        <f t="shared" si="81"/>
        <v>391</v>
      </c>
      <c r="W2591">
        <v>3.7135259999999999</v>
      </c>
      <c r="X2591">
        <v>3.7993920000000001</v>
      </c>
      <c r="Y2591">
        <v>3.7180849999999999</v>
      </c>
      <c r="Z2591">
        <v>3.7507600000000001</v>
      </c>
      <c r="AB2591">
        <v>3.9566870000000001</v>
      </c>
      <c r="AC2591">
        <v>658</v>
      </c>
    </row>
    <row r="2592" spans="1:29" x14ac:dyDescent="0.2">
      <c r="A2592" t="s">
        <v>7526</v>
      </c>
      <c r="B2592" t="s">
        <v>7613</v>
      </c>
      <c r="C2592" t="s">
        <v>7503</v>
      </c>
      <c r="D2592" t="s">
        <v>167</v>
      </c>
      <c r="E2592" t="s">
        <v>7527</v>
      </c>
      <c r="F2592" t="s">
        <v>7528</v>
      </c>
      <c r="G2592">
        <v>10</v>
      </c>
      <c r="H2592" t="str">
        <f t="shared" si="80"/>
        <v>ABV btwn 8 &amp;12</v>
      </c>
      <c r="I2592">
        <v>10</v>
      </c>
      <c r="J2592">
        <v>20</v>
      </c>
      <c r="K2592">
        <v>17</v>
      </c>
      <c r="L2592">
        <v>48</v>
      </c>
      <c r="M2592">
        <v>36</v>
      </c>
      <c r="N2592">
        <v>15</v>
      </c>
      <c r="O2592">
        <v>72</v>
      </c>
      <c r="P2592">
        <v>66</v>
      </c>
      <c r="Q2592">
        <v>0</v>
      </c>
      <c r="R2592">
        <v>96</v>
      </c>
      <c r="S2592">
        <v>23</v>
      </c>
      <c r="T2592">
        <v>14</v>
      </c>
      <c r="U2592">
        <v>22</v>
      </c>
      <c r="V2592">
        <f t="shared" si="81"/>
        <v>409</v>
      </c>
      <c r="W2592">
        <v>3.874396</v>
      </c>
      <c r="X2592">
        <v>4.0305960000000001</v>
      </c>
      <c r="Y2592">
        <v>3.8985509999999999</v>
      </c>
      <c r="Z2592">
        <v>3.9541059999999999</v>
      </c>
      <c r="AB2592">
        <v>3.8148149999999998</v>
      </c>
      <c r="AC2592">
        <v>621</v>
      </c>
    </row>
    <row r="2593" spans="1:29" x14ac:dyDescent="0.2">
      <c r="A2593" t="s">
        <v>7529</v>
      </c>
      <c r="B2593" t="s">
        <v>7613</v>
      </c>
      <c r="C2593" t="s">
        <v>7503</v>
      </c>
      <c r="D2593" t="s">
        <v>1482</v>
      </c>
      <c r="E2593" t="s">
        <v>7530</v>
      </c>
      <c r="F2593" t="s">
        <v>7531</v>
      </c>
      <c r="G2593">
        <v>5.5</v>
      </c>
      <c r="H2593" t="str">
        <f t="shared" si="80"/>
        <v>ABV btwn 4 &amp; 8</v>
      </c>
      <c r="I2593">
        <v>10</v>
      </c>
      <c r="J2593">
        <v>20</v>
      </c>
      <c r="K2593">
        <v>16</v>
      </c>
      <c r="L2593">
        <v>32</v>
      </c>
      <c r="M2593">
        <v>17</v>
      </c>
      <c r="N2593">
        <v>16</v>
      </c>
      <c r="O2593">
        <v>20</v>
      </c>
      <c r="P2593">
        <v>59</v>
      </c>
      <c r="Q2593">
        <v>16</v>
      </c>
      <c r="R2593">
        <v>73</v>
      </c>
      <c r="S2593">
        <v>41</v>
      </c>
      <c r="T2593">
        <v>28</v>
      </c>
      <c r="U2593">
        <v>39</v>
      </c>
      <c r="V2593">
        <f t="shared" si="81"/>
        <v>357</v>
      </c>
      <c r="W2593">
        <v>3.7</v>
      </c>
      <c r="X2593">
        <v>3.8666670000000001</v>
      </c>
      <c r="Y2593">
        <v>3.733333</v>
      </c>
      <c r="Z2593">
        <v>3.9666670000000002</v>
      </c>
      <c r="AB2593">
        <v>3.8666670000000001</v>
      </c>
      <c r="AC2593">
        <v>15</v>
      </c>
    </row>
    <row r="2594" spans="1:29" x14ac:dyDescent="0.2">
      <c r="A2594" t="s">
        <v>7532</v>
      </c>
      <c r="B2594" t="s">
        <v>7613</v>
      </c>
      <c r="C2594" t="s">
        <v>7503</v>
      </c>
      <c r="D2594" t="s">
        <v>2037</v>
      </c>
      <c r="E2594" t="s">
        <v>7533</v>
      </c>
      <c r="F2594" t="s">
        <v>40</v>
      </c>
      <c r="G2594">
        <v>5.5</v>
      </c>
      <c r="H2594" t="str">
        <f t="shared" si="80"/>
        <v>ABV btwn 4 &amp; 8</v>
      </c>
      <c r="I2594">
        <v>10</v>
      </c>
      <c r="J2594">
        <v>20</v>
      </c>
      <c r="K2594">
        <v>15</v>
      </c>
      <c r="L2594">
        <v>28</v>
      </c>
      <c r="M2594">
        <v>4</v>
      </c>
      <c r="N2594">
        <v>18</v>
      </c>
      <c r="O2594">
        <v>31</v>
      </c>
      <c r="P2594">
        <v>65</v>
      </c>
      <c r="Q2594">
        <v>0</v>
      </c>
      <c r="R2594">
        <v>68</v>
      </c>
      <c r="S2594">
        <v>24</v>
      </c>
      <c r="T2594">
        <v>34</v>
      </c>
      <c r="U2594">
        <v>23</v>
      </c>
      <c r="V2594">
        <f t="shared" si="81"/>
        <v>310</v>
      </c>
      <c r="W2594">
        <v>4.0331130000000002</v>
      </c>
      <c r="X2594">
        <v>3.7869760000000001</v>
      </c>
      <c r="Y2594">
        <v>3.9525389999999998</v>
      </c>
      <c r="Z2594">
        <v>4.1114790000000001</v>
      </c>
      <c r="AB2594">
        <v>4.0695360000000003</v>
      </c>
      <c r="AC2594">
        <v>453</v>
      </c>
    </row>
    <row r="2595" spans="1:29" x14ac:dyDescent="0.2">
      <c r="A2595" t="s">
        <v>7534</v>
      </c>
      <c r="B2595" t="s">
        <v>7613</v>
      </c>
      <c r="C2595" t="s">
        <v>7503</v>
      </c>
      <c r="D2595" t="s">
        <v>234</v>
      </c>
      <c r="E2595" t="s">
        <v>7535</v>
      </c>
      <c r="F2595" t="s">
        <v>40</v>
      </c>
      <c r="G2595">
        <v>5.5</v>
      </c>
      <c r="H2595" t="str">
        <f t="shared" si="80"/>
        <v>ABV btwn 4 &amp; 8</v>
      </c>
      <c r="I2595">
        <v>10</v>
      </c>
      <c r="J2595">
        <v>20</v>
      </c>
      <c r="K2595">
        <v>22</v>
      </c>
      <c r="L2595">
        <v>33</v>
      </c>
      <c r="M2595">
        <v>16</v>
      </c>
      <c r="N2595">
        <v>13</v>
      </c>
      <c r="O2595">
        <v>160</v>
      </c>
      <c r="P2595">
        <v>62</v>
      </c>
      <c r="Q2595">
        <v>0</v>
      </c>
      <c r="R2595">
        <v>132</v>
      </c>
      <c r="S2595">
        <v>17</v>
      </c>
      <c r="T2595">
        <v>11</v>
      </c>
      <c r="U2595">
        <v>62</v>
      </c>
      <c r="V2595">
        <f t="shared" si="81"/>
        <v>528</v>
      </c>
      <c r="W2595">
        <v>3.4582069999999998</v>
      </c>
      <c r="X2595">
        <v>3.4946809999999999</v>
      </c>
      <c r="Y2595">
        <v>3.3799389999999998</v>
      </c>
      <c r="Z2595">
        <v>3.302432</v>
      </c>
      <c r="AB2595">
        <v>3.4088150000000002</v>
      </c>
      <c r="AC2595">
        <v>658</v>
      </c>
    </row>
    <row r="2596" spans="1:29" x14ac:dyDescent="0.2">
      <c r="A2596" t="s">
        <v>7536</v>
      </c>
      <c r="B2596" t="s">
        <v>7613</v>
      </c>
      <c r="C2596" t="s">
        <v>7503</v>
      </c>
      <c r="D2596" t="s">
        <v>1996</v>
      </c>
      <c r="E2596" t="s">
        <v>7537</v>
      </c>
      <c r="F2596" t="s">
        <v>7538</v>
      </c>
      <c r="G2596">
        <v>4.8</v>
      </c>
      <c r="H2596" t="str">
        <f t="shared" si="80"/>
        <v>ABV btwn 4 &amp; 8</v>
      </c>
      <c r="I2596">
        <v>10</v>
      </c>
      <c r="J2596">
        <v>20</v>
      </c>
      <c r="K2596">
        <v>16</v>
      </c>
      <c r="L2596">
        <v>32</v>
      </c>
      <c r="M2596">
        <v>11</v>
      </c>
      <c r="N2596">
        <v>19</v>
      </c>
      <c r="O2596">
        <v>25</v>
      </c>
      <c r="P2596">
        <v>54</v>
      </c>
      <c r="Q2596">
        <v>4</v>
      </c>
      <c r="R2596">
        <v>68</v>
      </c>
      <c r="S2596">
        <v>31</v>
      </c>
      <c r="T2596">
        <v>30</v>
      </c>
      <c r="U2596">
        <v>48</v>
      </c>
      <c r="V2596">
        <f t="shared" si="81"/>
        <v>338</v>
      </c>
      <c r="W2596">
        <v>3.467857</v>
      </c>
      <c r="X2596">
        <v>3.5428570000000001</v>
      </c>
      <c r="Y2596">
        <v>3.6107140000000002</v>
      </c>
      <c r="Z2596">
        <v>3.6035710000000001</v>
      </c>
      <c r="AB2596">
        <v>3.8250000000000002</v>
      </c>
      <c r="AC2596">
        <v>140</v>
      </c>
    </row>
    <row r="2597" spans="1:29" x14ac:dyDescent="0.2">
      <c r="A2597" t="s">
        <v>7539</v>
      </c>
      <c r="B2597" t="s">
        <v>7613</v>
      </c>
      <c r="C2597" t="s">
        <v>7503</v>
      </c>
      <c r="D2597" t="s">
        <v>234</v>
      </c>
      <c r="E2597" t="s">
        <v>7540</v>
      </c>
      <c r="F2597" t="s">
        <v>7541</v>
      </c>
      <c r="G2597">
        <v>5.2</v>
      </c>
      <c r="H2597" t="str">
        <f t="shared" si="80"/>
        <v>ABV btwn 4 &amp; 8</v>
      </c>
      <c r="I2597">
        <v>10</v>
      </c>
      <c r="J2597">
        <v>20</v>
      </c>
      <c r="K2597">
        <v>11</v>
      </c>
      <c r="L2597">
        <v>27</v>
      </c>
      <c r="M2597">
        <v>0</v>
      </c>
      <c r="N2597">
        <v>26</v>
      </c>
      <c r="O2597">
        <v>18</v>
      </c>
      <c r="P2597">
        <v>51</v>
      </c>
      <c r="Q2597">
        <v>0</v>
      </c>
      <c r="R2597">
        <v>53</v>
      </c>
      <c r="S2597">
        <v>32</v>
      </c>
      <c r="T2597">
        <v>33</v>
      </c>
      <c r="U2597">
        <v>23</v>
      </c>
      <c r="V2597">
        <f t="shared" si="81"/>
        <v>274</v>
      </c>
      <c r="W2597">
        <v>3.4267240000000001</v>
      </c>
      <c r="X2597">
        <v>3.625</v>
      </c>
      <c r="Y2597">
        <v>3.559866</v>
      </c>
      <c r="Z2597">
        <v>3.4947319999999999</v>
      </c>
      <c r="AB2597">
        <v>3.6886969999999999</v>
      </c>
      <c r="AC2597">
        <v>1044</v>
      </c>
    </row>
    <row r="2598" spans="1:29" x14ac:dyDescent="0.2">
      <c r="A2598" t="s">
        <v>7542</v>
      </c>
      <c r="B2598" t="s">
        <v>7613</v>
      </c>
      <c r="C2598" t="s">
        <v>7503</v>
      </c>
      <c r="D2598" t="s">
        <v>234</v>
      </c>
      <c r="E2598" t="s">
        <v>7543</v>
      </c>
      <c r="F2598" t="s">
        <v>40</v>
      </c>
      <c r="G2598">
        <v>10.3</v>
      </c>
      <c r="H2598" t="str">
        <f t="shared" si="80"/>
        <v>ABV btwn 8 &amp;12</v>
      </c>
      <c r="I2598">
        <v>10</v>
      </c>
      <c r="J2598">
        <v>20</v>
      </c>
      <c r="K2598">
        <v>5</v>
      </c>
      <c r="L2598">
        <v>47</v>
      </c>
      <c r="M2598">
        <v>45</v>
      </c>
      <c r="N2598">
        <v>12</v>
      </c>
      <c r="O2598">
        <v>62</v>
      </c>
      <c r="P2598">
        <v>52</v>
      </c>
      <c r="Q2598">
        <v>0</v>
      </c>
      <c r="R2598">
        <v>64</v>
      </c>
      <c r="S2598">
        <v>36</v>
      </c>
      <c r="T2598">
        <v>34</v>
      </c>
      <c r="U2598">
        <v>52</v>
      </c>
      <c r="V2598">
        <f t="shared" si="81"/>
        <v>409</v>
      </c>
      <c r="W2598">
        <v>3.5688149999999998</v>
      </c>
      <c r="X2598">
        <v>3.6994769999999999</v>
      </c>
      <c r="Y2598">
        <v>3.5374560000000002</v>
      </c>
      <c r="Z2598">
        <v>3.4468640000000001</v>
      </c>
      <c r="AB2598">
        <v>3.2717770000000002</v>
      </c>
      <c r="AC2598">
        <v>574</v>
      </c>
    </row>
    <row r="2599" spans="1:29" x14ac:dyDescent="0.2">
      <c r="A2599" t="s">
        <v>7544</v>
      </c>
      <c r="B2599" t="s">
        <v>7613</v>
      </c>
      <c r="C2599" t="s">
        <v>7503</v>
      </c>
      <c r="D2599" t="s">
        <v>2242</v>
      </c>
      <c r="E2599" t="s">
        <v>7545</v>
      </c>
      <c r="F2599" t="s">
        <v>40</v>
      </c>
      <c r="G2599">
        <v>5</v>
      </c>
      <c r="H2599" t="str">
        <f t="shared" si="80"/>
        <v>ABV btwn 4 &amp; 8</v>
      </c>
      <c r="I2599">
        <v>10</v>
      </c>
      <c r="J2599">
        <v>20</v>
      </c>
      <c r="K2599">
        <v>18</v>
      </c>
      <c r="L2599">
        <v>13</v>
      </c>
      <c r="M2599">
        <v>4</v>
      </c>
      <c r="N2599">
        <v>17</v>
      </c>
      <c r="O2599">
        <v>27</v>
      </c>
      <c r="P2599">
        <v>73</v>
      </c>
      <c r="Q2599">
        <v>0</v>
      </c>
      <c r="R2599">
        <v>77</v>
      </c>
      <c r="S2599">
        <v>28</v>
      </c>
      <c r="T2599">
        <v>23</v>
      </c>
      <c r="U2599">
        <v>24</v>
      </c>
      <c r="V2599">
        <f t="shared" si="81"/>
        <v>304</v>
      </c>
      <c r="W2599">
        <v>3.9</v>
      </c>
      <c r="X2599">
        <v>3.8548390000000001</v>
      </c>
      <c r="Y2599">
        <v>3.8645160000000001</v>
      </c>
      <c r="Z2599">
        <v>3.8967740000000002</v>
      </c>
      <c r="AB2599">
        <v>3.9645160000000002</v>
      </c>
      <c r="AC2599">
        <v>155</v>
      </c>
    </row>
    <row r="2600" spans="1:29" x14ac:dyDescent="0.2">
      <c r="A2600" t="s">
        <v>7546</v>
      </c>
      <c r="B2600" t="s">
        <v>7613</v>
      </c>
      <c r="C2600" t="s">
        <v>7503</v>
      </c>
      <c r="D2600" t="s">
        <v>52</v>
      </c>
      <c r="E2600" t="s">
        <v>7547</v>
      </c>
      <c r="F2600" t="s">
        <v>40</v>
      </c>
      <c r="G2600">
        <v>6.6</v>
      </c>
      <c r="H2600" t="str">
        <f t="shared" si="80"/>
        <v>ABV btwn 4 &amp; 8</v>
      </c>
      <c r="I2600">
        <v>10</v>
      </c>
      <c r="J2600">
        <v>20</v>
      </c>
      <c r="K2600">
        <v>16</v>
      </c>
      <c r="L2600">
        <v>52</v>
      </c>
      <c r="M2600">
        <v>18</v>
      </c>
      <c r="N2600">
        <v>27</v>
      </c>
      <c r="O2600">
        <v>18</v>
      </c>
      <c r="P2600">
        <v>70</v>
      </c>
      <c r="Q2600">
        <v>0</v>
      </c>
      <c r="R2600">
        <v>83</v>
      </c>
      <c r="S2600">
        <v>45</v>
      </c>
      <c r="T2600">
        <v>38</v>
      </c>
      <c r="U2600">
        <v>36</v>
      </c>
      <c r="V2600">
        <f t="shared" si="81"/>
        <v>403</v>
      </c>
      <c r="W2600">
        <v>3.9701369999999998</v>
      </c>
      <c r="X2600">
        <v>3.9368599999999998</v>
      </c>
      <c r="Y2600">
        <v>3.9616039999999999</v>
      </c>
      <c r="Z2600">
        <v>4.0554610000000002</v>
      </c>
      <c r="AB2600">
        <v>4.1032419999999998</v>
      </c>
      <c r="AC2600">
        <v>586</v>
      </c>
    </row>
    <row r="2601" spans="1:29" x14ac:dyDescent="0.2">
      <c r="A2601" t="s">
        <v>7548</v>
      </c>
      <c r="B2601" t="s">
        <v>7613</v>
      </c>
      <c r="C2601" t="s">
        <v>7503</v>
      </c>
      <c r="D2601" t="s">
        <v>167</v>
      </c>
      <c r="E2601" t="s">
        <v>7549</v>
      </c>
      <c r="F2601" t="s">
        <v>7550</v>
      </c>
      <c r="G2601">
        <v>9</v>
      </c>
      <c r="H2601" t="str">
        <f t="shared" si="80"/>
        <v>ABV btwn 8 &amp;12</v>
      </c>
      <c r="I2601">
        <v>10</v>
      </c>
      <c r="J2601">
        <v>20</v>
      </c>
      <c r="K2601">
        <v>31</v>
      </c>
      <c r="L2601">
        <v>30</v>
      </c>
      <c r="M2601">
        <v>30</v>
      </c>
      <c r="N2601">
        <v>10</v>
      </c>
      <c r="O2601">
        <v>82</v>
      </c>
      <c r="P2601">
        <v>93</v>
      </c>
      <c r="Q2601">
        <v>0</v>
      </c>
      <c r="R2601">
        <v>96</v>
      </c>
      <c r="S2601">
        <v>57</v>
      </c>
      <c r="T2601">
        <v>79</v>
      </c>
      <c r="U2601">
        <v>35</v>
      </c>
      <c r="V2601">
        <f t="shared" si="81"/>
        <v>543</v>
      </c>
      <c r="W2601">
        <v>3.5</v>
      </c>
      <c r="X2601">
        <v>2.75</v>
      </c>
      <c r="Y2601">
        <v>3</v>
      </c>
      <c r="Z2601">
        <v>3.75</v>
      </c>
      <c r="AB2601">
        <v>3.75</v>
      </c>
      <c r="AC2601">
        <v>2</v>
      </c>
    </row>
    <row r="2602" spans="1:29" x14ac:dyDescent="0.2">
      <c r="A2602" t="s">
        <v>7551</v>
      </c>
      <c r="B2602" t="s">
        <v>7613</v>
      </c>
      <c r="C2602" t="s">
        <v>7503</v>
      </c>
      <c r="D2602" t="s">
        <v>459</v>
      </c>
      <c r="E2602" t="s">
        <v>7552</v>
      </c>
      <c r="F2602" t="s">
        <v>40</v>
      </c>
      <c r="G2602">
        <v>5.4</v>
      </c>
      <c r="H2602" t="str">
        <f t="shared" si="80"/>
        <v>ABV btwn 4 &amp; 8</v>
      </c>
      <c r="I2602">
        <v>10</v>
      </c>
      <c r="J2602">
        <v>20</v>
      </c>
      <c r="K2602">
        <v>19</v>
      </c>
      <c r="L2602">
        <v>28</v>
      </c>
      <c r="M2602">
        <v>6</v>
      </c>
      <c r="N2602">
        <v>7</v>
      </c>
      <c r="O2602">
        <v>26</v>
      </c>
      <c r="P2602">
        <v>34</v>
      </c>
      <c r="Q2602">
        <v>0</v>
      </c>
      <c r="R2602">
        <v>53</v>
      </c>
      <c r="S2602">
        <v>30</v>
      </c>
      <c r="T2602">
        <v>46</v>
      </c>
      <c r="U2602">
        <v>36</v>
      </c>
      <c r="V2602">
        <f t="shared" si="81"/>
        <v>285</v>
      </c>
      <c r="W2602">
        <v>3.77521</v>
      </c>
      <c r="X2602">
        <v>3.858193</v>
      </c>
      <c r="Y2602">
        <v>3.832983</v>
      </c>
      <c r="Z2602">
        <v>3.8319329999999998</v>
      </c>
      <c r="AB2602">
        <v>3.9716390000000001</v>
      </c>
      <c r="AC2602">
        <v>476</v>
      </c>
    </row>
    <row r="2603" spans="1:29" x14ac:dyDescent="0.2">
      <c r="A2603" t="s">
        <v>7553</v>
      </c>
      <c r="B2603" t="s">
        <v>7613</v>
      </c>
      <c r="C2603" t="s">
        <v>7503</v>
      </c>
      <c r="D2603" t="s">
        <v>802</v>
      </c>
      <c r="E2603" t="s">
        <v>7554</v>
      </c>
      <c r="F2603" t="s">
        <v>40</v>
      </c>
      <c r="G2603">
        <v>4.5</v>
      </c>
      <c r="H2603" t="str">
        <f t="shared" si="80"/>
        <v>ABV btwn 4 &amp; 8</v>
      </c>
      <c r="I2603">
        <v>10</v>
      </c>
      <c r="J2603">
        <v>20</v>
      </c>
      <c r="K2603">
        <v>22</v>
      </c>
      <c r="L2603">
        <v>41</v>
      </c>
      <c r="M2603">
        <v>1</v>
      </c>
      <c r="N2603">
        <v>16</v>
      </c>
      <c r="O2603">
        <v>31</v>
      </c>
      <c r="P2603">
        <v>62</v>
      </c>
      <c r="Q2603">
        <v>2</v>
      </c>
      <c r="R2603">
        <v>61</v>
      </c>
      <c r="S2603">
        <v>20</v>
      </c>
      <c r="T2603">
        <v>16</v>
      </c>
      <c r="U2603">
        <v>41</v>
      </c>
      <c r="V2603">
        <f t="shared" si="81"/>
        <v>313</v>
      </c>
      <c r="W2603">
        <v>3.5870449999999998</v>
      </c>
      <c r="X2603">
        <v>3.8157890000000001</v>
      </c>
      <c r="Y2603">
        <v>3.6821860000000002</v>
      </c>
      <c r="Z2603">
        <v>3.6963560000000002</v>
      </c>
      <c r="AB2603">
        <v>3.8562750000000001</v>
      </c>
      <c r="AC2603">
        <v>247</v>
      </c>
    </row>
    <row r="2604" spans="1:29" x14ac:dyDescent="0.2">
      <c r="A2604" t="s">
        <v>7555</v>
      </c>
      <c r="B2604" t="s">
        <v>7613</v>
      </c>
      <c r="C2604" t="s">
        <v>7503</v>
      </c>
      <c r="D2604" t="s">
        <v>1707</v>
      </c>
      <c r="E2604" t="s">
        <v>7556</v>
      </c>
      <c r="F2604" t="s">
        <v>40</v>
      </c>
      <c r="G2604">
        <v>4.8</v>
      </c>
      <c r="H2604" t="str">
        <f t="shared" si="80"/>
        <v>ABV btwn 4 &amp; 8</v>
      </c>
      <c r="I2604">
        <v>10</v>
      </c>
      <c r="J2604">
        <v>20</v>
      </c>
      <c r="K2604">
        <v>23</v>
      </c>
      <c r="L2604">
        <v>18</v>
      </c>
      <c r="M2604">
        <v>2</v>
      </c>
      <c r="N2604">
        <v>20</v>
      </c>
      <c r="O2604">
        <v>14</v>
      </c>
      <c r="P2604">
        <v>117</v>
      </c>
      <c r="Q2604">
        <v>3</v>
      </c>
      <c r="R2604">
        <v>69</v>
      </c>
      <c r="S2604">
        <v>25</v>
      </c>
      <c r="T2604">
        <v>28</v>
      </c>
      <c r="U2604">
        <v>19</v>
      </c>
      <c r="V2604">
        <f t="shared" si="81"/>
        <v>338</v>
      </c>
      <c r="W2604">
        <v>3.8937010000000001</v>
      </c>
      <c r="X2604">
        <v>3.9960629999999999</v>
      </c>
      <c r="Y2604">
        <v>3.8110240000000002</v>
      </c>
      <c r="Z2604">
        <v>3.8766400000000001</v>
      </c>
      <c r="AB2604">
        <v>3.9895010000000002</v>
      </c>
      <c r="AC2604">
        <v>381</v>
      </c>
    </row>
    <row r="2605" spans="1:29" x14ac:dyDescent="0.2">
      <c r="A2605" t="s">
        <v>7557</v>
      </c>
      <c r="B2605" t="s">
        <v>7613</v>
      </c>
      <c r="C2605" t="s">
        <v>7503</v>
      </c>
      <c r="D2605" t="s">
        <v>3946</v>
      </c>
      <c r="E2605" t="s">
        <v>7558</v>
      </c>
      <c r="F2605" t="s">
        <v>7559</v>
      </c>
      <c r="G2605">
        <v>5</v>
      </c>
      <c r="H2605" t="str">
        <f t="shared" si="80"/>
        <v>ABV btwn 4 &amp; 8</v>
      </c>
      <c r="I2605">
        <v>10</v>
      </c>
      <c r="J2605">
        <v>20</v>
      </c>
      <c r="K2605">
        <v>24</v>
      </c>
      <c r="L2605">
        <v>43</v>
      </c>
      <c r="M2605">
        <v>7</v>
      </c>
      <c r="N2605">
        <v>28</v>
      </c>
      <c r="O2605">
        <v>28</v>
      </c>
      <c r="P2605">
        <v>94</v>
      </c>
      <c r="Q2605">
        <v>4</v>
      </c>
      <c r="R2605">
        <v>98</v>
      </c>
      <c r="S2605">
        <v>56</v>
      </c>
      <c r="T2605">
        <v>76</v>
      </c>
      <c r="U2605">
        <v>38</v>
      </c>
      <c r="V2605">
        <f t="shared" si="81"/>
        <v>496</v>
      </c>
      <c r="W2605">
        <v>3.8666670000000001</v>
      </c>
      <c r="X2605">
        <v>3.9666670000000002</v>
      </c>
      <c r="Y2605">
        <v>4.2</v>
      </c>
      <c r="Z2605">
        <v>4</v>
      </c>
      <c r="AB2605">
        <v>3.9333330000000002</v>
      </c>
      <c r="AC2605">
        <v>15</v>
      </c>
    </row>
    <row r="2606" spans="1:29" x14ac:dyDescent="0.2">
      <c r="A2606" t="s">
        <v>7560</v>
      </c>
      <c r="B2606" t="s">
        <v>7613</v>
      </c>
      <c r="C2606" t="s">
        <v>7503</v>
      </c>
      <c r="D2606" t="s">
        <v>1695</v>
      </c>
      <c r="E2606" t="s">
        <v>7561</v>
      </c>
      <c r="F2606" t="s">
        <v>7562</v>
      </c>
      <c r="G2606">
        <v>4.8</v>
      </c>
      <c r="H2606" t="str">
        <f t="shared" si="80"/>
        <v>ABV btwn 4 &amp; 8</v>
      </c>
      <c r="I2606">
        <v>10</v>
      </c>
      <c r="J2606">
        <v>20</v>
      </c>
      <c r="K2606">
        <v>6</v>
      </c>
      <c r="L2606">
        <v>31</v>
      </c>
      <c r="M2606">
        <v>12</v>
      </c>
      <c r="N2606">
        <v>7</v>
      </c>
      <c r="O2606">
        <v>25</v>
      </c>
      <c r="P2606">
        <v>43</v>
      </c>
      <c r="Q2606">
        <v>3</v>
      </c>
      <c r="R2606">
        <v>67</v>
      </c>
      <c r="S2606">
        <v>39</v>
      </c>
      <c r="T2606">
        <v>33</v>
      </c>
      <c r="U2606">
        <v>52</v>
      </c>
      <c r="V2606">
        <f t="shared" si="81"/>
        <v>318</v>
      </c>
      <c r="W2606">
        <v>3.5845449999999999</v>
      </c>
      <c r="X2606">
        <v>3.5545450000000001</v>
      </c>
      <c r="Y2606">
        <v>3.5518179999999999</v>
      </c>
      <c r="Z2606">
        <v>3.6</v>
      </c>
      <c r="AB2606">
        <v>3.815455</v>
      </c>
      <c r="AC2606">
        <v>550</v>
      </c>
    </row>
    <row r="2607" spans="1:29" x14ac:dyDescent="0.2">
      <c r="A2607" t="s">
        <v>7563</v>
      </c>
      <c r="B2607" t="s">
        <v>7613</v>
      </c>
      <c r="C2607" t="s">
        <v>7503</v>
      </c>
      <c r="D2607" t="s">
        <v>76</v>
      </c>
      <c r="E2607" t="s">
        <v>7564</v>
      </c>
      <c r="F2607" t="s">
        <v>40</v>
      </c>
      <c r="G2607">
        <v>5</v>
      </c>
      <c r="H2607" t="str">
        <f t="shared" si="80"/>
        <v>ABV btwn 4 &amp; 8</v>
      </c>
      <c r="I2607">
        <v>10</v>
      </c>
      <c r="J2607">
        <v>20</v>
      </c>
      <c r="K2607">
        <v>19</v>
      </c>
      <c r="L2607">
        <v>40</v>
      </c>
      <c r="M2607">
        <v>5</v>
      </c>
      <c r="N2607">
        <v>19</v>
      </c>
      <c r="O2607">
        <v>32</v>
      </c>
      <c r="P2607">
        <v>76</v>
      </c>
      <c r="Q2607">
        <v>3</v>
      </c>
      <c r="R2607">
        <v>83</v>
      </c>
      <c r="S2607">
        <v>32</v>
      </c>
      <c r="T2607">
        <v>40</v>
      </c>
      <c r="U2607">
        <v>79</v>
      </c>
      <c r="V2607">
        <f t="shared" si="81"/>
        <v>428</v>
      </c>
      <c r="W2607">
        <v>3.6840079999999999</v>
      </c>
      <c r="X2607">
        <v>3.5240849999999999</v>
      </c>
      <c r="Y2607">
        <v>3.6830440000000002</v>
      </c>
      <c r="Z2607">
        <v>3.7090559999999999</v>
      </c>
      <c r="AB2607">
        <v>3.928709</v>
      </c>
      <c r="AC2607">
        <v>519</v>
      </c>
    </row>
    <row r="2608" spans="1:29" x14ac:dyDescent="0.2">
      <c r="A2608" t="s">
        <v>7565</v>
      </c>
      <c r="B2608" t="s">
        <v>7613</v>
      </c>
      <c r="C2608" t="s">
        <v>7503</v>
      </c>
      <c r="D2608" t="s">
        <v>1501</v>
      </c>
      <c r="E2608" t="s">
        <v>7566</v>
      </c>
      <c r="F2608" t="s">
        <v>40</v>
      </c>
      <c r="G2608">
        <v>4.8</v>
      </c>
      <c r="H2608" t="str">
        <f t="shared" si="80"/>
        <v>ABV btwn 4 &amp; 8</v>
      </c>
      <c r="I2608">
        <v>10</v>
      </c>
      <c r="J2608">
        <v>20</v>
      </c>
      <c r="K2608">
        <v>23</v>
      </c>
      <c r="L2608">
        <v>29</v>
      </c>
      <c r="M2608">
        <v>4</v>
      </c>
      <c r="N2608">
        <v>17</v>
      </c>
      <c r="O2608">
        <v>12</v>
      </c>
      <c r="P2608">
        <v>46</v>
      </c>
      <c r="Q2608">
        <v>1</v>
      </c>
      <c r="R2608">
        <v>52</v>
      </c>
      <c r="S2608">
        <v>29</v>
      </c>
      <c r="T2608">
        <v>14</v>
      </c>
      <c r="U2608">
        <v>36</v>
      </c>
      <c r="V2608">
        <f t="shared" si="81"/>
        <v>263</v>
      </c>
      <c r="W2608">
        <v>3.284211</v>
      </c>
      <c r="X2608">
        <v>3.312281</v>
      </c>
      <c r="Y2608">
        <v>3.3964910000000001</v>
      </c>
      <c r="Z2608">
        <v>3.3245610000000001</v>
      </c>
      <c r="AB2608">
        <v>3.563158</v>
      </c>
      <c r="AC2608">
        <v>285</v>
      </c>
    </row>
    <row r="2609" spans="1:29" x14ac:dyDescent="0.2">
      <c r="A2609" t="s">
        <v>7506</v>
      </c>
      <c r="B2609" t="s">
        <v>7613</v>
      </c>
      <c r="C2609" t="s">
        <v>7503</v>
      </c>
      <c r="D2609" t="s">
        <v>27</v>
      </c>
      <c r="E2609" t="s">
        <v>7567</v>
      </c>
      <c r="F2609" t="s">
        <v>7568</v>
      </c>
      <c r="G2609">
        <v>5.3</v>
      </c>
      <c r="H2609" t="str">
        <f t="shared" si="80"/>
        <v>ABV btwn 4 &amp; 8</v>
      </c>
      <c r="I2609">
        <v>10</v>
      </c>
      <c r="J2609">
        <v>20</v>
      </c>
      <c r="K2609">
        <v>20</v>
      </c>
      <c r="L2609">
        <v>31</v>
      </c>
      <c r="M2609">
        <v>8</v>
      </c>
      <c r="N2609">
        <v>20</v>
      </c>
      <c r="O2609">
        <v>36</v>
      </c>
      <c r="P2609">
        <v>52</v>
      </c>
      <c r="Q2609">
        <v>0</v>
      </c>
      <c r="R2609">
        <v>57</v>
      </c>
      <c r="S2609">
        <v>36</v>
      </c>
      <c r="T2609">
        <v>25</v>
      </c>
      <c r="U2609">
        <v>24</v>
      </c>
      <c r="V2609">
        <f t="shared" si="81"/>
        <v>309</v>
      </c>
      <c r="W2609">
        <v>3.4077670000000002</v>
      </c>
      <c r="X2609">
        <v>3.2912620000000001</v>
      </c>
      <c r="Y2609">
        <v>3.4514559999999999</v>
      </c>
      <c r="Z2609">
        <v>3.3592230000000001</v>
      </c>
      <c r="AB2609">
        <v>3.4951460000000001</v>
      </c>
      <c r="AC2609">
        <v>103</v>
      </c>
    </row>
    <row r="2610" spans="1:29" x14ac:dyDescent="0.2">
      <c r="A2610" t="s">
        <v>7569</v>
      </c>
      <c r="B2610" t="s">
        <v>7613</v>
      </c>
      <c r="C2610" t="s">
        <v>7503</v>
      </c>
      <c r="D2610" t="s">
        <v>3520</v>
      </c>
      <c r="E2610" t="s">
        <v>7570</v>
      </c>
      <c r="F2610" t="s">
        <v>7571</v>
      </c>
      <c r="G2610">
        <v>4.5</v>
      </c>
      <c r="H2610" t="str">
        <f t="shared" si="80"/>
        <v>ABV btwn 4 &amp; 8</v>
      </c>
      <c r="I2610">
        <v>10</v>
      </c>
      <c r="J2610">
        <v>20</v>
      </c>
      <c r="K2610">
        <v>11</v>
      </c>
      <c r="L2610">
        <v>25</v>
      </c>
      <c r="M2610">
        <v>7</v>
      </c>
      <c r="N2610">
        <v>9</v>
      </c>
      <c r="O2610">
        <v>16</v>
      </c>
      <c r="P2610">
        <v>26</v>
      </c>
      <c r="Q2610">
        <v>3</v>
      </c>
      <c r="R2610">
        <v>31</v>
      </c>
      <c r="S2610">
        <v>30</v>
      </c>
      <c r="T2610">
        <v>30</v>
      </c>
      <c r="U2610">
        <v>21</v>
      </c>
      <c r="V2610">
        <f t="shared" si="81"/>
        <v>209</v>
      </c>
      <c r="W2610">
        <v>3.6078429999999999</v>
      </c>
      <c r="X2610">
        <v>3.4656859999999998</v>
      </c>
      <c r="Y2610">
        <v>3.4264709999999998</v>
      </c>
      <c r="Z2610">
        <v>3.495098</v>
      </c>
      <c r="AB2610">
        <v>3.5833330000000001</v>
      </c>
      <c r="AC2610">
        <v>102</v>
      </c>
    </row>
    <row r="2611" spans="1:29" x14ac:dyDescent="0.2">
      <c r="A2611" t="s">
        <v>7572</v>
      </c>
      <c r="B2611" t="s">
        <v>7613</v>
      </c>
      <c r="C2611" t="s">
        <v>7503</v>
      </c>
      <c r="D2611" t="s">
        <v>2043</v>
      </c>
      <c r="E2611" t="s">
        <v>7573</v>
      </c>
      <c r="F2611" t="s">
        <v>7574</v>
      </c>
      <c r="G2611">
        <v>4.5</v>
      </c>
      <c r="H2611" t="str">
        <f t="shared" si="80"/>
        <v>ABV btwn 4 &amp; 8</v>
      </c>
      <c r="I2611">
        <v>10</v>
      </c>
      <c r="J2611">
        <v>20</v>
      </c>
      <c r="K2611">
        <v>18</v>
      </c>
      <c r="L2611">
        <v>32</v>
      </c>
      <c r="M2611">
        <v>3</v>
      </c>
      <c r="N2611">
        <v>15</v>
      </c>
      <c r="O2611">
        <v>32</v>
      </c>
      <c r="P2611">
        <v>60</v>
      </c>
      <c r="Q2611">
        <v>3</v>
      </c>
      <c r="R2611">
        <v>68</v>
      </c>
      <c r="S2611">
        <v>39</v>
      </c>
      <c r="T2611">
        <v>30</v>
      </c>
      <c r="U2611">
        <v>68</v>
      </c>
      <c r="V2611">
        <f t="shared" si="81"/>
        <v>368</v>
      </c>
      <c r="W2611">
        <v>3.5219299999999998</v>
      </c>
      <c r="X2611">
        <v>3.438596</v>
      </c>
      <c r="Y2611">
        <v>3.5482459999999998</v>
      </c>
      <c r="Z2611">
        <v>3.6008770000000001</v>
      </c>
      <c r="AB2611">
        <v>3.7280700000000002</v>
      </c>
      <c r="AC2611">
        <v>114</v>
      </c>
    </row>
    <row r="2612" spans="1:29" x14ac:dyDescent="0.2">
      <c r="A2612" t="s">
        <v>7575</v>
      </c>
      <c r="B2612" t="s">
        <v>7613</v>
      </c>
      <c r="C2612" t="s">
        <v>7503</v>
      </c>
      <c r="D2612" t="s">
        <v>1050</v>
      </c>
      <c r="E2612" t="s">
        <v>7576</v>
      </c>
      <c r="F2612" t="s">
        <v>7577</v>
      </c>
      <c r="G2612">
        <v>4.4000000000000004</v>
      </c>
      <c r="H2612" t="str">
        <f t="shared" si="80"/>
        <v>ABV btwn 4 &amp; 8</v>
      </c>
      <c r="I2612">
        <v>10</v>
      </c>
      <c r="J2612">
        <v>20</v>
      </c>
      <c r="K2612">
        <v>14</v>
      </c>
      <c r="L2612">
        <v>35</v>
      </c>
      <c r="M2612">
        <v>5</v>
      </c>
      <c r="N2612">
        <v>25</v>
      </c>
      <c r="O2612">
        <v>32</v>
      </c>
      <c r="P2612">
        <v>69</v>
      </c>
      <c r="Q2612">
        <v>0</v>
      </c>
      <c r="R2612">
        <v>97</v>
      </c>
      <c r="S2612">
        <v>40</v>
      </c>
      <c r="T2612">
        <v>27</v>
      </c>
      <c r="U2612">
        <v>44</v>
      </c>
      <c r="V2612">
        <f t="shared" si="81"/>
        <v>388</v>
      </c>
      <c r="W2612">
        <v>3.59375</v>
      </c>
      <c r="X2612">
        <v>3.507212</v>
      </c>
      <c r="Y2612">
        <v>3.5096150000000002</v>
      </c>
      <c r="Z2612">
        <v>3.5793270000000001</v>
      </c>
      <c r="AB2612">
        <v>3.8293270000000001</v>
      </c>
      <c r="AC2612">
        <v>208</v>
      </c>
    </row>
    <row r="2613" spans="1:29" hidden="1" x14ac:dyDescent="0.2">
      <c r="A2613" t="s">
        <v>7578</v>
      </c>
      <c r="B2613" t="s">
        <v>7613</v>
      </c>
      <c r="C2613" t="s">
        <v>7503</v>
      </c>
      <c r="D2613" t="s">
        <v>3026</v>
      </c>
      <c r="E2613" t="s">
        <v>7579</v>
      </c>
      <c r="F2613" t="s">
        <v>40</v>
      </c>
      <c r="G2613">
        <v>5</v>
      </c>
      <c r="H2613" t="str">
        <f t="shared" si="80"/>
        <v>ABV btwn 4 &amp; 8</v>
      </c>
      <c r="I2613">
        <v>10</v>
      </c>
      <c r="J2613">
        <v>20</v>
      </c>
      <c r="K2613">
        <v>20</v>
      </c>
      <c r="L2613">
        <v>33</v>
      </c>
      <c r="M2613">
        <v>8</v>
      </c>
      <c r="N2613">
        <v>22</v>
      </c>
      <c r="O2613">
        <v>48</v>
      </c>
      <c r="P2613">
        <v>54</v>
      </c>
      <c r="Q2613">
        <v>3</v>
      </c>
      <c r="R2613">
        <v>86</v>
      </c>
      <c r="S2613">
        <v>63</v>
      </c>
      <c r="T2613">
        <v>42</v>
      </c>
      <c r="U2613">
        <v>48</v>
      </c>
      <c r="V2613">
        <f t="shared" si="81"/>
        <v>427</v>
      </c>
      <c r="W2613">
        <v>2.1551719999999999</v>
      </c>
      <c r="X2613">
        <v>2.8103449999999999</v>
      </c>
      <c r="Y2613">
        <v>2.362069</v>
      </c>
      <c r="Z2613">
        <v>2.0344829999999998</v>
      </c>
      <c r="AB2613">
        <v>2.3793099999999998</v>
      </c>
      <c r="AC2613">
        <v>29</v>
      </c>
    </row>
    <row r="2614" spans="1:29" x14ac:dyDescent="0.2">
      <c r="A2614" t="s">
        <v>7580</v>
      </c>
      <c r="B2614" t="s">
        <v>7613</v>
      </c>
      <c r="C2614" t="s">
        <v>7503</v>
      </c>
      <c r="D2614" t="s">
        <v>2215</v>
      </c>
      <c r="E2614" t="s">
        <v>7581</v>
      </c>
      <c r="F2614" t="s">
        <v>7582</v>
      </c>
      <c r="G2614">
        <v>5.2</v>
      </c>
      <c r="H2614" t="str">
        <f t="shared" si="80"/>
        <v>ABV btwn 4 &amp; 8</v>
      </c>
      <c r="I2614">
        <v>10</v>
      </c>
      <c r="J2614">
        <v>20</v>
      </c>
      <c r="K2614">
        <v>14</v>
      </c>
      <c r="L2614">
        <v>30</v>
      </c>
      <c r="M2614">
        <v>8</v>
      </c>
      <c r="N2614">
        <v>23</v>
      </c>
      <c r="O2614">
        <v>52</v>
      </c>
      <c r="P2614">
        <v>82</v>
      </c>
      <c r="Q2614">
        <v>0</v>
      </c>
      <c r="R2614">
        <v>97</v>
      </c>
      <c r="S2614">
        <v>41</v>
      </c>
      <c r="T2614">
        <v>22</v>
      </c>
      <c r="U2614">
        <v>69</v>
      </c>
      <c r="V2614">
        <f t="shared" si="81"/>
        <v>438</v>
      </c>
      <c r="W2614">
        <v>3.488372</v>
      </c>
      <c r="X2614">
        <v>3.604651</v>
      </c>
      <c r="Y2614">
        <v>3.639535</v>
      </c>
      <c r="Z2614">
        <v>3.5581399999999999</v>
      </c>
      <c r="AB2614">
        <v>3.627907</v>
      </c>
      <c r="AC2614">
        <v>43</v>
      </c>
    </row>
    <row r="2615" spans="1:29" x14ac:dyDescent="0.2">
      <c r="A2615" t="s">
        <v>7583</v>
      </c>
      <c r="B2615" t="s">
        <v>7613</v>
      </c>
      <c r="C2615" t="s">
        <v>7503</v>
      </c>
      <c r="D2615" t="s">
        <v>1050</v>
      </c>
      <c r="E2615" t="s">
        <v>7584</v>
      </c>
      <c r="F2615" t="s">
        <v>7585</v>
      </c>
      <c r="G2615">
        <v>8</v>
      </c>
      <c r="H2615" t="str">
        <f t="shared" si="80"/>
        <v>ABV btwn 8 &amp;12</v>
      </c>
      <c r="I2615">
        <v>10</v>
      </c>
      <c r="J2615">
        <v>20</v>
      </c>
      <c r="K2615">
        <v>22</v>
      </c>
      <c r="L2615">
        <v>50</v>
      </c>
      <c r="M2615">
        <v>18</v>
      </c>
      <c r="N2615">
        <v>25</v>
      </c>
      <c r="O2615">
        <v>58</v>
      </c>
      <c r="P2615">
        <v>157</v>
      </c>
      <c r="Q2615">
        <v>3</v>
      </c>
      <c r="R2615">
        <v>116</v>
      </c>
      <c r="S2615">
        <v>55</v>
      </c>
      <c r="T2615">
        <v>67</v>
      </c>
      <c r="U2615">
        <v>64</v>
      </c>
      <c r="V2615">
        <f t="shared" si="81"/>
        <v>635</v>
      </c>
      <c r="W2615">
        <v>4.0031850000000002</v>
      </c>
      <c r="X2615">
        <v>4.047771</v>
      </c>
      <c r="Y2615">
        <v>4</v>
      </c>
      <c r="Z2615">
        <v>4.0700640000000003</v>
      </c>
      <c r="AB2615">
        <v>4.031847</v>
      </c>
      <c r="AC2615">
        <v>157</v>
      </c>
    </row>
    <row r="2616" spans="1:29" x14ac:dyDescent="0.2">
      <c r="A2616" t="s">
        <v>7586</v>
      </c>
      <c r="B2616" t="s">
        <v>7613</v>
      </c>
      <c r="C2616" t="s">
        <v>7503</v>
      </c>
      <c r="D2616" t="s">
        <v>3052</v>
      </c>
      <c r="E2616" t="s">
        <v>7587</v>
      </c>
      <c r="F2616" t="s">
        <v>40</v>
      </c>
      <c r="G2616">
        <v>4.8</v>
      </c>
      <c r="H2616" t="str">
        <f t="shared" si="80"/>
        <v>ABV btwn 4 &amp; 8</v>
      </c>
      <c r="I2616">
        <v>10</v>
      </c>
      <c r="J2616">
        <v>20</v>
      </c>
      <c r="K2616">
        <v>19</v>
      </c>
      <c r="L2616">
        <v>23</v>
      </c>
      <c r="M2616">
        <v>5</v>
      </c>
      <c r="N2616">
        <v>23</v>
      </c>
      <c r="O2616">
        <v>28</v>
      </c>
      <c r="P2616">
        <v>40</v>
      </c>
      <c r="Q2616">
        <v>0</v>
      </c>
      <c r="R2616">
        <v>49</v>
      </c>
      <c r="S2616">
        <v>33</v>
      </c>
      <c r="T2616">
        <v>17</v>
      </c>
      <c r="U2616">
        <v>47</v>
      </c>
      <c r="V2616">
        <f t="shared" si="81"/>
        <v>284</v>
      </c>
      <c r="W2616">
        <v>3.5846770000000001</v>
      </c>
      <c r="X2616">
        <v>3.6935479999999998</v>
      </c>
      <c r="Y2616">
        <v>3.5201609999999999</v>
      </c>
      <c r="Z2616">
        <v>3.3911289999999998</v>
      </c>
      <c r="AB2616">
        <v>3.5967739999999999</v>
      </c>
      <c r="AC2616">
        <v>124</v>
      </c>
    </row>
    <row r="2617" spans="1:29" x14ac:dyDescent="0.2">
      <c r="A2617" t="s">
        <v>7588</v>
      </c>
      <c r="B2617" t="s">
        <v>7613</v>
      </c>
      <c r="C2617" t="s">
        <v>7503</v>
      </c>
      <c r="D2617" t="s">
        <v>197</v>
      </c>
      <c r="E2617" t="s">
        <v>7589</v>
      </c>
      <c r="F2617" t="s">
        <v>7590</v>
      </c>
      <c r="G2617">
        <v>4.8</v>
      </c>
      <c r="H2617" t="str">
        <f t="shared" si="80"/>
        <v>ABV btwn 4 &amp; 8</v>
      </c>
      <c r="I2617">
        <v>10</v>
      </c>
      <c r="J2617">
        <v>20</v>
      </c>
      <c r="K2617">
        <v>26</v>
      </c>
      <c r="L2617">
        <v>47</v>
      </c>
      <c r="M2617">
        <v>13</v>
      </c>
      <c r="N2617">
        <v>32</v>
      </c>
      <c r="O2617">
        <v>40</v>
      </c>
      <c r="P2617">
        <v>67</v>
      </c>
      <c r="Q2617">
        <v>1</v>
      </c>
      <c r="R2617">
        <v>75</v>
      </c>
      <c r="S2617">
        <v>74</v>
      </c>
      <c r="T2617">
        <v>49</v>
      </c>
      <c r="U2617">
        <v>77</v>
      </c>
      <c r="V2617">
        <f t="shared" si="81"/>
        <v>501</v>
      </c>
      <c r="W2617">
        <v>3.5489130000000002</v>
      </c>
      <c r="X2617">
        <v>3.6485509999999999</v>
      </c>
      <c r="Y2617">
        <v>3.652174</v>
      </c>
      <c r="Z2617">
        <v>3.606884</v>
      </c>
      <c r="AB2617">
        <v>3.7427540000000001</v>
      </c>
      <c r="AC2617">
        <v>276</v>
      </c>
    </row>
    <row r="2618" spans="1:29" x14ac:dyDescent="0.2">
      <c r="A2618" t="s">
        <v>7591</v>
      </c>
      <c r="B2618" t="s">
        <v>7613</v>
      </c>
      <c r="C2618" t="s">
        <v>7503</v>
      </c>
      <c r="D2618" t="s">
        <v>805</v>
      </c>
      <c r="E2618" t="s">
        <v>7592</v>
      </c>
      <c r="F2618" t="s">
        <v>40</v>
      </c>
      <c r="G2618">
        <v>4.5</v>
      </c>
      <c r="H2618" t="str">
        <f t="shared" si="80"/>
        <v>ABV btwn 4 &amp; 8</v>
      </c>
      <c r="I2618">
        <v>10</v>
      </c>
      <c r="J2618">
        <v>20</v>
      </c>
      <c r="K2618">
        <v>19</v>
      </c>
      <c r="L2618">
        <v>38</v>
      </c>
      <c r="M2618">
        <v>14</v>
      </c>
      <c r="N2618">
        <v>19</v>
      </c>
      <c r="O2618">
        <v>31</v>
      </c>
      <c r="P2618">
        <v>66</v>
      </c>
      <c r="Q2618">
        <v>0</v>
      </c>
      <c r="R2618">
        <v>64</v>
      </c>
      <c r="S2618">
        <v>48</v>
      </c>
      <c r="T2618">
        <v>37</v>
      </c>
      <c r="U2618">
        <v>43</v>
      </c>
      <c r="V2618">
        <f t="shared" si="81"/>
        <v>379</v>
      </c>
      <c r="W2618">
        <v>3.8046880000000001</v>
      </c>
      <c r="X2618">
        <v>3.8007810000000002</v>
      </c>
      <c r="Y2618">
        <v>3.6953119999999999</v>
      </c>
      <c r="Z2618">
        <v>3.7929689999999998</v>
      </c>
      <c r="AB2618">
        <v>3.9140619999999999</v>
      </c>
      <c r="AC2618">
        <v>128</v>
      </c>
    </row>
    <row r="2619" spans="1:29" x14ac:dyDescent="0.2">
      <c r="A2619" t="s">
        <v>7593</v>
      </c>
      <c r="B2619" t="s">
        <v>7613</v>
      </c>
      <c r="C2619" t="s">
        <v>7503</v>
      </c>
      <c r="D2619" t="s">
        <v>4209</v>
      </c>
      <c r="E2619" t="s">
        <v>7594</v>
      </c>
      <c r="F2619" t="s">
        <v>7595</v>
      </c>
      <c r="G2619">
        <v>4.5</v>
      </c>
      <c r="H2619" t="str">
        <f t="shared" si="80"/>
        <v>ABV btwn 4 &amp; 8</v>
      </c>
      <c r="I2619">
        <v>10</v>
      </c>
      <c r="J2619">
        <v>20</v>
      </c>
      <c r="K2619">
        <v>21</v>
      </c>
      <c r="L2619">
        <v>32</v>
      </c>
      <c r="M2619">
        <v>14</v>
      </c>
      <c r="N2619">
        <v>15</v>
      </c>
      <c r="O2619">
        <v>25</v>
      </c>
      <c r="P2619">
        <v>71</v>
      </c>
      <c r="Q2619">
        <v>0</v>
      </c>
      <c r="R2619">
        <v>78</v>
      </c>
      <c r="S2619">
        <v>33</v>
      </c>
      <c r="T2619">
        <v>38</v>
      </c>
      <c r="U2619">
        <v>77</v>
      </c>
      <c r="V2619">
        <f t="shared" si="81"/>
        <v>404</v>
      </c>
      <c r="W2619">
        <v>3.496</v>
      </c>
      <c r="X2619">
        <v>3.496</v>
      </c>
      <c r="Y2619">
        <v>3.556</v>
      </c>
      <c r="Z2619">
        <v>3.524</v>
      </c>
      <c r="AB2619">
        <v>3.8759999999999999</v>
      </c>
      <c r="AC2619">
        <v>125</v>
      </c>
    </row>
    <row r="2621" spans="1:29" x14ac:dyDescent="0.2">
      <c r="N2621" t="s">
        <v>11</v>
      </c>
      <c r="O2621" t="s">
        <v>12</v>
      </c>
      <c r="P2621" t="s">
        <v>13</v>
      </c>
      <c r="Q2621" t="s">
        <v>14</v>
      </c>
      <c r="R2621" t="s">
        <v>15</v>
      </c>
      <c r="S2621" t="s">
        <v>16</v>
      </c>
      <c r="T2621" t="s">
        <v>17</v>
      </c>
      <c r="U2621" t="s">
        <v>18</v>
      </c>
    </row>
    <row r="2622" spans="1:29" x14ac:dyDescent="0.2">
      <c r="N2622">
        <f>AVERAGE(N2141:N2265)</f>
        <v>64.695999999999998</v>
      </c>
      <c r="O2622">
        <f t="shared" ref="O2622:U2622" si="82">AVERAGE(O2141:O2265)</f>
        <v>67.256</v>
      </c>
      <c r="P2622">
        <f t="shared" si="82"/>
        <v>10.752000000000001</v>
      </c>
      <c r="Q2622">
        <f t="shared" si="82"/>
        <v>0.55200000000000005</v>
      </c>
      <c r="R2622">
        <f t="shared" si="82"/>
        <v>17.384</v>
      </c>
      <c r="S2622">
        <f t="shared" si="82"/>
        <v>30.135999999999999</v>
      </c>
      <c r="T2622">
        <f t="shared" si="82"/>
        <v>19.463999999999999</v>
      </c>
      <c r="U2622">
        <f t="shared" si="82"/>
        <v>124.416</v>
      </c>
    </row>
  </sheetData>
  <autoFilter ref="A1:AC2619">
    <filterColumn colId="25">
      <customFilters>
        <customFilter operator="greaterThanOrEqual" val="3"/>
      </customFilters>
    </filterColumn>
    <sortState xmlns:xlrd2="http://schemas.microsoft.com/office/spreadsheetml/2017/richdata2" ref="A2012:AC2265">
      <sortCondition ref="Z1:Z2619"/>
    </sortState>
  </autoFilter>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15"/>
  <sheetViews>
    <sheetView topLeftCell="C1" workbookViewId="0">
      <selection activeCell="A3" sqref="A3:B197"/>
    </sheetView>
  </sheetViews>
  <sheetFormatPr baseColWidth="10" defaultRowHeight="16" x14ac:dyDescent="0.2"/>
  <cols>
    <col min="1" max="1" width="42.6640625" bestFit="1" customWidth="1"/>
    <col min="2" max="2" width="23.33203125" bestFit="1" customWidth="1"/>
    <col min="3" max="3" width="20" bestFit="1" customWidth="1"/>
    <col min="4" max="4" width="19.5" bestFit="1" customWidth="1"/>
    <col min="5" max="5" width="10.1640625" bestFit="1" customWidth="1"/>
    <col min="6" max="8" width="12.1640625" bestFit="1" customWidth="1"/>
    <col min="9" max="9" width="10.1640625" bestFit="1" customWidth="1"/>
    <col min="10" max="10" width="12.1640625" bestFit="1" customWidth="1"/>
    <col min="11" max="11" width="9.1640625" bestFit="1" customWidth="1"/>
    <col min="12" max="12" width="5.1640625" bestFit="1" customWidth="1"/>
    <col min="13" max="15" width="9.1640625" bestFit="1" customWidth="1"/>
    <col min="16" max="16" width="4.1640625" bestFit="1" customWidth="1"/>
    <col min="17" max="18" width="10.1640625" bestFit="1" customWidth="1"/>
    <col min="19" max="20" width="9.1640625" bestFit="1" customWidth="1"/>
    <col min="21" max="23" width="12.1640625" bestFit="1" customWidth="1"/>
    <col min="24" max="24" width="7.1640625" bestFit="1" customWidth="1"/>
    <col min="25" max="25" width="12.1640625" bestFit="1" customWidth="1"/>
    <col min="26" max="26" width="5.1640625" bestFit="1" customWidth="1"/>
    <col min="27" max="27" width="9.1640625" bestFit="1" customWidth="1"/>
    <col min="28" max="28" width="12.1640625" bestFit="1" customWidth="1"/>
    <col min="29" max="30" width="5.1640625" bestFit="1" customWidth="1"/>
    <col min="31" max="31" width="12.1640625" bestFit="1" customWidth="1"/>
    <col min="32" max="33" width="9.1640625" bestFit="1" customWidth="1"/>
    <col min="34" max="34" width="5.1640625" bestFit="1" customWidth="1"/>
    <col min="35" max="35" width="12.1640625" bestFit="1" customWidth="1"/>
    <col min="36" max="36" width="9.1640625" bestFit="1" customWidth="1"/>
    <col min="37" max="37" width="8.1640625" bestFit="1" customWidth="1"/>
    <col min="38" max="38" width="11.1640625" bestFit="1" customWidth="1"/>
    <col min="39" max="40" width="12.1640625" bestFit="1" customWidth="1"/>
    <col min="41" max="41" width="9.1640625" bestFit="1" customWidth="1"/>
    <col min="42" max="42" width="12.1640625" bestFit="1" customWidth="1"/>
    <col min="43" max="43" width="9.1640625" bestFit="1" customWidth="1"/>
    <col min="44" max="44" width="10.1640625" bestFit="1" customWidth="1"/>
    <col min="45" max="46" width="9.1640625" bestFit="1" customWidth="1"/>
    <col min="47" max="47" width="12.1640625" bestFit="1" customWidth="1"/>
    <col min="48" max="48" width="9.1640625" bestFit="1" customWidth="1"/>
    <col min="49" max="50" width="12.1640625" bestFit="1" customWidth="1"/>
    <col min="51" max="51" width="9.1640625" bestFit="1" customWidth="1"/>
    <col min="52" max="52" width="7.1640625" bestFit="1" customWidth="1"/>
    <col min="53" max="53" width="8.1640625" bestFit="1" customWidth="1"/>
    <col min="54" max="54" width="12.1640625" bestFit="1" customWidth="1"/>
    <col min="55" max="55" width="9.1640625" bestFit="1" customWidth="1"/>
    <col min="56" max="56" width="10.1640625" bestFit="1" customWidth="1"/>
    <col min="57" max="57" width="12.1640625" bestFit="1" customWidth="1"/>
    <col min="58" max="58" width="9.1640625" bestFit="1" customWidth="1"/>
    <col min="59" max="59" width="5.1640625" bestFit="1" customWidth="1"/>
    <col min="60" max="60" width="12.1640625" bestFit="1" customWidth="1"/>
    <col min="61" max="61" width="9.1640625" bestFit="1" customWidth="1"/>
    <col min="62" max="62" width="5.1640625" bestFit="1" customWidth="1"/>
    <col min="63" max="63" width="12.1640625" bestFit="1" customWidth="1"/>
    <col min="64" max="64" width="10.1640625" bestFit="1" customWidth="1"/>
    <col min="65" max="65" width="12.1640625" bestFit="1" customWidth="1"/>
    <col min="66" max="66" width="9.1640625" bestFit="1" customWidth="1"/>
    <col min="67" max="67" width="12.1640625" bestFit="1" customWidth="1"/>
    <col min="68" max="68" width="9.1640625" bestFit="1" customWidth="1"/>
    <col min="69" max="69" width="12.1640625" bestFit="1" customWidth="1"/>
    <col min="70" max="72" width="9.1640625" bestFit="1" customWidth="1"/>
    <col min="73" max="73" width="12.1640625" bestFit="1" customWidth="1"/>
    <col min="74" max="74" width="10.1640625" bestFit="1" customWidth="1"/>
    <col min="75" max="76" width="9.1640625" bestFit="1" customWidth="1"/>
    <col min="77" max="77" width="12.1640625" bestFit="1" customWidth="1"/>
    <col min="78" max="78" width="9.1640625" bestFit="1" customWidth="1"/>
    <col min="79" max="79" width="11.1640625" bestFit="1" customWidth="1"/>
    <col min="80" max="80" width="12.1640625" bestFit="1" customWidth="1"/>
    <col min="81" max="81" width="9.1640625" bestFit="1" customWidth="1"/>
    <col min="82" max="82" width="12.1640625" bestFit="1" customWidth="1"/>
    <col min="83" max="83" width="9.1640625" bestFit="1" customWidth="1"/>
    <col min="84" max="86" width="12.1640625" bestFit="1" customWidth="1"/>
    <col min="87" max="87" width="10.1640625" bestFit="1" customWidth="1"/>
    <col min="88" max="90" width="12.1640625" bestFit="1" customWidth="1"/>
    <col min="91" max="91" width="5.1640625" bestFit="1" customWidth="1"/>
    <col min="92" max="93" width="10.1640625" bestFit="1" customWidth="1"/>
    <col min="94" max="94" width="12.1640625" bestFit="1" customWidth="1"/>
    <col min="95" max="95" width="10.1640625" bestFit="1" customWidth="1"/>
    <col min="96" max="97" width="12.1640625" bestFit="1" customWidth="1"/>
    <col min="98" max="98" width="10.1640625" bestFit="1" customWidth="1"/>
    <col min="99" max="99" width="12.1640625" bestFit="1" customWidth="1"/>
    <col min="100" max="100" width="10.1640625" bestFit="1" customWidth="1"/>
    <col min="101" max="101" width="9.1640625" bestFit="1" customWidth="1"/>
    <col min="102" max="106" width="12.1640625" bestFit="1" customWidth="1"/>
    <col min="107" max="107" width="9.1640625" bestFit="1" customWidth="1"/>
    <col min="108" max="108" width="12.1640625" bestFit="1" customWidth="1"/>
    <col min="109" max="110" width="10.1640625" bestFit="1" customWidth="1"/>
    <col min="111" max="111" width="9.1640625" bestFit="1" customWidth="1"/>
    <col min="112" max="113" width="10.1640625" bestFit="1" customWidth="1"/>
    <col min="114" max="116" width="12.1640625" bestFit="1" customWidth="1"/>
    <col min="117" max="117" width="9.1640625" bestFit="1" customWidth="1"/>
    <col min="118" max="118" width="12.1640625" bestFit="1" customWidth="1"/>
    <col min="119" max="119" width="10.1640625" bestFit="1" customWidth="1"/>
    <col min="120" max="121" width="12.1640625" bestFit="1" customWidth="1"/>
    <col min="122" max="122" width="11.1640625" bestFit="1" customWidth="1"/>
    <col min="123" max="123" width="12.1640625" bestFit="1" customWidth="1"/>
    <col min="124" max="125" width="9.1640625" bestFit="1" customWidth="1"/>
    <col min="126" max="126" width="12.1640625" bestFit="1" customWidth="1"/>
    <col min="127" max="127" width="10.1640625" bestFit="1" customWidth="1"/>
    <col min="128" max="129" width="12.1640625" bestFit="1" customWidth="1"/>
    <col min="130" max="130" width="10.1640625" bestFit="1" customWidth="1"/>
    <col min="131" max="131" width="12.1640625" bestFit="1" customWidth="1"/>
    <col min="132" max="134" width="9.1640625" bestFit="1" customWidth="1"/>
    <col min="135" max="135" width="10.1640625" bestFit="1" customWidth="1"/>
    <col min="136" max="136" width="12.1640625" bestFit="1" customWidth="1"/>
    <col min="137" max="137" width="10.1640625" bestFit="1" customWidth="1"/>
    <col min="138" max="138" width="12.1640625" bestFit="1" customWidth="1"/>
    <col min="139" max="141" width="9.1640625" bestFit="1" customWidth="1"/>
    <col min="142" max="142" width="12.1640625" bestFit="1" customWidth="1"/>
    <col min="143" max="144" width="9.1640625" bestFit="1" customWidth="1"/>
    <col min="145" max="146" width="10.1640625" bestFit="1" customWidth="1"/>
    <col min="147" max="148" width="9.1640625" bestFit="1" customWidth="1"/>
    <col min="149" max="149" width="12.1640625" bestFit="1" customWidth="1"/>
    <col min="150" max="150" width="10.1640625" bestFit="1" customWidth="1"/>
    <col min="151" max="151" width="5.1640625" bestFit="1" customWidth="1"/>
    <col min="152" max="152" width="9.1640625" bestFit="1" customWidth="1"/>
    <col min="153" max="153" width="10.1640625" bestFit="1" customWidth="1"/>
    <col min="154" max="154" width="12.1640625" bestFit="1" customWidth="1"/>
    <col min="155" max="155" width="9.1640625" bestFit="1" customWidth="1"/>
    <col min="156" max="156" width="11.1640625" bestFit="1" customWidth="1"/>
    <col min="157" max="157" width="9.1640625" bestFit="1" customWidth="1"/>
    <col min="158" max="159" width="12.1640625" bestFit="1" customWidth="1"/>
    <col min="160" max="160" width="9.1640625" bestFit="1" customWidth="1"/>
    <col min="161" max="161" width="5.1640625" bestFit="1" customWidth="1"/>
    <col min="162" max="162" width="6.1640625" bestFit="1" customWidth="1"/>
    <col min="163" max="163" width="12.1640625" bestFit="1" customWidth="1"/>
    <col min="164" max="164" width="9.1640625" bestFit="1" customWidth="1"/>
    <col min="165" max="165" width="12.1640625" bestFit="1" customWidth="1"/>
    <col min="166" max="166" width="10.1640625" bestFit="1" customWidth="1"/>
    <col min="167" max="167" width="9.1640625" bestFit="1" customWidth="1"/>
    <col min="168" max="168" width="5.1640625" bestFit="1" customWidth="1"/>
    <col min="169" max="169" width="11.1640625" bestFit="1" customWidth="1"/>
    <col min="170" max="170" width="9.1640625" bestFit="1" customWidth="1"/>
    <col min="171" max="171" width="8.1640625" bestFit="1" customWidth="1"/>
    <col min="172" max="175" width="9.1640625" bestFit="1" customWidth="1"/>
    <col min="176" max="176" width="8.1640625" bestFit="1" customWidth="1"/>
    <col min="177" max="178" width="9.1640625" bestFit="1" customWidth="1"/>
    <col min="179" max="179" width="12.1640625" bestFit="1" customWidth="1"/>
    <col min="180" max="180" width="10.1640625" bestFit="1" customWidth="1"/>
    <col min="181" max="181" width="8.1640625" bestFit="1" customWidth="1"/>
    <col min="182" max="184" width="9.1640625" bestFit="1" customWidth="1"/>
    <col min="185" max="185" width="10.1640625" bestFit="1" customWidth="1"/>
    <col min="186" max="186" width="9.1640625" bestFit="1" customWidth="1"/>
    <col min="187" max="187" width="5.1640625" bestFit="1" customWidth="1"/>
    <col min="188" max="188" width="9.1640625" bestFit="1" customWidth="1"/>
    <col min="189" max="189" width="11.1640625" bestFit="1" customWidth="1"/>
    <col min="190" max="191" width="9.1640625" bestFit="1" customWidth="1"/>
    <col min="192" max="192" width="8.1640625" bestFit="1" customWidth="1"/>
    <col min="193" max="193" width="9.1640625" bestFit="1" customWidth="1"/>
    <col min="194" max="194" width="6.1640625" bestFit="1" customWidth="1"/>
    <col min="195" max="195" width="5.1640625" bestFit="1" customWidth="1"/>
    <col min="196" max="196" width="20" bestFit="1" customWidth="1"/>
    <col min="197" max="197" width="5.1640625" bestFit="1" customWidth="1"/>
    <col min="198" max="198" width="4.1640625" bestFit="1" customWidth="1"/>
    <col min="199" max="199" width="9.1640625" bestFit="1" customWidth="1"/>
    <col min="200" max="200" width="4.1640625" bestFit="1" customWidth="1"/>
    <col min="201" max="201" width="9.1640625" bestFit="1" customWidth="1"/>
    <col min="202" max="203" width="5.1640625" bestFit="1" customWidth="1"/>
    <col min="204" max="204" width="4.1640625" bestFit="1" customWidth="1"/>
    <col min="205" max="206" width="5.1640625" bestFit="1" customWidth="1"/>
    <col min="207" max="209" width="9.1640625" bestFit="1" customWidth="1"/>
    <col min="210" max="210" width="4.1640625" bestFit="1" customWidth="1"/>
    <col min="211" max="217" width="9.1640625" bestFit="1" customWidth="1"/>
    <col min="218" max="218" width="7.1640625" bestFit="1" customWidth="1"/>
    <col min="219" max="219" width="9.1640625" bestFit="1" customWidth="1"/>
    <col min="220" max="220" width="5.1640625" bestFit="1" customWidth="1"/>
    <col min="221" max="222" width="9.1640625" bestFit="1" customWidth="1"/>
    <col min="223" max="224" width="5.1640625" bestFit="1" customWidth="1"/>
    <col min="225" max="227" width="9.1640625" bestFit="1" customWidth="1"/>
    <col min="228" max="228" width="5.1640625" bestFit="1" customWidth="1"/>
    <col min="229" max="230" width="9.1640625" bestFit="1" customWidth="1"/>
    <col min="231" max="231" width="8.1640625" bestFit="1" customWidth="1"/>
    <col min="232" max="245" width="9.1640625" bestFit="1" customWidth="1"/>
    <col min="246" max="246" width="7.1640625" bestFit="1" customWidth="1"/>
    <col min="247" max="247" width="8.1640625" bestFit="1" customWidth="1"/>
    <col min="248" max="252" width="9.1640625" bestFit="1" customWidth="1"/>
    <col min="253" max="253" width="5.1640625" bestFit="1" customWidth="1"/>
    <col min="254" max="255" width="9.1640625" bestFit="1" customWidth="1"/>
    <col min="256" max="256" width="5.1640625" bestFit="1" customWidth="1"/>
    <col min="257" max="267" width="9.1640625" bestFit="1" customWidth="1"/>
    <col min="268" max="268" width="5.1640625" bestFit="1" customWidth="1"/>
    <col min="269" max="284" width="9.1640625" bestFit="1" customWidth="1"/>
    <col min="285" max="285" width="5.1640625" bestFit="1" customWidth="1"/>
    <col min="286" max="344" width="9.1640625" bestFit="1" customWidth="1"/>
    <col min="345" max="345" width="5.1640625" bestFit="1" customWidth="1"/>
    <col min="346" max="354" width="9.1640625" bestFit="1" customWidth="1"/>
    <col min="355" max="355" width="5.1640625" bestFit="1" customWidth="1"/>
    <col min="356" max="356" width="6.1640625" bestFit="1" customWidth="1"/>
    <col min="357" max="361" width="9.1640625" bestFit="1" customWidth="1"/>
    <col min="362" max="362" width="5.1640625" bestFit="1" customWidth="1"/>
    <col min="363" max="364" width="9.1640625" bestFit="1" customWidth="1"/>
    <col min="365" max="365" width="8.1640625" bestFit="1" customWidth="1"/>
    <col min="366" max="369" width="9.1640625" bestFit="1" customWidth="1"/>
    <col min="370" max="370" width="8.1640625" bestFit="1" customWidth="1"/>
    <col min="371" max="374" width="9.1640625" bestFit="1" customWidth="1"/>
    <col min="375" max="375" width="8.1640625" bestFit="1" customWidth="1"/>
    <col min="376" max="380" width="9.1640625" bestFit="1" customWidth="1"/>
    <col min="381" max="381" width="5.1640625" bestFit="1" customWidth="1"/>
    <col min="382" max="385" width="9.1640625" bestFit="1" customWidth="1"/>
    <col min="386" max="386" width="8.1640625" bestFit="1" customWidth="1"/>
    <col min="387" max="387" width="9.1640625" bestFit="1" customWidth="1"/>
    <col min="388" max="388" width="6.1640625" bestFit="1" customWidth="1"/>
    <col min="389" max="389" width="5.1640625" bestFit="1" customWidth="1"/>
    <col min="390" max="390" width="19.5" bestFit="1" customWidth="1"/>
    <col min="391" max="391" width="5.1640625" bestFit="1" customWidth="1"/>
    <col min="392" max="392" width="4.1640625" bestFit="1" customWidth="1"/>
    <col min="393" max="393" width="8.1640625" bestFit="1" customWidth="1"/>
    <col min="394" max="395" width="9.1640625" bestFit="1" customWidth="1"/>
    <col min="396" max="396" width="7.1640625" bestFit="1" customWidth="1"/>
    <col min="397" max="397" width="9.1640625" bestFit="1" customWidth="1"/>
    <col min="398" max="398" width="5.1640625" bestFit="1" customWidth="1"/>
    <col min="399" max="399" width="9.1640625" bestFit="1" customWidth="1"/>
    <col min="400" max="400" width="5.1640625" bestFit="1" customWidth="1"/>
    <col min="401" max="403" width="9.1640625" bestFit="1" customWidth="1"/>
    <col min="404" max="404" width="4.1640625" bestFit="1" customWidth="1"/>
    <col min="405" max="411" width="9.1640625" bestFit="1" customWidth="1"/>
    <col min="412" max="412" width="7.1640625" bestFit="1" customWidth="1"/>
    <col min="413" max="413" width="9.1640625" bestFit="1" customWidth="1"/>
    <col min="414" max="414" width="5.1640625" bestFit="1" customWidth="1"/>
    <col min="415" max="416" width="9.1640625" bestFit="1" customWidth="1"/>
    <col min="417" max="418" width="5.1640625" bestFit="1" customWidth="1"/>
    <col min="419" max="421" width="9.1640625" bestFit="1" customWidth="1"/>
    <col min="422" max="422" width="5.1640625" bestFit="1" customWidth="1"/>
    <col min="423" max="424" width="9.1640625" bestFit="1" customWidth="1"/>
    <col min="425" max="425" width="8.1640625" bestFit="1" customWidth="1"/>
    <col min="426" max="439" width="9.1640625" bestFit="1" customWidth="1"/>
    <col min="440" max="440" width="7.1640625" bestFit="1" customWidth="1"/>
    <col min="441" max="441" width="8.1640625" bestFit="1" customWidth="1"/>
    <col min="442" max="446" width="9.1640625" bestFit="1" customWidth="1"/>
    <col min="447" max="447" width="5.1640625" bestFit="1" customWidth="1"/>
    <col min="448" max="449" width="9.1640625" bestFit="1" customWidth="1"/>
    <col min="450" max="450" width="5.1640625" bestFit="1" customWidth="1"/>
    <col min="451" max="478" width="9.1640625" bestFit="1" customWidth="1"/>
    <col min="479" max="479" width="5.1640625" bestFit="1" customWidth="1"/>
    <col min="480" max="538" width="9.1640625" bestFit="1" customWidth="1"/>
    <col min="539" max="539" width="5.1640625" bestFit="1" customWidth="1"/>
    <col min="540" max="548" width="9.1640625" bestFit="1" customWidth="1"/>
    <col min="549" max="549" width="5.1640625" bestFit="1" customWidth="1"/>
    <col min="550" max="550" width="6.1640625" bestFit="1" customWidth="1"/>
    <col min="551" max="555" width="9.1640625" bestFit="1" customWidth="1"/>
    <col min="556" max="556" width="5.1640625" bestFit="1" customWidth="1"/>
    <col min="557" max="558" width="9.1640625" bestFit="1" customWidth="1"/>
    <col min="559" max="559" width="8.1640625" bestFit="1" customWidth="1"/>
    <col min="560" max="563" width="9.1640625" bestFit="1" customWidth="1"/>
    <col min="564" max="564" width="8.1640625" bestFit="1" customWidth="1"/>
    <col min="565" max="568" width="9.1640625" bestFit="1" customWidth="1"/>
    <col min="569" max="569" width="8.1640625" bestFit="1" customWidth="1"/>
    <col min="570" max="574" width="9.1640625" bestFit="1" customWidth="1"/>
    <col min="575" max="575" width="5.1640625" bestFit="1" customWidth="1"/>
    <col min="576" max="579" width="9.1640625" bestFit="1" customWidth="1"/>
    <col min="580" max="580" width="8.1640625" bestFit="1" customWidth="1"/>
    <col min="581" max="581" width="9.1640625" bestFit="1" customWidth="1"/>
    <col min="582" max="582" width="6.1640625" bestFit="1" customWidth="1"/>
    <col min="583" max="583" width="5.1640625" bestFit="1" customWidth="1"/>
    <col min="584" max="584" width="28.1640625" bestFit="1" customWidth="1"/>
    <col min="585" max="585" width="24.83203125" bestFit="1" customWidth="1"/>
    <col min="586" max="586" width="24.33203125" bestFit="1" customWidth="1"/>
    <col min="587" max="587" width="10.1640625" bestFit="1" customWidth="1"/>
    <col min="588" max="588" width="12.1640625" bestFit="1" customWidth="1"/>
    <col min="589" max="589" width="9.1640625" bestFit="1" customWidth="1"/>
    <col min="590" max="590" width="8.1640625" bestFit="1" customWidth="1"/>
    <col min="591" max="593" width="9.1640625" bestFit="1" customWidth="1"/>
    <col min="594" max="594" width="5.1640625" bestFit="1" customWidth="1"/>
    <col min="595" max="596" width="12.1640625" bestFit="1" customWidth="1"/>
    <col min="597" max="597" width="10.1640625" bestFit="1" customWidth="1"/>
    <col min="598" max="598" width="12.1640625" bestFit="1" customWidth="1"/>
    <col min="599" max="599" width="9.1640625" bestFit="1" customWidth="1"/>
    <col min="600" max="600" width="12.1640625" bestFit="1" customWidth="1"/>
    <col min="601" max="601" width="15.6640625" bestFit="1" customWidth="1"/>
    <col min="602" max="602" width="8.1640625" bestFit="1" customWidth="1"/>
    <col min="603" max="604" width="9.1640625" bestFit="1" customWidth="1"/>
    <col min="605" max="606" width="12.1640625" bestFit="1" customWidth="1"/>
    <col min="607" max="609" width="9.1640625" bestFit="1" customWidth="1"/>
    <col min="610" max="610" width="10.1640625" bestFit="1" customWidth="1"/>
    <col min="611" max="611" width="9.1640625" bestFit="1" customWidth="1"/>
    <col min="612" max="612" width="4.1640625" bestFit="1" customWidth="1"/>
    <col min="613" max="613" width="12.1640625" bestFit="1" customWidth="1"/>
    <col min="614" max="614" width="5.1640625" bestFit="1" customWidth="1"/>
    <col min="615" max="615" width="12.1640625" bestFit="1" customWidth="1"/>
    <col min="616" max="616" width="9.1640625" bestFit="1" customWidth="1"/>
    <col min="617" max="617" width="12.1640625" bestFit="1" customWidth="1"/>
    <col min="618" max="618" width="18.33203125" bestFit="1" customWidth="1"/>
    <col min="619" max="619" width="17.33203125" bestFit="1" customWidth="1"/>
    <col min="620" max="624" width="9.1640625" bestFit="1" customWidth="1"/>
    <col min="625" max="625" width="8.1640625" bestFit="1" customWidth="1"/>
    <col min="626" max="626" width="9.1640625" bestFit="1" customWidth="1"/>
    <col min="627" max="627" width="10.1640625" bestFit="1" customWidth="1"/>
    <col min="628" max="628" width="9.1640625" bestFit="1" customWidth="1"/>
    <col min="629" max="629" width="12.1640625" bestFit="1" customWidth="1"/>
    <col min="630" max="632" width="9.1640625" bestFit="1" customWidth="1"/>
    <col min="633" max="633" width="20" bestFit="1" customWidth="1"/>
    <col min="634" max="634" width="28.83203125" bestFit="1" customWidth="1"/>
    <col min="635" max="635" width="9.1640625" bestFit="1" customWidth="1"/>
    <col min="636" max="636" width="11.1640625" bestFit="1" customWidth="1"/>
    <col min="637" max="637" width="10.1640625" bestFit="1" customWidth="1"/>
    <col min="638" max="639" width="9.1640625" bestFit="1" customWidth="1"/>
    <col min="640" max="640" width="10.1640625" bestFit="1" customWidth="1"/>
    <col min="641" max="642" width="9.1640625" bestFit="1" customWidth="1"/>
    <col min="643" max="643" width="10.1640625" bestFit="1" customWidth="1"/>
    <col min="644" max="644" width="9.1640625" bestFit="1" customWidth="1"/>
    <col min="645" max="645" width="12.1640625" bestFit="1" customWidth="1"/>
    <col min="646" max="646" width="9.1640625" bestFit="1" customWidth="1"/>
    <col min="647" max="647" width="8.1640625" bestFit="1" customWidth="1"/>
    <col min="648" max="649" width="9.1640625" bestFit="1" customWidth="1"/>
    <col min="650" max="650" width="5.1640625" bestFit="1" customWidth="1"/>
    <col min="651" max="651" width="31.33203125" bestFit="1" customWidth="1"/>
    <col min="652" max="652" width="35.5" bestFit="1" customWidth="1"/>
    <col min="653" max="653" width="9.1640625" bestFit="1" customWidth="1"/>
    <col min="654" max="654" width="12.1640625" bestFit="1" customWidth="1"/>
    <col min="655" max="655" width="9.1640625" bestFit="1" customWidth="1"/>
    <col min="656" max="656" width="10.1640625" bestFit="1" customWidth="1"/>
    <col min="657" max="658" width="12.1640625" bestFit="1" customWidth="1"/>
    <col min="659" max="659" width="6.1640625" bestFit="1" customWidth="1"/>
    <col min="660" max="660" width="10.1640625" bestFit="1" customWidth="1"/>
    <col min="661" max="661" width="12.1640625" bestFit="1" customWidth="1"/>
    <col min="662" max="662" width="10.1640625" bestFit="1" customWidth="1"/>
    <col min="663" max="663" width="9.1640625" bestFit="1" customWidth="1"/>
    <col min="664" max="664" width="38.1640625" bestFit="1" customWidth="1"/>
    <col min="665" max="665" width="21.83203125" bestFit="1" customWidth="1"/>
    <col min="666" max="666" width="9.1640625" bestFit="1" customWidth="1"/>
    <col min="667" max="667" width="5.1640625" bestFit="1" customWidth="1"/>
    <col min="668" max="668" width="9.1640625" bestFit="1" customWidth="1"/>
    <col min="669" max="669" width="10.1640625" bestFit="1" customWidth="1"/>
    <col min="670" max="671" width="9.1640625" bestFit="1" customWidth="1"/>
    <col min="672" max="672" width="10.1640625" bestFit="1" customWidth="1"/>
    <col min="673" max="673" width="5.1640625" bestFit="1" customWidth="1"/>
    <col min="674" max="674" width="10.1640625" bestFit="1" customWidth="1"/>
    <col min="675" max="675" width="9.1640625" bestFit="1" customWidth="1"/>
    <col min="676" max="676" width="5.1640625" bestFit="1" customWidth="1"/>
    <col min="677" max="677" width="9.1640625" bestFit="1" customWidth="1"/>
    <col min="678" max="679" width="6.1640625" bestFit="1" customWidth="1"/>
    <col min="680" max="680" width="10.1640625" bestFit="1" customWidth="1"/>
    <col min="681" max="681" width="9.1640625" bestFit="1" customWidth="1"/>
    <col min="682" max="682" width="10.1640625" bestFit="1" customWidth="1"/>
    <col min="683" max="683" width="9.1640625" bestFit="1" customWidth="1"/>
    <col min="684" max="684" width="24.5" bestFit="1" customWidth="1"/>
    <col min="685" max="685" width="21.33203125" bestFit="1" customWidth="1"/>
    <col min="686" max="688" width="9.1640625" bestFit="1" customWidth="1"/>
    <col min="689" max="689" width="10.1640625" bestFit="1" customWidth="1"/>
    <col min="690" max="690" width="12.1640625" bestFit="1" customWidth="1"/>
    <col min="691" max="691" width="9.1640625" bestFit="1" customWidth="1"/>
    <col min="692" max="692" width="12.1640625" bestFit="1" customWidth="1"/>
    <col min="693" max="693" width="9.1640625" bestFit="1" customWidth="1"/>
    <col min="694" max="694" width="11.1640625" bestFit="1" customWidth="1"/>
    <col min="695" max="697" width="9.1640625" bestFit="1" customWidth="1"/>
    <col min="698" max="698" width="10.1640625" bestFit="1" customWidth="1"/>
    <col min="699" max="699" width="24" bestFit="1" customWidth="1"/>
    <col min="700" max="700" width="23.1640625" bestFit="1" customWidth="1"/>
    <col min="701" max="701" width="5.1640625" bestFit="1" customWidth="1"/>
    <col min="702" max="702" width="9.1640625" bestFit="1" customWidth="1"/>
    <col min="703" max="703" width="8.1640625" bestFit="1" customWidth="1"/>
    <col min="704" max="704" width="11.1640625" bestFit="1" customWidth="1"/>
    <col min="705" max="705" width="9.1640625" bestFit="1" customWidth="1"/>
    <col min="706" max="706" width="10.1640625" bestFit="1" customWidth="1"/>
    <col min="707" max="709" width="9.1640625" bestFit="1" customWidth="1"/>
    <col min="710" max="710" width="5.1640625" bestFit="1" customWidth="1"/>
    <col min="711" max="711" width="4.1640625" bestFit="1" customWidth="1"/>
    <col min="712" max="712" width="9.1640625" bestFit="1" customWidth="1"/>
    <col min="713" max="713" width="10.1640625" bestFit="1" customWidth="1"/>
    <col min="714" max="714" width="9.1640625" bestFit="1" customWidth="1"/>
    <col min="715" max="715" width="10.1640625" bestFit="1" customWidth="1"/>
    <col min="716" max="716" width="5.1640625" bestFit="1" customWidth="1"/>
    <col min="717" max="717" width="8.1640625" bestFit="1" customWidth="1"/>
    <col min="718" max="718" width="11.1640625" bestFit="1" customWidth="1"/>
    <col min="719" max="719" width="10.1640625" bestFit="1" customWidth="1"/>
    <col min="720" max="720" width="9.1640625" bestFit="1" customWidth="1"/>
    <col min="721" max="721" width="25.83203125" bestFit="1" customWidth="1"/>
    <col min="722" max="722" width="14.6640625" bestFit="1" customWidth="1"/>
    <col min="723" max="724" width="10.1640625" bestFit="1" customWidth="1"/>
    <col min="725" max="726" width="9.1640625" bestFit="1" customWidth="1"/>
    <col min="727" max="728" width="12.1640625" bestFit="1" customWidth="1"/>
    <col min="729" max="729" width="11.1640625" bestFit="1" customWidth="1"/>
    <col min="730" max="733" width="9.1640625" bestFit="1" customWidth="1"/>
    <col min="734" max="734" width="4.1640625" bestFit="1" customWidth="1"/>
    <col min="735" max="735" width="17.33203125" bestFit="1" customWidth="1"/>
    <col min="736" max="736" width="27" bestFit="1" customWidth="1"/>
    <col min="737" max="739" width="9.1640625" bestFit="1" customWidth="1"/>
    <col min="740" max="740" width="4.1640625" bestFit="1" customWidth="1"/>
    <col min="741" max="741" width="9.1640625" bestFit="1" customWidth="1"/>
    <col min="742" max="742" width="29.6640625" bestFit="1" customWidth="1"/>
    <col min="743" max="743" width="21.1640625" bestFit="1" customWidth="1"/>
    <col min="744" max="746" width="9.1640625" bestFit="1" customWidth="1"/>
    <col min="747" max="747" width="4.1640625" bestFit="1" customWidth="1"/>
    <col min="748" max="748" width="10.1640625" bestFit="1" customWidth="1"/>
    <col min="749" max="749" width="5.1640625" bestFit="1" customWidth="1"/>
    <col min="750" max="750" width="12.1640625" bestFit="1" customWidth="1"/>
    <col min="751" max="751" width="4.1640625" bestFit="1" customWidth="1"/>
    <col min="752" max="752" width="23.83203125" bestFit="1" customWidth="1"/>
    <col min="753" max="753" width="29.33203125" bestFit="1" customWidth="1"/>
    <col min="754" max="754" width="9.1640625" bestFit="1" customWidth="1"/>
    <col min="755" max="755" width="12.1640625" bestFit="1" customWidth="1"/>
    <col min="756" max="756" width="10.1640625" bestFit="1" customWidth="1"/>
    <col min="757" max="757" width="9.1640625" bestFit="1" customWidth="1"/>
    <col min="758" max="758" width="12.1640625" bestFit="1" customWidth="1"/>
    <col min="759" max="759" width="9.1640625" bestFit="1" customWidth="1"/>
    <col min="760" max="760" width="32" bestFit="1" customWidth="1"/>
    <col min="761" max="761" width="13.5" bestFit="1" customWidth="1"/>
    <col min="762" max="766" width="9.1640625" bestFit="1" customWidth="1"/>
    <col min="767" max="767" width="7.1640625" bestFit="1" customWidth="1"/>
    <col min="768" max="768" width="9.1640625" bestFit="1" customWidth="1"/>
    <col min="769" max="769" width="5.1640625" bestFit="1" customWidth="1"/>
    <col min="770" max="770" width="9.1640625" bestFit="1" customWidth="1"/>
    <col min="771" max="771" width="12.1640625" bestFit="1" customWidth="1"/>
    <col min="772" max="772" width="10.1640625" bestFit="1" customWidth="1"/>
    <col min="773" max="774" width="9.1640625" bestFit="1" customWidth="1"/>
    <col min="775" max="775" width="5.1640625" bestFit="1" customWidth="1"/>
    <col min="776" max="777" width="10.1640625" bestFit="1" customWidth="1"/>
    <col min="778" max="778" width="9.1640625" bestFit="1" customWidth="1"/>
    <col min="779" max="779" width="16" bestFit="1" customWidth="1"/>
    <col min="780" max="780" width="19" bestFit="1" customWidth="1"/>
    <col min="781" max="781" width="10.1640625" bestFit="1" customWidth="1"/>
    <col min="782" max="782" width="9.1640625" bestFit="1" customWidth="1"/>
    <col min="783" max="783" width="11.1640625" bestFit="1" customWidth="1"/>
    <col min="784" max="784" width="10.1640625" bestFit="1" customWidth="1"/>
    <col min="785" max="785" width="6.1640625" bestFit="1" customWidth="1"/>
    <col min="786" max="786" width="9.1640625" bestFit="1" customWidth="1"/>
    <col min="787" max="787" width="10.1640625" bestFit="1" customWidth="1"/>
    <col min="788" max="788" width="9.1640625" bestFit="1" customWidth="1"/>
    <col min="789" max="789" width="10.1640625" bestFit="1" customWidth="1"/>
    <col min="790" max="791" width="9.1640625" bestFit="1" customWidth="1"/>
    <col min="792" max="792" width="12.1640625" bestFit="1" customWidth="1"/>
    <col min="793" max="793" width="9.1640625" bestFit="1" customWidth="1"/>
    <col min="794" max="794" width="10.1640625" bestFit="1" customWidth="1"/>
    <col min="795" max="797" width="9.1640625" bestFit="1" customWidth="1"/>
    <col min="798" max="798" width="5.1640625" bestFit="1" customWidth="1"/>
    <col min="799" max="799" width="21.6640625" bestFit="1" customWidth="1"/>
    <col min="800" max="800" width="27.83203125" bestFit="1" customWidth="1"/>
    <col min="801" max="801" width="9.1640625" bestFit="1" customWidth="1"/>
    <col min="802" max="802" width="10.1640625" bestFit="1" customWidth="1"/>
    <col min="803" max="803" width="9.1640625" bestFit="1" customWidth="1"/>
    <col min="804" max="805" width="10.1640625" bestFit="1" customWidth="1"/>
    <col min="806" max="806" width="12.1640625" bestFit="1" customWidth="1"/>
    <col min="807" max="807" width="10.1640625" bestFit="1" customWidth="1"/>
    <col min="808" max="808" width="9.1640625" bestFit="1" customWidth="1"/>
    <col min="809" max="809" width="10.1640625" bestFit="1" customWidth="1"/>
    <col min="810" max="813" width="9.1640625" bestFit="1" customWidth="1"/>
    <col min="814" max="814" width="10.1640625" bestFit="1" customWidth="1"/>
    <col min="815" max="815" width="9.1640625" bestFit="1" customWidth="1"/>
    <col min="816" max="816" width="4.1640625" bestFit="1" customWidth="1"/>
    <col min="817" max="817" width="9.1640625" bestFit="1" customWidth="1"/>
    <col min="818" max="818" width="30.5" bestFit="1" customWidth="1"/>
    <col min="819" max="819" width="22" bestFit="1" customWidth="1"/>
    <col min="820" max="820" width="9.1640625" bestFit="1" customWidth="1"/>
    <col min="821" max="821" width="6.1640625" bestFit="1" customWidth="1"/>
    <col min="822" max="825" width="9.1640625" bestFit="1" customWidth="1"/>
    <col min="826" max="826" width="10.1640625" bestFit="1" customWidth="1"/>
    <col min="827" max="827" width="9.1640625" bestFit="1" customWidth="1"/>
    <col min="828" max="828" width="12.1640625" bestFit="1" customWidth="1"/>
    <col min="829" max="829" width="9.1640625" bestFit="1" customWidth="1"/>
    <col min="830" max="830" width="10.1640625" bestFit="1" customWidth="1"/>
    <col min="831" max="831" width="12.1640625" bestFit="1" customWidth="1"/>
    <col min="832" max="834" width="9.1640625" bestFit="1" customWidth="1"/>
    <col min="835" max="835" width="24.6640625" bestFit="1" customWidth="1"/>
    <col min="836" max="836" width="17.6640625" bestFit="1" customWidth="1"/>
    <col min="837" max="837" width="9.1640625" bestFit="1" customWidth="1"/>
    <col min="838" max="838" width="4.1640625" bestFit="1" customWidth="1"/>
    <col min="839" max="839" width="6.1640625" bestFit="1" customWidth="1"/>
    <col min="840" max="840" width="7.1640625" bestFit="1" customWidth="1"/>
    <col min="841" max="841" width="12.1640625" bestFit="1" customWidth="1"/>
    <col min="842" max="843" width="9.1640625" bestFit="1" customWidth="1"/>
    <col min="844" max="844" width="12.1640625" bestFit="1" customWidth="1"/>
    <col min="845" max="847" width="9.1640625" bestFit="1" customWidth="1"/>
    <col min="848" max="848" width="8.1640625" bestFit="1" customWidth="1"/>
    <col min="849" max="852" width="9.1640625" bestFit="1" customWidth="1"/>
    <col min="853" max="853" width="20.33203125" bestFit="1" customWidth="1"/>
    <col min="854" max="854" width="19.6640625" bestFit="1" customWidth="1"/>
    <col min="855" max="858" width="9.1640625" bestFit="1" customWidth="1"/>
    <col min="859" max="859" width="8.1640625" bestFit="1" customWidth="1"/>
    <col min="860" max="860" width="9.1640625" bestFit="1" customWidth="1"/>
    <col min="861" max="861" width="10.1640625" bestFit="1" customWidth="1"/>
    <col min="862" max="862" width="12.1640625" bestFit="1" customWidth="1"/>
    <col min="863" max="863" width="9.1640625" bestFit="1" customWidth="1"/>
    <col min="864" max="864" width="10.1640625" bestFit="1" customWidth="1"/>
    <col min="865" max="871" width="9.1640625" bestFit="1" customWidth="1"/>
    <col min="872" max="872" width="22.33203125" bestFit="1" customWidth="1"/>
    <col min="873" max="873" width="15.1640625" bestFit="1" customWidth="1"/>
    <col min="874" max="877" width="9.1640625" bestFit="1" customWidth="1"/>
    <col min="878" max="879" width="8.1640625" bestFit="1" customWidth="1"/>
    <col min="880" max="881" width="9.1640625" bestFit="1" customWidth="1"/>
    <col min="882" max="882" width="12.1640625" bestFit="1" customWidth="1"/>
    <col min="883" max="885" width="9.1640625" bestFit="1" customWidth="1"/>
    <col min="886" max="886" width="10.1640625" bestFit="1" customWidth="1"/>
    <col min="887" max="887" width="5.1640625" bestFit="1" customWidth="1"/>
    <col min="888" max="888" width="10.1640625" bestFit="1" customWidth="1"/>
    <col min="889" max="890" width="9.1640625" bestFit="1" customWidth="1"/>
    <col min="891" max="891" width="8.1640625" bestFit="1" customWidth="1"/>
    <col min="892" max="893" width="4.1640625" bestFit="1" customWidth="1"/>
    <col min="894" max="894" width="17.83203125" bestFit="1" customWidth="1"/>
    <col min="895" max="895" width="14.5" bestFit="1" customWidth="1"/>
    <col min="896" max="896" width="10.1640625" bestFit="1" customWidth="1"/>
    <col min="897" max="897" width="9.1640625" bestFit="1" customWidth="1"/>
    <col min="898" max="898" width="4.1640625" bestFit="1" customWidth="1"/>
    <col min="899" max="899" width="9.1640625" bestFit="1" customWidth="1"/>
    <col min="900" max="900" width="17.1640625" bestFit="1" customWidth="1"/>
    <col min="901" max="901" width="14.6640625" bestFit="1" customWidth="1"/>
    <col min="902" max="902" width="10.1640625" bestFit="1" customWidth="1"/>
    <col min="903" max="903" width="12.1640625" bestFit="1" customWidth="1"/>
    <col min="904" max="904" width="10.1640625" bestFit="1" customWidth="1"/>
    <col min="905" max="905" width="12.1640625" bestFit="1" customWidth="1"/>
    <col min="906" max="908" width="9.1640625" bestFit="1" customWidth="1"/>
    <col min="909" max="909" width="10.1640625" bestFit="1" customWidth="1"/>
    <col min="910" max="911" width="9.1640625" bestFit="1" customWidth="1"/>
    <col min="912" max="912" width="10.1640625" bestFit="1" customWidth="1"/>
    <col min="913" max="913" width="9.1640625" bestFit="1" customWidth="1"/>
    <col min="914" max="914" width="5.1640625" bestFit="1" customWidth="1"/>
    <col min="915" max="915" width="9.1640625" bestFit="1" customWidth="1"/>
    <col min="916" max="916" width="5.1640625" bestFit="1" customWidth="1"/>
    <col min="917" max="917" width="17.33203125" bestFit="1" customWidth="1"/>
    <col min="918" max="918" width="17" bestFit="1" customWidth="1"/>
    <col min="919" max="919" width="9.1640625" bestFit="1" customWidth="1"/>
    <col min="920" max="920" width="12.1640625" bestFit="1" customWidth="1"/>
    <col min="921" max="921" width="11.1640625" bestFit="1" customWidth="1"/>
    <col min="922" max="922" width="5.1640625" bestFit="1" customWidth="1"/>
    <col min="923" max="923" width="10.1640625" bestFit="1" customWidth="1"/>
    <col min="924" max="924" width="4.1640625" bestFit="1" customWidth="1"/>
    <col min="925" max="927" width="9.1640625" bestFit="1" customWidth="1"/>
    <col min="928" max="928" width="19.6640625" bestFit="1" customWidth="1"/>
    <col min="929" max="929" width="19.83203125" bestFit="1" customWidth="1"/>
    <col min="930" max="930" width="12.1640625" bestFit="1" customWidth="1"/>
    <col min="931" max="932" width="9.1640625" bestFit="1" customWidth="1"/>
    <col min="933" max="933" width="12.1640625" bestFit="1" customWidth="1"/>
    <col min="934" max="936" width="9.1640625" bestFit="1" customWidth="1"/>
    <col min="937" max="937" width="22.5" bestFit="1" customWidth="1"/>
    <col min="938" max="938" width="17.5" bestFit="1" customWidth="1"/>
    <col min="939" max="939" width="4.1640625" bestFit="1" customWidth="1"/>
    <col min="940" max="940" width="10.1640625" bestFit="1" customWidth="1"/>
    <col min="941" max="943" width="12.1640625" bestFit="1" customWidth="1"/>
    <col min="944" max="944" width="20.1640625" bestFit="1" customWidth="1"/>
    <col min="945" max="945" width="22.33203125" bestFit="1" customWidth="1"/>
    <col min="946" max="948" width="9.1640625" bestFit="1" customWidth="1"/>
    <col min="949" max="949" width="5.1640625" bestFit="1" customWidth="1"/>
    <col min="950" max="950" width="6.1640625" bestFit="1" customWidth="1"/>
    <col min="951" max="951" width="11.1640625" bestFit="1" customWidth="1"/>
    <col min="952" max="952" width="10.1640625" bestFit="1" customWidth="1"/>
    <col min="953" max="953" width="9.1640625" bestFit="1" customWidth="1"/>
    <col min="954" max="954" width="6.1640625" bestFit="1" customWidth="1"/>
    <col min="955" max="955" width="10.1640625" bestFit="1" customWidth="1"/>
    <col min="956" max="956" width="9.1640625" bestFit="1" customWidth="1"/>
    <col min="957" max="957" width="10.1640625" bestFit="1" customWidth="1"/>
    <col min="958" max="958" width="9.1640625" bestFit="1" customWidth="1"/>
    <col min="959" max="959" width="6.1640625" bestFit="1" customWidth="1"/>
    <col min="960" max="960" width="9.1640625" bestFit="1" customWidth="1"/>
    <col min="961" max="961" width="4.1640625" bestFit="1" customWidth="1"/>
    <col min="962" max="963" width="9.1640625" bestFit="1" customWidth="1"/>
    <col min="964" max="964" width="25" bestFit="1" customWidth="1"/>
    <col min="965" max="965" width="21.83203125" bestFit="1" customWidth="1"/>
    <col min="966" max="966" width="6.1640625" bestFit="1" customWidth="1"/>
    <col min="967" max="967" width="9.1640625" bestFit="1" customWidth="1"/>
    <col min="968" max="968" width="8.1640625" bestFit="1" customWidth="1"/>
    <col min="969" max="969" width="4.1640625" bestFit="1" customWidth="1"/>
    <col min="970" max="971" width="9.1640625" bestFit="1" customWidth="1"/>
    <col min="972" max="972" width="8.1640625" bestFit="1" customWidth="1"/>
    <col min="973" max="973" width="4.1640625" bestFit="1" customWidth="1"/>
    <col min="974" max="977" width="9.1640625" bestFit="1" customWidth="1"/>
    <col min="978" max="978" width="4.1640625" bestFit="1" customWidth="1"/>
    <col min="979" max="979" width="24.5" bestFit="1" customWidth="1"/>
    <col min="980" max="980" width="9.33203125" bestFit="1" customWidth="1"/>
    <col min="981" max="985" width="9.1640625" bestFit="1" customWidth="1"/>
    <col min="986" max="986" width="5.1640625" bestFit="1" customWidth="1"/>
    <col min="987" max="987" width="9.1640625" bestFit="1" customWidth="1"/>
    <col min="988" max="988" width="10.1640625" bestFit="1" customWidth="1"/>
    <col min="989" max="992" width="9.1640625" bestFit="1" customWidth="1"/>
    <col min="993" max="993" width="10.1640625" bestFit="1" customWidth="1"/>
    <col min="994" max="996" width="9.1640625" bestFit="1" customWidth="1"/>
    <col min="997" max="997" width="10.1640625" bestFit="1" customWidth="1"/>
    <col min="998" max="999" width="9.1640625" bestFit="1" customWidth="1"/>
    <col min="1000" max="1000" width="10.1640625" bestFit="1" customWidth="1"/>
    <col min="1001" max="1001" width="5.1640625" bestFit="1" customWidth="1"/>
    <col min="1002" max="1002" width="9.1640625" bestFit="1" customWidth="1"/>
    <col min="1003" max="1004" width="12.1640625" bestFit="1" customWidth="1"/>
    <col min="1005" max="1005" width="19.6640625" bestFit="1" customWidth="1"/>
    <col min="1006" max="1006" width="9.1640625" bestFit="1" customWidth="1"/>
    <col min="1007" max="1007" width="12.1640625" bestFit="1" customWidth="1"/>
    <col min="1008" max="1008" width="10.1640625" bestFit="1" customWidth="1"/>
    <col min="1009" max="1009" width="9.1640625" bestFit="1" customWidth="1"/>
    <col min="1010" max="1010" width="11.1640625" bestFit="1" customWidth="1"/>
    <col min="1011" max="1011" width="4.1640625" bestFit="1" customWidth="1"/>
    <col min="1012" max="1012" width="10.1640625" bestFit="1" customWidth="1"/>
    <col min="1013" max="1014" width="9.1640625" bestFit="1" customWidth="1"/>
    <col min="1015" max="1015" width="10.1640625" bestFit="1" customWidth="1"/>
    <col min="1016" max="1016" width="9.1640625" bestFit="1" customWidth="1"/>
    <col min="1017" max="1017" width="22.33203125" bestFit="1" customWidth="1"/>
    <col min="1018" max="1018" width="17.83203125" bestFit="1" customWidth="1"/>
    <col min="1019" max="1023" width="9.1640625" bestFit="1" customWidth="1"/>
    <col min="1024" max="1024" width="10.1640625" bestFit="1" customWidth="1"/>
    <col min="1025" max="1025" width="12.1640625" bestFit="1" customWidth="1"/>
    <col min="1026" max="1026" width="5.1640625" bestFit="1" customWidth="1"/>
    <col min="1027" max="1027" width="11.1640625" bestFit="1" customWidth="1"/>
    <col min="1028" max="1028" width="4.1640625" bestFit="1" customWidth="1"/>
    <col min="1029" max="1032" width="9.1640625" bestFit="1" customWidth="1"/>
    <col min="1033" max="1033" width="11.1640625" bestFit="1" customWidth="1"/>
    <col min="1034" max="1034" width="9.1640625" bestFit="1" customWidth="1"/>
    <col min="1035" max="1035" width="20.5" bestFit="1" customWidth="1"/>
    <col min="1036" max="1036" width="17.5" bestFit="1" customWidth="1"/>
    <col min="1037" max="1038" width="9.1640625" bestFit="1" customWidth="1"/>
    <col min="1039" max="1039" width="12.1640625" bestFit="1" customWidth="1"/>
    <col min="1040" max="1040" width="9.1640625" bestFit="1" customWidth="1"/>
    <col min="1041" max="1042" width="12.1640625" bestFit="1" customWidth="1"/>
    <col min="1043" max="1045" width="9.1640625" bestFit="1" customWidth="1"/>
    <col min="1046" max="1046" width="8.1640625" bestFit="1" customWidth="1"/>
    <col min="1047" max="1047" width="10.1640625" bestFit="1" customWidth="1"/>
    <col min="1048" max="1048" width="9.1640625" bestFit="1" customWidth="1"/>
    <col min="1049" max="1049" width="10.1640625" bestFit="1" customWidth="1"/>
    <col min="1050" max="1050" width="9.1640625" bestFit="1" customWidth="1"/>
    <col min="1051" max="1051" width="10.1640625" bestFit="1" customWidth="1"/>
    <col min="1052" max="1053" width="9.1640625" bestFit="1" customWidth="1"/>
    <col min="1054" max="1054" width="20.1640625" bestFit="1" customWidth="1"/>
    <col min="1055" max="1055" width="25.6640625" bestFit="1" customWidth="1"/>
    <col min="1056" max="1056" width="9.1640625" bestFit="1" customWidth="1"/>
    <col min="1057" max="1057" width="5.1640625" bestFit="1" customWidth="1"/>
    <col min="1058" max="1058" width="10.1640625" bestFit="1" customWidth="1"/>
    <col min="1059" max="1059" width="9.1640625" bestFit="1" customWidth="1"/>
    <col min="1060" max="1060" width="6.1640625" bestFit="1" customWidth="1"/>
    <col min="1061" max="1061" width="9.1640625" bestFit="1" customWidth="1"/>
    <col min="1062" max="1062" width="12.1640625" bestFit="1" customWidth="1"/>
    <col min="1063" max="1063" width="9.1640625" bestFit="1" customWidth="1"/>
    <col min="1064" max="1064" width="12.1640625" bestFit="1" customWidth="1"/>
    <col min="1065" max="1067" width="10.1640625" bestFit="1" customWidth="1"/>
    <col min="1068" max="1068" width="9.1640625" bestFit="1" customWidth="1"/>
    <col min="1069" max="1069" width="28.33203125" bestFit="1" customWidth="1"/>
    <col min="1070" max="1070" width="17.1640625" bestFit="1" customWidth="1"/>
    <col min="1071" max="1071" width="10.1640625" bestFit="1" customWidth="1"/>
    <col min="1072" max="1072" width="9.1640625" bestFit="1" customWidth="1"/>
    <col min="1073" max="1074" width="12.1640625" bestFit="1" customWidth="1"/>
    <col min="1075" max="1075" width="9.1640625" bestFit="1" customWidth="1"/>
    <col min="1076" max="1076" width="12.1640625" bestFit="1" customWidth="1"/>
    <col min="1077" max="1078" width="9.1640625" bestFit="1" customWidth="1"/>
    <col min="1079" max="1079" width="10.1640625" bestFit="1" customWidth="1"/>
    <col min="1080" max="1081" width="9.1640625" bestFit="1" customWidth="1"/>
    <col min="1082" max="1082" width="19.83203125" bestFit="1" customWidth="1"/>
    <col min="1083" max="1083" width="17.33203125" bestFit="1" customWidth="1"/>
    <col min="1084" max="1084" width="4.1640625" bestFit="1" customWidth="1"/>
    <col min="1085" max="1085" width="8.1640625" bestFit="1" customWidth="1"/>
    <col min="1086" max="1086" width="6.1640625" bestFit="1" customWidth="1"/>
    <col min="1087" max="1090" width="9.1640625" bestFit="1" customWidth="1"/>
    <col min="1091" max="1091" width="8.1640625" bestFit="1" customWidth="1"/>
    <col min="1092" max="1094" width="9.1640625" bestFit="1" customWidth="1"/>
    <col min="1095" max="1095" width="10.1640625" bestFit="1" customWidth="1"/>
    <col min="1096" max="1097" width="4.1640625" bestFit="1" customWidth="1"/>
    <col min="1098" max="1098" width="9.1640625" bestFit="1" customWidth="1"/>
    <col min="1099" max="1099" width="20" bestFit="1" customWidth="1"/>
    <col min="1100" max="1100" width="17.83203125" bestFit="1" customWidth="1"/>
    <col min="1101" max="1101" width="12.1640625" bestFit="1" customWidth="1"/>
    <col min="1102" max="1102" width="8.1640625" bestFit="1" customWidth="1"/>
    <col min="1103" max="1103" width="9.1640625" bestFit="1" customWidth="1"/>
    <col min="1104" max="1104" width="12.1640625" bestFit="1" customWidth="1"/>
    <col min="1105" max="1105" width="9.1640625" bestFit="1" customWidth="1"/>
    <col min="1106" max="1106" width="11.1640625" bestFit="1" customWidth="1"/>
    <col min="1107" max="1107" width="9.1640625" bestFit="1" customWidth="1"/>
    <col min="1108" max="1108" width="10.1640625" bestFit="1" customWidth="1"/>
    <col min="1109" max="1109" width="5.1640625" bestFit="1" customWidth="1"/>
    <col min="1110" max="1110" width="10.1640625" bestFit="1" customWidth="1"/>
    <col min="1111" max="1111" width="12.1640625" bestFit="1" customWidth="1"/>
    <col min="1112" max="1115" width="9.1640625" bestFit="1" customWidth="1"/>
    <col min="1116" max="1116" width="20.5" bestFit="1" customWidth="1"/>
    <col min="1117" max="1117" width="14.6640625" bestFit="1" customWidth="1"/>
    <col min="1118" max="1118" width="8.1640625" bestFit="1" customWidth="1"/>
    <col min="1119" max="1119" width="9.1640625" bestFit="1" customWidth="1"/>
    <col min="1120" max="1120" width="8.1640625" bestFit="1" customWidth="1"/>
    <col min="1121" max="1121" width="12.1640625" bestFit="1" customWidth="1"/>
    <col min="1122" max="1122" width="11.1640625" bestFit="1" customWidth="1"/>
    <col min="1123" max="1123" width="8.1640625" bestFit="1" customWidth="1"/>
    <col min="1124" max="1124" width="9.1640625" bestFit="1" customWidth="1"/>
    <col min="1125" max="1125" width="8.1640625" bestFit="1" customWidth="1"/>
    <col min="1126" max="1126" width="9.1640625" bestFit="1" customWidth="1"/>
    <col min="1127" max="1127" width="5.1640625" bestFit="1" customWidth="1"/>
    <col min="1128" max="1135" width="9.1640625" bestFit="1" customWidth="1"/>
    <col min="1136" max="1136" width="17.33203125" bestFit="1" customWidth="1"/>
    <col min="1137" max="1137" width="15.83203125" bestFit="1" customWidth="1"/>
    <col min="1138" max="1138" width="9.1640625" bestFit="1" customWidth="1"/>
    <col min="1139" max="1139" width="7.1640625" bestFit="1" customWidth="1"/>
    <col min="1140" max="1140" width="9.1640625" bestFit="1" customWidth="1"/>
    <col min="1141" max="1141" width="11.1640625" bestFit="1" customWidth="1"/>
    <col min="1142" max="1142" width="9.1640625" bestFit="1" customWidth="1"/>
    <col min="1143" max="1143" width="12.1640625" bestFit="1" customWidth="1"/>
    <col min="1144" max="1144" width="8.1640625" bestFit="1" customWidth="1"/>
    <col min="1145" max="1146" width="9.1640625" bestFit="1" customWidth="1"/>
    <col min="1147" max="1147" width="5.1640625" bestFit="1" customWidth="1"/>
    <col min="1148" max="1148" width="10.1640625" bestFit="1" customWidth="1"/>
    <col min="1149" max="1149" width="9.1640625" bestFit="1" customWidth="1"/>
    <col min="1150" max="1150" width="12.1640625" bestFit="1" customWidth="1"/>
    <col min="1151" max="1151" width="5.1640625" bestFit="1" customWidth="1"/>
    <col min="1152" max="1152" width="9.1640625" bestFit="1" customWidth="1"/>
    <col min="1153" max="1153" width="10.1640625" bestFit="1" customWidth="1"/>
    <col min="1154" max="1154" width="9.1640625" bestFit="1" customWidth="1"/>
    <col min="1155" max="1155" width="6.1640625" bestFit="1" customWidth="1"/>
    <col min="1156" max="1156" width="9.1640625" bestFit="1" customWidth="1"/>
    <col min="1157" max="1157" width="18.5" bestFit="1" customWidth="1"/>
    <col min="1158" max="1158" width="16.83203125" bestFit="1" customWidth="1"/>
    <col min="1159" max="1160" width="9.1640625" bestFit="1" customWidth="1"/>
    <col min="1161" max="1161" width="4.1640625" bestFit="1" customWidth="1"/>
    <col min="1162" max="1164" width="9.1640625" bestFit="1" customWidth="1"/>
    <col min="1165" max="1165" width="4.1640625" bestFit="1" customWidth="1"/>
    <col min="1166" max="1167" width="9.1640625" bestFit="1" customWidth="1"/>
    <col min="1168" max="1168" width="12.1640625" bestFit="1" customWidth="1"/>
    <col min="1169" max="1169" width="7.1640625" bestFit="1" customWidth="1"/>
    <col min="1170" max="1170" width="9.1640625" bestFit="1" customWidth="1"/>
    <col min="1171" max="1171" width="19.5" bestFit="1" customWidth="1"/>
    <col min="1172" max="1172" width="15.6640625" bestFit="1" customWidth="1"/>
    <col min="1173" max="1178" width="9.1640625" bestFit="1" customWidth="1"/>
    <col min="1179" max="1179" width="5.1640625" bestFit="1" customWidth="1"/>
    <col min="1180" max="1182" width="9.1640625" bestFit="1" customWidth="1"/>
    <col min="1183" max="1183" width="18.33203125" bestFit="1" customWidth="1"/>
    <col min="1184" max="1184" width="16.6640625" bestFit="1" customWidth="1"/>
    <col min="1185" max="1185" width="10.1640625" bestFit="1" customWidth="1"/>
    <col min="1186" max="1186" width="9.1640625" bestFit="1" customWidth="1"/>
    <col min="1187" max="1187" width="5.1640625" bestFit="1" customWidth="1"/>
    <col min="1188" max="1188" width="6.1640625" bestFit="1" customWidth="1"/>
    <col min="1189" max="1192" width="9.1640625" bestFit="1" customWidth="1"/>
    <col min="1193" max="1193" width="5.1640625" bestFit="1" customWidth="1"/>
    <col min="1194" max="1195" width="9.1640625" bestFit="1" customWidth="1"/>
    <col min="1196" max="1196" width="7.1640625" bestFit="1" customWidth="1"/>
    <col min="1197" max="1198" width="9.1640625" bestFit="1" customWidth="1"/>
    <col min="1199" max="1199" width="8.1640625" bestFit="1" customWidth="1"/>
    <col min="1200" max="1200" width="4.1640625" bestFit="1" customWidth="1"/>
    <col min="1201" max="1201" width="19.33203125" bestFit="1" customWidth="1"/>
    <col min="1202" max="1202" width="14.83203125" bestFit="1" customWidth="1"/>
    <col min="1203" max="1203" width="7.1640625" bestFit="1" customWidth="1"/>
    <col min="1204" max="1204" width="9.1640625" bestFit="1" customWidth="1"/>
    <col min="1205" max="1205" width="10.1640625" bestFit="1" customWidth="1"/>
    <col min="1206" max="1207" width="9.1640625" bestFit="1" customWidth="1"/>
    <col min="1208" max="1208" width="10.1640625" bestFit="1" customWidth="1"/>
    <col min="1209" max="1210" width="9.1640625" bestFit="1" customWidth="1"/>
    <col min="1211" max="1211" width="10.1640625" bestFit="1" customWidth="1"/>
    <col min="1212" max="1217" width="9.1640625" bestFit="1" customWidth="1"/>
    <col min="1218" max="1218" width="12.1640625" bestFit="1" customWidth="1"/>
    <col min="1219" max="1219" width="10.1640625" bestFit="1" customWidth="1"/>
    <col min="1220" max="1221" width="9.1640625" bestFit="1" customWidth="1"/>
    <col min="1222" max="1222" width="17.5" bestFit="1" customWidth="1"/>
    <col min="1223" max="1223" width="18" bestFit="1" customWidth="1"/>
    <col min="1224" max="1224" width="9.1640625" bestFit="1" customWidth="1"/>
    <col min="1225" max="1225" width="11.1640625" bestFit="1" customWidth="1"/>
    <col min="1226" max="1226" width="10.1640625" bestFit="1" customWidth="1"/>
    <col min="1227" max="1227" width="12.1640625" bestFit="1" customWidth="1"/>
    <col min="1228" max="1228" width="5.1640625" bestFit="1" customWidth="1"/>
    <col min="1229" max="1229" width="10.1640625" bestFit="1" customWidth="1"/>
    <col min="1230" max="1235" width="9.1640625" bestFit="1" customWidth="1"/>
    <col min="1236" max="1236" width="10.1640625" bestFit="1" customWidth="1"/>
    <col min="1237" max="1237" width="20.6640625" bestFit="1" customWidth="1"/>
    <col min="1238" max="1238" width="30.6640625" bestFit="1" customWidth="1"/>
    <col min="1239" max="1239" width="8.1640625" bestFit="1" customWidth="1"/>
    <col min="1240" max="1240" width="9.1640625" bestFit="1" customWidth="1"/>
    <col min="1241" max="1241" width="10.1640625" bestFit="1" customWidth="1"/>
    <col min="1242" max="1244" width="9.1640625" bestFit="1" customWidth="1"/>
    <col min="1245" max="1245" width="8.1640625" bestFit="1" customWidth="1"/>
    <col min="1246" max="1247" width="9.1640625" bestFit="1" customWidth="1"/>
    <col min="1248" max="1248" width="10.1640625" bestFit="1" customWidth="1"/>
    <col min="1249" max="1249" width="9.1640625" bestFit="1" customWidth="1"/>
    <col min="1250" max="1250" width="10.1640625" bestFit="1" customWidth="1"/>
    <col min="1251" max="1251" width="9.1640625" bestFit="1" customWidth="1"/>
    <col min="1252" max="1252" width="12.1640625" bestFit="1" customWidth="1"/>
    <col min="1253" max="1253" width="10.1640625" bestFit="1" customWidth="1"/>
    <col min="1254" max="1255" width="9.1640625" bestFit="1" customWidth="1"/>
    <col min="1256" max="1256" width="4.1640625" bestFit="1" customWidth="1"/>
    <col min="1257" max="1257" width="9.1640625" bestFit="1" customWidth="1"/>
    <col min="1258" max="1258" width="33.33203125" bestFit="1" customWidth="1"/>
    <col min="1259" max="1259" width="18.1640625" bestFit="1" customWidth="1"/>
    <col min="1260" max="1262" width="9.1640625" bestFit="1" customWidth="1"/>
    <col min="1263" max="1263" width="5.1640625" bestFit="1" customWidth="1"/>
    <col min="1264" max="1265" width="9.1640625" bestFit="1" customWidth="1"/>
    <col min="1266" max="1266" width="10.1640625" bestFit="1" customWidth="1"/>
    <col min="1267" max="1268" width="9.1640625" bestFit="1" customWidth="1"/>
    <col min="1269" max="1269" width="4.1640625" bestFit="1" customWidth="1"/>
    <col min="1270" max="1270" width="10.1640625" bestFit="1" customWidth="1"/>
    <col min="1271" max="1272" width="9.1640625" bestFit="1" customWidth="1"/>
    <col min="1273" max="1273" width="20.83203125" bestFit="1" customWidth="1"/>
    <col min="1274" max="1274" width="14.83203125" bestFit="1" customWidth="1"/>
    <col min="1275" max="1276" width="9.1640625" bestFit="1" customWidth="1"/>
    <col min="1277" max="1278" width="10.1640625" bestFit="1" customWidth="1"/>
    <col min="1279" max="1279" width="9.1640625" bestFit="1" customWidth="1"/>
    <col min="1280" max="1280" width="8.1640625" bestFit="1" customWidth="1"/>
    <col min="1281" max="1281" width="9.1640625" bestFit="1" customWidth="1"/>
    <col min="1282" max="1282" width="8.1640625" bestFit="1" customWidth="1"/>
    <col min="1283" max="1284" width="9.1640625" bestFit="1" customWidth="1"/>
    <col min="1285" max="1285" width="12.1640625" bestFit="1" customWidth="1"/>
    <col min="1286" max="1286" width="4.1640625" bestFit="1" customWidth="1"/>
    <col min="1287" max="1291" width="9.1640625" bestFit="1" customWidth="1"/>
    <col min="1292" max="1292" width="10.1640625" bestFit="1" customWidth="1"/>
    <col min="1293" max="1293" width="17.5" bestFit="1" customWidth="1"/>
    <col min="1294" max="1294" width="10.83203125" bestFit="1" customWidth="1"/>
    <col min="1295" max="1295" width="9.1640625" bestFit="1" customWidth="1"/>
    <col min="1296" max="1296" width="4.1640625" bestFit="1" customWidth="1"/>
    <col min="1297" max="1297" width="12.1640625" bestFit="1" customWidth="1"/>
    <col min="1298" max="1299" width="9.1640625" bestFit="1" customWidth="1"/>
    <col min="1300" max="1300" width="4.1640625" bestFit="1" customWidth="1"/>
    <col min="1301" max="1301" width="9.1640625" bestFit="1" customWidth="1"/>
    <col min="1302" max="1302" width="10.1640625" bestFit="1" customWidth="1"/>
    <col min="1303" max="1303" width="9.1640625" bestFit="1" customWidth="1"/>
    <col min="1304" max="1304" width="4.1640625" bestFit="1" customWidth="1"/>
    <col min="1305" max="1308" width="9.1640625" bestFit="1" customWidth="1"/>
    <col min="1309" max="1309" width="13.33203125" bestFit="1" customWidth="1"/>
    <col min="1310" max="1310" width="22" bestFit="1" customWidth="1"/>
    <col min="1311" max="1311" width="7.1640625" bestFit="1" customWidth="1"/>
    <col min="1312" max="1312" width="10.1640625" bestFit="1" customWidth="1"/>
    <col min="1313" max="1313" width="4.1640625" bestFit="1" customWidth="1"/>
    <col min="1314" max="1314" width="8.1640625" bestFit="1" customWidth="1"/>
    <col min="1315" max="1315" width="5.1640625" bestFit="1" customWidth="1"/>
    <col min="1316" max="1317" width="4.1640625" bestFit="1" customWidth="1"/>
    <col min="1318" max="1320" width="9.1640625" bestFit="1" customWidth="1"/>
    <col min="1321" max="1321" width="24.6640625" bestFit="1" customWidth="1"/>
    <col min="1322" max="1322" width="23.6640625" bestFit="1" customWidth="1"/>
    <col min="1323" max="1326" width="9.1640625" bestFit="1" customWidth="1"/>
    <col min="1327" max="1327" width="10.1640625" bestFit="1" customWidth="1"/>
    <col min="1328" max="1328" width="12.1640625" bestFit="1" customWidth="1"/>
    <col min="1329" max="1331" width="9.1640625" bestFit="1" customWidth="1"/>
    <col min="1332" max="1332" width="8.1640625" bestFit="1" customWidth="1"/>
    <col min="1333" max="1333" width="9.1640625" bestFit="1" customWidth="1"/>
    <col min="1334" max="1334" width="12.1640625" bestFit="1" customWidth="1"/>
    <col min="1335" max="1335" width="9.1640625" bestFit="1" customWidth="1"/>
    <col min="1336" max="1336" width="12.1640625" bestFit="1" customWidth="1"/>
    <col min="1337" max="1341" width="9.1640625" bestFit="1" customWidth="1"/>
    <col min="1342" max="1342" width="26.1640625" bestFit="1" customWidth="1"/>
    <col min="1343" max="1343" width="13" bestFit="1" customWidth="1"/>
    <col min="1344" max="1344" width="5.1640625" bestFit="1" customWidth="1"/>
    <col min="1345" max="1346" width="9.1640625" bestFit="1" customWidth="1"/>
    <col min="1347" max="1349" width="10.1640625" bestFit="1" customWidth="1"/>
    <col min="1350" max="1350" width="9.1640625" bestFit="1" customWidth="1"/>
    <col min="1351" max="1351" width="10.1640625" bestFit="1" customWidth="1"/>
    <col min="1352" max="1352" width="12.1640625" bestFit="1" customWidth="1"/>
    <col min="1353" max="1353" width="10.1640625" bestFit="1" customWidth="1"/>
    <col min="1354" max="1354" width="6.1640625" bestFit="1" customWidth="1"/>
    <col min="1355" max="1355" width="4.1640625" bestFit="1" customWidth="1"/>
    <col min="1356" max="1356" width="6.1640625" bestFit="1" customWidth="1"/>
    <col min="1357" max="1357" width="9.1640625" bestFit="1" customWidth="1"/>
    <col min="1358" max="1358" width="10.1640625" bestFit="1" customWidth="1"/>
    <col min="1359" max="1365" width="9.1640625" bestFit="1" customWidth="1"/>
    <col min="1366" max="1366" width="15.5" bestFit="1" customWidth="1"/>
    <col min="1367" max="1367" width="14.33203125" bestFit="1" customWidth="1"/>
    <col min="1368" max="1368" width="10.1640625" bestFit="1" customWidth="1"/>
    <col min="1369" max="1370" width="9.1640625" bestFit="1" customWidth="1"/>
    <col min="1371" max="1371" width="6.1640625" bestFit="1" customWidth="1"/>
    <col min="1372" max="1374" width="9.1640625" bestFit="1" customWidth="1"/>
    <col min="1375" max="1375" width="10.1640625" bestFit="1" customWidth="1"/>
    <col min="1376" max="1376" width="12.1640625" bestFit="1" customWidth="1"/>
    <col min="1377" max="1377" width="10.1640625" bestFit="1" customWidth="1"/>
    <col min="1378" max="1380" width="9.1640625" bestFit="1" customWidth="1"/>
    <col min="1381" max="1381" width="7.1640625" bestFit="1" customWidth="1"/>
    <col min="1382" max="1384" width="9.1640625" bestFit="1" customWidth="1"/>
    <col min="1385" max="1385" width="6.1640625" bestFit="1" customWidth="1"/>
    <col min="1386" max="1388" width="9.1640625" bestFit="1" customWidth="1"/>
    <col min="1389" max="1389" width="17" bestFit="1" customWidth="1"/>
    <col min="1390" max="1390" width="21.83203125" bestFit="1" customWidth="1"/>
    <col min="1391" max="1391" width="9.1640625" bestFit="1" customWidth="1"/>
    <col min="1392" max="1392" width="10.1640625" bestFit="1" customWidth="1"/>
    <col min="1393" max="1397" width="9.1640625" bestFit="1" customWidth="1"/>
    <col min="1398" max="1398" width="24.5" bestFit="1" customWidth="1"/>
    <col min="1399" max="1399" width="24.6640625" bestFit="1" customWidth="1"/>
    <col min="1400" max="1400" width="9.1640625" bestFit="1" customWidth="1"/>
    <col min="1401" max="1401" width="10.1640625" bestFit="1" customWidth="1"/>
    <col min="1402" max="1402" width="4.1640625" bestFit="1" customWidth="1"/>
    <col min="1403" max="1403" width="6.1640625" bestFit="1" customWidth="1"/>
    <col min="1404" max="1405" width="9.1640625" bestFit="1" customWidth="1"/>
    <col min="1406" max="1406" width="8.1640625" bestFit="1" customWidth="1"/>
    <col min="1407" max="1407" width="9.1640625" bestFit="1" customWidth="1"/>
    <col min="1408" max="1408" width="11.1640625" bestFit="1" customWidth="1"/>
    <col min="1409" max="1412" width="9.1640625" bestFit="1" customWidth="1"/>
    <col min="1413" max="1413" width="27.33203125" bestFit="1" customWidth="1"/>
    <col min="1414" max="1414" width="22.6640625" bestFit="1" customWidth="1"/>
    <col min="1415" max="1415" width="4.1640625" bestFit="1" customWidth="1"/>
    <col min="1416" max="1416" width="5.1640625" bestFit="1" customWidth="1"/>
    <col min="1417" max="1419" width="9.1640625" bestFit="1" customWidth="1"/>
    <col min="1420" max="1420" width="8.1640625" bestFit="1" customWidth="1"/>
    <col min="1421" max="1421" width="4.1640625" bestFit="1" customWidth="1"/>
    <col min="1422" max="1422" width="8.1640625" bestFit="1" customWidth="1"/>
    <col min="1423" max="1424" width="9.1640625" bestFit="1" customWidth="1"/>
    <col min="1425" max="1425" width="10.1640625" bestFit="1" customWidth="1"/>
    <col min="1426" max="1426" width="9.1640625" bestFit="1" customWidth="1"/>
    <col min="1427" max="1427" width="4.1640625" bestFit="1" customWidth="1"/>
    <col min="1428" max="1428" width="11.1640625" bestFit="1" customWidth="1"/>
    <col min="1429" max="1429" width="8.1640625" bestFit="1" customWidth="1"/>
    <col min="1430" max="1430" width="25.33203125" bestFit="1" customWidth="1"/>
    <col min="1431" max="1431" width="12.83203125" bestFit="1" customWidth="1"/>
    <col min="1432" max="1432" width="9.1640625" bestFit="1" customWidth="1"/>
    <col min="1433" max="1433" width="8.1640625" bestFit="1" customWidth="1"/>
    <col min="1434" max="1434" width="15.33203125" bestFit="1" customWidth="1"/>
    <col min="1435" max="1435" width="17.1640625" bestFit="1" customWidth="1"/>
    <col min="1436" max="1437" width="9.1640625" bestFit="1" customWidth="1"/>
    <col min="1438" max="1438" width="8.1640625" bestFit="1" customWidth="1"/>
    <col min="1439" max="1439" width="4.1640625" bestFit="1" customWidth="1"/>
    <col min="1440" max="1440" width="5.1640625" bestFit="1" customWidth="1"/>
    <col min="1441" max="1446" width="9.1640625" bestFit="1" customWidth="1"/>
    <col min="1447" max="1447" width="8.1640625" bestFit="1" customWidth="1"/>
    <col min="1448" max="1451" width="9.1640625" bestFit="1" customWidth="1"/>
    <col min="1452" max="1452" width="10.1640625" bestFit="1" customWidth="1"/>
    <col min="1453" max="1454" width="9.1640625" bestFit="1" customWidth="1"/>
    <col min="1455" max="1455" width="19.83203125" bestFit="1" customWidth="1"/>
    <col min="1456" max="1456" width="24.83203125" bestFit="1" customWidth="1"/>
    <col min="1457" max="1457" width="4.1640625" bestFit="1" customWidth="1"/>
    <col min="1458" max="1459" width="9.1640625" bestFit="1" customWidth="1"/>
    <col min="1460" max="1460" width="8.1640625" bestFit="1" customWidth="1"/>
    <col min="1461" max="1461" width="9.1640625" bestFit="1" customWidth="1"/>
    <col min="1462" max="1462" width="10.1640625" bestFit="1" customWidth="1"/>
    <col min="1463" max="1463" width="9.1640625" bestFit="1" customWidth="1"/>
    <col min="1464" max="1464" width="10.1640625" bestFit="1" customWidth="1"/>
    <col min="1465" max="1467" width="9.1640625" bestFit="1" customWidth="1"/>
    <col min="1468" max="1468" width="7.1640625" bestFit="1" customWidth="1"/>
    <col min="1469" max="1470" width="9.1640625" bestFit="1" customWidth="1"/>
    <col min="1471" max="1471" width="10.1640625" bestFit="1" customWidth="1"/>
    <col min="1472" max="1472" width="9.1640625" bestFit="1" customWidth="1"/>
    <col min="1473" max="1473" width="12.1640625" bestFit="1" customWidth="1"/>
    <col min="1474" max="1474" width="9.1640625" bestFit="1" customWidth="1"/>
    <col min="1475" max="1475" width="5.1640625" bestFit="1" customWidth="1"/>
    <col min="1476" max="1481" width="9.1640625" bestFit="1" customWidth="1"/>
    <col min="1482" max="1482" width="27.5" bestFit="1" customWidth="1"/>
    <col min="1483" max="1483" width="15.1640625" bestFit="1" customWidth="1"/>
    <col min="1484" max="1484" width="4.1640625" bestFit="1" customWidth="1"/>
    <col min="1485" max="1485" width="11.1640625" bestFit="1" customWidth="1"/>
    <col min="1486" max="1486" width="12.1640625" bestFit="1" customWidth="1"/>
    <col min="1487" max="1490" width="9.1640625" bestFit="1" customWidth="1"/>
    <col min="1491" max="1492" width="10.1640625" bestFit="1" customWidth="1"/>
    <col min="1493" max="1493" width="9.1640625" bestFit="1" customWidth="1"/>
    <col min="1494" max="1494" width="10.1640625" bestFit="1" customWidth="1"/>
    <col min="1495" max="1495" width="6.1640625" bestFit="1" customWidth="1"/>
    <col min="1496" max="1496" width="9.1640625" bestFit="1" customWidth="1"/>
    <col min="1497" max="1497" width="5.1640625" bestFit="1" customWidth="1"/>
    <col min="1498" max="1498" width="4.1640625" bestFit="1" customWidth="1"/>
    <col min="1499" max="1499" width="9.1640625" bestFit="1" customWidth="1"/>
    <col min="1500" max="1500" width="17.83203125" bestFit="1" customWidth="1"/>
    <col min="1501" max="1501" width="22.83203125" bestFit="1" customWidth="1"/>
    <col min="1502" max="1502" width="9.1640625" bestFit="1" customWidth="1"/>
    <col min="1503" max="1503" width="4.1640625" bestFit="1" customWidth="1"/>
    <col min="1504" max="1504" width="7.1640625" bestFit="1" customWidth="1"/>
    <col min="1505" max="1505" width="9.1640625" bestFit="1" customWidth="1"/>
    <col min="1506" max="1506" width="4.1640625" bestFit="1" customWidth="1"/>
    <col min="1507" max="1507" width="12.1640625" bestFit="1" customWidth="1"/>
    <col min="1508" max="1508" width="4.1640625" bestFit="1" customWidth="1"/>
    <col min="1509" max="1509" width="7.1640625" bestFit="1" customWidth="1"/>
    <col min="1510" max="1510" width="8.1640625" bestFit="1" customWidth="1"/>
    <col min="1511" max="1511" width="9.1640625" bestFit="1" customWidth="1"/>
    <col min="1512" max="1512" width="5.1640625" bestFit="1" customWidth="1"/>
    <col min="1513" max="1513" width="9.1640625" bestFit="1" customWidth="1"/>
    <col min="1514" max="1514" width="10.1640625" bestFit="1" customWidth="1"/>
    <col min="1515" max="1516" width="9.1640625" bestFit="1" customWidth="1"/>
    <col min="1517" max="1517" width="25.5" bestFit="1" customWidth="1"/>
    <col min="1518" max="1518" width="16.33203125" bestFit="1" customWidth="1"/>
    <col min="1519" max="1520" width="9.1640625" bestFit="1" customWidth="1"/>
    <col min="1521" max="1521" width="10.1640625" bestFit="1" customWidth="1"/>
    <col min="1522" max="1522" width="11.1640625" bestFit="1" customWidth="1"/>
    <col min="1523" max="1524" width="9.1640625" bestFit="1" customWidth="1"/>
    <col min="1525" max="1525" width="10.1640625" bestFit="1" customWidth="1"/>
    <col min="1526" max="1526" width="9.1640625" bestFit="1" customWidth="1"/>
    <col min="1527" max="1527" width="6.1640625" bestFit="1" customWidth="1"/>
    <col min="1528" max="1528" width="9.1640625" bestFit="1" customWidth="1"/>
    <col min="1529" max="1529" width="12.1640625" bestFit="1" customWidth="1"/>
    <col min="1530" max="1531" width="9.1640625" bestFit="1" customWidth="1"/>
    <col min="1532" max="1532" width="12.1640625" bestFit="1" customWidth="1"/>
    <col min="1533" max="1535" width="9.1640625" bestFit="1" customWidth="1"/>
    <col min="1536" max="1536" width="6.1640625" bestFit="1" customWidth="1"/>
    <col min="1537" max="1537" width="10.1640625" bestFit="1" customWidth="1"/>
    <col min="1538" max="1538" width="19" bestFit="1" customWidth="1"/>
    <col min="1539" max="1539" width="16.5" bestFit="1" customWidth="1"/>
    <col min="1540" max="1541" width="9.1640625" bestFit="1" customWidth="1"/>
    <col min="1542" max="1544" width="10.1640625" bestFit="1" customWidth="1"/>
    <col min="1545" max="1545" width="9.1640625" bestFit="1" customWidth="1"/>
    <col min="1546" max="1546" width="12.1640625" bestFit="1" customWidth="1"/>
    <col min="1547" max="1547" width="9.1640625" bestFit="1" customWidth="1"/>
    <col min="1548" max="1548" width="10.1640625" bestFit="1" customWidth="1"/>
    <col min="1549" max="1549" width="9.1640625" bestFit="1" customWidth="1"/>
    <col min="1550" max="1550" width="8.1640625" bestFit="1" customWidth="1"/>
    <col min="1551" max="1551" width="11.1640625" bestFit="1" customWidth="1"/>
    <col min="1552" max="1552" width="9.1640625" bestFit="1" customWidth="1"/>
    <col min="1553" max="1553" width="12.1640625" bestFit="1" customWidth="1"/>
    <col min="1554" max="1556" width="9.1640625" bestFit="1" customWidth="1"/>
    <col min="1557" max="1557" width="19.1640625" bestFit="1" customWidth="1"/>
    <col min="1558" max="1558" width="23.1640625" bestFit="1" customWidth="1"/>
    <col min="1559" max="1561" width="9.1640625" bestFit="1" customWidth="1"/>
    <col min="1562" max="1562" width="10.1640625" bestFit="1" customWidth="1"/>
    <col min="1563" max="1568" width="9.1640625" bestFit="1" customWidth="1"/>
    <col min="1569" max="1569" width="8.1640625" bestFit="1" customWidth="1"/>
    <col min="1570" max="1570" width="10.1640625" bestFit="1" customWidth="1"/>
    <col min="1571" max="1571" width="6.1640625" bestFit="1" customWidth="1"/>
    <col min="1572" max="1572" width="12.1640625" bestFit="1" customWidth="1"/>
    <col min="1573" max="1575" width="9.1640625" bestFit="1" customWidth="1"/>
    <col min="1576" max="1576" width="8.1640625" bestFit="1" customWidth="1"/>
    <col min="1577" max="1577" width="9.1640625" bestFit="1" customWidth="1"/>
    <col min="1578" max="1578" width="10.1640625" bestFit="1" customWidth="1"/>
    <col min="1579" max="1579" width="9.1640625" bestFit="1" customWidth="1"/>
    <col min="1580" max="1580" width="10.1640625" bestFit="1" customWidth="1"/>
    <col min="1581" max="1581" width="25.83203125" bestFit="1" customWidth="1"/>
    <col min="1582" max="1582" width="20.1640625" bestFit="1" customWidth="1"/>
    <col min="1583" max="1586" width="9.1640625" bestFit="1" customWidth="1"/>
    <col min="1587" max="1587" width="8.1640625" bestFit="1" customWidth="1"/>
    <col min="1588" max="1593" width="9.1640625" bestFit="1" customWidth="1"/>
    <col min="1594" max="1594" width="22.83203125" bestFit="1" customWidth="1"/>
    <col min="1595" max="1595" width="21.5" bestFit="1" customWidth="1"/>
    <col min="1596" max="1596" width="8.1640625" bestFit="1" customWidth="1"/>
    <col min="1597" max="1598" width="9.1640625" bestFit="1" customWidth="1"/>
    <col min="1599" max="1599" width="8.1640625" bestFit="1" customWidth="1"/>
    <col min="1600" max="1600" width="10.1640625" bestFit="1" customWidth="1"/>
    <col min="1601" max="1603" width="9.1640625" bestFit="1" customWidth="1"/>
    <col min="1604" max="1604" width="8.1640625" bestFit="1" customWidth="1"/>
    <col min="1605" max="1605" width="9.1640625" bestFit="1" customWidth="1"/>
    <col min="1606" max="1606" width="8.1640625" bestFit="1" customWidth="1"/>
    <col min="1607" max="1607" width="10.1640625" bestFit="1" customWidth="1"/>
    <col min="1608" max="1612" width="9.1640625" bestFit="1" customWidth="1"/>
    <col min="1613" max="1613" width="8.1640625" bestFit="1" customWidth="1"/>
    <col min="1614" max="1614" width="9.1640625" bestFit="1" customWidth="1"/>
    <col min="1615" max="1615" width="24.1640625" bestFit="1" customWidth="1"/>
    <col min="1616" max="1616" width="24.5" bestFit="1" customWidth="1"/>
    <col min="1617" max="1618" width="10.1640625" bestFit="1" customWidth="1"/>
    <col min="1619" max="1621" width="9.1640625" bestFit="1" customWidth="1"/>
    <col min="1622" max="1622" width="12.1640625" bestFit="1" customWidth="1"/>
    <col min="1623" max="1623" width="9.1640625" bestFit="1" customWidth="1"/>
    <col min="1624" max="1624" width="12.1640625" bestFit="1" customWidth="1"/>
    <col min="1625" max="1632" width="9.1640625" bestFit="1" customWidth="1"/>
    <col min="1633" max="1633" width="6.1640625" bestFit="1" customWidth="1"/>
    <col min="1634" max="1634" width="9.1640625" bestFit="1" customWidth="1"/>
    <col min="1635" max="1635" width="27.1640625" bestFit="1" customWidth="1"/>
    <col min="1636" max="1636" width="24" bestFit="1" customWidth="1"/>
    <col min="1637" max="1640" width="9.1640625" bestFit="1" customWidth="1"/>
    <col min="1641" max="1641" width="10.1640625" bestFit="1" customWidth="1"/>
    <col min="1642" max="1642" width="8.1640625" bestFit="1" customWidth="1"/>
    <col min="1643" max="1643" width="12.1640625" bestFit="1" customWidth="1"/>
    <col min="1644" max="1644" width="10.1640625" bestFit="1" customWidth="1"/>
    <col min="1645" max="1645" width="12.1640625" bestFit="1" customWidth="1"/>
    <col min="1646" max="1651" width="9.1640625" bestFit="1" customWidth="1"/>
    <col min="1652" max="1652" width="26.6640625" bestFit="1" customWidth="1"/>
    <col min="1653" max="1653" width="19.5" bestFit="1" customWidth="1"/>
    <col min="1654" max="1654" width="9.1640625" bestFit="1" customWidth="1"/>
    <col min="1655" max="1655" width="6.1640625" bestFit="1" customWidth="1"/>
    <col min="1656" max="1656" width="10.1640625" bestFit="1" customWidth="1"/>
    <col min="1657" max="1658" width="9.1640625" bestFit="1" customWidth="1"/>
    <col min="1659" max="1659" width="10.1640625" bestFit="1" customWidth="1"/>
    <col min="1660" max="1672" width="9.1640625" bestFit="1" customWidth="1"/>
    <col min="1673" max="1673" width="10.1640625" bestFit="1" customWidth="1"/>
    <col min="1674" max="1674" width="7.1640625" bestFit="1" customWidth="1"/>
    <col min="1675" max="1676" width="9.1640625" bestFit="1" customWidth="1"/>
    <col min="1677" max="1677" width="22.1640625" bestFit="1" customWidth="1"/>
    <col min="1678" max="1678" width="10.1640625" bestFit="1" customWidth="1"/>
    <col min="1679" max="1679" width="5.1640625" bestFit="1" customWidth="1"/>
    <col min="1680" max="1682" width="10.1640625" bestFit="1" customWidth="1"/>
    <col min="1683" max="1683" width="9.1640625" bestFit="1" customWidth="1"/>
    <col min="1684" max="1684" width="12.1640625" bestFit="1" customWidth="1"/>
    <col min="1685" max="1685" width="8.1640625" bestFit="1" customWidth="1"/>
    <col min="1686" max="1686" width="11.1640625" bestFit="1" customWidth="1"/>
    <col min="1687" max="1687" width="9.1640625" bestFit="1" customWidth="1"/>
    <col min="1688" max="1688" width="12.1640625" bestFit="1" customWidth="1"/>
    <col min="1689" max="1689" width="11.1640625" bestFit="1" customWidth="1"/>
    <col min="1690" max="1690" width="12.1640625" bestFit="1" customWidth="1"/>
    <col min="1691" max="1691" width="27.5" bestFit="1" customWidth="1"/>
    <col min="1692" max="1692" width="5.1640625" bestFit="1" customWidth="1"/>
    <col min="1693" max="1693" width="12.1640625" bestFit="1" customWidth="1"/>
    <col min="1694" max="1694" width="5.1640625" bestFit="1" customWidth="1"/>
    <col min="1695" max="1695" width="9.1640625" bestFit="1" customWidth="1"/>
    <col min="1696" max="1698" width="4.1640625" bestFit="1" customWidth="1"/>
    <col min="1699" max="1699" width="6.1640625" bestFit="1" customWidth="1"/>
    <col min="1700" max="1700" width="10.1640625" bestFit="1" customWidth="1"/>
    <col min="1701" max="1701" width="30.1640625" bestFit="1" customWidth="1"/>
    <col min="1702" max="1702" width="27" bestFit="1" customWidth="1"/>
    <col min="1703" max="1703" width="9.1640625" bestFit="1" customWidth="1"/>
    <col min="1704" max="1704" width="10.1640625" bestFit="1" customWidth="1"/>
    <col min="1705" max="1705" width="9.1640625" bestFit="1" customWidth="1"/>
    <col min="1706" max="1706" width="11.1640625" bestFit="1" customWidth="1"/>
    <col min="1707" max="1707" width="12.1640625" bestFit="1" customWidth="1"/>
    <col min="1708" max="1708" width="10.1640625" bestFit="1" customWidth="1"/>
    <col min="1709" max="1710" width="9.1640625" bestFit="1" customWidth="1"/>
    <col min="1711" max="1711" width="10.1640625" bestFit="1" customWidth="1"/>
    <col min="1712" max="1714" width="9.1640625" bestFit="1" customWidth="1"/>
    <col min="1715" max="1715" width="7.1640625" bestFit="1" customWidth="1"/>
    <col min="1716" max="1716" width="9.1640625" bestFit="1" customWidth="1"/>
    <col min="1717" max="1717" width="29.6640625" bestFit="1" customWidth="1"/>
    <col min="1718" max="1718" width="26.83203125" bestFit="1" customWidth="1"/>
    <col min="1719" max="1719" width="9.1640625" bestFit="1" customWidth="1"/>
    <col min="1720" max="1720" width="8.1640625" bestFit="1" customWidth="1"/>
    <col min="1721" max="1721" width="5.1640625" bestFit="1" customWidth="1"/>
    <col min="1722" max="1723" width="10.1640625" bestFit="1" customWidth="1"/>
    <col min="1724" max="1724" width="12.1640625" bestFit="1" customWidth="1"/>
    <col min="1725" max="1725" width="9.1640625" bestFit="1" customWidth="1"/>
    <col min="1726" max="1726" width="12.1640625" bestFit="1" customWidth="1"/>
    <col min="1727" max="1727" width="11.1640625" bestFit="1" customWidth="1"/>
    <col min="1728" max="1728" width="10.1640625" bestFit="1" customWidth="1"/>
    <col min="1729" max="1729" width="9.1640625" bestFit="1" customWidth="1"/>
    <col min="1730" max="1730" width="29.5" bestFit="1" customWidth="1"/>
    <col min="1731" max="1731" width="25" bestFit="1" customWidth="1"/>
    <col min="1732" max="1732" width="4.1640625" bestFit="1" customWidth="1"/>
    <col min="1733" max="1734" width="9.1640625" bestFit="1" customWidth="1"/>
    <col min="1735" max="1735" width="12.1640625" bestFit="1" customWidth="1"/>
    <col min="1736" max="1737" width="10.1640625" bestFit="1" customWidth="1"/>
    <col min="1738" max="1738" width="11.1640625" bestFit="1" customWidth="1"/>
    <col min="1739" max="1739" width="9.1640625" bestFit="1" customWidth="1"/>
    <col min="1740" max="1740" width="11.1640625" bestFit="1" customWidth="1"/>
    <col min="1741" max="1742" width="10.1640625" bestFit="1" customWidth="1"/>
    <col min="1743" max="1745" width="9.1640625" bestFit="1" customWidth="1"/>
    <col min="1746" max="1746" width="27.6640625" bestFit="1" customWidth="1"/>
    <col min="1747" max="1747" width="26.83203125" bestFit="1" customWidth="1"/>
    <col min="1748" max="1748" width="9.1640625" bestFit="1" customWidth="1"/>
    <col min="1749" max="1749" width="12.1640625" bestFit="1" customWidth="1"/>
    <col min="1750" max="1752" width="9.1640625" bestFit="1" customWidth="1"/>
    <col min="1753" max="1753" width="10.1640625" bestFit="1" customWidth="1"/>
    <col min="1754" max="1754" width="9.1640625" bestFit="1" customWidth="1"/>
    <col min="1755" max="1756" width="12.1640625" bestFit="1" customWidth="1"/>
    <col min="1757" max="1757" width="7.1640625" bestFit="1" customWidth="1"/>
    <col min="1758" max="1758" width="29.5" bestFit="1" customWidth="1"/>
    <col min="1759" max="1759" width="24.6640625" bestFit="1" customWidth="1"/>
    <col min="1760" max="1760" width="9.1640625" bestFit="1" customWidth="1"/>
    <col min="1761" max="1761" width="11.1640625" bestFit="1" customWidth="1"/>
    <col min="1762" max="1764" width="9.1640625" bestFit="1" customWidth="1"/>
    <col min="1765" max="1765" width="10.1640625" bestFit="1" customWidth="1"/>
    <col min="1766" max="1766" width="6.1640625" bestFit="1" customWidth="1"/>
    <col min="1767" max="1767" width="12.1640625" bestFit="1" customWidth="1"/>
    <col min="1768" max="1768" width="27.33203125" bestFit="1" customWidth="1"/>
    <col min="1769" max="1769" width="21.1640625" bestFit="1" customWidth="1"/>
    <col min="1770" max="1774" width="9.1640625" bestFit="1" customWidth="1"/>
    <col min="1775" max="1775" width="10.1640625" bestFit="1" customWidth="1"/>
    <col min="1776" max="1777" width="9.1640625" bestFit="1" customWidth="1"/>
    <col min="1778" max="1778" width="12.1640625" bestFit="1" customWidth="1"/>
    <col min="1779" max="1781" width="9.1640625" bestFit="1" customWidth="1"/>
    <col min="1782" max="1782" width="5.1640625" bestFit="1" customWidth="1"/>
    <col min="1783" max="1784" width="9.1640625" bestFit="1" customWidth="1"/>
    <col min="1785" max="1785" width="23.83203125" bestFit="1" customWidth="1"/>
    <col min="1786" max="1786" width="10.33203125" bestFit="1" customWidth="1"/>
    <col min="1787" max="1787" width="10.1640625" bestFit="1" customWidth="1"/>
    <col min="1788" max="1788" width="9.1640625" bestFit="1" customWidth="1"/>
    <col min="1789" max="1789" width="8.1640625" bestFit="1" customWidth="1"/>
    <col min="1790" max="1790" width="12.1640625" bestFit="1" customWidth="1"/>
    <col min="1791" max="1791" width="9.1640625" bestFit="1" customWidth="1"/>
    <col min="1792" max="1793" width="10.1640625" bestFit="1" customWidth="1"/>
    <col min="1794" max="1798" width="9.1640625" bestFit="1" customWidth="1"/>
    <col min="1799" max="1799" width="5.1640625" bestFit="1" customWidth="1"/>
    <col min="1800" max="1802" width="9.1640625" bestFit="1" customWidth="1"/>
    <col min="1803" max="1803" width="12.83203125" bestFit="1" customWidth="1"/>
    <col min="1804" max="1804" width="16.33203125" bestFit="1" customWidth="1"/>
    <col min="1805" max="1805" width="9.1640625" bestFit="1" customWidth="1"/>
    <col min="1806" max="1806" width="10.1640625" bestFit="1" customWidth="1"/>
    <col min="1807" max="1807" width="12.1640625" bestFit="1" customWidth="1"/>
    <col min="1808" max="1809" width="9.1640625" bestFit="1" customWidth="1"/>
    <col min="1810" max="1810" width="12.1640625" bestFit="1" customWidth="1"/>
    <col min="1811" max="1814" width="9.1640625" bestFit="1" customWidth="1"/>
    <col min="1815" max="1815" width="8.1640625" bestFit="1" customWidth="1"/>
    <col min="1816" max="1816" width="9.1640625" bestFit="1" customWidth="1"/>
    <col min="1817" max="1817" width="5.1640625" bestFit="1" customWidth="1"/>
    <col min="1818" max="1818" width="10.1640625" bestFit="1" customWidth="1"/>
    <col min="1819" max="1819" width="12.1640625" bestFit="1" customWidth="1"/>
    <col min="1820" max="1822" width="9.1640625" bestFit="1" customWidth="1"/>
    <col min="1823" max="1823" width="8.1640625" bestFit="1" customWidth="1"/>
    <col min="1824" max="1824" width="9.1640625" bestFit="1" customWidth="1"/>
    <col min="1825" max="1825" width="12.1640625" bestFit="1" customWidth="1"/>
    <col min="1826" max="1826" width="10.1640625" bestFit="1" customWidth="1"/>
    <col min="1827" max="1827" width="9.1640625" bestFit="1" customWidth="1"/>
    <col min="1828" max="1828" width="4.1640625" bestFit="1" customWidth="1"/>
    <col min="1829" max="1830" width="9.1640625" bestFit="1" customWidth="1"/>
    <col min="1831" max="1831" width="19" bestFit="1" customWidth="1"/>
    <col min="1832" max="1832" width="12.1640625" bestFit="1" customWidth="1"/>
    <col min="1833" max="1836" width="9.1640625" bestFit="1" customWidth="1"/>
    <col min="1837" max="1837" width="6.1640625" bestFit="1" customWidth="1"/>
    <col min="1838" max="1843" width="9.1640625" bestFit="1" customWidth="1"/>
    <col min="1844" max="1844" width="8.1640625" bestFit="1" customWidth="1"/>
    <col min="1845" max="1860" width="9.1640625" bestFit="1" customWidth="1"/>
    <col min="1861" max="1861" width="8.1640625" bestFit="1" customWidth="1"/>
    <col min="1862" max="1870" width="9.1640625" bestFit="1" customWidth="1"/>
    <col min="1871" max="1871" width="5.1640625" bestFit="1" customWidth="1"/>
    <col min="1872" max="1873" width="9.1640625" bestFit="1" customWidth="1"/>
    <col min="1874" max="1874" width="8.1640625" bestFit="1" customWidth="1"/>
    <col min="1875" max="1875" width="9.1640625" bestFit="1" customWidth="1"/>
    <col min="1876" max="1876" width="8.1640625" bestFit="1" customWidth="1"/>
    <col min="1877" max="1878" width="9.1640625" bestFit="1" customWidth="1"/>
    <col min="1879" max="1879" width="6.1640625" bestFit="1" customWidth="1"/>
    <col min="1880" max="1880" width="9.1640625" bestFit="1" customWidth="1"/>
    <col min="1881" max="1881" width="8.1640625" bestFit="1" customWidth="1"/>
    <col min="1882" max="1902" width="9.1640625" bestFit="1" customWidth="1"/>
    <col min="1903" max="1903" width="8.1640625" bestFit="1" customWidth="1"/>
    <col min="1904" max="1904" width="4.1640625" bestFit="1" customWidth="1"/>
    <col min="1905" max="1920" width="9.1640625" bestFit="1" customWidth="1"/>
    <col min="1921" max="1921" width="8.1640625" bestFit="1" customWidth="1"/>
    <col min="1922" max="1925" width="9.1640625" bestFit="1" customWidth="1"/>
    <col min="1926" max="1926" width="8.1640625" bestFit="1" customWidth="1"/>
    <col min="1927" max="1931" width="9.1640625" bestFit="1" customWidth="1"/>
    <col min="1932" max="1932" width="8.1640625" bestFit="1" customWidth="1"/>
    <col min="1933" max="1940" width="9.1640625" bestFit="1" customWidth="1"/>
    <col min="1941" max="1941" width="8.1640625" bestFit="1" customWidth="1"/>
    <col min="1942" max="1949" width="9.1640625" bestFit="1" customWidth="1"/>
    <col min="1950" max="1950" width="8.1640625" bestFit="1" customWidth="1"/>
    <col min="1951" max="1953" width="9.1640625" bestFit="1" customWidth="1"/>
    <col min="1954" max="1954" width="5.1640625" bestFit="1" customWidth="1"/>
    <col min="1955" max="1958" width="9.1640625" bestFit="1" customWidth="1"/>
    <col min="1959" max="1959" width="8.1640625" bestFit="1" customWidth="1"/>
    <col min="1960" max="1967" width="9.1640625" bestFit="1" customWidth="1"/>
    <col min="1968" max="1968" width="6.1640625" bestFit="1" customWidth="1"/>
    <col min="1969" max="1974" width="9.1640625" bestFit="1" customWidth="1"/>
    <col min="1975" max="1975" width="8.1640625" bestFit="1" customWidth="1"/>
    <col min="1976" max="2007" width="9.1640625" bestFit="1" customWidth="1"/>
    <col min="2008" max="2008" width="8.1640625" bestFit="1" customWidth="1"/>
    <col min="2009" max="2020" width="9.1640625" bestFit="1" customWidth="1"/>
    <col min="2021" max="2021" width="8.1640625" bestFit="1" customWidth="1"/>
    <col min="2022" max="2022" width="9.1640625" bestFit="1" customWidth="1"/>
    <col min="2023" max="2023" width="8.1640625" bestFit="1" customWidth="1"/>
    <col min="2024" max="2024" width="9.1640625" bestFit="1" customWidth="1"/>
    <col min="2025" max="2025" width="5.1640625" bestFit="1" customWidth="1"/>
    <col min="2026" max="2035" width="9.1640625" bestFit="1" customWidth="1"/>
    <col min="2036" max="2036" width="8.1640625" bestFit="1" customWidth="1"/>
    <col min="2037" max="2039" width="9.1640625" bestFit="1" customWidth="1"/>
    <col min="2040" max="2040" width="8.1640625" bestFit="1" customWidth="1"/>
    <col min="2041" max="2041" width="5.1640625" bestFit="1" customWidth="1"/>
    <col min="2042" max="2042" width="9.1640625" bestFit="1" customWidth="1"/>
    <col min="2043" max="2043" width="8.1640625" bestFit="1" customWidth="1"/>
    <col min="2044" max="2059" width="9.1640625" bestFit="1" customWidth="1"/>
    <col min="2060" max="2060" width="7.1640625" bestFit="1" customWidth="1"/>
    <col min="2061" max="2066" width="9.1640625" bestFit="1" customWidth="1"/>
    <col min="2067" max="2067" width="6.1640625" bestFit="1" customWidth="1"/>
    <col min="2068" max="2069" width="9.1640625" bestFit="1" customWidth="1"/>
    <col min="2070" max="2071" width="8.1640625" bestFit="1" customWidth="1"/>
    <col min="2072" max="2074" width="9.1640625" bestFit="1" customWidth="1"/>
    <col min="2075" max="2075" width="8.1640625" bestFit="1" customWidth="1"/>
    <col min="2076" max="2092" width="9.1640625" bestFit="1" customWidth="1"/>
    <col min="2093" max="2093" width="7.1640625" bestFit="1" customWidth="1"/>
    <col min="2094" max="2096" width="9.1640625" bestFit="1" customWidth="1"/>
    <col min="2097" max="2097" width="5.1640625" bestFit="1" customWidth="1"/>
    <col min="2098" max="2103" width="9.1640625" bestFit="1" customWidth="1"/>
    <col min="2104" max="2104" width="8.1640625" bestFit="1" customWidth="1"/>
    <col min="2105" max="2114" width="9.1640625" bestFit="1" customWidth="1"/>
    <col min="2115" max="2115" width="8.1640625" bestFit="1" customWidth="1"/>
    <col min="2116" max="2118" width="9.1640625" bestFit="1" customWidth="1"/>
    <col min="2119" max="2119" width="4.1640625" bestFit="1" customWidth="1"/>
    <col min="2120" max="2128" width="9.1640625" bestFit="1" customWidth="1"/>
    <col min="2129" max="2130" width="8.1640625" bestFit="1" customWidth="1"/>
    <col min="2131" max="2139" width="9.1640625" bestFit="1" customWidth="1"/>
    <col min="2140" max="2141" width="8.1640625" bestFit="1" customWidth="1"/>
    <col min="2142" max="2147" width="9.1640625" bestFit="1" customWidth="1"/>
    <col min="2148" max="2148" width="8.1640625" bestFit="1" customWidth="1"/>
    <col min="2149" max="2160" width="9.1640625" bestFit="1" customWidth="1"/>
    <col min="2161" max="2161" width="7.1640625" bestFit="1" customWidth="1"/>
    <col min="2162" max="2167" width="9.1640625" bestFit="1" customWidth="1"/>
    <col min="2168" max="2168" width="6.1640625" bestFit="1" customWidth="1"/>
    <col min="2169" max="2170" width="9.1640625" bestFit="1" customWidth="1"/>
    <col min="2171" max="2171" width="7.1640625" bestFit="1" customWidth="1"/>
    <col min="2172" max="2172" width="8.1640625" bestFit="1" customWidth="1"/>
    <col min="2173" max="2177" width="9.1640625" bestFit="1" customWidth="1"/>
    <col min="2178" max="2178" width="8.1640625" bestFit="1" customWidth="1"/>
    <col min="2179" max="2179" width="9.1640625" bestFit="1" customWidth="1"/>
    <col min="2180" max="2180" width="5.1640625" bestFit="1" customWidth="1"/>
    <col min="2181" max="2185" width="9.1640625" bestFit="1" customWidth="1"/>
    <col min="2186" max="2186" width="7.1640625" bestFit="1" customWidth="1"/>
    <col min="2187" max="2187" width="8.1640625" bestFit="1" customWidth="1"/>
    <col min="2188" max="2189" width="9.1640625" bestFit="1" customWidth="1"/>
    <col min="2190" max="2190" width="8.1640625" bestFit="1" customWidth="1"/>
    <col min="2191" max="2192" width="9.1640625" bestFit="1" customWidth="1"/>
    <col min="2193" max="2193" width="8.1640625" bestFit="1" customWidth="1"/>
    <col min="2194" max="2196" width="9.1640625" bestFit="1" customWidth="1"/>
    <col min="2197" max="2197" width="8.1640625" bestFit="1" customWidth="1"/>
    <col min="2198" max="2199" width="9.1640625" bestFit="1" customWidth="1"/>
    <col min="2200" max="2200" width="5.1640625" bestFit="1" customWidth="1"/>
    <col min="2201" max="2218" width="9.1640625" bestFit="1" customWidth="1"/>
    <col min="2219" max="2219" width="4.1640625" bestFit="1" customWidth="1"/>
    <col min="2220" max="2220" width="9.1640625" bestFit="1" customWidth="1"/>
    <col min="2221" max="2221" width="8.1640625" bestFit="1" customWidth="1"/>
    <col min="2222" max="2226" width="9.1640625" bestFit="1" customWidth="1"/>
    <col min="2227" max="2227" width="7.1640625" bestFit="1" customWidth="1"/>
    <col min="2228" max="2233" width="9.1640625" bestFit="1" customWidth="1"/>
    <col min="2234" max="2234" width="5.1640625" bestFit="1" customWidth="1"/>
    <col min="2235" max="2249" width="9.1640625" bestFit="1" customWidth="1"/>
    <col min="2250" max="2250" width="8.1640625" bestFit="1" customWidth="1"/>
    <col min="2251" max="2251" width="9.1640625" bestFit="1" customWidth="1"/>
    <col min="2252" max="2252" width="5.1640625" bestFit="1" customWidth="1"/>
    <col min="2253" max="2253" width="9.1640625" bestFit="1" customWidth="1"/>
    <col min="2254" max="2254" width="8.1640625" bestFit="1" customWidth="1"/>
    <col min="2255" max="2256" width="9.1640625" bestFit="1" customWidth="1"/>
    <col min="2257" max="2257" width="8.1640625" bestFit="1" customWidth="1"/>
    <col min="2258" max="2265" width="9.1640625" bestFit="1" customWidth="1"/>
    <col min="2266" max="2266" width="8.1640625" bestFit="1" customWidth="1"/>
    <col min="2267" max="2268" width="9.1640625" bestFit="1" customWidth="1"/>
    <col min="2269" max="2269" width="6.1640625" bestFit="1" customWidth="1"/>
    <col min="2270" max="2278" width="9.1640625" bestFit="1" customWidth="1"/>
    <col min="2279" max="2279" width="4.1640625" bestFit="1" customWidth="1"/>
    <col min="2280" max="2280" width="8.1640625" bestFit="1" customWidth="1"/>
    <col min="2281" max="2291" width="9.1640625" bestFit="1" customWidth="1"/>
    <col min="2292" max="2292" width="5.1640625" bestFit="1" customWidth="1"/>
    <col min="2293" max="2296" width="9.1640625" bestFit="1" customWidth="1"/>
    <col min="2297" max="2297" width="8.1640625" bestFit="1" customWidth="1"/>
    <col min="2298" max="2298" width="9.1640625" bestFit="1" customWidth="1"/>
    <col min="2299" max="2299" width="8.1640625" bestFit="1" customWidth="1"/>
    <col min="2300" max="2302" width="9.1640625" bestFit="1" customWidth="1"/>
    <col min="2303" max="2303" width="4.1640625" bestFit="1" customWidth="1"/>
    <col min="2304" max="2311" width="9.1640625" bestFit="1" customWidth="1"/>
    <col min="2312" max="2312" width="5.1640625" bestFit="1" customWidth="1"/>
    <col min="2313" max="2316" width="9.1640625" bestFit="1" customWidth="1"/>
    <col min="2317" max="2317" width="4.1640625" bestFit="1" customWidth="1"/>
    <col min="2318" max="2318" width="9.1640625" bestFit="1" customWidth="1"/>
    <col min="2319" max="2319" width="7.1640625" bestFit="1" customWidth="1"/>
    <col min="2320" max="2322" width="9.1640625" bestFit="1" customWidth="1"/>
    <col min="2323" max="2323" width="4.1640625" bestFit="1" customWidth="1"/>
    <col min="2324" max="2324" width="5.1640625" bestFit="1" customWidth="1"/>
    <col min="2325" max="2325" width="9.1640625" bestFit="1" customWidth="1"/>
    <col min="2326" max="2326" width="2.1640625" bestFit="1" customWidth="1"/>
  </cols>
  <sheetData>
    <row r="3" spans="1:4" x14ac:dyDescent="0.2">
      <c r="A3" s="1" t="s">
        <v>7597</v>
      </c>
      <c r="B3" t="s">
        <v>7599</v>
      </c>
      <c r="C3" t="s">
        <v>7601</v>
      </c>
      <c r="D3" t="s">
        <v>7602</v>
      </c>
    </row>
    <row r="4" spans="1:4" x14ac:dyDescent="0.2">
      <c r="A4" s="2" t="s">
        <v>26</v>
      </c>
      <c r="B4" s="3">
        <v>3.9170117435897431</v>
      </c>
      <c r="C4" s="3">
        <v>4.5</v>
      </c>
      <c r="D4" s="3">
        <v>3.2878790000000002</v>
      </c>
    </row>
    <row r="5" spans="1:4" x14ac:dyDescent="0.2">
      <c r="A5" s="2" t="s">
        <v>166</v>
      </c>
      <c r="B5" s="3">
        <v>3.8989770263157908</v>
      </c>
      <c r="C5" s="3">
        <v>4.5</v>
      </c>
      <c r="D5" s="3">
        <v>3.4655170000000002</v>
      </c>
    </row>
    <row r="6" spans="1:4" x14ac:dyDescent="0.2">
      <c r="A6" s="2" t="s">
        <v>305</v>
      </c>
      <c r="B6" s="3">
        <v>3.9377761538461535</v>
      </c>
      <c r="C6" s="3">
        <v>4.5460529999999997</v>
      </c>
      <c r="D6" s="3">
        <v>3.3571430000000002</v>
      </c>
    </row>
    <row r="7" spans="1:4" x14ac:dyDescent="0.2">
      <c r="A7" s="2" t="s">
        <v>629</v>
      </c>
      <c r="B7" s="3">
        <v>4.0286394999999997</v>
      </c>
      <c r="C7" s="3">
        <v>4.3333329999999997</v>
      </c>
      <c r="D7" s="3">
        <v>3.6276600000000001</v>
      </c>
    </row>
    <row r="8" spans="1:4" x14ac:dyDescent="0.2">
      <c r="A8" s="2" t="s">
        <v>503</v>
      </c>
      <c r="B8" s="3">
        <v>3.8244660731707305</v>
      </c>
      <c r="C8" s="3">
        <v>4.469697</v>
      </c>
      <c r="D8" s="3">
        <v>3.1570510000000001</v>
      </c>
    </row>
    <row r="9" spans="1:4" x14ac:dyDescent="0.2">
      <c r="A9" s="2" t="s">
        <v>390</v>
      </c>
      <c r="B9" s="3">
        <v>3.8668742727272729</v>
      </c>
      <c r="C9" s="3">
        <v>4.2456899999999997</v>
      </c>
      <c r="D9" s="3">
        <v>3.1048390000000001</v>
      </c>
    </row>
    <row r="10" spans="1:4" x14ac:dyDescent="0.2">
      <c r="A10" s="2" t="s">
        <v>634</v>
      </c>
      <c r="B10" s="3">
        <v>3.7103527096774198</v>
      </c>
      <c r="C10" s="3">
        <v>4.3478260000000004</v>
      </c>
      <c r="D10" s="3">
        <v>3.015936</v>
      </c>
    </row>
    <row r="11" spans="1:4" x14ac:dyDescent="0.2">
      <c r="A11" s="2" t="s">
        <v>735</v>
      </c>
      <c r="B11" s="3">
        <v>3.7336273636363631</v>
      </c>
      <c r="C11" s="3">
        <v>4.3722219999999998</v>
      </c>
      <c r="D11" s="3">
        <v>3.03125</v>
      </c>
    </row>
    <row r="12" spans="1:4" x14ac:dyDescent="0.2">
      <c r="A12" s="2" t="s">
        <v>843</v>
      </c>
      <c r="B12" s="3">
        <v>3.8282926499999994</v>
      </c>
      <c r="C12" s="3">
        <v>4.4320560000000002</v>
      </c>
      <c r="D12" s="3">
        <v>3.1534089999999999</v>
      </c>
    </row>
    <row r="13" spans="1:4" x14ac:dyDescent="0.2">
      <c r="A13" s="2" t="s">
        <v>976</v>
      </c>
      <c r="B13" s="3">
        <v>3.8023148571428571</v>
      </c>
      <c r="C13" s="3">
        <v>4.3333329999999997</v>
      </c>
      <c r="D13" s="3">
        <v>2.75</v>
      </c>
    </row>
    <row r="14" spans="1:4" x14ac:dyDescent="0.2">
      <c r="A14" s="2" t="s">
        <v>1014</v>
      </c>
      <c r="B14" s="3">
        <v>3.7881814571428571</v>
      </c>
      <c r="C14" s="3">
        <v>4.3</v>
      </c>
      <c r="D14" s="3">
        <v>3.2638889999999998</v>
      </c>
    </row>
    <row r="15" spans="1:4" x14ac:dyDescent="0.2">
      <c r="A15" s="2" t="s">
        <v>1112</v>
      </c>
      <c r="B15" s="3">
        <v>3.6856690294117644</v>
      </c>
      <c r="C15" s="3">
        <v>4.2</v>
      </c>
      <c r="D15" s="3">
        <v>3.0648149999999998</v>
      </c>
    </row>
    <row r="16" spans="1:4" x14ac:dyDescent="0.2">
      <c r="A16" s="2" t="s">
        <v>1217</v>
      </c>
      <c r="B16" s="3">
        <v>3.85010784375</v>
      </c>
      <c r="C16" s="3">
        <v>4.5</v>
      </c>
      <c r="D16" s="3">
        <v>3.1</v>
      </c>
    </row>
    <row r="17" spans="1:4" x14ac:dyDescent="0.2">
      <c r="A17" s="2" t="s">
        <v>1307</v>
      </c>
      <c r="B17" s="3">
        <v>3.6928162142857146</v>
      </c>
      <c r="C17" s="3">
        <v>4.4285709999999998</v>
      </c>
      <c r="D17" s="3">
        <v>3</v>
      </c>
    </row>
    <row r="18" spans="1:4" x14ac:dyDescent="0.2">
      <c r="A18" s="2" t="s">
        <v>1309</v>
      </c>
      <c r="B18" s="3">
        <v>4.0347463333333335</v>
      </c>
      <c r="C18" s="3">
        <v>4.3329620000000002</v>
      </c>
      <c r="D18" s="3">
        <v>3.771277</v>
      </c>
    </row>
    <row r="19" spans="1:4" x14ac:dyDescent="0.2">
      <c r="A19" s="2" t="s">
        <v>1311</v>
      </c>
      <c r="B19" s="3">
        <v>3.876228107142857</v>
      </c>
      <c r="C19" s="3">
        <v>4.2855049999999997</v>
      </c>
      <c r="D19" s="3">
        <v>3.418987</v>
      </c>
    </row>
    <row r="20" spans="1:4" x14ac:dyDescent="0.2">
      <c r="A20" s="2" t="s">
        <v>1403</v>
      </c>
      <c r="B20" s="3">
        <v>3.6519709230769228</v>
      </c>
      <c r="C20" s="3">
        <v>4.0999999999999996</v>
      </c>
      <c r="D20" s="3">
        <v>2.8076919999999999</v>
      </c>
    </row>
    <row r="21" spans="1:4" x14ac:dyDescent="0.2">
      <c r="A21" s="2" t="s">
        <v>1479</v>
      </c>
      <c r="B21" s="3">
        <v>3.7968335499999988</v>
      </c>
      <c r="C21" s="3">
        <v>4.2692310000000004</v>
      </c>
      <c r="D21" s="3">
        <v>3.25</v>
      </c>
    </row>
    <row r="22" spans="1:4" x14ac:dyDescent="0.2">
      <c r="A22" s="2" t="s">
        <v>1596</v>
      </c>
      <c r="B22" s="3">
        <v>3.8198014499999999</v>
      </c>
      <c r="C22" s="3">
        <v>4.3333329999999997</v>
      </c>
      <c r="D22" s="3">
        <v>3.1153849999999998</v>
      </c>
    </row>
    <row r="23" spans="1:4" x14ac:dyDescent="0.2">
      <c r="A23" s="2" t="s">
        <v>1604</v>
      </c>
      <c r="B23" s="3">
        <v>3.2878307600000003</v>
      </c>
      <c r="C23" s="3">
        <v>4.3333329999999997</v>
      </c>
      <c r="D23" s="3">
        <v>1.1363639999999999</v>
      </c>
    </row>
    <row r="24" spans="1:4" x14ac:dyDescent="0.2">
      <c r="A24" s="2" t="s">
        <v>1613</v>
      </c>
      <c r="B24" s="3">
        <v>3.53124525</v>
      </c>
      <c r="C24" s="3">
        <v>4.0641030000000002</v>
      </c>
      <c r="D24" s="3">
        <v>2.9742649999999999</v>
      </c>
    </row>
    <row r="25" spans="1:4" x14ac:dyDescent="0.2">
      <c r="A25" s="2" t="s">
        <v>1691</v>
      </c>
      <c r="B25" s="3">
        <v>3.8531559756097562</v>
      </c>
      <c r="C25" s="3">
        <v>4.5141439999999999</v>
      </c>
      <c r="D25" s="3">
        <v>2.5092590000000001</v>
      </c>
    </row>
    <row r="26" spans="1:4" x14ac:dyDescent="0.2">
      <c r="A26" s="2" t="s">
        <v>1706</v>
      </c>
      <c r="B26" s="3">
        <v>3.876363218749999</v>
      </c>
      <c r="C26" s="3">
        <v>4.1839079999999997</v>
      </c>
      <c r="D26" s="3">
        <v>3.2202380000000002</v>
      </c>
    </row>
    <row r="27" spans="1:4" x14ac:dyDescent="0.2">
      <c r="A27" s="2" t="s">
        <v>1794</v>
      </c>
      <c r="B27" s="3">
        <v>3.6068909999999996</v>
      </c>
      <c r="C27" s="3">
        <v>4</v>
      </c>
      <c r="D27" s="3">
        <v>2.96875</v>
      </c>
    </row>
    <row r="28" spans="1:4" x14ac:dyDescent="0.2">
      <c r="A28" s="2" t="s">
        <v>1819</v>
      </c>
      <c r="B28" s="3">
        <v>4.0529767741935485</v>
      </c>
      <c r="C28" s="3">
        <v>4.3626449999999997</v>
      </c>
      <c r="D28" s="3">
        <v>3.7367490000000001</v>
      </c>
    </row>
    <row r="29" spans="1:4" x14ac:dyDescent="0.2">
      <c r="A29" s="2" t="s">
        <v>1916</v>
      </c>
      <c r="B29" s="3">
        <v>3.5636596756756767</v>
      </c>
      <c r="C29" s="3">
        <v>4.2366830000000002</v>
      </c>
      <c r="D29" s="3">
        <v>2.6775600000000002</v>
      </c>
    </row>
    <row r="30" spans="1:4" x14ac:dyDescent="0.2">
      <c r="A30" s="2" t="s">
        <v>2026</v>
      </c>
      <c r="B30" s="3">
        <v>3.6555512631578946</v>
      </c>
      <c r="C30" s="3">
        <v>4.25</v>
      </c>
      <c r="D30" s="3">
        <v>2.4285709999999998</v>
      </c>
    </row>
    <row r="31" spans="1:4" x14ac:dyDescent="0.2">
      <c r="A31" s="2" t="s">
        <v>2031</v>
      </c>
      <c r="B31" s="3">
        <v>3.3097073478260866</v>
      </c>
      <c r="C31" s="3">
        <v>4.75</v>
      </c>
      <c r="D31" s="3">
        <v>1.857143</v>
      </c>
    </row>
    <row r="32" spans="1:4" x14ac:dyDescent="0.2">
      <c r="A32" s="2" t="s">
        <v>2036</v>
      </c>
      <c r="B32" s="3">
        <v>3.553032416666666</v>
      </c>
      <c r="C32" s="3">
        <v>4.125</v>
      </c>
      <c r="D32" s="3">
        <v>2.7727270000000002</v>
      </c>
    </row>
    <row r="33" spans="1:4" x14ac:dyDescent="0.2">
      <c r="A33" s="2" t="s">
        <v>2042</v>
      </c>
      <c r="B33" s="3">
        <v>4.0780922368421058</v>
      </c>
      <c r="C33" s="3">
        <v>4.3720100000000004</v>
      </c>
      <c r="D33" s="3">
        <v>3</v>
      </c>
    </row>
    <row r="34" spans="1:4" x14ac:dyDescent="0.2">
      <c r="A34" s="2" t="s">
        <v>2154</v>
      </c>
      <c r="B34" s="3">
        <v>3.9387735384615379</v>
      </c>
      <c r="C34" s="3">
        <v>4.3141590000000001</v>
      </c>
      <c r="D34" s="3">
        <v>3.5656569999999999</v>
      </c>
    </row>
    <row r="35" spans="1:4" x14ac:dyDescent="0.2">
      <c r="A35" s="2" t="s">
        <v>2232</v>
      </c>
      <c r="B35" s="3">
        <v>3.9292704782608703</v>
      </c>
      <c r="C35" s="3">
        <v>4.375</v>
      </c>
      <c r="D35" s="3">
        <v>3.6176469999999998</v>
      </c>
    </row>
    <row r="36" spans="1:4" x14ac:dyDescent="0.2">
      <c r="A36" s="2" t="s">
        <v>2300</v>
      </c>
      <c r="B36" s="3">
        <v>3.7553915945945953</v>
      </c>
      <c r="C36" s="3">
        <v>4.5</v>
      </c>
      <c r="D36" s="3">
        <v>2.8836210000000002</v>
      </c>
    </row>
    <row r="37" spans="1:4" x14ac:dyDescent="0.2">
      <c r="A37" s="2" t="s">
        <v>2406</v>
      </c>
      <c r="B37" s="3">
        <v>4.0901088571428561</v>
      </c>
      <c r="C37" s="3">
        <v>4.5999999999999996</v>
      </c>
      <c r="D37" s="3">
        <v>3.515873</v>
      </c>
    </row>
    <row r="38" spans="1:4" x14ac:dyDescent="0.2">
      <c r="A38" s="2" t="s">
        <v>2508</v>
      </c>
      <c r="B38" s="3">
        <v>4.4352960000000001</v>
      </c>
      <c r="C38" s="3">
        <v>4.6257999999999999</v>
      </c>
      <c r="D38" s="3">
        <v>4.25</v>
      </c>
    </row>
    <row r="39" spans="1:4" x14ac:dyDescent="0.2">
      <c r="A39" s="2" t="s">
        <v>2527</v>
      </c>
      <c r="B39" s="3">
        <v>3.9216082187500003</v>
      </c>
      <c r="C39" s="3">
        <v>4.5164840000000002</v>
      </c>
      <c r="D39" s="3">
        <v>3.16</v>
      </c>
    </row>
    <row r="40" spans="1:4" x14ac:dyDescent="0.2">
      <c r="A40" s="2" t="s">
        <v>2522</v>
      </c>
      <c r="B40" s="3">
        <v>3.2957416190476194</v>
      </c>
      <c r="C40" s="3">
        <v>4.5</v>
      </c>
      <c r="D40" s="3">
        <v>2.4333330000000002</v>
      </c>
    </row>
    <row r="41" spans="1:4" x14ac:dyDescent="0.2">
      <c r="A41" s="2" t="s">
        <v>2533</v>
      </c>
      <c r="B41" s="3">
        <v>3.0022961111111108</v>
      </c>
      <c r="C41" s="3">
        <v>3.9609380000000001</v>
      </c>
      <c r="D41" s="3">
        <v>2</v>
      </c>
    </row>
    <row r="42" spans="1:4" x14ac:dyDescent="0.2">
      <c r="A42" s="2" t="s">
        <v>2766</v>
      </c>
      <c r="B42" s="3">
        <v>3.3608494545454559</v>
      </c>
      <c r="C42" s="3">
        <v>3.8647800000000001</v>
      </c>
      <c r="D42" s="3">
        <v>2.816468</v>
      </c>
    </row>
    <row r="43" spans="1:4" x14ac:dyDescent="0.2">
      <c r="A43" s="2" t="s">
        <v>2669</v>
      </c>
      <c r="B43" s="3">
        <v>3.5259650294117648</v>
      </c>
      <c r="C43" s="3">
        <v>4.0333329999999998</v>
      </c>
      <c r="D43" s="3">
        <v>2.541401</v>
      </c>
    </row>
    <row r="44" spans="1:4" x14ac:dyDescent="0.2">
      <c r="A44" s="2" t="s">
        <v>2829</v>
      </c>
      <c r="B44" s="3">
        <v>3.5581347714285712</v>
      </c>
      <c r="C44" s="3">
        <v>4.3333329999999997</v>
      </c>
      <c r="D44" s="3">
        <v>2.53125</v>
      </c>
    </row>
    <row r="45" spans="1:4" x14ac:dyDescent="0.2">
      <c r="A45" s="2" t="s">
        <v>2924</v>
      </c>
      <c r="B45" s="3">
        <v>3.5443488064516129</v>
      </c>
      <c r="C45" s="3">
        <v>4.516667</v>
      </c>
      <c r="D45" s="3">
        <v>2.552632</v>
      </c>
    </row>
    <row r="46" spans="1:4" x14ac:dyDescent="0.2">
      <c r="A46" s="2" t="s">
        <v>3010</v>
      </c>
      <c r="B46" s="3">
        <v>3.1811343255813949</v>
      </c>
      <c r="C46" s="3">
        <v>3.969595</v>
      </c>
      <c r="D46" s="3">
        <v>2.674312</v>
      </c>
    </row>
    <row r="47" spans="1:4" x14ac:dyDescent="0.2">
      <c r="A47" s="2" t="s">
        <v>3137</v>
      </c>
      <c r="B47" s="3">
        <v>2.8512972051282048</v>
      </c>
      <c r="C47" s="3">
        <v>3.6835439999999999</v>
      </c>
      <c r="D47" s="3">
        <v>1.7166669999999999</v>
      </c>
    </row>
    <row r="48" spans="1:4" x14ac:dyDescent="0.2">
      <c r="A48" s="2" t="s">
        <v>3238</v>
      </c>
      <c r="B48" s="3">
        <v>3.8534195555555559</v>
      </c>
      <c r="C48" s="3">
        <v>4.3</v>
      </c>
      <c r="D48" s="3">
        <v>2.915584</v>
      </c>
    </row>
    <row r="49" spans="1:4" x14ac:dyDescent="0.2">
      <c r="A49" s="2" t="s">
        <v>3342</v>
      </c>
      <c r="B49" s="3">
        <v>3.9233474999999998</v>
      </c>
      <c r="C49" s="3">
        <v>4.3571429999999998</v>
      </c>
      <c r="D49" s="3">
        <v>3</v>
      </c>
    </row>
    <row r="50" spans="1:4" x14ac:dyDescent="0.2">
      <c r="A50" s="2" t="s">
        <v>3360</v>
      </c>
      <c r="B50" s="3">
        <v>3.1543430952380955</v>
      </c>
      <c r="C50" s="3">
        <v>4.5</v>
      </c>
      <c r="D50" s="3">
        <v>2.3571430000000002</v>
      </c>
    </row>
    <row r="51" spans="1:4" x14ac:dyDescent="0.2">
      <c r="A51" s="2" t="s">
        <v>3412</v>
      </c>
      <c r="B51" s="3">
        <v>4.0436728666666664</v>
      </c>
      <c r="C51" s="3">
        <v>4.6346150000000002</v>
      </c>
      <c r="D51" s="3">
        <v>3.6666669999999999</v>
      </c>
    </row>
    <row r="52" spans="1:4" x14ac:dyDescent="0.2">
      <c r="A52" s="2" t="s">
        <v>3457</v>
      </c>
      <c r="B52" s="3">
        <v>2.7366907750000005</v>
      </c>
      <c r="C52" s="3">
        <v>3.7777780000000001</v>
      </c>
      <c r="D52" s="3">
        <v>1.9576020000000001</v>
      </c>
    </row>
    <row r="53" spans="1:4" x14ac:dyDescent="0.2">
      <c r="A53" s="2" t="s">
        <v>3562</v>
      </c>
      <c r="B53" s="3">
        <v>2.4792963939393928</v>
      </c>
      <c r="C53" s="3">
        <v>3.625</v>
      </c>
      <c r="D53" s="3">
        <v>1.4711540000000001</v>
      </c>
    </row>
    <row r="54" spans="1:4" x14ac:dyDescent="0.2">
      <c r="A54" s="2" t="s">
        <v>3740</v>
      </c>
      <c r="B54" s="3">
        <v>3.7710684358974365</v>
      </c>
      <c r="C54" s="3">
        <v>4.25</v>
      </c>
      <c r="D54" s="3">
        <v>3.1666669999999999</v>
      </c>
    </row>
    <row r="55" spans="1:4" x14ac:dyDescent="0.2">
      <c r="A55" s="2" t="s">
        <v>3649</v>
      </c>
      <c r="B55" s="3">
        <v>3.8001795555555549</v>
      </c>
      <c r="C55" s="3">
        <v>4.5</v>
      </c>
      <c r="D55" s="3">
        <v>2.5</v>
      </c>
    </row>
    <row r="56" spans="1:4" x14ac:dyDescent="0.2">
      <c r="A56" s="2" t="s">
        <v>3841</v>
      </c>
      <c r="B56" s="3">
        <v>3.8535435599999994</v>
      </c>
      <c r="C56" s="3">
        <v>4.3333329999999997</v>
      </c>
      <c r="D56" s="3">
        <v>3.3333330000000001</v>
      </c>
    </row>
    <row r="57" spans="1:4" x14ac:dyDescent="0.2">
      <c r="A57" s="2" t="s">
        <v>3912</v>
      </c>
      <c r="B57" s="3">
        <v>3.8017310333333332</v>
      </c>
      <c r="C57" s="3">
        <v>4.3</v>
      </c>
      <c r="D57" s="3">
        <v>3.3333330000000001</v>
      </c>
    </row>
    <row r="58" spans="1:4" x14ac:dyDescent="0.2">
      <c r="A58" s="2" t="s">
        <v>4000</v>
      </c>
      <c r="B58" s="3">
        <v>3.6032751891891892</v>
      </c>
      <c r="C58" s="3">
        <v>4.2091900000000004</v>
      </c>
      <c r="D58" s="3">
        <v>2.9</v>
      </c>
    </row>
    <row r="59" spans="1:4" x14ac:dyDescent="0.2">
      <c r="A59" s="2" t="s">
        <v>4111</v>
      </c>
      <c r="B59" s="3">
        <v>3.5483378888888888</v>
      </c>
      <c r="C59" s="3">
        <v>4.0714290000000002</v>
      </c>
      <c r="D59" s="3">
        <v>3</v>
      </c>
    </row>
    <row r="60" spans="1:4" x14ac:dyDescent="0.2">
      <c r="A60" s="2" t="s">
        <v>4138</v>
      </c>
      <c r="B60" s="3">
        <v>3.9343325476190478</v>
      </c>
      <c r="C60" s="3">
        <v>4.7</v>
      </c>
      <c r="D60" s="3">
        <v>2.875</v>
      </c>
    </row>
    <row r="61" spans="1:4" x14ac:dyDescent="0.2">
      <c r="A61" s="2" t="s">
        <v>4254</v>
      </c>
      <c r="B61" s="3">
        <v>4.0024683599999999</v>
      </c>
      <c r="C61" s="3">
        <v>4.75</v>
      </c>
      <c r="D61" s="3">
        <v>2.545455</v>
      </c>
    </row>
    <row r="62" spans="1:4" x14ac:dyDescent="0.2">
      <c r="A62" s="2" t="s">
        <v>4320</v>
      </c>
      <c r="B62" s="3">
        <v>4.1391636250000001</v>
      </c>
      <c r="C62" s="3">
        <v>5</v>
      </c>
      <c r="D62" s="3">
        <v>3.25</v>
      </c>
    </row>
    <row r="63" spans="1:4" x14ac:dyDescent="0.2">
      <c r="A63" s="2" t="s">
        <v>4375</v>
      </c>
      <c r="B63" s="3">
        <v>2.6079439999999998</v>
      </c>
      <c r="C63" s="3">
        <v>4.25</v>
      </c>
      <c r="D63" s="3">
        <v>1.8</v>
      </c>
    </row>
    <row r="64" spans="1:4" x14ac:dyDescent="0.2">
      <c r="A64" s="2" t="s">
        <v>4455</v>
      </c>
      <c r="B64" s="3">
        <v>3.7931804642857143</v>
      </c>
      <c r="C64" s="3">
        <v>4.3499999999999996</v>
      </c>
      <c r="D64" s="3">
        <v>3.0434779999999999</v>
      </c>
    </row>
    <row r="65" spans="1:4" x14ac:dyDescent="0.2">
      <c r="A65" s="2" t="s">
        <v>4457</v>
      </c>
      <c r="B65" s="3">
        <v>3.586377578947368</v>
      </c>
      <c r="C65" s="3">
        <v>3.9469699999999999</v>
      </c>
      <c r="D65" s="3">
        <v>3</v>
      </c>
    </row>
    <row r="66" spans="1:4" x14ac:dyDescent="0.2">
      <c r="A66" s="2" t="s">
        <v>4459</v>
      </c>
      <c r="B66" s="3">
        <v>3.9409757647058825</v>
      </c>
      <c r="C66" s="3">
        <v>4.55</v>
      </c>
      <c r="D66" s="3">
        <v>3.2745449999999998</v>
      </c>
    </row>
    <row r="67" spans="1:4" x14ac:dyDescent="0.2">
      <c r="A67" s="2" t="s">
        <v>4464</v>
      </c>
      <c r="B67" s="3">
        <v>4.0854763200000006</v>
      </c>
      <c r="C67" s="3">
        <v>4.5127230000000003</v>
      </c>
      <c r="D67" s="3">
        <v>3.5869209999999998</v>
      </c>
    </row>
    <row r="68" spans="1:4" x14ac:dyDescent="0.2">
      <c r="A68" s="2" t="s">
        <v>4536</v>
      </c>
      <c r="B68" s="3">
        <v>3.7969383636363636</v>
      </c>
      <c r="C68" s="3">
        <v>4.2232779999999996</v>
      </c>
      <c r="D68" s="3">
        <v>2.78972</v>
      </c>
    </row>
    <row r="69" spans="1:4" x14ac:dyDescent="0.2">
      <c r="A69" s="2" t="s">
        <v>4628</v>
      </c>
      <c r="B69" s="3">
        <v>3.6934550500000007</v>
      </c>
      <c r="C69" s="3">
        <v>4.40625</v>
      </c>
      <c r="D69" s="3">
        <v>3.0760369999999999</v>
      </c>
    </row>
    <row r="70" spans="1:4" x14ac:dyDescent="0.2">
      <c r="A70" s="2" t="s">
        <v>4734</v>
      </c>
      <c r="B70" s="3">
        <v>3.8084636551724138</v>
      </c>
      <c r="C70" s="3">
        <v>4.534351</v>
      </c>
      <c r="D70" s="3">
        <v>3.203125</v>
      </c>
    </row>
    <row r="71" spans="1:4" x14ac:dyDescent="0.2">
      <c r="A71" s="2" t="s">
        <v>4813</v>
      </c>
      <c r="B71" s="3">
        <v>3.8404838157894732</v>
      </c>
      <c r="C71" s="3">
        <v>4.4583329999999997</v>
      </c>
      <c r="D71" s="3">
        <v>2.961538</v>
      </c>
    </row>
    <row r="72" spans="1:4" x14ac:dyDescent="0.2">
      <c r="A72" s="2" t="s">
        <v>4918</v>
      </c>
      <c r="B72" s="3">
        <v>3.7455176315789478</v>
      </c>
      <c r="C72" s="3">
        <v>4.1032859999999998</v>
      </c>
      <c r="D72" s="3">
        <v>3.2818179999999999</v>
      </c>
    </row>
    <row r="73" spans="1:4" x14ac:dyDescent="0.2">
      <c r="A73" s="2" t="s">
        <v>4969</v>
      </c>
      <c r="B73" s="3">
        <v>3.8981454999999992</v>
      </c>
      <c r="C73" s="3">
        <v>4.5</v>
      </c>
      <c r="D73" s="3">
        <v>2.9546670000000002</v>
      </c>
    </row>
    <row r="74" spans="1:4" x14ac:dyDescent="0.2">
      <c r="A74" s="2" t="s">
        <v>5064</v>
      </c>
      <c r="B74" s="3">
        <v>3.9054595862068964</v>
      </c>
      <c r="C74" s="3">
        <v>4.2023809999999999</v>
      </c>
      <c r="D74" s="3">
        <v>3.2222219999999999</v>
      </c>
    </row>
    <row r="75" spans="1:4" x14ac:dyDescent="0.2">
      <c r="A75" s="2" t="s">
        <v>5144</v>
      </c>
      <c r="B75" s="3">
        <v>3.8288637567567565</v>
      </c>
      <c r="C75" s="3">
        <v>4.2736200000000002</v>
      </c>
      <c r="D75" s="3">
        <v>2.905405</v>
      </c>
    </row>
    <row r="76" spans="1:4" x14ac:dyDescent="0.2">
      <c r="A76" s="2" t="s">
        <v>5247</v>
      </c>
      <c r="B76" s="3">
        <v>4.0521493999999993</v>
      </c>
      <c r="C76" s="3">
        <v>4.5</v>
      </c>
      <c r="D76" s="3">
        <v>3.5462959999999999</v>
      </c>
    </row>
    <row r="77" spans="1:4" x14ac:dyDescent="0.2">
      <c r="A77" s="2" t="s">
        <v>5304</v>
      </c>
      <c r="B77" s="3">
        <v>3.9209009375000003</v>
      </c>
      <c r="C77" s="3">
        <v>4.4000000000000004</v>
      </c>
      <c r="D77" s="3">
        <v>3.5</v>
      </c>
    </row>
    <row r="78" spans="1:4" x14ac:dyDescent="0.2">
      <c r="A78" s="2" t="s">
        <v>5354</v>
      </c>
      <c r="B78" s="3">
        <v>3.9643622307692303</v>
      </c>
      <c r="C78" s="3">
        <v>4.375</v>
      </c>
      <c r="D78" s="3">
        <v>3.375</v>
      </c>
    </row>
    <row r="79" spans="1:4" x14ac:dyDescent="0.2">
      <c r="A79" s="2" t="s">
        <v>5424</v>
      </c>
      <c r="B79" s="3">
        <v>3.710271566666667</v>
      </c>
      <c r="C79" s="3">
        <v>4.27027</v>
      </c>
      <c r="D79" s="3">
        <v>2.8538960000000002</v>
      </c>
    </row>
    <row r="80" spans="1:4" x14ac:dyDescent="0.2">
      <c r="A80" s="2" t="s">
        <v>5506</v>
      </c>
      <c r="B80" s="3">
        <v>3.9774843823529418</v>
      </c>
      <c r="C80" s="3">
        <v>4.6179249999999996</v>
      </c>
      <c r="D80" s="3">
        <v>3.3333330000000001</v>
      </c>
    </row>
    <row r="81" spans="1:4" x14ac:dyDescent="0.2">
      <c r="A81" s="2" t="s">
        <v>5510</v>
      </c>
      <c r="B81" s="3">
        <v>3.9069671818181817</v>
      </c>
      <c r="C81" s="3">
        <v>4.2433959999999997</v>
      </c>
      <c r="D81" s="3">
        <v>3.2946430000000002</v>
      </c>
    </row>
    <row r="82" spans="1:4" x14ac:dyDescent="0.2">
      <c r="A82" s="2" t="s">
        <v>5606</v>
      </c>
      <c r="B82" s="3">
        <v>3.9192307368421053</v>
      </c>
      <c r="C82" s="3">
        <v>4.3956520000000001</v>
      </c>
      <c r="D82" s="3">
        <v>3.4</v>
      </c>
    </row>
    <row r="83" spans="1:4" x14ac:dyDescent="0.2">
      <c r="A83" s="2" t="s">
        <v>5662</v>
      </c>
      <c r="B83" s="3">
        <v>3.6548110000000005</v>
      </c>
      <c r="C83" s="3">
        <v>4.0833329999999997</v>
      </c>
      <c r="D83" s="3">
        <v>3.0178569999999998</v>
      </c>
    </row>
    <row r="84" spans="1:4" x14ac:dyDescent="0.2">
      <c r="A84" s="2" t="s">
        <v>5771</v>
      </c>
      <c r="B84" s="3">
        <v>3.9451071428571431</v>
      </c>
      <c r="C84" s="3">
        <v>4.5</v>
      </c>
      <c r="D84" s="3">
        <v>3.295455</v>
      </c>
    </row>
    <row r="85" spans="1:4" x14ac:dyDescent="0.2">
      <c r="A85" s="2" t="s">
        <v>5770</v>
      </c>
      <c r="B85" s="3">
        <v>3.8583989999999995</v>
      </c>
      <c r="C85" s="3">
        <v>4.6666670000000003</v>
      </c>
      <c r="D85" s="3">
        <v>3</v>
      </c>
    </row>
    <row r="86" spans="1:4" x14ac:dyDescent="0.2">
      <c r="A86" s="2" t="s">
        <v>5772</v>
      </c>
      <c r="B86" s="3">
        <v>3.884645857142857</v>
      </c>
      <c r="C86" s="3">
        <v>4.1686750000000004</v>
      </c>
      <c r="D86" s="3">
        <v>3.3842590000000001</v>
      </c>
    </row>
    <row r="87" spans="1:4" x14ac:dyDescent="0.2">
      <c r="A87" s="2" t="s">
        <v>5774</v>
      </c>
      <c r="B87" s="3">
        <v>3.7906942352941182</v>
      </c>
      <c r="C87" s="3">
        <v>4.25</v>
      </c>
      <c r="D87" s="3">
        <v>3.3076919999999999</v>
      </c>
    </row>
    <row r="88" spans="1:4" x14ac:dyDescent="0.2">
      <c r="A88" s="2" t="s">
        <v>5775</v>
      </c>
      <c r="B88" s="3">
        <v>3.8070356071428573</v>
      </c>
      <c r="C88" s="3">
        <v>4.4444439999999998</v>
      </c>
      <c r="D88" s="3">
        <v>2.5</v>
      </c>
    </row>
    <row r="89" spans="1:4" x14ac:dyDescent="0.2">
      <c r="A89" s="2" t="s">
        <v>5778</v>
      </c>
      <c r="B89" s="3">
        <v>3.8470683000000001</v>
      </c>
      <c r="C89" s="3">
        <v>4.4090910000000001</v>
      </c>
      <c r="D89" s="3">
        <v>3.3888889999999998</v>
      </c>
    </row>
    <row r="90" spans="1:4" x14ac:dyDescent="0.2">
      <c r="A90" s="2" t="s">
        <v>5808</v>
      </c>
      <c r="B90" s="3">
        <v>3.9225281499999993</v>
      </c>
      <c r="C90" s="3">
        <v>4.25</v>
      </c>
      <c r="D90" s="3">
        <v>3.088889</v>
      </c>
    </row>
    <row r="91" spans="1:4" x14ac:dyDescent="0.2">
      <c r="A91" s="2" t="s">
        <v>5868</v>
      </c>
      <c r="B91" s="3">
        <v>3.9709125833333334</v>
      </c>
      <c r="C91" s="3">
        <v>4.5</v>
      </c>
      <c r="D91" s="3">
        <v>3.5</v>
      </c>
    </row>
    <row r="92" spans="1:4" x14ac:dyDescent="0.2">
      <c r="A92" s="2" t="s">
        <v>5943</v>
      </c>
      <c r="B92" s="3">
        <v>3.9058223333333331</v>
      </c>
      <c r="C92" s="3">
        <v>4.2105259999999998</v>
      </c>
      <c r="D92" s="3">
        <v>3.5016500000000002</v>
      </c>
    </row>
    <row r="93" spans="1:4" x14ac:dyDescent="0.2">
      <c r="A93" s="2" t="s">
        <v>6056</v>
      </c>
      <c r="B93" s="3">
        <v>3.9429690000000002</v>
      </c>
      <c r="C93" s="3">
        <v>4.3947370000000001</v>
      </c>
      <c r="D93" s="3">
        <v>3.3112680000000001</v>
      </c>
    </row>
    <row r="94" spans="1:4" x14ac:dyDescent="0.2">
      <c r="A94" s="2" t="s">
        <v>5953</v>
      </c>
      <c r="B94" s="3">
        <v>4.1784918235294111</v>
      </c>
      <c r="C94" s="3">
        <v>4.5910520000000004</v>
      </c>
      <c r="D94" s="3">
        <v>3.7740149999999999</v>
      </c>
    </row>
    <row r="95" spans="1:4" x14ac:dyDescent="0.2">
      <c r="A95" s="2" t="s">
        <v>6136</v>
      </c>
      <c r="B95" s="3">
        <v>3.7835517142857142</v>
      </c>
      <c r="C95" s="3">
        <v>4.15625</v>
      </c>
      <c r="D95" s="3">
        <v>2.8947370000000001</v>
      </c>
    </row>
    <row r="96" spans="1:4" x14ac:dyDescent="0.2">
      <c r="A96" s="2" t="s">
        <v>6216</v>
      </c>
      <c r="B96" s="3">
        <v>3.8216401388888901</v>
      </c>
      <c r="C96" s="3">
        <v>4.4444439999999998</v>
      </c>
      <c r="D96" s="3">
        <v>2.5</v>
      </c>
    </row>
    <row r="97" spans="1:4" x14ac:dyDescent="0.2">
      <c r="A97" s="2" t="s">
        <v>6314</v>
      </c>
      <c r="B97" s="3">
        <v>3.8269511666666656</v>
      </c>
      <c r="C97" s="3">
        <v>4.5</v>
      </c>
      <c r="D97" s="3">
        <v>3.1190479999999998</v>
      </c>
    </row>
    <row r="98" spans="1:4" x14ac:dyDescent="0.2">
      <c r="A98" s="2" t="s">
        <v>6421</v>
      </c>
      <c r="B98" s="3">
        <v>4.0181841212121201</v>
      </c>
      <c r="C98" s="3">
        <v>4.3545160000000003</v>
      </c>
      <c r="D98" s="3">
        <v>3.322222</v>
      </c>
    </row>
    <row r="99" spans="1:4" x14ac:dyDescent="0.2">
      <c r="A99" s="2" t="s">
        <v>6515</v>
      </c>
      <c r="B99" s="3">
        <v>4.0561016571428583</v>
      </c>
      <c r="C99" s="3">
        <v>4.4829549999999996</v>
      </c>
      <c r="D99" s="3">
        <v>3</v>
      </c>
    </row>
    <row r="100" spans="1:4" x14ac:dyDescent="0.2">
      <c r="A100" s="2" t="s">
        <v>6613</v>
      </c>
      <c r="B100" s="3">
        <v>3.9675189999999998</v>
      </c>
      <c r="C100" s="3">
        <v>4.4285709999999998</v>
      </c>
      <c r="D100" s="3">
        <v>3.5750000000000002</v>
      </c>
    </row>
    <row r="101" spans="1:4" x14ac:dyDescent="0.2">
      <c r="A101" s="2" t="s">
        <v>6662</v>
      </c>
      <c r="B101" s="3">
        <v>3.8853470937499996</v>
      </c>
      <c r="C101" s="3">
        <v>4.3333329999999997</v>
      </c>
      <c r="D101" s="3">
        <v>3.5</v>
      </c>
    </row>
    <row r="102" spans="1:4" x14ac:dyDescent="0.2">
      <c r="A102" s="2" t="s">
        <v>6753</v>
      </c>
      <c r="B102" s="3">
        <v>3.9633868536585375</v>
      </c>
      <c r="C102" s="3">
        <v>4.2727269999999997</v>
      </c>
      <c r="D102" s="3">
        <v>3.5680749999999999</v>
      </c>
    </row>
    <row r="103" spans="1:4" x14ac:dyDescent="0.2">
      <c r="A103" s="2" t="s">
        <v>6857</v>
      </c>
      <c r="B103" s="3">
        <v>3.8998204749999998</v>
      </c>
      <c r="C103" s="3">
        <v>4.3422450000000001</v>
      </c>
      <c r="D103" s="3">
        <v>3.1890459999999998</v>
      </c>
    </row>
    <row r="104" spans="1:4" x14ac:dyDescent="0.2">
      <c r="A104" s="2" t="s">
        <v>6962</v>
      </c>
      <c r="B104" s="3">
        <v>3.691268</v>
      </c>
      <c r="C104" s="3">
        <v>4.0897829999999997</v>
      </c>
      <c r="D104" s="3">
        <v>3.0833330000000001</v>
      </c>
    </row>
    <row r="105" spans="1:4" x14ac:dyDescent="0.2">
      <c r="A105" s="2" t="s">
        <v>7054</v>
      </c>
      <c r="B105" s="3">
        <v>3.9295894594594589</v>
      </c>
      <c r="C105" s="3">
        <v>4.3392860000000004</v>
      </c>
      <c r="D105" s="3">
        <v>3.3443399999999999</v>
      </c>
    </row>
    <row r="106" spans="1:4" x14ac:dyDescent="0.2">
      <c r="A106" s="2" t="s">
        <v>7056</v>
      </c>
      <c r="B106" s="3">
        <v>3.6253922777777774</v>
      </c>
      <c r="C106" s="3">
        <v>4.5</v>
      </c>
      <c r="D106" s="3">
        <v>2.75</v>
      </c>
    </row>
    <row r="107" spans="1:4" x14ac:dyDescent="0.2">
      <c r="A107" s="2" t="s">
        <v>7107</v>
      </c>
      <c r="B107" s="3">
        <v>3.6087805312500003</v>
      </c>
      <c r="C107" s="3">
        <v>4.3962719999999997</v>
      </c>
      <c r="D107" s="3">
        <v>2.8032789999999999</v>
      </c>
    </row>
    <row r="108" spans="1:4" x14ac:dyDescent="0.2">
      <c r="A108" s="2" t="s">
        <v>7192</v>
      </c>
      <c r="B108" s="3">
        <v>3.7525929729729723</v>
      </c>
      <c r="C108" s="3">
        <v>4.3192839999999997</v>
      </c>
      <c r="D108" s="3">
        <v>3.21875</v>
      </c>
    </row>
    <row r="109" spans="1:4" x14ac:dyDescent="0.2">
      <c r="A109" s="2" t="s">
        <v>7284</v>
      </c>
      <c r="B109" s="3">
        <v>3.9117310476190474</v>
      </c>
      <c r="C109" s="3">
        <v>4.5621119999999999</v>
      </c>
      <c r="D109" s="3">
        <v>3.2487919999999999</v>
      </c>
    </row>
    <row r="110" spans="1:4" x14ac:dyDescent="0.2">
      <c r="A110" s="2" t="s">
        <v>7393</v>
      </c>
      <c r="B110" s="3">
        <v>3.8098039230769229</v>
      </c>
      <c r="C110" s="3">
        <v>4.5</v>
      </c>
      <c r="D110" s="3">
        <v>3.1855560000000001</v>
      </c>
    </row>
    <row r="111" spans="1:4" x14ac:dyDescent="0.2">
      <c r="A111" s="2" t="s">
        <v>7460</v>
      </c>
      <c r="B111" s="3">
        <v>3.9935594000000001</v>
      </c>
      <c r="C111" s="3">
        <v>4.5</v>
      </c>
      <c r="D111" s="3">
        <v>3.5850140000000001</v>
      </c>
    </row>
    <row r="112" spans="1:4" x14ac:dyDescent="0.2">
      <c r="A112" s="2" t="s">
        <v>7503</v>
      </c>
      <c r="B112" s="3">
        <v>3.7671161666666668</v>
      </c>
      <c r="C112" s="3">
        <v>4.231954</v>
      </c>
      <c r="D112" s="3">
        <v>2.3793099999999998</v>
      </c>
    </row>
    <row r="113" spans="1:4" x14ac:dyDescent="0.2">
      <c r="A113" s="2" t="s">
        <v>7596</v>
      </c>
      <c r="B113" s="3">
        <v>4.2335205217391305</v>
      </c>
      <c r="C113" s="3">
        <v>4.8076920000000003</v>
      </c>
      <c r="D113" s="3">
        <v>3.7853880000000002</v>
      </c>
    </row>
    <row r="114" spans="1:4" x14ac:dyDescent="0.2">
      <c r="A114" s="2" t="s">
        <v>4461</v>
      </c>
      <c r="B114" s="3">
        <v>3.7571631250000004</v>
      </c>
      <c r="C114" s="3">
        <v>4.1428570000000002</v>
      </c>
      <c r="D114" s="3">
        <v>3.0203920000000002</v>
      </c>
    </row>
    <row r="115" spans="1:4" x14ac:dyDescent="0.2">
      <c r="A115" s="2" t="s">
        <v>7598</v>
      </c>
      <c r="B115" s="3">
        <v>3.7475218670628747</v>
      </c>
      <c r="C115" s="3">
        <v>5</v>
      </c>
      <c r="D115" s="3">
        <v>1.1363639999999999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8"/>
  <sheetViews>
    <sheetView topLeftCell="F164" workbookViewId="0">
      <selection activeCell="A3" sqref="A3:B197"/>
    </sheetView>
  </sheetViews>
  <sheetFormatPr baseColWidth="10" defaultRowHeight="16" x14ac:dyDescent="0.2"/>
  <cols>
    <col min="1" max="1" width="13" bestFit="1" customWidth="1"/>
    <col min="2" max="2" width="21.83203125" bestFit="1" customWidth="1"/>
    <col min="3" max="3" width="27.33203125" bestFit="1" customWidth="1"/>
    <col min="4" max="4" width="23" bestFit="1" customWidth="1"/>
    <col min="5" max="6" width="27.33203125" bestFit="1" customWidth="1"/>
    <col min="7" max="7" width="42.83203125" bestFit="1" customWidth="1"/>
    <col min="8" max="8" width="19.6640625" bestFit="1" customWidth="1"/>
    <col min="9" max="9" width="18" bestFit="1" customWidth="1"/>
    <col min="10" max="10" width="16.6640625" bestFit="1" customWidth="1"/>
    <col min="11" max="11" width="13" bestFit="1" customWidth="1"/>
    <col min="12" max="12" width="13.83203125" bestFit="1" customWidth="1"/>
    <col min="13" max="13" width="15.6640625" bestFit="1" customWidth="1"/>
    <col min="14" max="14" width="17" bestFit="1" customWidth="1"/>
    <col min="15" max="15" width="7.6640625" bestFit="1" customWidth="1"/>
    <col min="16" max="16" width="9.6640625" bestFit="1" customWidth="1"/>
    <col min="17" max="17" width="19.33203125" bestFit="1" customWidth="1"/>
    <col min="18" max="18" width="22.33203125" bestFit="1" customWidth="1"/>
    <col min="19" max="19" width="17.33203125" bestFit="1" customWidth="1"/>
    <col min="20" max="20" width="28.83203125" bestFit="1" customWidth="1"/>
    <col min="21" max="21" width="9.5" bestFit="1" customWidth="1"/>
    <col min="22" max="22" width="9.6640625" bestFit="1" customWidth="1"/>
    <col min="23" max="23" width="7" bestFit="1" customWidth="1"/>
    <col min="24" max="24" width="28" bestFit="1" customWidth="1"/>
    <col min="25" max="25" width="19.5" bestFit="1" customWidth="1"/>
    <col min="26" max="26" width="20.6640625" bestFit="1" customWidth="1"/>
    <col min="27" max="27" width="17.5" bestFit="1" customWidth="1"/>
    <col min="28" max="28" width="23.33203125" bestFit="1" customWidth="1"/>
    <col min="29" max="29" width="9.33203125" bestFit="1" customWidth="1"/>
    <col min="30" max="30" width="18" bestFit="1" customWidth="1"/>
    <col min="31" max="31" width="13.33203125" bestFit="1" customWidth="1"/>
    <col min="32" max="32" width="11.6640625" bestFit="1" customWidth="1"/>
    <col min="33" max="33" width="28.1640625" bestFit="1" customWidth="1"/>
    <col min="34" max="34" width="11.33203125" bestFit="1" customWidth="1"/>
    <col min="35" max="35" width="12.33203125" bestFit="1" customWidth="1"/>
    <col min="36" max="36" width="16.5" bestFit="1" customWidth="1"/>
    <col min="37" max="37" width="6.5" bestFit="1" customWidth="1"/>
    <col min="38" max="38" width="6" bestFit="1" customWidth="1"/>
    <col min="39" max="39" width="13.5" bestFit="1" customWidth="1"/>
    <col min="40" max="40" width="15.1640625" bestFit="1" customWidth="1"/>
    <col min="41" max="41" width="26.6640625" bestFit="1" customWidth="1"/>
    <col min="42" max="42" width="33.33203125" bestFit="1" customWidth="1"/>
    <col min="43" max="43" width="19.6640625" bestFit="1" customWidth="1"/>
    <col min="44" max="44" width="19.1640625" bestFit="1" customWidth="1"/>
    <col min="45" max="45" width="21" bestFit="1" customWidth="1"/>
    <col min="46" max="46" width="12.5" bestFit="1" customWidth="1"/>
    <col min="47" max="47" width="24.83203125" bestFit="1" customWidth="1"/>
    <col min="48" max="48" width="19" bestFit="1" customWidth="1"/>
    <col min="49" max="49" width="27.1640625" bestFit="1" customWidth="1"/>
    <col min="50" max="50" width="11.33203125" bestFit="1" customWidth="1"/>
    <col min="51" max="51" width="16.83203125" bestFit="1" customWidth="1"/>
    <col min="52" max="52" width="25.6640625" bestFit="1" customWidth="1"/>
    <col min="53" max="53" width="19.83203125" bestFit="1" customWidth="1"/>
    <col min="54" max="54" width="15.5" bestFit="1" customWidth="1"/>
    <col min="55" max="55" width="17.5" bestFit="1" customWidth="1"/>
    <col min="56" max="56" width="13" bestFit="1" customWidth="1"/>
    <col min="57" max="57" width="12.33203125" bestFit="1" customWidth="1"/>
    <col min="58" max="58" width="12.5" bestFit="1" customWidth="1"/>
    <col min="59" max="59" width="14.83203125" bestFit="1" customWidth="1"/>
    <col min="60" max="60" width="17.6640625" bestFit="1" customWidth="1"/>
    <col min="61" max="61" width="15.33203125" bestFit="1" customWidth="1"/>
    <col min="62" max="62" width="20.1640625" bestFit="1" customWidth="1"/>
    <col min="63" max="63" width="19.6640625" bestFit="1" customWidth="1"/>
    <col min="64" max="64" width="7.1640625" bestFit="1" customWidth="1"/>
    <col min="65" max="65" width="17.5" bestFit="1" customWidth="1"/>
    <col min="66" max="66" width="15.6640625" bestFit="1" customWidth="1"/>
    <col min="67" max="67" width="15.33203125" bestFit="1" customWidth="1"/>
    <col min="68" max="68" width="23.5" bestFit="1" customWidth="1"/>
    <col min="69" max="69" width="15" bestFit="1" customWidth="1"/>
    <col min="70" max="70" width="15.1640625" bestFit="1" customWidth="1"/>
    <col min="71" max="71" width="15.6640625" bestFit="1" customWidth="1"/>
    <col min="72" max="72" width="12.5" bestFit="1" customWidth="1"/>
    <col min="73" max="73" width="13.6640625" bestFit="1" customWidth="1"/>
    <col min="74" max="74" width="14.6640625" bestFit="1" customWidth="1"/>
    <col min="75" max="75" width="13.5" bestFit="1" customWidth="1"/>
    <col min="76" max="76" width="14.5" bestFit="1" customWidth="1"/>
    <col min="77" max="77" width="12.6640625" bestFit="1" customWidth="1"/>
    <col min="78" max="78" width="15.83203125" bestFit="1" customWidth="1"/>
    <col min="79" max="79" width="28.5" bestFit="1" customWidth="1"/>
    <col min="80" max="80" width="16" bestFit="1" customWidth="1"/>
    <col min="81" max="81" width="12.6640625" bestFit="1" customWidth="1"/>
    <col min="82" max="82" width="8.6640625" bestFit="1" customWidth="1"/>
    <col min="83" max="83" width="19.83203125" bestFit="1" customWidth="1"/>
    <col min="84" max="84" width="21.5" bestFit="1" customWidth="1"/>
    <col min="86" max="86" width="12.1640625" bestFit="1" customWidth="1"/>
    <col min="87" max="87" width="19.6640625" bestFit="1" customWidth="1"/>
    <col min="88" max="88" width="22.5" bestFit="1" customWidth="1"/>
    <col min="89" max="89" width="20.5" bestFit="1" customWidth="1"/>
    <col min="90" max="90" width="10.6640625" bestFit="1" customWidth="1"/>
    <col min="91" max="91" width="15" bestFit="1" customWidth="1"/>
    <col min="92" max="92" width="22.6640625" bestFit="1" customWidth="1"/>
    <col min="93" max="93" width="13" bestFit="1" customWidth="1"/>
    <col min="94" max="94" width="20.6640625" bestFit="1" customWidth="1"/>
    <col min="95" max="95" width="14.1640625" bestFit="1" customWidth="1"/>
    <col min="96" max="96" width="14.33203125" bestFit="1" customWidth="1"/>
    <col min="97" max="97" width="21" bestFit="1" customWidth="1"/>
    <col min="98" max="98" width="18" bestFit="1" customWidth="1"/>
    <col min="99" max="99" width="19.33203125" bestFit="1" customWidth="1"/>
    <col min="100" max="100" width="22.33203125" bestFit="1" customWidth="1"/>
    <col min="101" max="101" width="21.83203125" bestFit="1" customWidth="1"/>
    <col min="102" max="102" width="17.33203125" bestFit="1" customWidth="1"/>
    <col min="103" max="103" width="5.83203125" bestFit="1" customWidth="1"/>
    <col min="104" max="104" width="25.33203125" bestFit="1" customWidth="1"/>
    <col min="105" max="105" width="24.83203125" bestFit="1" customWidth="1"/>
    <col min="106" max="106" width="24.6640625" bestFit="1" customWidth="1"/>
    <col min="107" max="107" width="22.83203125" bestFit="1" customWidth="1"/>
    <col min="108" max="108" width="24.6640625" bestFit="1" customWidth="1"/>
    <col min="109" max="109" width="22.5" bestFit="1" customWidth="1"/>
    <col min="110" max="110" width="19" bestFit="1" customWidth="1"/>
    <col min="111" max="111" width="8.1640625" bestFit="1" customWidth="1"/>
    <col min="112" max="112" width="14.1640625" bestFit="1" customWidth="1"/>
  </cols>
  <sheetData>
    <row r="3" spans="1:2" x14ac:dyDescent="0.2">
      <c r="A3" s="1" t="s">
        <v>7597</v>
      </c>
      <c r="B3" t="s">
        <v>7603</v>
      </c>
    </row>
    <row r="4" spans="1:2" x14ac:dyDescent="0.2">
      <c r="A4" s="2">
        <v>0</v>
      </c>
      <c r="B4" s="3">
        <v>3.3560785833333333</v>
      </c>
    </row>
    <row r="5" spans="1:2" x14ac:dyDescent="0.2">
      <c r="A5" s="2">
        <v>0.05</v>
      </c>
      <c r="B5" s="3">
        <v>1.9</v>
      </c>
    </row>
    <row r="6" spans="1:2" x14ac:dyDescent="0.2">
      <c r="A6" s="2">
        <v>0.2</v>
      </c>
      <c r="B6" s="3">
        <v>2</v>
      </c>
    </row>
    <row r="7" spans="1:2" x14ac:dyDescent="0.2">
      <c r="A7" s="2">
        <v>0.3</v>
      </c>
      <c r="B7" s="3">
        <v>2.7016369999999998</v>
      </c>
    </row>
    <row r="8" spans="1:2" x14ac:dyDescent="0.2">
      <c r="A8" s="2">
        <v>0.4</v>
      </c>
      <c r="B8" s="3">
        <v>2.2147633333333334</v>
      </c>
    </row>
    <row r="9" spans="1:2" x14ac:dyDescent="0.2">
      <c r="A9" s="2">
        <v>0.5</v>
      </c>
      <c r="B9" s="3">
        <v>2.6394388399999995</v>
      </c>
    </row>
    <row r="10" spans="1:2" x14ac:dyDescent="0.2">
      <c r="A10" s="2">
        <v>0.55000000000000004</v>
      </c>
      <c r="B10" s="3">
        <v>2.6291666666666669</v>
      </c>
    </row>
    <row r="11" spans="1:2" x14ac:dyDescent="0.2">
      <c r="A11" s="2">
        <v>1.2</v>
      </c>
      <c r="B11" s="3">
        <v>3.3233334000000001</v>
      </c>
    </row>
    <row r="12" spans="1:2" x14ac:dyDescent="0.2">
      <c r="A12" s="2">
        <v>1.5</v>
      </c>
      <c r="B12" s="3">
        <v>3.3464826363636364</v>
      </c>
    </row>
    <row r="13" spans="1:2" x14ac:dyDescent="0.2">
      <c r="A13" s="2">
        <v>2</v>
      </c>
      <c r="B13" s="3">
        <v>3.1822115000000002</v>
      </c>
    </row>
    <row r="14" spans="1:2" x14ac:dyDescent="0.2">
      <c r="A14" s="2">
        <v>2.25</v>
      </c>
      <c r="B14" s="3">
        <v>3.4</v>
      </c>
    </row>
    <row r="15" spans="1:2" x14ac:dyDescent="0.2">
      <c r="A15" s="2">
        <v>2.2999999999999998</v>
      </c>
      <c r="B15" s="3">
        <v>2.1346150000000002</v>
      </c>
    </row>
    <row r="16" spans="1:2" x14ac:dyDescent="0.2">
      <c r="A16" s="2">
        <v>2.4</v>
      </c>
      <c r="B16" s="3">
        <v>1.778302</v>
      </c>
    </row>
    <row r="17" spans="1:2" x14ac:dyDescent="0.2">
      <c r="A17" s="2">
        <v>2.5</v>
      </c>
      <c r="B17" s="3">
        <v>3.4348904999999998</v>
      </c>
    </row>
    <row r="18" spans="1:2" x14ac:dyDescent="0.2">
      <c r="A18" s="2">
        <v>2.9</v>
      </c>
      <c r="B18" s="3">
        <v>3.7374999999999998</v>
      </c>
    </row>
    <row r="19" spans="1:2" x14ac:dyDescent="0.2">
      <c r="A19" s="2">
        <v>3</v>
      </c>
      <c r="B19" s="3">
        <v>3.052369333333333</v>
      </c>
    </row>
    <row r="20" spans="1:2" x14ac:dyDescent="0.2">
      <c r="A20" s="2">
        <v>3.2</v>
      </c>
      <c r="B20" s="3">
        <v>2.9117924999999998</v>
      </c>
    </row>
    <row r="21" spans="1:2" x14ac:dyDescent="0.2">
      <c r="A21" s="2">
        <v>3.3</v>
      </c>
      <c r="B21" s="3">
        <v>3.4285709999999998</v>
      </c>
    </row>
    <row r="22" spans="1:2" x14ac:dyDescent="0.2">
      <c r="A22" s="2">
        <v>3.4</v>
      </c>
      <c r="B22" s="3">
        <v>3.5312793333333334</v>
      </c>
    </row>
    <row r="23" spans="1:2" x14ac:dyDescent="0.2">
      <c r="A23" s="2">
        <v>3.5</v>
      </c>
      <c r="B23" s="3">
        <v>3.4678351249999997</v>
      </c>
    </row>
    <row r="24" spans="1:2" x14ac:dyDescent="0.2">
      <c r="A24" s="2">
        <v>3.6</v>
      </c>
      <c r="B24" s="3">
        <v>3.2537607142857143</v>
      </c>
    </row>
    <row r="25" spans="1:2" x14ac:dyDescent="0.2">
      <c r="A25" s="2">
        <v>3.7</v>
      </c>
      <c r="B25" s="3">
        <v>3.8664663333333333</v>
      </c>
    </row>
    <row r="26" spans="1:2" x14ac:dyDescent="0.2">
      <c r="A26" s="2">
        <v>3.75</v>
      </c>
      <c r="B26" s="3">
        <v>2.203125</v>
      </c>
    </row>
    <row r="27" spans="1:2" x14ac:dyDescent="0.2">
      <c r="A27" s="2">
        <v>3.8</v>
      </c>
      <c r="B27" s="3">
        <v>3.5287052222222224</v>
      </c>
    </row>
    <row r="28" spans="1:2" x14ac:dyDescent="0.2">
      <c r="A28" s="2">
        <v>3.88</v>
      </c>
      <c r="B28" s="3">
        <v>2.72</v>
      </c>
    </row>
    <row r="29" spans="1:2" x14ac:dyDescent="0.2">
      <c r="A29" s="2">
        <v>3.9</v>
      </c>
      <c r="B29" s="3">
        <v>2.8158479999999999</v>
      </c>
    </row>
    <row r="30" spans="1:2" x14ac:dyDescent="0.2">
      <c r="A30" s="2">
        <v>4</v>
      </c>
      <c r="B30" s="3">
        <v>3.4554577708333336</v>
      </c>
    </row>
    <row r="31" spans="1:2" x14ac:dyDescent="0.2">
      <c r="A31" s="2">
        <v>4.01</v>
      </c>
      <c r="B31" s="3">
        <v>2.9952380000000001</v>
      </c>
    </row>
    <row r="32" spans="1:2" x14ac:dyDescent="0.2">
      <c r="A32" s="2">
        <v>4.05</v>
      </c>
      <c r="B32" s="3">
        <v>3.7</v>
      </c>
    </row>
    <row r="33" spans="1:2" x14ac:dyDescent="0.2">
      <c r="A33" s="2">
        <v>4.0999999999999996</v>
      </c>
      <c r="B33" s="3">
        <v>3.1410134374999998</v>
      </c>
    </row>
    <row r="34" spans="1:2" x14ac:dyDescent="0.2">
      <c r="A34" s="2">
        <v>4.1500000000000004</v>
      </c>
      <c r="B34" s="3">
        <v>2.6666669999999999</v>
      </c>
    </row>
    <row r="35" spans="1:2" x14ac:dyDescent="0.2">
      <c r="A35" s="2">
        <v>4.17</v>
      </c>
      <c r="B35" s="3">
        <v>2.2088719999999999</v>
      </c>
    </row>
    <row r="36" spans="1:2" x14ac:dyDescent="0.2">
      <c r="A36" s="2">
        <v>4.1900000000000004</v>
      </c>
      <c r="B36" s="3">
        <v>2.78</v>
      </c>
    </row>
    <row r="37" spans="1:2" x14ac:dyDescent="0.2">
      <c r="A37" s="2">
        <v>4.2</v>
      </c>
      <c r="B37" s="3">
        <v>3.151137804878049</v>
      </c>
    </row>
    <row r="38" spans="1:2" x14ac:dyDescent="0.2">
      <c r="A38" s="2">
        <v>4.25</v>
      </c>
      <c r="B38" s="3">
        <v>3.410714</v>
      </c>
    </row>
    <row r="39" spans="1:2" x14ac:dyDescent="0.2">
      <c r="A39" s="2">
        <v>4.28</v>
      </c>
      <c r="B39" s="3">
        <v>3.0876290000000002</v>
      </c>
    </row>
    <row r="40" spans="1:2" x14ac:dyDescent="0.2">
      <c r="A40" s="2">
        <v>4.3</v>
      </c>
      <c r="B40" s="3">
        <v>3.4032048999999995</v>
      </c>
    </row>
    <row r="41" spans="1:2" x14ac:dyDescent="0.2">
      <c r="A41" s="2">
        <v>4.4000000000000004</v>
      </c>
      <c r="B41" s="3">
        <v>3.4756156315789468</v>
      </c>
    </row>
    <row r="42" spans="1:2" x14ac:dyDescent="0.2">
      <c r="A42" s="2">
        <v>4.5</v>
      </c>
      <c r="B42" s="3">
        <v>3.4327663823529426</v>
      </c>
    </row>
    <row r="43" spans="1:2" x14ac:dyDescent="0.2">
      <c r="A43" s="2">
        <v>4.55</v>
      </c>
      <c r="B43" s="3">
        <v>3.8846150000000002</v>
      </c>
    </row>
    <row r="44" spans="1:2" x14ac:dyDescent="0.2">
      <c r="A44" s="2">
        <v>4.5999999999999996</v>
      </c>
      <c r="B44" s="3">
        <v>3.3309466176470597</v>
      </c>
    </row>
    <row r="45" spans="1:2" x14ac:dyDescent="0.2">
      <c r="A45" s="2">
        <v>4.6399999999999997</v>
      </c>
      <c r="B45" s="3">
        <v>2.9770110000000001</v>
      </c>
    </row>
    <row r="46" spans="1:2" x14ac:dyDescent="0.2">
      <c r="A46" s="2">
        <v>4.6500000000000004</v>
      </c>
      <c r="B46" s="3">
        <v>3.0320510000000001</v>
      </c>
    </row>
    <row r="47" spans="1:2" x14ac:dyDescent="0.2">
      <c r="A47" s="2">
        <v>4.66</v>
      </c>
      <c r="B47" s="3">
        <v>2.2957169999999998</v>
      </c>
    </row>
    <row r="48" spans="1:2" x14ac:dyDescent="0.2">
      <c r="A48" s="2">
        <v>4.67</v>
      </c>
      <c r="B48" s="3">
        <v>3.211538</v>
      </c>
    </row>
    <row r="49" spans="1:2" x14ac:dyDescent="0.2">
      <c r="A49" s="2">
        <v>4.7</v>
      </c>
      <c r="B49" s="3">
        <v>3.4779709607843139</v>
      </c>
    </row>
    <row r="50" spans="1:2" x14ac:dyDescent="0.2">
      <c r="A50" s="2">
        <v>4.74</v>
      </c>
      <c r="B50" s="3">
        <v>3.1013700000000002</v>
      </c>
    </row>
    <row r="51" spans="1:2" x14ac:dyDescent="0.2">
      <c r="A51" s="2">
        <v>4.75</v>
      </c>
      <c r="B51" s="3">
        <v>3.3872469999999999</v>
      </c>
    </row>
    <row r="52" spans="1:2" x14ac:dyDescent="0.2">
      <c r="A52" s="2">
        <v>4.8</v>
      </c>
      <c r="B52" s="3">
        <v>3.6011856067415731</v>
      </c>
    </row>
    <row r="53" spans="1:2" x14ac:dyDescent="0.2">
      <c r="A53" s="2">
        <v>4.8099999999999996</v>
      </c>
      <c r="B53" s="3">
        <v>3.1428569999999998</v>
      </c>
    </row>
    <row r="54" spans="1:2" x14ac:dyDescent="0.2">
      <c r="A54" s="2">
        <v>4.83</v>
      </c>
      <c r="B54" s="3">
        <v>3.75</v>
      </c>
    </row>
    <row r="55" spans="1:2" x14ac:dyDescent="0.2">
      <c r="A55" s="2">
        <v>4.8499999999999996</v>
      </c>
      <c r="B55" s="3">
        <v>3.1089739999999999</v>
      </c>
    </row>
    <row r="56" spans="1:2" x14ac:dyDescent="0.2">
      <c r="A56" s="2">
        <v>4.9000000000000004</v>
      </c>
      <c r="B56" s="3">
        <v>3.5744951369863007</v>
      </c>
    </row>
    <row r="57" spans="1:2" x14ac:dyDescent="0.2">
      <c r="A57" s="2">
        <v>4.95</v>
      </c>
      <c r="B57" s="3">
        <v>3.6697669999999998</v>
      </c>
    </row>
    <row r="58" spans="1:2" x14ac:dyDescent="0.2">
      <c r="A58" s="2">
        <v>4.9800000000000004</v>
      </c>
      <c r="B58" s="3">
        <v>3.4375</v>
      </c>
    </row>
    <row r="59" spans="1:2" x14ac:dyDescent="0.2">
      <c r="A59" s="2">
        <v>5</v>
      </c>
      <c r="B59" s="3">
        <v>3.5301970678571442</v>
      </c>
    </row>
    <row r="60" spans="1:2" x14ac:dyDescent="0.2">
      <c r="A60" s="2">
        <v>5.01</v>
      </c>
      <c r="B60" s="3">
        <v>3.678715</v>
      </c>
    </row>
    <row r="61" spans="1:2" x14ac:dyDescent="0.2">
      <c r="A61" s="2">
        <v>5.05</v>
      </c>
      <c r="B61" s="3">
        <v>2.75</v>
      </c>
    </row>
    <row r="62" spans="1:2" x14ac:dyDescent="0.2">
      <c r="A62" s="2">
        <v>5.0999999999999996</v>
      </c>
      <c r="B62" s="3">
        <v>3.6140111874999992</v>
      </c>
    </row>
    <row r="63" spans="1:2" x14ac:dyDescent="0.2">
      <c r="A63" s="2">
        <v>5.15</v>
      </c>
      <c r="B63" s="3">
        <v>3.7306774999999996</v>
      </c>
    </row>
    <row r="64" spans="1:2" x14ac:dyDescent="0.2">
      <c r="A64" s="2">
        <v>5.17</v>
      </c>
      <c r="B64" s="3">
        <v>3.9729730000000001</v>
      </c>
    </row>
    <row r="65" spans="1:2" x14ac:dyDescent="0.2">
      <c r="A65" s="2">
        <v>5.2</v>
      </c>
      <c r="B65" s="3">
        <v>3.5851100485436889</v>
      </c>
    </row>
    <row r="66" spans="1:2" x14ac:dyDescent="0.2">
      <c r="A66" s="2">
        <v>5.25</v>
      </c>
      <c r="B66" s="3">
        <v>3.5392107000000004</v>
      </c>
    </row>
    <row r="67" spans="1:2" x14ac:dyDescent="0.2">
      <c r="A67" s="2">
        <v>5.3</v>
      </c>
      <c r="B67" s="3">
        <v>3.6459958666666665</v>
      </c>
    </row>
    <row r="68" spans="1:2" x14ac:dyDescent="0.2">
      <c r="A68" s="2">
        <v>5.35</v>
      </c>
      <c r="B68" s="3">
        <v>3.8472729999999999</v>
      </c>
    </row>
    <row r="69" spans="1:2" x14ac:dyDescent="0.2">
      <c r="A69" s="2">
        <v>5.4</v>
      </c>
      <c r="B69" s="3">
        <v>3.5798973243243251</v>
      </c>
    </row>
    <row r="70" spans="1:2" x14ac:dyDescent="0.2">
      <c r="A70" s="2">
        <v>5.45</v>
      </c>
      <c r="B70" s="3">
        <v>3.5867674999999997</v>
      </c>
    </row>
    <row r="71" spans="1:2" x14ac:dyDescent="0.2">
      <c r="A71" s="2">
        <v>5.5</v>
      </c>
      <c r="B71" s="3">
        <v>3.6178526746987965</v>
      </c>
    </row>
    <row r="72" spans="1:2" x14ac:dyDescent="0.2">
      <c r="A72" s="2">
        <v>5.52</v>
      </c>
      <c r="B72" s="3">
        <v>3.6783779999999999</v>
      </c>
    </row>
    <row r="73" spans="1:2" x14ac:dyDescent="0.2">
      <c r="A73" s="2">
        <v>5.54</v>
      </c>
      <c r="B73" s="3">
        <v>3.8055560000000002</v>
      </c>
    </row>
    <row r="74" spans="1:2" x14ac:dyDescent="0.2">
      <c r="A74" s="2">
        <v>5.57</v>
      </c>
      <c r="B74" s="3">
        <v>3.5285709999999999</v>
      </c>
    </row>
    <row r="75" spans="1:2" x14ac:dyDescent="0.2">
      <c r="A75" s="2">
        <v>5.6</v>
      </c>
      <c r="B75" s="3">
        <v>3.6892553454545451</v>
      </c>
    </row>
    <row r="76" spans="1:2" x14ac:dyDescent="0.2">
      <c r="A76" s="2">
        <v>5.61</v>
      </c>
      <c r="B76" s="3">
        <v>2.6602304999999999</v>
      </c>
    </row>
    <row r="77" spans="1:2" x14ac:dyDescent="0.2">
      <c r="A77" s="2">
        <v>5.65</v>
      </c>
      <c r="B77" s="3">
        <v>3.3421050000000001</v>
      </c>
    </row>
    <row r="78" spans="1:2" x14ac:dyDescent="0.2">
      <c r="A78" s="2">
        <v>5.68</v>
      </c>
      <c r="B78" s="3">
        <v>3.8354699999999999</v>
      </c>
    </row>
    <row r="79" spans="1:2" x14ac:dyDescent="0.2">
      <c r="A79" s="2">
        <v>5.7</v>
      </c>
      <c r="B79" s="3">
        <v>3.7083411851851849</v>
      </c>
    </row>
    <row r="80" spans="1:2" x14ac:dyDescent="0.2">
      <c r="A80" s="2">
        <v>5.73</v>
      </c>
      <c r="B80" s="3">
        <v>3.791045</v>
      </c>
    </row>
    <row r="81" spans="1:2" x14ac:dyDescent="0.2">
      <c r="A81" s="2">
        <v>5.75</v>
      </c>
      <c r="B81" s="3">
        <v>3.78162675</v>
      </c>
    </row>
    <row r="82" spans="1:2" x14ac:dyDescent="0.2">
      <c r="A82" s="2">
        <v>5.8</v>
      </c>
      <c r="B82" s="3">
        <v>3.8649673030303022</v>
      </c>
    </row>
    <row r="83" spans="1:2" x14ac:dyDescent="0.2">
      <c r="A83" s="2">
        <v>5.86</v>
      </c>
      <c r="B83" s="3">
        <v>3.226572</v>
      </c>
    </row>
    <row r="84" spans="1:2" x14ac:dyDescent="0.2">
      <c r="A84" s="2">
        <v>5.9</v>
      </c>
      <c r="B84" s="3">
        <v>3.4393277837837841</v>
      </c>
    </row>
    <row r="85" spans="1:2" x14ac:dyDescent="0.2">
      <c r="A85" s="2">
        <v>5.95</v>
      </c>
      <c r="B85" s="3">
        <v>3.7366885000000001</v>
      </c>
    </row>
    <row r="86" spans="1:2" x14ac:dyDescent="0.2">
      <c r="A86" s="2">
        <v>6</v>
      </c>
      <c r="B86" s="3">
        <v>3.7807839032258039</v>
      </c>
    </row>
    <row r="87" spans="1:2" x14ac:dyDescent="0.2">
      <c r="A87" s="2">
        <v>6.1</v>
      </c>
      <c r="B87" s="3">
        <v>3.8596485454545446</v>
      </c>
    </row>
    <row r="88" spans="1:2" x14ac:dyDescent="0.2">
      <c r="A88" s="2">
        <v>6.2</v>
      </c>
      <c r="B88" s="3">
        <v>3.764742902439024</v>
      </c>
    </row>
    <row r="89" spans="1:2" x14ac:dyDescent="0.2">
      <c r="A89" s="2">
        <v>6.25</v>
      </c>
      <c r="B89" s="3">
        <v>3.8965507499999998</v>
      </c>
    </row>
    <row r="90" spans="1:2" x14ac:dyDescent="0.2">
      <c r="A90" s="2">
        <v>6.3</v>
      </c>
      <c r="B90" s="3">
        <v>3.8260032592592599</v>
      </c>
    </row>
    <row r="91" spans="1:2" x14ac:dyDescent="0.2">
      <c r="A91" s="2">
        <v>6.4</v>
      </c>
      <c r="B91" s="3">
        <v>3.6593746153846145</v>
      </c>
    </row>
    <row r="92" spans="1:2" x14ac:dyDescent="0.2">
      <c r="A92" s="2">
        <v>6.5</v>
      </c>
      <c r="B92" s="3">
        <v>3.8406840180180186</v>
      </c>
    </row>
    <row r="93" spans="1:2" x14ac:dyDescent="0.2">
      <c r="A93" s="2">
        <v>6.55</v>
      </c>
      <c r="B93" s="3">
        <v>3.75</v>
      </c>
    </row>
    <row r="94" spans="1:2" x14ac:dyDescent="0.2">
      <c r="A94" s="2">
        <v>6.6</v>
      </c>
      <c r="B94" s="3">
        <v>3.8562367499999999</v>
      </c>
    </row>
    <row r="95" spans="1:2" x14ac:dyDescent="0.2">
      <c r="A95" s="2">
        <v>6.66</v>
      </c>
      <c r="B95" s="3">
        <v>4.205457</v>
      </c>
    </row>
    <row r="96" spans="1:2" x14ac:dyDescent="0.2">
      <c r="A96" s="2">
        <v>6.7</v>
      </c>
      <c r="B96" s="3">
        <v>3.9341254399999999</v>
      </c>
    </row>
    <row r="97" spans="1:2" x14ac:dyDescent="0.2">
      <c r="A97" s="2">
        <v>6.75</v>
      </c>
      <c r="B97" s="3">
        <v>4.0056075</v>
      </c>
    </row>
    <row r="98" spans="1:2" x14ac:dyDescent="0.2">
      <c r="A98" s="2">
        <v>6.8</v>
      </c>
      <c r="B98" s="3">
        <v>3.8287268947368416</v>
      </c>
    </row>
    <row r="99" spans="1:2" x14ac:dyDescent="0.2">
      <c r="A99" s="2">
        <v>6.9</v>
      </c>
      <c r="B99" s="3">
        <v>3.8386867500000004</v>
      </c>
    </row>
    <row r="100" spans="1:2" x14ac:dyDescent="0.2">
      <c r="A100" s="2">
        <v>6.95</v>
      </c>
      <c r="B100" s="3">
        <v>4.0460785000000001</v>
      </c>
    </row>
    <row r="101" spans="1:2" x14ac:dyDescent="0.2">
      <c r="A101" s="2">
        <v>7</v>
      </c>
      <c r="B101" s="3">
        <v>3.8225656666666672</v>
      </c>
    </row>
    <row r="102" spans="1:2" x14ac:dyDescent="0.2">
      <c r="A102" s="2">
        <v>7.1</v>
      </c>
      <c r="B102" s="3">
        <v>3.7615857999999998</v>
      </c>
    </row>
    <row r="103" spans="1:2" x14ac:dyDescent="0.2">
      <c r="A103" s="2">
        <v>7.15</v>
      </c>
      <c r="B103" s="3">
        <v>4.0504199999999999</v>
      </c>
    </row>
    <row r="104" spans="1:2" x14ac:dyDescent="0.2">
      <c r="A104" s="2">
        <v>7.2</v>
      </c>
      <c r="B104" s="3">
        <v>3.8352985348837207</v>
      </c>
    </row>
    <row r="105" spans="1:2" x14ac:dyDescent="0.2">
      <c r="A105" s="2">
        <v>7.25</v>
      </c>
      <c r="B105" s="3">
        <v>3.9307496666666673</v>
      </c>
    </row>
    <row r="106" spans="1:2" x14ac:dyDescent="0.2">
      <c r="A106" s="2">
        <v>7.3</v>
      </c>
      <c r="B106" s="3">
        <v>3.7300035882352938</v>
      </c>
    </row>
    <row r="107" spans="1:2" x14ac:dyDescent="0.2">
      <c r="A107" s="2">
        <v>7.4</v>
      </c>
      <c r="B107" s="3">
        <v>4.0210981818181812</v>
      </c>
    </row>
    <row r="108" spans="1:2" x14ac:dyDescent="0.2">
      <c r="A108" s="2">
        <v>7.5</v>
      </c>
      <c r="B108" s="3">
        <v>3.8542244408602135</v>
      </c>
    </row>
    <row r="109" spans="1:2" x14ac:dyDescent="0.2">
      <c r="A109" s="2">
        <v>7.55</v>
      </c>
      <c r="B109" s="3">
        <v>4.0329670000000002</v>
      </c>
    </row>
    <row r="110" spans="1:2" x14ac:dyDescent="0.2">
      <c r="A110" s="2">
        <v>7.6</v>
      </c>
      <c r="B110" s="3">
        <v>3.9793587499999998</v>
      </c>
    </row>
    <row r="111" spans="1:2" x14ac:dyDescent="0.2">
      <c r="A111" s="2">
        <v>7.7</v>
      </c>
      <c r="B111" s="3">
        <v>3.8338055714285706</v>
      </c>
    </row>
    <row r="112" spans="1:2" x14ac:dyDescent="0.2">
      <c r="A112" s="2">
        <v>7.75</v>
      </c>
      <c r="B112" s="3">
        <v>4.2388835</v>
      </c>
    </row>
    <row r="113" spans="1:2" x14ac:dyDescent="0.2">
      <c r="A113" s="2">
        <v>7.79</v>
      </c>
      <c r="B113" s="3">
        <v>3.6818179999999998</v>
      </c>
    </row>
    <row r="114" spans="1:2" x14ac:dyDescent="0.2">
      <c r="A114" s="2">
        <v>7.8</v>
      </c>
      <c r="B114" s="3">
        <v>3.8963170000000003</v>
      </c>
    </row>
    <row r="115" spans="1:2" x14ac:dyDescent="0.2">
      <c r="A115" s="2">
        <v>7.85</v>
      </c>
      <c r="B115" s="3">
        <v>4.0046515000000005</v>
      </c>
    </row>
    <row r="116" spans="1:2" x14ac:dyDescent="0.2">
      <c r="A116" s="2">
        <v>7.9</v>
      </c>
      <c r="B116" s="3">
        <v>3.7843694285714284</v>
      </c>
    </row>
    <row r="117" spans="1:2" x14ac:dyDescent="0.2">
      <c r="A117" s="2">
        <v>8</v>
      </c>
      <c r="B117" s="3">
        <v>3.8949499846153839</v>
      </c>
    </row>
    <row r="118" spans="1:2" x14ac:dyDescent="0.2">
      <c r="A118" s="2">
        <v>8.1</v>
      </c>
      <c r="B118" s="3">
        <v>3.7573308571428568</v>
      </c>
    </row>
    <row r="119" spans="1:2" x14ac:dyDescent="0.2">
      <c r="A119" s="2">
        <v>8.19</v>
      </c>
      <c r="B119" s="3">
        <v>3.6871170000000002</v>
      </c>
    </row>
    <row r="120" spans="1:2" x14ac:dyDescent="0.2">
      <c r="A120" s="2">
        <v>8.1999999999999993</v>
      </c>
      <c r="B120" s="3">
        <v>3.87642145</v>
      </c>
    </row>
    <row r="121" spans="1:2" x14ac:dyDescent="0.2">
      <c r="A121" s="2">
        <v>8.3000000000000007</v>
      </c>
      <c r="B121" s="3">
        <v>3.9386680999999997</v>
      </c>
    </row>
    <row r="122" spans="1:2" x14ac:dyDescent="0.2">
      <c r="A122" s="2">
        <v>8.4</v>
      </c>
      <c r="B122" s="3">
        <v>3.7236102857142859</v>
      </c>
    </row>
    <row r="123" spans="1:2" x14ac:dyDescent="0.2">
      <c r="A123" s="2">
        <v>8.5</v>
      </c>
      <c r="B123" s="3">
        <v>4.0079426034482752</v>
      </c>
    </row>
    <row r="124" spans="1:2" x14ac:dyDescent="0.2">
      <c r="A124" s="2">
        <v>8.6</v>
      </c>
      <c r="B124" s="3">
        <v>3.6399646249999997</v>
      </c>
    </row>
    <row r="125" spans="1:2" x14ac:dyDescent="0.2">
      <c r="A125" s="2">
        <v>8.6999999999999993</v>
      </c>
      <c r="B125" s="3">
        <v>3.9536657500000003</v>
      </c>
    </row>
    <row r="126" spans="1:2" x14ac:dyDescent="0.2">
      <c r="A126" s="2">
        <v>8.7200000000000006</v>
      </c>
      <c r="B126" s="3">
        <v>3.9514109999999998</v>
      </c>
    </row>
    <row r="127" spans="1:2" x14ac:dyDescent="0.2">
      <c r="A127" s="2">
        <v>8.75</v>
      </c>
      <c r="B127" s="3">
        <v>4.0910390000000003</v>
      </c>
    </row>
    <row r="128" spans="1:2" x14ac:dyDescent="0.2">
      <c r="A128" s="2">
        <v>8.8000000000000007</v>
      </c>
      <c r="B128" s="3">
        <v>3.8877848571428575</v>
      </c>
    </row>
    <row r="129" spans="1:2" x14ac:dyDescent="0.2">
      <c r="A129" s="2">
        <v>8.9</v>
      </c>
      <c r="B129" s="3">
        <v>3.7305900000000003</v>
      </c>
    </row>
    <row r="130" spans="1:2" x14ac:dyDescent="0.2">
      <c r="A130" s="2">
        <v>9</v>
      </c>
      <c r="B130" s="3">
        <v>3.9339357101449273</v>
      </c>
    </row>
    <row r="131" spans="1:2" x14ac:dyDescent="0.2">
      <c r="A131" s="2">
        <v>9.1</v>
      </c>
      <c r="B131" s="3">
        <v>3.8656174999999999</v>
      </c>
    </row>
    <row r="132" spans="1:2" x14ac:dyDescent="0.2">
      <c r="A132" s="2">
        <v>9.15</v>
      </c>
      <c r="B132" s="3">
        <v>4.0240929999999997</v>
      </c>
    </row>
    <row r="133" spans="1:2" x14ac:dyDescent="0.2">
      <c r="A133" s="2">
        <v>9.1999999999999993</v>
      </c>
      <c r="B133" s="3">
        <v>4.1136860769230772</v>
      </c>
    </row>
    <row r="134" spans="1:2" x14ac:dyDescent="0.2">
      <c r="A134" s="2">
        <v>9.24</v>
      </c>
      <c r="B134" s="3">
        <v>4.3371789999999999</v>
      </c>
    </row>
    <row r="135" spans="1:2" x14ac:dyDescent="0.2">
      <c r="A135" s="2">
        <v>9.3000000000000007</v>
      </c>
      <c r="B135" s="3">
        <v>4.3343153333333335</v>
      </c>
    </row>
    <row r="136" spans="1:2" x14ac:dyDescent="0.2">
      <c r="A136" s="2">
        <v>9.3699999999999992</v>
      </c>
      <c r="B136" s="3">
        <v>3.8405170000000002</v>
      </c>
    </row>
    <row r="137" spans="1:2" x14ac:dyDescent="0.2">
      <c r="A137" s="2">
        <v>9.4</v>
      </c>
      <c r="B137" s="3">
        <v>3.9630549000000004</v>
      </c>
    </row>
    <row r="138" spans="1:2" x14ac:dyDescent="0.2">
      <c r="A138" s="2">
        <v>9.5</v>
      </c>
      <c r="B138" s="3">
        <v>3.9477523142857147</v>
      </c>
    </row>
    <row r="139" spans="1:2" x14ac:dyDescent="0.2">
      <c r="A139" s="2">
        <v>9.6</v>
      </c>
      <c r="B139" s="3">
        <v>3.8353712</v>
      </c>
    </row>
    <row r="140" spans="1:2" x14ac:dyDescent="0.2">
      <c r="A140" s="2">
        <v>9.6999999999999993</v>
      </c>
      <c r="B140" s="3">
        <v>3.9979654999999998</v>
      </c>
    </row>
    <row r="141" spans="1:2" x14ac:dyDescent="0.2">
      <c r="A141" s="2">
        <v>9.75</v>
      </c>
      <c r="B141" s="3">
        <v>4.1060420000000004</v>
      </c>
    </row>
    <row r="142" spans="1:2" x14ac:dyDescent="0.2">
      <c r="A142" s="2">
        <v>9.8000000000000007</v>
      </c>
      <c r="B142" s="3">
        <v>4.1920830000000002</v>
      </c>
    </row>
    <row r="143" spans="1:2" x14ac:dyDescent="0.2">
      <c r="A143" s="2">
        <v>9.9</v>
      </c>
      <c r="B143" s="3">
        <v>3.4171857499999998</v>
      </c>
    </row>
    <row r="144" spans="1:2" x14ac:dyDescent="0.2">
      <c r="A144" s="2">
        <v>10</v>
      </c>
      <c r="B144" s="3">
        <v>3.9146645949367098</v>
      </c>
    </row>
    <row r="145" spans="1:2" x14ac:dyDescent="0.2">
      <c r="A145" s="2">
        <v>10.1</v>
      </c>
      <c r="B145" s="3">
        <v>3.8207650000000002</v>
      </c>
    </row>
    <row r="146" spans="1:2" x14ac:dyDescent="0.2">
      <c r="A146" s="2">
        <v>10.14</v>
      </c>
      <c r="B146" s="3">
        <v>3.9711539999999999</v>
      </c>
    </row>
    <row r="147" spans="1:2" x14ac:dyDescent="0.2">
      <c r="A147" s="2">
        <v>10.199999999999999</v>
      </c>
      <c r="B147" s="3">
        <v>4.1357997500000003</v>
      </c>
    </row>
    <row r="148" spans="1:2" x14ac:dyDescent="0.2">
      <c r="A148" s="2">
        <v>10.25</v>
      </c>
      <c r="B148" s="3">
        <v>4.4337235000000002</v>
      </c>
    </row>
    <row r="149" spans="1:2" x14ac:dyDescent="0.2">
      <c r="A149" s="2">
        <v>10.3</v>
      </c>
      <c r="B149" s="3">
        <v>3.4468640000000001</v>
      </c>
    </row>
    <row r="150" spans="1:2" x14ac:dyDescent="0.2">
      <c r="A150" s="2">
        <v>10.4</v>
      </c>
      <c r="B150" s="3">
        <v>3.8186619999999998</v>
      </c>
    </row>
    <row r="151" spans="1:2" x14ac:dyDescent="0.2">
      <c r="A151" s="2">
        <v>10.5</v>
      </c>
      <c r="B151" s="3">
        <v>3.9155607499999996</v>
      </c>
    </row>
    <row r="152" spans="1:2" x14ac:dyDescent="0.2">
      <c r="A152" s="2">
        <v>10.6</v>
      </c>
      <c r="B152" s="3">
        <v>3.5497920000000001</v>
      </c>
    </row>
    <row r="153" spans="1:2" x14ac:dyDescent="0.2">
      <c r="A153" s="2">
        <v>10.7</v>
      </c>
      <c r="B153" s="3">
        <v>4</v>
      </c>
    </row>
    <row r="154" spans="1:2" x14ac:dyDescent="0.2">
      <c r="A154" s="2">
        <v>10.8</v>
      </c>
      <c r="B154" s="3">
        <v>3.9880469999999999</v>
      </c>
    </row>
    <row r="155" spans="1:2" x14ac:dyDescent="0.2">
      <c r="A155" s="2">
        <v>10.9</v>
      </c>
      <c r="B155" s="3">
        <v>4.0755603333333328</v>
      </c>
    </row>
    <row r="156" spans="1:2" x14ac:dyDescent="0.2">
      <c r="A156" s="2">
        <v>11</v>
      </c>
      <c r="B156" s="3">
        <v>4.0026256774193554</v>
      </c>
    </row>
    <row r="157" spans="1:2" x14ac:dyDescent="0.2">
      <c r="A157" s="2">
        <v>11.1</v>
      </c>
      <c r="B157" s="3">
        <v>3.8107600000000001</v>
      </c>
    </row>
    <row r="158" spans="1:2" x14ac:dyDescent="0.2">
      <c r="A158" s="2">
        <v>11.2</v>
      </c>
      <c r="B158" s="3">
        <v>3.8470692499999997</v>
      </c>
    </row>
    <row r="159" spans="1:2" x14ac:dyDescent="0.2">
      <c r="A159" s="2">
        <v>11.3</v>
      </c>
      <c r="B159" s="3">
        <v>4.4169119999999999</v>
      </c>
    </row>
    <row r="160" spans="1:2" x14ac:dyDescent="0.2">
      <c r="A160" s="2">
        <v>11.4</v>
      </c>
      <c r="B160" s="3">
        <v>4.0820210000000001</v>
      </c>
    </row>
    <row r="161" spans="1:2" x14ac:dyDescent="0.2">
      <c r="A161" s="2">
        <v>11.5</v>
      </c>
      <c r="B161" s="3">
        <v>4.1332835833333332</v>
      </c>
    </row>
    <row r="162" spans="1:2" x14ac:dyDescent="0.2">
      <c r="A162" s="2">
        <v>11.6</v>
      </c>
      <c r="B162" s="3">
        <v>4.2704449999999996</v>
      </c>
    </row>
    <row r="163" spans="1:2" x14ac:dyDescent="0.2">
      <c r="A163" s="2">
        <v>11.7</v>
      </c>
      <c r="B163" s="3">
        <v>3.8</v>
      </c>
    </row>
    <row r="164" spans="1:2" x14ac:dyDescent="0.2">
      <c r="A164" s="2">
        <v>11.75</v>
      </c>
      <c r="B164" s="3">
        <v>3.65</v>
      </c>
    </row>
    <row r="165" spans="1:2" x14ac:dyDescent="0.2">
      <c r="A165" s="2">
        <v>11.8</v>
      </c>
      <c r="B165" s="3">
        <v>3.9972963333333333</v>
      </c>
    </row>
    <row r="166" spans="1:2" x14ac:dyDescent="0.2">
      <c r="A166" s="2">
        <v>11.9</v>
      </c>
      <c r="B166" s="3">
        <v>4.2713415000000001</v>
      </c>
    </row>
    <row r="167" spans="1:2" x14ac:dyDescent="0.2">
      <c r="A167" s="2">
        <v>12</v>
      </c>
      <c r="B167" s="3">
        <v>4.0748614571428581</v>
      </c>
    </row>
    <row r="168" spans="1:2" x14ac:dyDescent="0.2">
      <c r="A168" s="2">
        <v>12.2</v>
      </c>
      <c r="B168" s="3">
        <v>3.0838234999999998</v>
      </c>
    </row>
    <row r="169" spans="1:2" x14ac:dyDescent="0.2">
      <c r="A169" s="2">
        <v>12.3</v>
      </c>
      <c r="B169" s="3">
        <v>4.0014336666666663</v>
      </c>
    </row>
    <row r="170" spans="1:2" x14ac:dyDescent="0.2">
      <c r="A170" s="2">
        <v>12.4</v>
      </c>
      <c r="B170" s="3">
        <v>4.0535709999999998</v>
      </c>
    </row>
    <row r="171" spans="1:2" x14ac:dyDescent="0.2">
      <c r="A171" s="2">
        <v>12.5</v>
      </c>
      <c r="B171" s="3">
        <v>4.2853194999999999</v>
      </c>
    </row>
    <row r="172" spans="1:2" x14ac:dyDescent="0.2">
      <c r="A172" s="2">
        <v>12.6</v>
      </c>
      <c r="B172" s="3">
        <v>3.1153849999999998</v>
      </c>
    </row>
    <row r="173" spans="1:2" x14ac:dyDescent="0.2">
      <c r="A173" s="2">
        <v>12.7</v>
      </c>
      <c r="B173" s="3">
        <v>4.1369049999999996</v>
      </c>
    </row>
    <row r="174" spans="1:2" x14ac:dyDescent="0.2">
      <c r="A174" s="2">
        <v>12.8</v>
      </c>
      <c r="B174" s="3">
        <v>4.1911765000000001</v>
      </c>
    </row>
    <row r="175" spans="1:2" x14ac:dyDescent="0.2">
      <c r="A175" s="2">
        <v>12.9</v>
      </c>
      <c r="B175" s="3">
        <v>3.9769734999999997</v>
      </c>
    </row>
    <row r="176" spans="1:2" x14ac:dyDescent="0.2">
      <c r="A176" s="2">
        <v>13</v>
      </c>
      <c r="B176" s="3">
        <v>3.826783714285714</v>
      </c>
    </row>
    <row r="177" spans="1:2" x14ac:dyDescent="0.2">
      <c r="A177" s="2">
        <v>13.16</v>
      </c>
      <c r="B177" s="3">
        <v>4.4166670000000003</v>
      </c>
    </row>
    <row r="178" spans="1:2" x14ac:dyDescent="0.2">
      <c r="A178" s="2">
        <v>13.2</v>
      </c>
      <c r="B178" s="3">
        <v>4.4376495</v>
      </c>
    </row>
    <row r="179" spans="1:2" x14ac:dyDescent="0.2">
      <c r="A179" s="2">
        <v>13.3</v>
      </c>
      <c r="B179" s="3">
        <v>4.2383810000000004</v>
      </c>
    </row>
    <row r="180" spans="1:2" x14ac:dyDescent="0.2">
      <c r="A180" s="2">
        <v>13.4</v>
      </c>
      <c r="B180" s="3">
        <v>4.0789470000000003</v>
      </c>
    </row>
    <row r="181" spans="1:2" x14ac:dyDescent="0.2">
      <c r="A181" s="2">
        <v>13.5</v>
      </c>
      <c r="B181" s="3">
        <v>4.4646043333333338</v>
      </c>
    </row>
    <row r="182" spans="1:2" x14ac:dyDescent="0.2">
      <c r="A182" s="2">
        <v>14</v>
      </c>
      <c r="B182" s="3">
        <v>4.2328174000000001</v>
      </c>
    </row>
    <row r="183" spans="1:2" x14ac:dyDescent="0.2">
      <c r="A183" s="2">
        <v>14.3</v>
      </c>
      <c r="B183" s="3">
        <v>4.3079470000000004</v>
      </c>
    </row>
    <row r="184" spans="1:2" x14ac:dyDescent="0.2">
      <c r="A184" s="2">
        <v>14.5</v>
      </c>
      <c r="B184" s="3">
        <v>4.3265580000000003</v>
      </c>
    </row>
    <row r="185" spans="1:2" x14ac:dyDescent="0.2">
      <c r="A185" s="2">
        <v>14.7</v>
      </c>
      <c r="B185" s="3">
        <v>4.2288079999999999</v>
      </c>
    </row>
    <row r="186" spans="1:2" x14ac:dyDescent="0.2">
      <c r="A186" s="2">
        <v>14.9</v>
      </c>
      <c r="B186" s="3">
        <v>4.4133990000000001</v>
      </c>
    </row>
    <row r="187" spans="1:2" x14ac:dyDescent="0.2">
      <c r="A187" s="2">
        <v>15</v>
      </c>
      <c r="B187" s="3">
        <v>4.2393729999999996</v>
      </c>
    </row>
    <row r="188" spans="1:2" x14ac:dyDescent="0.2">
      <c r="A188" s="2">
        <v>15.2</v>
      </c>
      <c r="B188" s="3">
        <v>3.8452380000000002</v>
      </c>
    </row>
    <row r="189" spans="1:2" x14ac:dyDescent="0.2">
      <c r="A189" s="2">
        <v>15.5</v>
      </c>
      <c r="B189" s="3">
        <v>4.5</v>
      </c>
    </row>
    <row r="190" spans="1:2" x14ac:dyDescent="0.2">
      <c r="A190" s="2">
        <v>16.3</v>
      </c>
      <c r="B190" s="3">
        <v>4.1900870000000001</v>
      </c>
    </row>
    <row r="191" spans="1:2" x14ac:dyDescent="0.2">
      <c r="A191" s="2">
        <v>18</v>
      </c>
      <c r="B191" s="3">
        <v>3.9751855000000003</v>
      </c>
    </row>
    <row r="192" spans="1:2" x14ac:dyDescent="0.2">
      <c r="A192" s="2">
        <v>19.5</v>
      </c>
      <c r="B192" s="3">
        <v>4.5104990000000003</v>
      </c>
    </row>
    <row r="193" spans="1:2" x14ac:dyDescent="0.2">
      <c r="A193" s="2">
        <v>19.600000000000001</v>
      </c>
      <c r="B193" s="3">
        <v>4.3962260000000004</v>
      </c>
    </row>
    <row r="194" spans="1:2" x14ac:dyDescent="0.2">
      <c r="A194" s="2">
        <v>20</v>
      </c>
      <c r="B194" s="3">
        <v>4.038462</v>
      </c>
    </row>
    <row r="195" spans="1:2" x14ac:dyDescent="0.2">
      <c r="A195" s="2">
        <v>28</v>
      </c>
      <c r="B195" s="3">
        <v>4.467606</v>
      </c>
    </row>
    <row r="196" spans="1:2" x14ac:dyDescent="0.2">
      <c r="A196" s="2">
        <v>30.86</v>
      </c>
      <c r="B196" s="3">
        <v>4.5</v>
      </c>
    </row>
    <row r="197" spans="1:2" x14ac:dyDescent="0.2">
      <c r="A197" s="2">
        <v>57.5</v>
      </c>
      <c r="B197" s="3">
        <v>3.5</v>
      </c>
    </row>
    <row r="198" spans="1:2" x14ac:dyDescent="0.2">
      <c r="A198" s="2" t="s">
        <v>7598</v>
      </c>
      <c r="B198" s="3">
        <v>3.7024959227400709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topLeftCell="A2" workbookViewId="0">
      <selection activeCell="A3" sqref="A3"/>
    </sheetView>
  </sheetViews>
  <sheetFormatPr baseColWidth="10" defaultRowHeight="16" x14ac:dyDescent="0.2"/>
  <cols>
    <col min="1" max="1" width="12.33203125" bestFit="1" customWidth="1"/>
    <col min="2" max="2" width="12.6640625" bestFit="1" customWidth="1"/>
    <col min="3" max="3" width="11.1640625" bestFit="1" customWidth="1"/>
    <col min="4" max="5" width="11.6640625" bestFit="1" customWidth="1"/>
  </cols>
  <sheetData>
    <row r="1" spans="1:4" x14ac:dyDescent="0.2">
      <c r="A1" s="1" t="s">
        <v>7622</v>
      </c>
      <c r="B1" t="s">
        <v>7600</v>
      </c>
    </row>
    <row r="3" spans="1:4" x14ac:dyDescent="0.2">
      <c r="A3" t="s">
        <v>7623</v>
      </c>
      <c r="B3" t="s">
        <v>7624</v>
      </c>
      <c r="C3" t="s">
        <v>7625</v>
      </c>
      <c r="D3" t="s">
        <v>7626</v>
      </c>
    </row>
    <row r="4" spans="1:4" x14ac:dyDescent="0.2">
      <c r="A4" s="3">
        <v>101869</v>
      </c>
      <c r="B4" s="3">
        <v>149785</v>
      </c>
      <c r="C4" s="3">
        <v>87607</v>
      </c>
      <c r="D4" s="3">
        <v>2796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12" sqref="B12"/>
    </sheetView>
  </sheetViews>
  <sheetFormatPr baseColWidth="10" defaultRowHeight="16" x14ac:dyDescent="0.2"/>
  <sheetData>
    <row r="1" spans="1:2" x14ac:dyDescent="0.2">
      <c r="A1" t="s">
        <v>7615</v>
      </c>
    </row>
    <row r="3" spans="1:2" x14ac:dyDescent="0.2">
      <c r="A3" t="s">
        <v>7616</v>
      </c>
    </row>
    <row r="4" spans="1:2" x14ac:dyDescent="0.2">
      <c r="A4" t="s">
        <v>2816</v>
      </c>
    </row>
    <row r="5" spans="1:2" x14ac:dyDescent="0.2">
      <c r="A5" t="s">
        <v>2105</v>
      </c>
    </row>
    <row r="6" spans="1:2" x14ac:dyDescent="0.2">
      <c r="A6" t="s">
        <v>7617</v>
      </c>
    </row>
    <row r="7" spans="1:2" x14ac:dyDescent="0.2">
      <c r="A7" t="s">
        <v>7618</v>
      </c>
    </row>
    <row r="8" spans="1:2" x14ac:dyDescent="0.2">
      <c r="A8" t="s">
        <v>7619</v>
      </c>
    </row>
    <row r="9" spans="1:2" x14ac:dyDescent="0.2">
      <c r="A9" t="s">
        <v>7620</v>
      </c>
    </row>
    <row r="11" spans="1:2" x14ac:dyDescent="0.2">
      <c r="A11" t="s">
        <v>6062</v>
      </c>
      <c r="B11" t="s">
        <v>7621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beer_profile_and_ratings</vt:lpstr>
      <vt:lpstr>Sheet1</vt:lpstr>
      <vt:lpstr>Sheet3</vt:lpstr>
      <vt:lpstr>Sheet8</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2022-06-14T01:06:34Z</dcterms:created>
  <dcterms:modified xsi:type="dcterms:W3CDTF">2022-06-15T02:29:40Z</dcterms:modified>
</cp:coreProperties>
</file>