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18195" windowHeight="11565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Y13" i="1" l="1"/>
  <c r="Z13" i="1"/>
  <c r="Y9" i="1"/>
  <c r="Y12" i="1"/>
  <c r="Z12" i="1" s="1"/>
  <c r="X16" i="1"/>
  <c r="Y7" i="1"/>
  <c r="Y8" i="1"/>
  <c r="Z8" i="1" s="1"/>
  <c r="Y10" i="1"/>
  <c r="Z10" i="1" s="1"/>
  <c r="Y11" i="1"/>
  <c r="Z11" i="1" s="1"/>
  <c r="Y14" i="1"/>
  <c r="Z14" i="1" s="1"/>
  <c r="Y15" i="1"/>
  <c r="Z15" i="1" s="1"/>
  <c r="Y6" i="1"/>
  <c r="Z6" i="1"/>
  <c r="Z7" i="1"/>
  <c r="Y16" i="1" l="1"/>
  <c r="Z16" i="1" s="1"/>
  <c r="Z9" i="1"/>
</calcChain>
</file>

<file path=xl/sharedStrings.xml><?xml version="1.0" encoding="utf-8"?>
<sst xmlns="http://schemas.openxmlformats.org/spreadsheetml/2006/main" count="58" uniqueCount="49">
  <si>
    <t>Сведения о фактически выполненной учебной нагрузке преподавателя за 1 семестр</t>
  </si>
  <si>
    <t>Кафедра "Управление и защита информации" 2016/2017 учебный год</t>
  </si>
  <si>
    <t>№ п/п</t>
  </si>
  <si>
    <t>Фамилия, Имя, Отчество</t>
  </si>
  <si>
    <t>Ставка</t>
  </si>
  <si>
    <t>Лекции</t>
  </si>
  <si>
    <t>Экзамены</t>
  </si>
  <si>
    <t>Зачеты</t>
  </si>
  <si>
    <t>ПК</t>
  </si>
  <si>
    <t>Консультации</t>
  </si>
  <si>
    <t>Практические занятия</t>
  </si>
  <si>
    <t>Домашние задания и рефераты</t>
  </si>
  <si>
    <t>Текущая аттестация</t>
  </si>
  <si>
    <t>Индивидуальные занятия</t>
  </si>
  <si>
    <t>Контрольные работы</t>
  </si>
  <si>
    <t>Курсовой проект, курсовая работа</t>
  </si>
  <si>
    <t>Дипломный проект</t>
  </si>
  <si>
    <t>Учебная практика</t>
  </si>
  <si>
    <t>Преддипломная и производственная практика</t>
  </si>
  <si>
    <t>ГЭК</t>
  </si>
  <si>
    <t>Приёмная комиссия</t>
  </si>
  <si>
    <t>Лабораторные работы</t>
  </si>
  <si>
    <t>Аспирантура</t>
  </si>
  <si>
    <t>Посещение занятий</t>
  </si>
  <si>
    <t>Другие виды занятий</t>
  </si>
  <si>
    <t>1 семестр</t>
  </si>
  <si>
    <t>План</t>
  </si>
  <si>
    <t>Фактич. выполн.</t>
  </si>
  <si>
    <t>+
-</t>
  </si>
  <si>
    <t>Примечание</t>
  </si>
  <si>
    <t>0,00</t>
  </si>
  <si>
    <t>Доенин Виктор Васильевич</t>
  </si>
  <si>
    <t>Ершов Александр Владимирович</t>
  </si>
  <si>
    <t>Иконников Сергей Евгеньевич</t>
  </si>
  <si>
    <t>0,30</t>
  </si>
  <si>
    <t>Малинов Виктор Михайлович</t>
  </si>
  <si>
    <t>Пахомов Константин Викторович</t>
  </si>
  <si>
    <t>итого:</t>
  </si>
  <si>
    <t>"30" января 2017 г.</t>
  </si>
  <si>
    <t>Заведующий кафедрой                                                                         / Л.А. Баранов /</t>
  </si>
  <si>
    <t>Скребков Алексей Валентинович</t>
  </si>
  <si>
    <t>Стряпкин Леонид Игоревич</t>
  </si>
  <si>
    <t>1,00</t>
  </si>
  <si>
    <t>Сафронов Антон Игоревич</t>
  </si>
  <si>
    <t>0,90</t>
  </si>
  <si>
    <t>Логинова Людмила Николаевна</t>
  </si>
  <si>
    <t>0,20</t>
  </si>
  <si>
    <t>Сидоренко Валентина Геннадьевна</t>
  </si>
  <si>
    <t>Замена доц. Балакиной Е.П. по больничным листам №1057749542047 и №1037700032732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</si>
</sst>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/>
      <diagonal style="thin">
        <color indexed="64"/>
      </diagonal>
    </border>
    <border diagonalUp="1">
      <left style="thin">
        <color indexed="64"/>
      </left>
      <right style="thin">
        <color indexed="64"/>
      </right>
      <top/>
      <bottom style="thin">
        <color indexed="64"/>
      </bottom>
      <diagonal style="thin">
        <color indexed="64"/>
      </diagonal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4" xfId="0" applyBorder="1" applyAlignment="1">
      <alignment horizontal="center" vertical="center" textRotation="90" wrapText="1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textRotation="90" wrapText="1"/>
    </xf>
    <xf numFmtId="0" fontId="0" fillId="0" borderId="3" xfId="0" applyBorder="1" applyAlignment="1">
      <alignment horizontal="center" vertical="center" textRotation="90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19"/>
  <sheetViews>
    <sheetView tabSelected="1" zoomScale="50" zoomScaleNormal="50" workbookViewId="0">
      <selection sqref="A1:AA20"/>
    </sheetView>
  </sheetViews>
  <sheetFormatPr defaultRowHeight="15" x14ac:dyDescent="0.25"/>
  <cols>
    <col min="1" max="1" width="4.5703125" customWidth="1"/>
    <col min="2" max="2" width="28.28515625" customWidth="1"/>
    <col min="27" max="27" width="42.42578125" customWidth="1"/>
  </cols>
  <sheetData>
    <row r="1" spans="1:27" x14ac:dyDescent="0.25">
      <c r="A1" s="9" t="s">
        <v>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</row>
    <row r="2" spans="1:27" x14ac:dyDescent="0.25">
      <c r="A2" s="9" t="s">
        <v>1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</row>
    <row r="4" spans="1:27" ht="67.150000000000006" customHeight="1" x14ac:dyDescent="0.25">
      <c r="A4" s="10" t="s">
        <v>2</v>
      </c>
      <c r="B4" s="10" t="s">
        <v>3</v>
      </c>
      <c r="C4" s="12" t="s">
        <v>4</v>
      </c>
      <c r="D4" s="12" t="s">
        <v>5</v>
      </c>
      <c r="E4" s="12" t="s">
        <v>6</v>
      </c>
      <c r="F4" s="12" t="s">
        <v>7</v>
      </c>
      <c r="G4" s="12" t="s">
        <v>8</v>
      </c>
      <c r="H4" s="12" t="s">
        <v>9</v>
      </c>
      <c r="I4" s="12" t="s">
        <v>10</v>
      </c>
      <c r="J4" s="12" t="s">
        <v>11</v>
      </c>
      <c r="K4" s="12" t="s">
        <v>12</v>
      </c>
      <c r="L4" s="12" t="s">
        <v>13</v>
      </c>
      <c r="M4" s="12" t="s">
        <v>14</v>
      </c>
      <c r="N4" s="12" t="s">
        <v>15</v>
      </c>
      <c r="O4" s="12" t="s">
        <v>16</v>
      </c>
      <c r="P4" s="12" t="s">
        <v>17</v>
      </c>
      <c r="Q4" s="12" t="s">
        <v>18</v>
      </c>
      <c r="R4" s="12" t="s">
        <v>19</v>
      </c>
      <c r="S4" s="12" t="s">
        <v>20</v>
      </c>
      <c r="T4" s="12" t="s">
        <v>21</v>
      </c>
      <c r="U4" s="12" t="s">
        <v>22</v>
      </c>
      <c r="V4" s="12" t="s">
        <v>23</v>
      </c>
      <c r="W4" s="12" t="s">
        <v>24</v>
      </c>
      <c r="X4" s="14" t="s">
        <v>25</v>
      </c>
      <c r="Y4" s="15"/>
      <c r="Z4" s="16" t="s">
        <v>28</v>
      </c>
      <c r="AA4" s="10" t="s">
        <v>29</v>
      </c>
    </row>
    <row r="5" spans="1:27" ht="67.150000000000006" customHeight="1" x14ac:dyDescent="0.25">
      <c r="A5" s="11"/>
      <c r="B5" s="11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" t="s">
        <v>26</v>
      </c>
      <c r="Y5" s="1" t="s">
        <v>27</v>
      </c>
      <c r="Z5" s="17"/>
      <c r="AA5" s="11"/>
    </row>
    <row r="6" spans="1:27" ht="30" customHeight="1" x14ac:dyDescent="0.25">
      <c r="A6" s="3">
        <v>1</v>
      </c>
      <c r="B6" s="4" t="s">
        <v>31</v>
      </c>
      <c r="C6" s="4" t="s">
        <v>30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6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5</v>
      </c>
      <c r="X6" s="3">
        <v>11</v>
      </c>
      <c r="Y6" s="3">
        <f>SUM(D6:W6)</f>
        <v>11</v>
      </c>
      <c r="Z6" s="3">
        <f>Y6-X6</f>
        <v>0</v>
      </c>
      <c r="AA6" s="3"/>
    </row>
    <row r="7" spans="1:27" ht="30" customHeight="1" x14ac:dyDescent="0.25">
      <c r="A7" s="3">
        <v>2</v>
      </c>
      <c r="B7" s="4" t="s">
        <v>32</v>
      </c>
      <c r="C7" s="4" t="s">
        <v>30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8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8</v>
      </c>
      <c r="Y7" s="3">
        <f t="shared" ref="Y7:Y15" si="0">SUM(D7:W7)</f>
        <v>8</v>
      </c>
      <c r="Z7" s="3">
        <f t="shared" ref="Z7:Z14" si="1">Y7-X7</f>
        <v>0</v>
      </c>
      <c r="AA7" s="3"/>
    </row>
    <row r="8" spans="1:27" ht="30" customHeight="1" x14ac:dyDescent="0.25">
      <c r="A8" s="3">
        <v>3</v>
      </c>
      <c r="B8" s="4" t="s">
        <v>33</v>
      </c>
      <c r="C8" s="4" t="s">
        <v>34</v>
      </c>
      <c r="D8" s="3">
        <v>18</v>
      </c>
      <c r="E8" s="3">
        <v>0</v>
      </c>
      <c r="F8" s="3">
        <v>3</v>
      </c>
      <c r="G8" s="3">
        <v>0</v>
      </c>
      <c r="H8" s="3">
        <v>1</v>
      </c>
      <c r="I8" s="3">
        <v>0</v>
      </c>
      <c r="J8" s="3">
        <v>0</v>
      </c>
      <c r="K8" s="3">
        <v>0</v>
      </c>
      <c r="L8" s="3">
        <v>7</v>
      </c>
      <c r="M8" s="3">
        <v>4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40</v>
      </c>
      <c r="U8" s="3">
        <v>0</v>
      </c>
      <c r="V8" s="3">
        <v>0</v>
      </c>
      <c r="W8" s="3">
        <v>0</v>
      </c>
      <c r="X8" s="3">
        <v>73</v>
      </c>
      <c r="Y8" s="3">
        <f t="shared" si="0"/>
        <v>73</v>
      </c>
      <c r="Z8" s="3">
        <f t="shared" si="1"/>
        <v>0</v>
      </c>
      <c r="AA8" s="3"/>
    </row>
    <row r="9" spans="1:27" ht="30" customHeight="1" x14ac:dyDescent="0.25">
      <c r="A9" s="5">
        <v>4</v>
      </c>
      <c r="B9" s="7" t="s">
        <v>45</v>
      </c>
      <c r="C9" s="6" t="s">
        <v>46</v>
      </c>
      <c r="D9" s="5">
        <v>18</v>
      </c>
      <c r="E9" s="5">
        <v>0</v>
      </c>
      <c r="F9" s="5">
        <v>0</v>
      </c>
      <c r="G9" s="5">
        <v>0</v>
      </c>
      <c r="H9" s="5">
        <v>0</v>
      </c>
      <c r="I9" s="5">
        <v>18</v>
      </c>
      <c r="J9" s="5">
        <v>0</v>
      </c>
      <c r="K9" s="5">
        <v>0</v>
      </c>
      <c r="L9" s="5">
        <v>4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3">
        <f t="shared" si="0"/>
        <v>40</v>
      </c>
      <c r="Z9" s="3">
        <f t="shared" si="1"/>
        <v>40</v>
      </c>
      <c r="AA9" s="7" t="s">
        <v>48</v>
      </c>
    </row>
    <row r="10" spans="1:27" ht="30" customHeight="1" x14ac:dyDescent="0.25">
      <c r="A10" s="3">
        <v>5</v>
      </c>
      <c r="B10" s="4" t="s">
        <v>35</v>
      </c>
      <c r="C10" s="4" t="s">
        <v>30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8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8</v>
      </c>
      <c r="Y10" s="3">
        <f t="shared" si="0"/>
        <v>8</v>
      </c>
      <c r="Z10" s="3">
        <f t="shared" si="1"/>
        <v>0</v>
      </c>
      <c r="AA10" s="3"/>
    </row>
    <row r="11" spans="1:27" ht="30" customHeight="1" x14ac:dyDescent="0.25">
      <c r="A11" s="3">
        <v>6</v>
      </c>
      <c r="B11" s="4" t="s">
        <v>36</v>
      </c>
      <c r="C11" s="4" t="s">
        <v>30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8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8</v>
      </c>
      <c r="Y11" s="3">
        <f t="shared" si="0"/>
        <v>8</v>
      </c>
      <c r="Z11" s="3">
        <f t="shared" si="1"/>
        <v>0</v>
      </c>
      <c r="AA11" s="3"/>
    </row>
    <row r="12" spans="1:27" ht="30" customHeight="1" x14ac:dyDescent="0.25">
      <c r="A12" s="5">
        <v>7</v>
      </c>
      <c r="B12" s="7" t="s">
        <v>43</v>
      </c>
      <c r="C12" s="6" t="s">
        <v>44</v>
      </c>
      <c r="D12" s="5">
        <v>14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26</v>
      </c>
      <c r="U12" s="5">
        <v>0</v>
      </c>
      <c r="V12" s="5">
        <v>0</v>
      </c>
      <c r="W12" s="5">
        <v>0</v>
      </c>
      <c r="X12" s="5">
        <v>0</v>
      </c>
      <c r="Y12" s="5">
        <f>SUM(D12:X12)</f>
        <v>40</v>
      </c>
      <c r="Z12" s="5">
        <f t="shared" si="1"/>
        <v>40</v>
      </c>
      <c r="AA12" s="7" t="s">
        <v>48</v>
      </c>
    </row>
    <row r="13" spans="1:27" ht="30" customHeight="1" x14ac:dyDescent="0.25">
      <c r="A13" s="5">
        <v>8</v>
      </c>
      <c r="B13" s="7" t="s">
        <v>47</v>
      </c>
      <c r="C13" s="6" t="s">
        <v>42</v>
      </c>
      <c r="D13" s="5">
        <v>16</v>
      </c>
      <c r="E13" s="5">
        <v>0</v>
      </c>
      <c r="F13" s="5">
        <v>0</v>
      </c>
      <c r="G13" s="5">
        <v>0</v>
      </c>
      <c r="H13" s="5">
        <v>0</v>
      </c>
      <c r="I13" s="5">
        <v>26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f>SUM(D13:X13)</f>
        <v>42</v>
      </c>
      <c r="Z13" s="5">
        <f t="shared" si="1"/>
        <v>42</v>
      </c>
      <c r="AA13" s="7" t="s">
        <v>48</v>
      </c>
    </row>
    <row r="14" spans="1:27" ht="30" customHeight="1" x14ac:dyDescent="0.25">
      <c r="A14" s="3">
        <v>9</v>
      </c>
      <c r="B14" s="4" t="s">
        <v>40</v>
      </c>
      <c r="C14" s="4" t="s">
        <v>30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14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14</v>
      </c>
      <c r="U14" s="3">
        <v>0</v>
      </c>
      <c r="V14" s="3">
        <v>0</v>
      </c>
      <c r="W14" s="3">
        <v>0</v>
      </c>
      <c r="X14" s="3">
        <v>0</v>
      </c>
      <c r="Y14" s="3">
        <f t="shared" si="0"/>
        <v>28</v>
      </c>
      <c r="Z14" s="3">
        <f t="shared" si="1"/>
        <v>28</v>
      </c>
      <c r="AA14" s="7" t="s">
        <v>48</v>
      </c>
    </row>
    <row r="15" spans="1:27" ht="30" customHeight="1" x14ac:dyDescent="0.25">
      <c r="A15" s="3">
        <v>10</v>
      </c>
      <c r="B15" s="4" t="s">
        <v>41</v>
      </c>
      <c r="C15" s="6" t="s">
        <v>42</v>
      </c>
      <c r="D15" s="3">
        <v>8</v>
      </c>
      <c r="E15" s="3">
        <v>0</v>
      </c>
      <c r="F15" s="3">
        <v>0</v>
      </c>
      <c r="G15" s="3">
        <v>0</v>
      </c>
      <c r="H15" s="3">
        <v>0</v>
      </c>
      <c r="I15" s="3">
        <v>8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16</v>
      </c>
      <c r="U15" s="3">
        <v>0</v>
      </c>
      <c r="V15" s="3">
        <v>0</v>
      </c>
      <c r="W15" s="3">
        <v>0</v>
      </c>
      <c r="X15" s="3">
        <v>0</v>
      </c>
      <c r="Y15" s="3">
        <f t="shared" si="0"/>
        <v>32</v>
      </c>
      <c r="Z15" s="3">
        <f t="shared" ref="Z15" si="2">Y15-X15</f>
        <v>32</v>
      </c>
      <c r="AA15" s="7" t="s">
        <v>48</v>
      </c>
    </row>
    <row r="16" spans="1:27" x14ac:dyDescent="0.25">
      <c r="W16" t="s">
        <v>37</v>
      </c>
      <c r="X16" s="2">
        <f>SUM(X6:X15)</f>
        <v>108</v>
      </c>
      <c r="Y16" s="2">
        <f>SUM(Y6:Y15)</f>
        <v>290</v>
      </c>
      <c r="Z16" s="8">
        <f>Y16-X16</f>
        <v>182</v>
      </c>
    </row>
    <row r="19" spans="4:21" x14ac:dyDescent="0.25">
      <c r="D19" t="s">
        <v>38</v>
      </c>
      <c r="U19" t="s">
        <v>39</v>
      </c>
    </row>
  </sheetData>
  <mergeCells count="28">
    <mergeCell ref="S4:S5"/>
    <mergeCell ref="AA4:AA5"/>
    <mergeCell ref="X4:Y4"/>
    <mergeCell ref="U4:U5"/>
    <mergeCell ref="V4:V5"/>
    <mergeCell ref="W4:W5"/>
    <mergeCell ref="Z4:Z5"/>
    <mergeCell ref="N4:N5"/>
    <mergeCell ref="O4:O5"/>
    <mergeCell ref="P4:P5"/>
    <mergeCell ref="Q4:Q5"/>
    <mergeCell ref="R4:R5"/>
    <mergeCell ref="A1:AA1"/>
    <mergeCell ref="A2:AA2"/>
    <mergeCell ref="A4:A5"/>
    <mergeCell ref="B4:B5"/>
    <mergeCell ref="C4:C5"/>
    <mergeCell ref="D4:D5"/>
    <mergeCell ref="E4:E5"/>
    <mergeCell ref="F4:F5"/>
    <mergeCell ref="G4:G5"/>
    <mergeCell ref="H4:H5"/>
    <mergeCell ref="T4:T5"/>
    <mergeCell ref="I4:I5"/>
    <mergeCell ref="J4:J5"/>
    <mergeCell ref="K4:K5"/>
    <mergeCell ref="L4:L5"/>
    <mergeCell ref="M4:M5"/>
  </mergeCells>
  <pageMargins left="0.7" right="0.7" top="0.75" bottom="0.75" header="0.3" footer="0.3"/>
  <pageSetup paperSize="9" scale="44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Дом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Антон Игоревич Сафронов</dc:creator>
  <cp:lastModifiedBy>Антон Игоревич Сафронов</cp:lastModifiedBy>
  <cp:lastPrinted>2017-02-09T07:00:41Z</cp:lastPrinted>
  <dcterms:created xsi:type="dcterms:W3CDTF">2017-02-08T23:34:47Z</dcterms:created>
  <dcterms:modified xsi:type="dcterms:W3CDTF">2017-02-09T07:01:02Z</dcterms:modified>
</cp:coreProperties>
</file>