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@@Учёный секретарь\ПО Учёный секретарь\DataBaseIO\DataBaseIO\bin\Debug\Ведомости 2018-2019 июнь\"/>
    </mc:Choice>
  </mc:AlternateContent>
  <bookViews>
    <workbookView xWindow="0" yWindow="0" windowWidth="21570" windowHeight="102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1" l="1"/>
  <c r="Y8" i="1"/>
  <c r="Z8" i="1" s="1"/>
  <c r="Y18" i="1" l="1"/>
  <c r="Z18" i="1" s="1"/>
  <c r="Y17" i="1"/>
  <c r="Z17" i="1" s="1"/>
  <c r="Y16" i="1"/>
  <c r="Y15" i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7" i="1"/>
  <c r="Z7" i="1" s="1"/>
  <c r="Y6" i="1"/>
  <c r="Z6" i="1" s="1"/>
  <c r="Z16" i="1" l="1"/>
  <c r="Z19" i="1" s="1"/>
  <c r="Y19" i="1"/>
  <c r="Z15" i="1"/>
</calcChain>
</file>

<file path=xl/sharedStrings.xml><?xml version="1.0" encoding="utf-8"?>
<sst xmlns="http://schemas.openxmlformats.org/spreadsheetml/2006/main" count="61" uniqueCount="53">
  <si>
    <t>Сведения о фактически выполненной учебной нагрузке преподавателя за 2 семестр</t>
  </si>
  <si>
    <t>Кафедра "Управление и защита информации" 2018/2019 учебный год</t>
  </si>
  <si>
    <t>№ п/п</t>
  </si>
  <si>
    <t>Фамилия, Имя, Отчество</t>
  </si>
  <si>
    <t>Ставка</t>
  </si>
  <si>
    <t>Экзамены</t>
  </si>
  <si>
    <t>Зачеты</t>
  </si>
  <si>
    <t>ПК</t>
  </si>
  <si>
    <t>Текущая аттестация</t>
  </si>
  <si>
    <t>Учебная практика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</si>
  <si>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</si>
  <si>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</si>
  <si>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</si>
  <si>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</si>
  <si>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</si>
  <si>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2 семестр</t>
  </si>
  <si>
    <t>План</t>
  </si>
  <si>
    <t>Фактич. выполн.</t>
  </si>
  <si>
    <t>+
-</t>
  </si>
  <si>
    <t>Примечание</t>
  </si>
  <si>
    <t>Балакина Екатерина Петровна</t>
  </si>
  <si>
    <t>0,60</t>
  </si>
  <si>
    <t>Баранов Леонид Аврамович</t>
  </si>
  <si>
    <t>1,00</t>
  </si>
  <si>
    <t>Васильева Марина Алексеевна</t>
  </si>
  <si>
    <t>Груздева Людмила Михайловна</t>
  </si>
  <si>
    <t>0,00</t>
  </si>
  <si>
    <t>0,50</t>
  </si>
  <si>
    <t>Иконников Сергей Евгеньевич</t>
  </si>
  <si>
    <t>0,30</t>
  </si>
  <si>
    <t>Логинова Людмила Николаевна</t>
  </si>
  <si>
    <t>Лызлов Сергей Сергеевич</t>
  </si>
  <si>
    <t>Михалевич Игорь Феодосиевич</t>
  </si>
  <si>
    <t>Сафронов Антон Игоревич</t>
  </si>
  <si>
    <t>Сидоренко Валентина Геннадьевна</t>
  </si>
  <si>
    <t>Уваров Сергей Сергеевич</t>
  </si>
  <si>
    <t>Щеглов Максим Игоревич</t>
  </si>
  <si>
    <t>итого:</t>
  </si>
  <si>
    <t>Заведующий кафедрой</t>
  </si>
  <si>
    <t>/ Л.А. Баранов /</t>
  </si>
  <si>
    <t>Ваганов Александр Владимирович</t>
  </si>
  <si>
    <t>"28" июня 2019 г.</t>
  </si>
  <si>
    <t>Замена Уварова С.С. по б.л. №338968725061</t>
  </si>
  <si>
    <t>Лекции, Конс. по ЛК на б. пот. по семестрам</t>
  </si>
  <si>
    <t>Тек. конс. по ЛК, Конс. перед ЭК</t>
  </si>
  <si>
    <t>Практ. занятия</t>
  </si>
  <si>
    <t>Реферат, дом. зад., Эссэ</t>
  </si>
  <si>
    <t>КСР</t>
  </si>
  <si>
    <t>Конт.  раб. И ПК.</t>
  </si>
  <si>
    <t>Курс. Проект, Курс. раб.</t>
  </si>
  <si>
    <t>Подготовка ВКР</t>
  </si>
  <si>
    <t>Преддип. и произ. практика</t>
  </si>
  <si>
    <t>Государ.экзамен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</si>
</sst>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2"/>
  <sheetViews>
    <sheetView tabSelected="1" topLeftCell="D20" workbookViewId="0">
      <selection sqref="A1:AD25"/>
    </sheetView>
  </sheetViews>
  <sheetFormatPr defaultRowHeight="15" x14ac:dyDescent="0.25"/>
  <cols>
    <col min="1" max="1" width="4.5703125" customWidth="1"/>
    <col min="2" max="2" width="28.28515625" customWidth="1"/>
    <col min="27" max="27" width="22.5703125" customWidth="1"/>
  </cols>
  <sheetData>
    <row r="1" spans="1:27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4" spans="1:27" ht="67.150000000000006" customHeight="1" x14ac:dyDescent="0.25">
      <c r="A4" s="6" t="s">
        <v>2</v>
      </c>
      <c r="B4" s="6" t="s">
        <v>3</v>
      </c>
      <c r="C4" s="7" t="s">
        <v>4</v>
      </c>
      <c r="D4" s="7" t="s">
        <v>43</v>
      </c>
      <c r="E4" s="7" t="s">
        <v>5</v>
      </c>
      <c r="F4" s="7" t="s">
        <v>6</v>
      </c>
      <c r="G4" s="7" t="s">
        <v>7</v>
      </c>
      <c r="H4" s="7" t="s">
        <v>44</v>
      </c>
      <c r="I4" s="7" t="s">
        <v>45</v>
      </c>
      <c r="J4" s="7" t="s">
        <v>46</v>
      </c>
      <c r="K4" s="7" t="s">
        <v>8</v>
      </c>
      <c r="L4" s="7" t="s">
        <v>47</v>
      </c>
      <c r="M4" s="7" t="s">
        <v>48</v>
      </c>
      <c r="N4" s="7" t="s">
        <v>49</v>
      </c>
      <c r="O4" s="7" t="s">
        <v>50</v>
      </c>
      <c r="P4" s="7" t="s">
        <v>9</v>
      </c>
      <c r="Q4" s="7" t="s">
        <v>51</v>
      </c>
      <c r="R4" s="7" t="s">
        <v>52</v>
      </c>
      <c r="S4" s="7" t="s">
        <v>10</v>
      </c>
      <c r="T4" s="7" t="s">
        <v>11</v>
      </c>
      <c r="U4" s="7" t="s">
        <v>12</v>
      </c>
      <c r="V4" s="7" t="s">
        <v>13</v>
      </c>
      <c r="W4" s="7" t="s">
        <v>14</v>
      </c>
      <c r="X4" s="8" t="s">
        <v>15</v>
      </c>
      <c r="Y4" s="9"/>
      <c r="Z4" s="10" t="s">
        <v>18</v>
      </c>
      <c r="AA4" s="6" t="s">
        <v>19</v>
      </c>
    </row>
    <row r="5" spans="1:27" ht="67.150000000000006" customHeight="1" x14ac:dyDescent="0.2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2" t="s">
        <v>16</v>
      </c>
      <c r="Y5" s="2" t="s">
        <v>17</v>
      </c>
      <c r="Z5" s="10"/>
      <c r="AA5" s="6"/>
    </row>
    <row r="6" spans="1:27" ht="30" customHeight="1" x14ac:dyDescent="0.25">
      <c r="A6" s="4">
        <v>1</v>
      </c>
      <c r="B6" s="1" t="s">
        <v>20</v>
      </c>
      <c r="C6" s="1" t="s">
        <v>21</v>
      </c>
      <c r="D6" s="4">
        <v>36</v>
      </c>
      <c r="E6" s="4">
        <v>2</v>
      </c>
      <c r="F6" s="4">
        <v>0</v>
      </c>
      <c r="G6" s="4">
        <v>0</v>
      </c>
      <c r="H6" s="4">
        <v>0</v>
      </c>
      <c r="I6" s="4">
        <v>72</v>
      </c>
      <c r="J6" s="4">
        <v>0</v>
      </c>
      <c r="K6" s="4">
        <v>0</v>
      </c>
      <c r="L6" s="4">
        <v>14</v>
      </c>
      <c r="M6" s="4">
        <v>11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135</v>
      </c>
      <c r="Y6" s="4">
        <f t="shared" ref="Y6:Y18" si="0">D6+E6+F6+G6+H6+I6+J6+K6+L6+M6+N6+O6+P6+Q6+R6+S6+T6+U6+V6+W6</f>
        <v>135</v>
      </c>
      <c r="Z6" s="4">
        <f t="shared" ref="Z6:Z18" si="1">Y6-X6</f>
        <v>0</v>
      </c>
      <c r="AA6" s="4"/>
    </row>
    <row r="7" spans="1:27" ht="30" customHeight="1" x14ac:dyDescent="0.25">
      <c r="A7" s="4">
        <v>2</v>
      </c>
      <c r="B7" s="1" t="s">
        <v>22</v>
      </c>
      <c r="C7" s="1" t="s">
        <v>23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35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75</v>
      </c>
      <c r="V7" s="4">
        <v>0</v>
      </c>
      <c r="W7" s="4">
        <v>0</v>
      </c>
      <c r="X7" s="4">
        <v>110</v>
      </c>
      <c r="Y7" s="4">
        <f t="shared" si="0"/>
        <v>110</v>
      </c>
      <c r="Z7" s="4">
        <f t="shared" si="1"/>
        <v>0</v>
      </c>
      <c r="AA7" s="4"/>
    </row>
    <row r="8" spans="1:27" ht="30" customHeight="1" x14ac:dyDescent="0.25">
      <c r="A8" s="4">
        <v>3</v>
      </c>
      <c r="B8" s="1" t="s">
        <v>40</v>
      </c>
      <c r="C8" s="1">
        <v>0.5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54</v>
      </c>
      <c r="U8" s="4">
        <v>0</v>
      </c>
      <c r="V8" s="4">
        <v>0</v>
      </c>
      <c r="W8" s="4">
        <v>0</v>
      </c>
      <c r="X8" s="4">
        <v>0</v>
      </c>
      <c r="Y8" s="4">
        <f t="shared" si="0"/>
        <v>54</v>
      </c>
      <c r="Z8" s="4">
        <f t="shared" si="1"/>
        <v>54</v>
      </c>
      <c r="AA8" s="1" t="s">
        <v>42</v>
      </c>
    </row>
    <row r="9" spans="1:27" ht="30" customHeight="1" x14ac:dyDescent="0.25">
      <c r="A9" s="4">
        <v>4</v>
      </c>
      <c r="B9" s="1" t="s">
        <v>24</v>
      </c>
      <c r="C9" s="1" t="s">
        <v>21</v>
      </c>
      <c r="D9" s="4">
        <v>62</v>
      </c>
      <c r="E9" s="4">
        <v>4</v>
      </c>
      <c r="F9" s="4">
        <v>0</v>
      </c>
      <c r="G9" s="4">
        <v>0</v>
      </c>
      <c r="H9" s="4">
        <v>8</v>
      </c>
      <c r="I9" s="4">
        <v>0</v>
      </c>
      <c r="J9" s="4">
        <v>0</v>
      </c>
      <c r="K9" s="4">
        <v>0</v>
      </c>
      <c r="L9" s="4">
        <v>0</v>
      </c>
      <c r="M9" s="4">
        <v>7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40</v>
      </c>
      <c r="U9" s="4">
        <v>0</v>
      </c>
      <c r="V9" s="4">
        <v>0</v>
      </c>
      <c r="W9" s="4">
        <v>0</v>
      </c>
      <c r="X9" s="4">
        <v>121</v>
      </c>
      <c r="Y9" s="4">
        <f t="shared" si="0"/>
        <v>121</v>
      </c>
      <c r="Z9" s="4">
        <f t="shared" si="1"/>
        <v>0</v>
      </c>
      <c r="AA9" s="4"/>
    </row>
    <row r="10" spans="1:27" ht="30" customHeight="1" x14ac:dyDescent="0.25">
      <c r="A10" s="4">
        <v>5</v>
      </c>
      <c r="B10" s="1" t="s">
        <v>25</v>
      </c>
      <c r="C10" s="1" t="s">
        <v>26</v>
      </c>
      <c r="D10" s="4">
        <v>36</v>
      </c>
      <c r="E10" s="4">
        <v>4</v>
      </c>
      <c r="F10" s="4">
        <v>0</v>
      </c>
      <c r="G10" s="4">
        <v>0</v>
      </c>
      <c r="H10" s="4">
        <v>3</v>
      </c>
      <c r="I10" s="4">
        <v>18</v>
      </c>
      <c r="J10" s="4">
        <v>0</v>
      </c>
      <c r="K10" s="4">
        <v>0</v>
      </c>
      <c r="L10" s="4">
        <v>4</v>
      </c>
      <c r="M10" s="4">
        <v>7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72</v>
      </c>
      <c r="Y10" s="4">
        <f t="shared" si="0"/>
        <v>72</v>
      </c>
      <c r="Z10" s="4">
        <f t="shared" si="1"/>
        <v>0</v>
      </c>
      <c r="AA10" s="4"/>
    </row>
    <row r="11" spans="1:27" ht="30" customHeight="1" x14ac:dyDescent="0.25">
      <c r="A11" s="4">
        <v>6</v>
      </c>
      <c r="B11" s="1" t="s">
        <v>28</v>
      </c>
      <c r="C11" s="1" t="s">
        <v>29</v>
      </c>
      <c r="D11" s="4">
        <v>18</v>
      </c>
      <c r="E11" s="4">
        <v>0</v>
      </c>
      <c r="F11" s="4">
        <v>0</v>
      </c>
      <c r="G11" s="4">
        <v>0</v>
      </c>
      <c r="H11" s="4">
        <v>0</v>
      </c>
      <c r="I11" s="4">
        <v>22</v>
      </c>
      <c r="J11" s="4">
        <v>0</v>
      </c>
      <c r="K11" s="4">
        <v>0</v>
      </c>
      <c r="L11" s="4">
        <v>0</v>
      </c>
      <c r="M11" s="4">
        <v>0</v>
      </c>
      <c r="N11" s="4">
        <v>3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40</v>
      </c>
      <c r="U11" s="4">
        <v>0</v>
      </c>
      <c r="V11" s="4">
        <v>0</v>
      </c>
      <c r="W11" s="4">
        <v>0</v>
      </c>
      <c r="X11" s="4">
        <v>83</v>
      </c>
      <c r="Y11" s="4">
        <f t="shared" si="0"/>
        <v>83</v>
      </c>
      <c r="Z11" s="4">
        <f t="shared" si="1"/>
        <v>0</v>
      </c>
      <c r="AA11" s="4"/>
    </row>
    <row r="12" spans="1:27" ht="30" customHeight="1" x14ac:dyDescent="0.25">
      <c r="A12" s="4">
        <v>7</v>
      </c>
      <c r="B12" s="1" t="s">
        <v>30</v>
      </c>
      <c r="C12" s="1" t="s">
        <v>23</v>
      </c>
      <c r="D12" s="4">
        <v>54</v>
      </c>
      <c r="E12" s="4">
        <v>0</v>
      </c>
      <c r="F12" s="4">
        <v>0</v>
      </c>
      <c r="G12" s="4">
        <v>0</v>
      </c>
      <c r="H12" s="4">
        <v>0</v>
      </c>
      <c r="I12" s="4">
        <v>11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65</v>
      </c>
      <c r="Y12" s="4">
        <f t="shared" si="0"/>
        <v>65</v>
      </c>
      <c r="Z12" s="4">
        <f t="shared" si="1"/>
        <v>0</v>
      </c>
      <c r="AA12" s="4"/>
    </row>
    <row r="13" spans="1:27" ht="30" customHeight="1" x14ac:dyDescent="0.25">
      <c r="A13" s="4">
        <v>8</v>
      </c>
      <c r="B13" s="1" t="s">
        <v>31</v>
      </c>
      <c r="C13" s="1" t="s">
        <v>23</v>
      </c>
      <c r="D13" s="4">
        <v>42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14</v>
      </c>
      <c r="U13" s="4">
        <v>0</v>
      </c>
      <c r="V13" s="4">
        <v>0</v>
      </c>
      <c r="W13" s="4">
        <v>0</v>
      </c>
      <c r="X13" s="4">
        <v>56</v>
      </c>
      <c r="Y13" s="4">
        <f t="shared" si="0"/>
        <v>56</v>
      </c>
      <c r="Z13" s="4">
        <f t="shared" si="1"/>
        <v>0</v>
      </c>
      <c r="AA13" s="4"/>
    </row>
    <row r="14" spans="1:27" ht="30" customHeight="1" x14ac:dyDescent="0.25">
      <c r="A14" s="4">
        <v>9</v>
      </c>
      <c r="B14" s="1" t="s">
        <v>32</v>
      </c>
      <c r="C14" s="1" t="s">
        <v>27</v>
      </c>
      <c r="D14" s="4">
        <v>42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5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44</v>
      </c>
      <c r="U14" s="4">
        <v>0</v>
      </c>
      <c r="V14" s="4">
        <v>0</v>
      </c>
      <c r="W14" s="4">
        <v>0</v>
      </c>
      <c r="X14" s="4">
        <v>91</v>
      </c>
      <c r="Y14" s="4">
        <f t="shared" si="0"/>
        <v>91</v>
      </c>
      <c r="Z14" s="4">
        <f t="shared" si="1"/>
        <v>0</v>
      </c>
      <c r="AA14" s="4"/>
    </row>
    <row r="15" spans="1:27" ht="30" customHeight="1" x14ac:dyDescent="0.25">
      <c r="A15" s="4">
        <v>10</v>
      </c>
      <c r="B15" s="1" t="s">
        <v>33</v>
      </c>
      <c r="C15" s="1" t="s">
        <v>23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26</v>
      </c>
      <c r="U15" s="4">
        <v>0</v>
      </c>
      <c r="V15" s="4">
        <v>0</v>
      </c>
      <c r="W15" s="4">
        <v>0</v>
      </c>
      <c r="X15" s="4">
        <v>0</v>
      </c>
      <c r="Y15" s="4">
        <f t="shared" si="0"/>
        <v>26</v>
      </c>
      <c r="Z15" s="4">
        <f t="shared" si="1"/>
        <v>26</v>
      </c>
      <c r="AA15" s="1" t="s">
        <v>42</v>
      </c>
    </row>
    <row r="16" spans="1:27" ht="30" customHeight="1" x14ac:dyDescent="0.25">
      <c r="A16" s="4">
        <v>11</v>
      </c>
      <c r="B16" s="1" t="s">
        <v>34</v>
      </c>
      <c r="C16" s="1" t="s">
        <v>23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159</v>
      </c>
      <c r="V16" s="4">
        <v>0</v>
      </c>
      <c r="W16" s="4">
        <v>0</v>
      </c>
      <c r="X16" s="4">
        <v>159</v>
      </c>
      <c r="Y16" s="4">
        <f t="shared" si="0"/>
        <v>159</v>
      </c>
      <c r="Z16" s="4">
        <f t="shared" si="1"/>
        <v>0</v>
      </c>
      <c r="AA16" s="4"/>
    </row>
    <row r="17" spans="1:27" ht="30" customHeight="1" x14ac:dyDescent="0.25">
      <c r="A17" s="4">
        <v>12</v>
      </c>
      <c r="B17" s="1" t="s">
        <v>35</v>
      </c>
      <c r="C17" s="1" t="s">
        <v>27</v>
      </c>
      <c r="D17" s="4">
        <v>90</v>
      </c>
      <c r="E17" s="4">
        <v>0</v>
      </c>
      <c r="F17" s="4">
        <v>0</v>
      </c>
      <c r="G17" s="4">
        <v>0</v>
      </c>
      <c r="H17" s="4">
        <v>0</v>
      </c>
      <c r="I17" s="4">
        <v>18</v>
      </c>
      <c r="J17" s="4">
        <v>0</v>
      </c>
      <c r="K17" s="4">
        <v>0</v>
      </c>
      <c r="L17" s="4">
        <v>0</v>
      </c>
      <c r="M17" s="4">
        <v>5</v>
      </c>
      <c r="N17" s="4">
        <v>48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60</v>
      </c>
      <c r="U17" s="4">
        <v>0</v>
      </c>
      <c r="V17" s="4">
        <v>0</v>
      </c>
      <c r="W17" s="4">
        <v>0</v>
      </c>
      <c r="X17" s="4">
        <v>221</v>
      </c>
      <c r="Y17" s="4">
        <f t="shared" si="0"/>
        <v>221</v>
      </c>
      <c r="Z17" s="4">
        <f t="shared" si="1"/>
        <v>0</v>
      </c>
      <c r="AA17" s="4"/>
    </row>
    <row r="18" spans="1:27" ht="30" customHeight="1" x14ac:dyDescent="0.25">
      <c r="A18" s="4">
        <v>13</v>
      </c>
      <c r="B18" s="1" t="s">
        <v>36</v>
      </c>
      <c r="C18" s="1" t="s">
        <v>23</v>
      </c>
      <c r="D18" s="4">
        <v>18</v>
      </c>
      <c r="E18" s="4">
        <v>0</v>
      </c>
      <c r="F18" s="4">
        <v>2</v>
      </c>
      <c r="G18" s="4">
        <v>0</v>
      </c>
      <c r="H18" s="4">
        <v>2</v>
      </c>
      <c r="I18" s="4">
        <v>36</v>
      </c>
      <c r="J18" s="4">
        <v>0</v>
      </c>
      <c r="K18" s="4">
        <v>0</v>
      </c>
      <c r="L18" s="4">
        <v>11</v>
      </c>
      <c r="M18" s="4">
        <v>4</v>
      </c>
      <c r="N18" s="4">
        <v>9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114</v>
      </c>
      <c r="U18" s="4">
        <v>0</v>
      </c>
      <c r="V18" s="4">
        <v>0</v>
      </c>
      <c r="W18" s="4">
        <v>0</v>
      </c>
      <c r="X18" s="4">
        <v>196</v>
      </c>
      <c r="Y18" s="4">
        <f t="shared" si="0"/>
        <v>196</v>
      </c>
      <c r="Z18" s="4">
        <f t="shared" si="1"/>
        <v>0</v>
      </c>
      <c r="AA18" s="4"/>
    </row>
    <row r="19" spans="1:27" x14ac:dyDescent="0.25">
      <c r="W19" t="s">
        <v>37</v>
      </c>
      <c r="X19" s="3">
        <f>X6+X7+X9+X10+X11+X12+X13+X14+X15+X16+X17+X18</f>
        <v>1309</v>
      </c>
      <c r="Y19" s="3">
        <f>Y6+Y7+Y9+Y10+Y11+Y12+Y13+Y14+Y15+Y16+Y17+Y18</f>
        <v>1335</v>
      </c>
      <c r="Z19" s="3">
        <f>Z6+Z7+Z8+Z9+Z10+Z11+Z12+Z13+Z14+Z15+Z16+Z17+Z18</f>
        <v>80</v>
      </c>
    </row>
    <row r="22" spans="1:27" x14ac:dyDescent="0.25">
      <c r="D22" t="s">
        <v>41</v>
      </c>
      <c r="R22" t="s">
        <v>38</v>
      </c>
      <c r="Z22" t="s">
        <v>39</v>
      </c>
    </row>
  </sheetData>
  <mergeCells count="28">
    <mergeCell ref="S4:S5"/>
    <mergeCell ref="AA4:AA5"/>
    <mergeCell ref="X4:Y4"/>
    <mergeCell ref="U4:U5"/>
    <mergeCell ref="V4:V5"/>
    <mergeCell ref="W4:W5"/>
    <mergeCell ref="Z4:Z5"/>
    <mergeCell ref="N4:N5"/>
    <mergeCell ref="O4:O5"/>
    <mergeCell ref="P4:P5"/>
    <mergeCell ref="Q4:Q5"/>
    <mergeCell ref="R4:R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scale="4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 И</dc:creator>
  <cp:lastModifiedBy>Сафронов А И</cp:lastModifiedBy>
  <cp:lastPrinted>2019-07-01T17:55:33Z</cp:lastPrinted>
  <dcterms:created xsi:type="dcterms:W3CDTF">2019-07-01T17:38:28Z</dcterms:created>
  <dcterms:modified xsi:type="dcterms:W3CDTF">2019-07-01T17:55:59Z</dcterms:modified>
</cp:coreProperties>
</file>