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@@Учёный секретарь\ПО Учёный секретарь\DataBaseIO\DataBaseIO\bin\Debug\Ведомости 2018-2019 июнь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Z23" i="1"/>
  <c r="Y23" i="1"/>
  <c r="Z32" i="1" l="1"/>
  <c r="Y32" i="1"/>
  <c r="Z31" i="1"/>
  <c r="Y31" i="1"/>
  <c r="Y30" i="1"/>
  <c r="Y33" i="1" s="1"/>
  <c r="Z29" i="1"/>
  <c r="Y29" i="1"/>
  <c r="Z28" i="1"/>
  <c r="Y28" i="1"/>
  <c r="Z27" i="1"/>
  <c r="Y27" i="1"/>
  <c r="Z26" i="1"/>
  <c r="Y26" i="1"/>
  <c r="Z25" i="1"/>
  <c r="Y25" i="1"/>
  <c r="Z24" i="1"/>
  <c r="Y24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Y8" i="1"/>
  <c r="Z7" i="1"/>
  <c r="Y7" i="1"/>
  <c r="Z6" i="1"/>
  <c r="Y6" i="1"/>
  <c r="Z30" i="1" l="1"/>
  <c r="Z8" i="1"/>
  <c r="Z33" i="1" s="1"/>
</calcChain>
</file>

<file path=xl/sharedStrings.xml><?xml version="1.0" encoding="utf-8"?>
<sst xmlns="http://schemas.openxmlformats.org/spreadsheetml/2006/main" count="88" uniqueCount="71">
  <si>
    <t>Сведения о фактически выполненной учебной нагрузке преподавателя за 2 семестр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</si>
  <si>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</si>
  <si>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</si>
  <si>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</si>
  <si>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</si>
  <si>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Экзамены</t>
  </si>
  <si>
    <t>Зачеты</t>
  </si>
  <si>
    <t>ПК</t>
  </si>
  <si>
    <t>Текущая аттестация</t>
  </si>
  <si>
    <t>Учебная практика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</si>
  <si>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</si>
  <si>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</si>
  <si>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</si>
  <si>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</si>
  <si>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</si>
  <si>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</si>
  <si>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</si>
  <si>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</si>
  <si>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</si>
  <si>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</si>
  <si>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</si>
  <si>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</si>
  <si>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</si>
  <si>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0,60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</si>
  <si>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</si>
  <si>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</si>
  <si>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</si>
  <si>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</si>
  <si>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</si>
  <si>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</si>
  <si>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</si>
  <si>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</si>
  <si>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</si>
  <si>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</si>
  <si>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Катина Марина Владимировна</t>
  </si>
  <si>
    <t>0,55</t>
  </si>
  <si>
    <t>Клепцов Михаил Яковлевич</t>
  </si>
  <si>
    <t>0,85</t>
  </si>
  <si>
    <t>Кулагин Максим Алексеевич</t>
  </si>
  <si>
    <t>0,25</t>
  </si>
  <si>
    <t>Логинова Людмила Николаевна</t>
  </si>
  <si>
    <t>Лызлов Сергей Сергеевич</t>
  </si>
  <si>
    <t>Максимов Владислав Михайлович</t>
  </si>
  <si>
    <t>Михалевич Игорь Феодосиевич</t>
  </si>
  <si>
    <t>Монахов Олег Иванович</t>
  </si>
  <si>
    <t>0,35</t>
  </si>
  <si>
    <t>Павлинов Дмитрий Васильевич</t>
  </si>
  <si>
    <t>Петров Александр Сергеевич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</si>
  <si>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</si>
  <si>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</si>
  <si>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</si>
  <si>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</si>
  <si>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Уваров Сергей Сергеевич</t>
  </si>
  <si>
    <t>Федянин Валерий Петрович</t>
  </si>
  <si>
    <t>Шаров Алексей Васильевич</t>
  </si>
  <si>
    <t>итого:</t>
  </si>
  <si>
    <t>Заведующий кафедрой</t>
  </si>
  <si>
    <t>/ Л.А. Баранов /</t>
  </si>
  <si>
    <t>Новиков Вячеслав Геннадьевич</t>
  </si>
  <si>
    <t>"28" июня 2019 г.</t>
  </si>
  <si>
    <t>Лекции, Конс. по ЛК на б. пот. по семестрам</t>
  </si>
  <si>
    <t>Тек. конс. по ЛК, Конс. перед ЭК</t>
  </si>
  <si>
    <t>Практ. занятия</t>
  </si>
  <si>
    <t>Реферат, дом. зад., Эссэ</t>
  </si>
  <si>
    <t>КСР</t>
  </si>
  <si>
    <t>Конт.  раб. И ПК.</t>
  </si>
  <si>
    <t>Курс. Проект, Курс. раб.</t>
  </si>
  <si>
    <t>Подготовка ВКР</t>
  </si>
  <si>
    <t>Преддип. и произ. практика</t>
  </si>
  <si>
    <t>Государ.экзамен</t>
  </si>
  <si>
    <t>б.л. №338968725061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</si>
</sst>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tabSelected="1" topLeftCell="E17" workbookViewId="0">
      <selection sqref="A1:AB38"/>
    </sheetView>
  </sheetViews>
  <sheetFormatPr defaultRowHeight="15" x14ac:dyDescent="0.25"/>
  <cols>
    <col min="1" max="1" width="4.5703125" customWidth="1"/>
    <col min="2" max="2" width="28.28515625" customWidth="1"/>
    <col min="27" max="27" width="31.7109375" customWidth="1"/>
  </cols>
  <sheetData>
    <row r="1" spans="1:27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ht="67.150000000000006" customHeight="1" x14ac:dyDescent="0.25">
      <c r="A4" s="6" t="s">
        <v>2</v>
      </c>
      <c r="B4" s="6" t="s">
        <v>3</v>
      </c>
      <c r="C4" s="7" t="s">
        <v>4</v>
      </c>
      <c r="D4" s="7" t="s">
        <v>60</v>
      </c>
      <c r="E4" s="7" t="s">
        <v>5</v>
      </c>
      <c r="F4" s="7" t="s">
        <v>6</v>
      </c>
      <c r="G4" s="7" t="s">
        <v>7</v>
      </c>
      <c r="H4" s="7" t="s">
        <v>61</v>
      </c>
      <c r="I4" s="7" t="s">
        <v>62</v>
      </c>
      <c r="J4" s="7" t="s">
        <v>63</v>
      </c>
      <c r="K4" s="7" t="s">
        <v>8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9</v>
      </c>
      <c r="Q4" s="7" t="s">
        <v>68</v>
      </c>
      <c r="R4" s="7" t="s">
        <v>69</v>
      </c>
      <c r="S4" s="7" t="s">
        <v>10</v>
      </c>
      <c r="T4" s="7" t="s">
        <v>11</v>
      </c>
      <c r="U4" s="7" t="s">
        <v>12</v>
      </c>
      <c r="V4" s="7" t="s">
        <v>13</v>
      </c>
      <c r="W4" s="7" t="s">
        <v>14</v>
      </c>
      <c r="X4" s="8" t="s">
        <v>15</v>
      </c>
      <c r="Y4" s="9"/>
      <c r="Z4" s="10" t="s">
        <v>18</v>
      </c>
      <c r="AA4" s="6" t="s">
        <v>19</v>
      </c>
    </row>
    <row r="5" spans="1:27" ht="67.150000000000006" customHeight="1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2" t="s">
        <v>16</v>
      </c>
      <c r="Y5" s="2" t="s">
        <v>17</v>
      </c>
      <c r="Z5" s="10"/>
      <c r="AA5" s="6"/>
    </row>
    <row r="6" spans="1:27" ht="30" customHeight="1" x14ac:dyDescent="0.25">
      <c r="A6" s="4">
        <v>1</v>
      </c>
      <c r="B6" s="1" t="s">
        <v>20</v>
      </c>
      <c r="C6" s="1" t="s">
        <v>21</v>
      </c>
      <c r="D6" s="4">
        <v>18</v>
      </c>
      <c r="E6" s="4">
        <v>0</v>
      </c>
      <c r="F6" s="4">
        <v>2</v>
      </c>
      <c r="G6" s="4">
        <v>0</v>
      </c>
      <c r="H6" s="4">
        <v>1</v>
      </c>
      <c r="I6" s="4">
        <v>36</v>
      </c>
      <c r="J6" s="4">
        <v>0</v>
      </c>
      <c r="K6" s="4">
        <v>0</v>
      </c>
      <c r="L6" s="4">
        <v>5</v>
      </c>
      <c r="M6" s="4">
        <v>3</v>
      </c>
      <c r="N6" s="4">
        <v>45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110</v>
      </c>
      <c r="Y6" s="4">
        <f t="shared" ref="Y6:Y32" si="0">D6+E6+F6+G6+H6+I6+J6+K6+L6+M6+N6+O6+P6+Q6+R6+S6+T6+U6+V6+W6</f>
        <v>110</v>
      </c>
      <c r="Z6" s="4">
        <f t="shared" ref="Z6:Z32" si="1">Y6-X6</f>
        <v>0</v>
      </c>
      <c r="AA6" s="4"/>
    </row>
    <row r="7" spans="1:27" ht="30" customHeight="1" x14ac:dyDescent="0.25">
      <c r="A7" s="4">
        <v>2</v>
      </c>
      <c r="B7" s="1" t="s">
        <v>22</v>
      </c>
      <c r="C7" s="1" t="s">
        <v>23</v>
      </c>
      <c r="D7" s="4">
        <v>44</v>
      </c>
      <c r="E7" s="4">
        <v>7</v>
      </c>
      <c r="F7" s="4">
        <v>0</v>
      </c>
      <c r="G7" s="4">
        <v>0</v>
      </c>
      <c r="H7" s="4">
        <v>10</v>
      </c>
      <c r="I7" s="4">
        <v>26</v>
      </c>
      <c r="J7" s="4">
        <v>0</v>
      </c>
      <c r="K7" s="4">
        <v>0</v>
      </c>
      <c r="L7" s="4">
        <v>13</v>
      </c>
      <c r="M7" s="4">
        <v>9</v>
      </c>
      <c r="N7" s="4">
        <v>87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86</v>
      </c>
      <c r="U7" s="4">
        <v>0</v>
      </c>
      <c r="V7" s="4">
        <v>0</v>
      </c>
      <c r="W7" s="4">
        <v>0</v>
      </c>
      <c r="X7" s="4">
        <v>282</v>
      </c>
      <c r="Y7" s="4">
        <f t="shared" si="0"/>
        <v>282</v>
      </c>
      <c r="Z7" s="4">
        <f t="shared" si="1"/>
        <v>0</v>
      </c>
      <c r="AA7" s="4"/>
    </row>
    <row r="8" spans="1:27" ht="30" customHeight="1" x14ac:dyDescent="0.25">
      <c r="A8" s="4">
        <v>3</v>
      </c>
      <c r="B8" s="1" t="s">
        <v>24</v>
      </c>
      <c r="C8" s="1" t="s">
        <v>21</v>
      </c>
      <c r="D8" s="4">
        <v>36</v>
      </c>
      <c r="E8" s="4">
        <v>4</v>
      </c>
      <c r="F8" s="4">
        <v>0</v>
      </c>
      <c r="G8" s="4">
        <v>0</v>
      </c>
      <c r="H8" s="4">
        <v>3</v>
      </c>
      <c r="I8" s="4">
        <v>18</v>
      </c>
      <c r="J8" s="4">
        <v>0</v>
      </c>
      <c r="K8" s="4">
        <v>0</v>
      </c>
      <c r="L8" s="4">
        <v>4</v>
      </c>
      <c r="M8" s="4">
        <v>7</v>
      </c>
      <c r="N8" s="4">
        <v>13</v>
      </c>
      <c r="O8" s="4">
        <v>59</v>
      </c>
      <c r="P8" s="4">
        <v>12</v>
      </c>
      <c r="Q8" s="4">
        <v>18</v>
      </c>
      <c r="R8" s="4">
        <v>13</v>
      </c>
      <c r="S8" s="4">
        <v>0</v>
      </c>
      <c r="T8" s="4">
        <v>0</v>
      </c>
      <c r="U8" s="4">
        <v>10</v>
      </c>
      <c r="V8" s="4">
        <v>19</v>
      </c>
      <c r="W8" s="4">
        <v>25</v>
      </c>
      <c r="X8" s="4">
        <v>241</v>
      </c>
      <c r="Y8" s="4">
        <f t="shared" si="0"/>
        <v>241</v>
      </c>
      <c r="Z8" s="4">
        <f t="shared" si="1"/>
        <v>0</v>
      </c>
      <c r="AA8" s="4"/>
    </row>
    <row r="9" spans="1:27" ht="30" customHeight="1" x14ac:dyDescent="0.25">
      <c r="A9" s="4">
        <v>4</v>
      </c>
      <c r="B9" s="1" t="s">
        <v>25</v>
      </c>
      <c r="C9" s="1" t="s">
        <v>26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60</v>
      </c>
      <c r="U9" s="4">
        <v>0</v>
      </c>
      <c r="V9" s="4">
        <v>0</v>
      </c>
      <c r="W9" s="4">
        <v>0</v>
      </c>
      <c r="X9" s="4">
        <v>60</v>
      </c>
      <c r="Y9" s="4">
        <f t="shared" si="0"/>
        <v>60</v>
      </c>
      <c r="Z9" s="4">
        <f t="shared" si="1"/>
        <v>0</v>
      </c>
      <c r="AA9" s="4"/>
    </row>
    <row r="10" spans="1:27" ht="30" customHeight="1" x14ac:dyDescent="0.25">
      <c r="A10" s="4">
        <v>5</v>
      </c>
      <c r="B10" s="1" t="s">
        <v>27</v>
      </c>
      <c r="C10" s="1" t="s">
        <v>28</v>
      </c>
      <c r="D10" s="4">
        <v>50</v>
      </c>
      <c r="E10" s="4">
        <v>3</v>
      </c>
      <c r="F10" s="4">
        <v>0</v>
      </c>
      <c r="G10" s="4">
        <v>0</v>
      </c>
      <c r="H10" s="4">
        <v>7</v>
      </c>
      <c r="I10" s="4">
        <v>16</v>
      </c>
      <c r="J10" s="4">
        <v>0</v>
      </c>
      <c r="K10" s="4">
        <v>0</v>
      </c>
      <c r="L10" s="4">
        <v>7</v>
      </c>
      <c r="M10" s="4">
        <v>7</v>
      </c>
      <c r="N10" s="4">
        <v>21</v>
      </c>
      <c r="O10" s="4">
        <v>0</v>
      </c>
      <c r="P10" s="4">
        <v>0</v>
      </c>
      <c r="Q10" s="4">
        <v>72</v>
      </c>
      <c r="R10" s="4">
        <v>0</v>
      </c>
      <c r="S10" s="4">
        <v>0</v>
      </c>
      <c r="T10" s="4">
        <v>18</v>
      </c>
      <c r="U10" s="4">
        <v>0</v>
      </c>
      <c r="V10" s="4">
        <v>0</v>
      </c>
      <c r="W10" s="4">
        <v>0</v>
      </c>
      <c r="X10" s="4">
        <v>201</v>
      </c>
      <c r="Y10" s="4">
        <f t="shared" si="0"/>
        <v>201</v>
      </c>
      <c r="Z10" s="4">
        <f t="shared" si="1"/>
        <v>0</v>
      </c>
      <c r="AA10" s="4"/>
    </row>
    <row r="11" spans="1:27" ht="30" customHeight="1" x14ac:dyDescent="0.25">
      <c r="A11" s="4">
        <v>6</v>
      </c>
      <c r="B11" s="1" t="s">
        <v>29</v>
      </c>
      <c r="C11" s="1" t="s">
        <v>23</v>
      </c>
      <c r="D11" s="4">
        <v>0</v>
      </c>
      <c r="E11" s="4">
        <v>2</v>
      </c>
      <c r="F11" s="4">
        <v>0</v>
      </c>
      <c r="G11" s="4">
        <v>0</v>
      </c>
      <c r="H11" s="4">
        <v>1</v>
      </c>
      <c r="I11" s="4">
        <v>62</v>
      </c>
      <c r="J11" s="4">
        <v>0</v>
      </c>
      <c r="K11" s="4">
        <v>0</v>
      </c>
      <c r="L11" s="4">
        <v>23</v>
      </c>
      <c r="M11" s="4">
        <v>5</v>
      </c>
      <c r="N11" s="4">
        <v>9</v>
      </c>
      <c r="O11" s="4">
        <v>128</v>
      </c>
      <c r="P11" s="4">
        <v>6</v>
      </c>
      <c r="Q11" s="4">
        <v>72</v>
      </c>
      <c r="R11" s="4">
        <v>0</v>
      </c>
      <c r="S11" s="4">
        <v>0</v>
      </c>
      <c r="T11" s="4">
        <v>28</v>
      </c>
      <c r="U11" s="4">
        <v>0</v>
      </c>
      <c r="V11" s="4">
        <v>0</v>
      </c>
      <c r="W11" s="4">
        <v>5</v>
      </c>
      <c r="X11" s="4">
        <v>341</v>
      </c>
      <c r="Y11" s="4">
        <f t="shared" si="0"/>
        <v>341</v>
      </c>
      <c r="Z11" s="4">
        <f t="shared" si="1"/>
        <v>0</v>
      </c>
      <c r="AA11" s="4"/>
    </row>
    <row r="12" spans="1:27" ht="30" customHeight="1" x14ac:dyDescent="0.25">
      <c r="A12" s="4">
        <v>7</v>
      </c>
      <c r="B12" s="1" t="s">
        <v>30</v>
      </c>
      <c r="C12" s="1" t="s">
        <v>28</v>
      </c>
      <c r="D12" s="4">
        <v>16</v>
      </c>
      <c r="E12" s="4">
        <v>0</v>
      </c>
      <c r="F12" s="4">
        <v>1</v>
      </c>
      <c r="G12" s="4">
        <v>0</v>
      </c>
      <c r="H12" s="4">
        <v>2</v>
      </c>
      <c r="I12" s="4">
        <v>16</v>
      </c>
      <c r="J12" s="4">
        <v>0</v>
      </c>
      <c r="K12" s="4">
        <v>0</v>
      </c>
      <c r="L12" s="4">
        <v>7</v>
      </c>
      <c r="M12" s="4">
        <v>1</v>
      </c>
      <c r="N12" s="4">
        <v>14</v>
      </c>
      <c r="O12" s="4">
        <v>32</v>
      </c>
      <c r="P12" s="4">
        <v>6</v>
      </c>
      <c r="Q12" s="4">
        <v>18</v>
      </c>
      <c r="R12" s="4">
        <v>14</v>
      </c>
      <c r="S12" s="4">
        <v>0</v>
      </c>
      <c r="T12" s="4">
        <v>0</v>
      </c>
      <c r="U12" s="4">
        <v>16</v>
      </c>
      <c r="V12" s="4">
        <v>0</v>
      </c>
      <c r="W12" s="4">
        <v>5</v>
      </c>
      <c r="X12" s="4">
        <v>148</v>
      </c>
      <c r="Y12" s="4">
        <f t="shared" si="0"/>
        <v>148</v>
      </c>
      <c r="Z12" s="4">
        <f t="shared" si="1"/>
        <v>0</v>
      </c>
      <c r="AA12" s="4"/>
    </row>
    <row r="13" spans="1:27" ht="30" customHeight="1" x14ac:dyDescent="0.25">
      <c r="A13" s="4">
        <v>8</v>
      </c>
      <c r="B13" s="1" t="s">
        <v>31</v>
      </c>
      <c r="C13" s="1" t="s">
        <v>28</v>
      </c>
      <c r="D13" s="4">
        <v>36</v>
      </c>
      <c r="E13" s="4">
        <v>6</v>
      </c>
      <c r="F13" s="4">
        <v>0</v>
      </c>
      <c r="G13" s="4">
        <v>0</v>
      </c>
      <c r="H13" s="4">
        <v>5</v>
      </c>
      <c r="I13" s="4">
        <v>54</v>
      </c>
      <c r="J13" s="4">
        <v>0</v>
      </c>
      <c r="K13" s="4">
        <v>0</v>
      </c>
      <c r="L13" s="4">
        <v>27</v>
      </c>
      <c r="M13" s="4">
        <v>12</v>
      </c>
      <c r="N13" s="4">
        <v>26</v>
      </c>
      <c r="O13" s="4">
        <v>32</v>
      </c>
      <c r="P13" s="4">
        <v>6</v>
      </c>
      <c r="Q13" s="4">
        <v>18</v>
      </c>
      <c r="R13" s="4">
        <v>0</v>
      </c>
      <c r="S13" s="4">
        <v>0</v>
      </c>
      <c r="T13" s="4">
        <v>20</v>
      </c>
      <c r="U13" s="4">
        <v>0</v>
      </c>
      <c r="V13" s="4">
        <v>0</v>
      </c>
      <c r="W13" s="4">
        <v>5</v>
      </c>
      <c r="X13" s="4">
        <v>247</v>
      </c>
      <c r="Y13" s="4">
        <f t="shared" si="0"/>
        <v>247</v>
      </c>
      <c r="Z13" s="4">
        <f t="shared" si="1"/>
        <v>0</v>
      </c>
      <c r="AA13" s="4"/>
    </row>
    <row r="14" spans="1:27" ht="30" customHeight="1" x14ac:dyDescent="0.25">
      <c r="A14" s="4">
        <v>9</v>
      </c>
      <c r="B14" s="1" t="s">
        <v>32</v>
      </c>
      <c r="C14" s="1" t="s">
        <v>33</v>
      </c>
      <c r="D14" s="4">
        <v>10</v>
      </c>
      <c r="E14" s="4">
        <v>4</v>
      </c>
      <c r="F14" s="4">
        <v>0</v>
      </c>
      <c r="G14" s="4">
        <v>0</v>
      </c>
      <c r="H14" s="4">
        <v>4</v>
      </c>
      <c r="I14" s="4">
        <v>18</v>
      </c>
      <c r="J14" s="4">
        <v>0</v>
      </c>
      <c r="K14" s="4">
        <v>0</v>
      </c>
      <c r="L14" s="4">
        <v>6</v>
      </c>
      <c r="M14" s="4">
        <v>6</v>
      </c>
      <c r="N14" s="4">
        <v>38</v>
      </c>
      <c r="O14" s="4">
        <v>32</v>
      </c>
      <c r="P14" s="4">
        <v>0</v>
      </c>
      <c r="Q14" s="4">
        <v>18</v>
      </c>
      <c r="R14" s="4">
        <v>0</v>
      </c>
      <c r="S14" s="4">
        <v>0</v>
      </c>
      <c r="T14" s="4">
        <v>12</v>
      </c>
      <c r="U14" s="4">
        <v>0</v>
      </c>
      <c r="V14" s="4">
        <v>0</v>
      </c>
      <c r="W14" s="4">
        <v>0</v>
      </c>
      <c r="X14" s="4">
        <v>148</v>
      </c>
      <c r="Y14" s="4">
        <f t="shared" si="0"/>
        <v>148</v>
      </c>
      <c r="Z14" s="4">
        <f t="shared" si="1"/>
        <v>0</v>
      </c>
      <c r="AA14" s="4"/>
    </row>
    <row r="15" spans="1:27" ht="30" customHeight="1" x14ac:dyDescent="0.25">
      <c r="A15" s="4">
        <v>10</v>
      </c>
      <c r="B15" s="1" t="s">
        <v>34</v>
      </c>
      <c r="C15" s="1" t="s">
        <v>35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160</v>
      </c>
      <c r="U15" s="4">
        <v>0</v>
      </c>
      <c r="V15" s="4">
        <v>0</v>
      </c>
      <c r="W15" s="4">
        <v>0</v>
      </c>
      <c r="X15" s="4">
        <v>160</v>
      </c>
      <c r="Y15" s="4">
        <f t="shared" si="0"/>
        <v>160</v>
      </c>
      <c r="Z15" s="4">
        <f t="shared" si="1"/>
        <v>0</v>
      </c>
      <c r="AA15" s="4"/>
    </row>
    <row r="16" spans="1:27" ht="30" customHeight="1" x14ac:dyDescent="0.25">
      <c r="A16" s="4">
        <v>11</v>
      </c>
      <c r="B16" s="1" t="s">
        <v>36</v>
      </c>
      <c r="C16" s="1" t="s">
        <v>37</v>
      </c>
      <c r="D16" s="4">
        <v>86</v>
      </c>
      <c r="E16" s="4">
        <v>4</v>
      </c>
      <c r="F16" s="4">
        <v>4</v>
      </c>
      <c r="G16" s="4">
        <v>0</v>
      </c>
      <c r="H16" s="4">
        <v>7</v>
      </c>
      <c r="I16" s="4">
        <v>104</v>
      </c>
      <c r="J16" s="4">
        <v>0</v>
      </c>
      <c r="K16" s="4">
        <v>0</v>
      </c>
      <c r="L16" s="4">
        <v>15</v>
      </c>
      <c r="M16" s="4">
        <v>16</v>
      </c>
      <c r="N16" s="4">
        <v>75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25</v>
      </c>
      <c r="V16" s="4">
        <v>0</v>
      </c>
      <c r="W16" s="4">
        <v>0</v>
      </c>
      <c r="X16" s="4">
        <v>336</v>
      </c>
      <c r="Y16" s="4">
        <f t="shared" si="0"/>
        <v>336</v>
      </c>
      <c r="Z16" s="4">
        <f t="shared" si="1"/>
        <v>0</v>
      </c>
      <c r="AA16" s="4"/>
    </row>
    <row r="17" spans="1:27" ht="30" customHeight="1" x14ac:dyDescent="0.25">
      <c r="A17" s="4">
        <v>12</v>
      </c>
      <c r="B17" s="1" t="s">
        <v>38</v>
      </c>
      <c r="C17" s="1" t="s">
        <v>39</v>
      </c>
      <c r="D17" s="4">
        <v>30</v>
      </c>
      <c r="E17" s="4">
        <v>0</v>
      </c>
      <c r="F17" s="4">
        <v>5</v>
      </c>
      <c r="G17" s="4">
        <v>0</v>
      </c>
      <c r="H17" s="4">
        <v>4</v>
      </c>
      <c r="I17" s="4">
        <v>70</v>
      </c>
      <c r="J17" s="4">
        <v>0</v>
      </c>
      <c r="K17" s="4">
        <v>0</v>
      </c>
      <c r="L17" s="4">
        <v>40</v>
      </c>
      <c r="M17" s="4">
        <v>7</v>
      </c>
      <c r="N17" s="4">
        <v>14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10</v>
      </c>
      <c r="U17" s="4">
        <v>0</v>
      </c>
      <c r="V17" s="4">
        <v>0</v>
      </c>
      <c r="W17" s="4">
        <v>0</v>
      </c>
      <c r="X17" s="4">
        <v>180</v>
      </c>
      <c r="Y17" s="4">
        <f t="shared" si="0"/>
        <v>180</v>
      </c>
      <c r="Z17" s="4">
        <f t="shared" si="1"/>
        <v>0</v>
      </c>
      <c r="AA17" s="4"/>
    </row>
    <row r="18" spans="1:27" ht="30" customHeight="1" x14ac:dyDescent="0.25">
      <c r="A18" s="4">
        <v>13</v>
      </c>
      <c r="B18" s="1" t="s">
        <v>40</v>
      </c>
      <c r="C18" s="1" t="s">
        <v>21</v>
      </c>
      <c r="D18" s="4">
        <v>36</v>
      </c>
      <c r="E18" s="4">
        <v>5</v>
      </c>
      <c r="F18" s="4">
        <v>0</v>
      </c>
      <c r="G18" s="4">
        <v>0</v>
      </c>
      <c r="H18" s="4">
        <v>7</v>
      </c>
      <c r="I18" s="4">
        <v>25</v>
      </c>
      <c r="J18" s="4">
        <v>0</v>
      </c>
      <c r="K18" s="4">
        <v>0</v>
      </c>
      <c r="L18" s="4">
        <v>7</v>
      </c>
      <c r="M18" s="4">
        <v>11</v>
      </c>
      <c r="N18" s="4">
        <v>0</v>
      </c>
      <c r="O18" s="4">
        <v>129</v>
      </c>
      <c r="P18" s="4">
        <v>6</v>
      </c>
      <c r="Q18" s="4">
        <v>64</v>
      </c>
      <c r="R18" s="4">
        <v>0</v>
      </c>
      <c r="S18" s="4">
        <v>0</v>
      </c>
      <c r="T18" s="4">
        <v>76</v>
      </c>
      <c r="U18" s="4">
        <v>6</v>
      </c>
      <c r="V18" s="4">
        <v>0</v>
      </c>
      <c r="W18" s="4">
        <v>5</v>
      </c>
      <c r="X18" s="4">
        <v>377</v>
      </c>
      <c r="Y18" s="4">
        <f t="shared" si="0"/>
        <v>377</v>
      </c>
      <c r="Z18" s="4">
        <f t="shared" si="1"/>
        <v>0</v>
      </c>
      <c r="AA18" s="4"/>
    </row>
    <row r="19" spans="1:27" ht="30" customHeight="1" x14ac:dyDescent="0.25">
      <c r="A19" s="4">
        <v>14</v>
      </c>
      <c r="B19" s="1" t="s">
        <v>41</v>
      </c>
      <c r="C19" s="1" t="s">
        <v>21</v>
      </c>
      <c r="D19" s="4">
        <v>72</v>
      </c>
      <c r="E19" s="4">
        <v>18</v>
      </c>
      <c r="F19" s="4">
        <v>0</v>
      </c>
      <c r="G19" s="4">
        <v>0</v>
      </c>
      <c r="H19" s="4">
        <v>17</v>
      </c>
      <c r="I19" s="4">
        <v>0</v>
      </c>
      <c r="J19" s="4">
        <v>0</v>
      </c>
      <c r="K19" s="4">
        <v>0</v>
      </c>
      <c r="L19" s="4">
        <v>1</v>
      </c>
      <c r="M19" s="4">
        <v>37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2</v>
      </c>
      <c r="U19" s="4">
        <v>0</v>
      </c>
      <c r="V19" s="4">
        <v>0</v>
      </c>
      <c r="W19" s="4">
        <v>0</v>
      </c>
      <c r="X19" s="4">
        <v>147</v>
      </c>
      <c r="Y19" s="4">
        <f t="shared" si="0"/>
        <v>147</v>
      </c>
      <c r="Z19" s="4">
        <f t="shared" si="1"/>
        <v>0</v>
      </c>
      <c r="AA19" s="4"/>
    </row>
    <row r="20" spans="1:27" ht="30" customHeight="1" x14ac:dyDescent="0.25">
      <c r="A20" s="4">
        <v>15</v>
      </c>
      <c r="B20" s="1" t="s">
        <v>42</v>
      </c>
      <c r="C20" s="1" t="s">
        <v>39</v>
      </c>
      <c r="D20" s="4">
        <v>36</v>
      </c>
      <c r="E20" s="4">
        <v>2</v>
      </c>
      <c r="F20" s="4">
        <v>0</v>
      </c>
      <c r="G20" s="4">
        <v>0</v>
      </c>
      <c r="H20" s="4">
        <v>3</v>
      </c>
      <c r="I20" s="4">
        <v>18</v>
      </c>
      <c r="J20" s="4">
        <v>0</v>
      </c>
      <c r="K20" s="4">
        <v>0</v>
      </c>
      <c r="L20" s="4">
        <v>5</v>
      </c>
      <c r="M20" s="4">
        <v>3</v>
      </c>
      <c r="N20" s="4">
        <v>22</v>
      </c>
      <c r="O20" s="4">
        <v>11</v>
      </c>
      <c r="P20" s="4">
        <v>0</v>
      </c>
      <c r="Q20" s="4">
        <v>2</v>
      </c>
      <c r="R20" s="4">
        <v>14</v>
      </c>
      <c r="S20" s="4">
        <v>0</v>
      </c>
      <c r="T20" s="4">
        <v>20</v>
      </c>
      <c r="U20" s="4">
        <v>12</v>
      </c>
      <c r="V20" s="4">
        <v>0</v>
      </c>
      <c r="W20" s="4">
        <v>0</v>
      </c>
      <c r="X20" s="4">
        <v>148</v>
      </c>
      <c r="Y20" s="4">
        <f t="shared" si="0"/>
        <v>148</v>
      </c>
      <c r="Z20" s="4">
        <f t="shared" si="1"/>
        <v>0</v>
      </c>
      <c r="AA20" s="4"/>
    </row>
    <row r="21" spans="1:27" ht="30" customHeight="1" x14ac:dyDescent="0.25">
      <c r="A21" s="4">
        <v>16</v>
      </c>
      <c r="B21" s="1" t="s">
        <v>43</v>
      </c>
      <c r="C21" s="1" t="s">
        <v>28</v>
      </c>
      <c r="D21" s="4">
        <v>48</v>
      </c>
      <c r="E21" s="4">
        <v>5</v>
      </c>
      <c r="F21" s="4">
        <v>0</v>
      </c>
      <c r="G21" s="4">
        <v>0</v>
      </c>
      <c r="H21" s="4">
        <v>8</v>
      </c>
      <c r="I21" s="4">
        <v>42</v>
      </c>
      <c r="J21" s="4">
        <v>0</v>
      </c>
      <c r="K21" s="4">
        <v>0</v>
      </c>
      <c r="L21" s="4">
        <v>11</v>
      </c>
      <c r="M21" s="4">
        <v>6</v>
      </c>
      <c r="N21" s="4">
        <v>24</v>
      </c>
      <c r="O21" s="4">
        <v>11</v>
      </c>
      <c r="P21" s="4">
        <v>42</v>
      </c>
      <c r="Q21" s="4">
        <v>4</v>
      </c>
      <c r="R21" s="4">
        <v>0</v>
      </c>
      <c r="S21" s="4">
        <v>0</v>
      </c>
      <c r="T21" s="4">
        <v>26</v>
      </c>
      <c r="U21" s="4">
        <v>0</v>
      </c>
      <c r="V21" s="4">
        <v>0</v>
      </c>
      <c r="W21" s="4">
        <v>10</v>
      </c>
      <c r="X21" s="4">
        <v>237</v>
      </c>
      <c r="Y21" s="4">
        <f t="shared" si="0"/>
        <v>237</v>
      </c>
      <c r="Z21" s="4">
        <f t="shared" si="1"/>
        <v>0</v>
      </c>
      <c r="AA21" s="4"/>
    </row>
    <row r="22" spans="1:27" ht="30" customHeight="1" x14ac:dyDescent="0.25">
      <c r="A22" s="4">
        <v>17</v>
      </c>
      <c r="B22" s="1" t="s">
        <v>44</v>
      </c>
      <c r="C22" s="1" t="s">
        <v>45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35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35</v>
      </c>
      <c r="Y22" s="4">
        <f t="shared" si="0"/>
        <v>35</v>
      </c>
      <c r="Z22" s="4">
        <f t="shared" si="1"/>
        <v>0</v>
      </c>
      <c r="AA22" s="4"/>
    </row>
    <row r="23" spans="1:27" ht="30" customHeight="1" x14ac:dyDescent="0.25">
      <c r="A23" s="4">
        <v>18</v>
      </c>
      <c r="B23" s="1" t="s">
        <v>58</v>
      </c>
      <c r="C23" s="1">
        <v>0.25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44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44</v>
      </c>
      <c r="Y23" s="4">
        <f t="shared" si="0"/>
        <v>44</v>
      </c>
      <c r="Z23" s="4">
        <f t="shared" si="1"/>
        <v>0</v>
      </c>
      <c r="AA23" s="4"/>
    </row>
    <row r="24" spans="1:27" ht="30" customHeight="1" x14ac:dyDescent="0.25">
      <c r="A24" s="4">
        <v>19</v>
      </c>
      <c r="B24" s="1" t="s">
        <v>46</v>
      </c>
      <c r="C24" s="1" t="s">
        <v>33</v>
      </c>
      <c r="D24" s="4">
        <v>56</v>
      </c>
      <c r="E24" s="4">
        <v>2</v>
      </c>
      <c r="F24" s="4">
        <v>2</v>
      </c>
      <c r="G24" s="4">
        <v>0</v>
      </c>
      <c r="H24" s="4">
        <v>3</v>
      </c>
      <c r="I24" s="4">
        <v>28</v>
      </c>
      <c r="J24" s="4">
        <v>0</v>
      </c>
      <c r="K24" s="4">
        <v>0</v>
      </c>
      <c r="L24" s="4">
        <v>7</v>
      </c>
      <c r="M24" s="4">
        <v>8</v>
      </c>
      <c r="N24" s="4">
        <v>75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16</v>
      </c>
      <c r="U24" s="4">
        <v>0</v>
      </c>
      <c r="V24" s="4">
        <v>0</v>
      </c>
      <c r="W24" s="4">
        <v>0</v>
      </c>
      <c r="X24" s="4">
        <v>197</v>
      </c>
      <c r="Y24" s="4">
        <f t="shared" si="0"/>
        <v>197</v>
      </c>
      <c r="Z24" s="4">
        <f t="shared" si="1"/>
        <v>0</v>
      </c>
      <c r="AA24" s="4"/>
    </row>
    <row r="25" spans="1:27" ht="30" customHeight="1" x14ac:dyDescent="0.25">
      <c r="A25" s="4">
        <v>20</v>
      </c>
      <c r="B25" s="1" t="s">
        <v>47</v>
      </c>
      <c r="C25" s="1" t="s">
        <v>39</v>
      </c>
      <c r="D25" s="4">
        <v>12</v>
      </c>
      <c r="E25" s="4">
        <v>1</v>
      </c>
      <c r="F25" s="4">
        <v>0</v>
      </c>
      <c r="G25" s="4">
        <v>0</v>
      </c>
      <c r="H25" s="4">
        <v>2</v>
      </c>
      <c r="I25" s="4">
        <v>0</v>
      </c>
      <c r="J25" s="4">
        <v>0</v>
      </c>
      <c r="K25" s="4">
        <v>0</v>
      </c>
      <c r="L25" s="4">
        <v>5</v>
      </c>
      <c r="M25" s="4">
        <v>3</v>
      </c>
      <c r="N25" s="4">
        <v>18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20</v>
      </c>
      <c r="U25" s="4">
        <v>0</v>
      </c>
      <c r="V25" s="4">
        <v>0</v>
      </c>
      <c r="W25" s="4">
        <v>0</v>
      </c>
      <c r="X25" s="4">
        <v>61</v>
      </c>
      <c r="Y25" s="4">
        <f t="shared" si="0"/>
        <v>61</v>
      </c>
      <c r="Z25" s="4">
        <f t="shared" si="1"/>
        <v>0</v>
      </c>
      <c r="AA25" s="4"/>
    </row>
    <row r="26" spans="1:27" ht="30" customHeight="1" x14ac:dyDescent="0.25">
      <c r="A26" s="4">
        <v>21</v>
      </c>
      <c r="B26" s="1" t="s">
        <v>48</v>
      </c>
      <c r="C26" s="1" t="s">
        <v>39</v>
      </c>
      <c r="D26" s="4">
        <v>54</v>
      </c>
      <c r="E26" s="4">
        <v>5</v>
      </c>
      <c r="F26" s="4">
        <v>0</v>
      </c>
      <c r="G26" s="4">
        <v>0</v>
      </c>
      <c r="H26" s="4">
        <v>5</v>
      </c>
      <c r="I26" s="4">
        <v>54</v>
      </c>
      <c r="J26" s="4">
        <v>0</v>
      </c>
      <c r="K26" s="4">
        <v>0</v>
      </c>
      <c r="L26" s="4">
        <v>2</v>
      </c>
      <c r="M26" s="4">
        <v>11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131</v>
      </c>
      <c r="Y26" s="4">
        <f t="shared" si="0"/>
        <v>131</v>
      </c>
      <c r="Z26" s="4">
        <f t="shared" si="1"/>
        <v>0</v>
      </c>
      <c r="AA26" s="4"/>
    </row>
    <row r="27" spans="1:27" ht="30" customHeight="1" x14ac:dyDescent="0.25">
      <c r="A27" s="4">
        <v>22</v>
      </c>
      <c r="B27" s="1" t="s">
        <v>49</v>
      </c>
      <c r="C27" s="1" t="s">
        <v>21</v>
      </c>
      <c r="D27" s="4">
        <v>58</v>
      </c>
      <c r="E27" s="4">
        <v>4</v>
      </c>
      <c r="F27" s="4">
        <v>0</v>
      </c>
      <c r="G27" s="4">
        <v>0</v>
      </c>
      <c r="H27" s="4">
        <v>7</v>
      </c>
      <c r="I27" s="4">
        <v>18</v>
      </c>
      <c r="J27" s="4">
        <v>0</v>
      </c>
      <c r="K27" s="4">
        <v>0</v>
      </c>
      <c r="L27" s="4">
        <v>12</v>
      </c>
      <c r="M27" s="4">
        <v>7</v>
      </c>
      <c r="N27" s="4">
        <v>24</v>
      </c>
      <c r="O27" s="4">
        <v>108</v>
      </c>
      <c r="P27" s="4">
        <v>142</v>
      </c>
      <c r="Q27" s="4">
        <v>48</v>
      </c>
      <c r="R27" s="4">
        <v>0</v>
      </c>
      <c r="S27" s="4">
        <v>0</v>
      </c>
      <c r="T27" s="4">
        <v>76</v>
      </c>
      <c r="U27" s="4">
        <v>11</v>
      </c>
      <c r="V27" s="4">
        <v>0</v>
      </c>
      <c r="W27" s="4">
        <v>5</v>
      </c>
      <c r="X27" s="4">
        <v>520</v>
      </c>
      <c r="Y27" s="4">
        <f t="shared" si="0"/>
        <v>520</v>
      </c>
      <c r="Z27" s="4">
        <f t="shared" si="1"/>
        <v>0</v>
      </c>
      <c r="AA27" s="4"/>
    </row>
    <row r="28" spans="1:27" ht="30" customHeight="1" x14ac:dyDescent="0.25">
      <c r="A28" s="4">
        <v>23</v>
      </c>
      <c r="B28" s="1" t="s">
        <v>50</v>
      </c>
      <c r="C28" s="1" t="s">
        <v>21</v>
      </c>
      <c r="D28" s="4">
        <v>106</v>
      </c>
      <c r="E28" s="4">
        <v>2</v>
      </c>
      <c r="F28" s="4">
        <v>2</v>
      </c>
      <c r="G28" s="4">
        <v>0</v>
      </c>
      <c r="H28" s="4">
        <v>12</v>
      </c>
      <c r="I28" s="4">
        <v>134</v>
      </c>
      <c r="J28" s="4">
        <v>0</v>
      </c>
      <c r="K28" s="4">
        <v>0</v>
      </c>
      <c r="L28" s="4">
        <v>30</v>
      </c>
      <c r="M28" s="4">
        <v>7</v>
      </c>
      <c r="N28" s="4">
        <v>32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166</v>
      </c>
      <c r="U28" s="4">
        <v>0</v>
      </c>
      <c r="V28" s="4">
        <v>0</v>
      </c>
      <c r="W28" s="4">
        <v>0</v>
      </c>
      <c r="X28" s="4">
        <v>491</v>
      </c>
      <c r="Y28" s="4">
        <f t="shared" si="0"/>
        <v>491</v>
      </c>
      <c r="Z28" s="4">
        <f t="shared" si="1"/>
        <v>0</v>
      </c>
      <c r="AA28" s="4"/>
    </row>
    <row r="29" spans="1:27" ht="30" customHeight="1" x14ac:dyDescent="0.25">
      <c r="A29" s="4">
        <v>24</v>
      </c>
      <c r="B29" s="1" t="s">
        <v>51</v>
      </c>
      <c r="C29" s="1" t="s">
        <v>21</v>
      </c>
      <c r="D29" s="4">
        <v>72</v>
      </c>
      <c r="E29" s="4">
        <v>4</v>
      </c>
      <c r="F29" s="4">
        <v>2</v>
      </c>
      <c r="G29" s="4">
        <v>0</v>
      </c>
      <c r="H29" s="4">
        <v>5</v>
      </c>
      <c r="I29" s="4">
        <v>36</v>
      </c>
      <c r="J29" s="4">
        <v>0</v>
      </c>
      <c r="K29" s="4">
        <v>0</v>
      </c>
      <c r="L29" s="4">
        <v>10</v>
      </c>
      <c r="M29" s="4">
        <v>11</v>
      </c>
      <c r="N29" s="4">
        <v>0</v>
      </c>
      <c r="O29" s="4">
        <v>76</v>
      </c>
      <c r="P29" s="4">
        <v>0</v>
      </c>
      <c r="Q29" s="4">
        <v>32</v>
      </c>
      <c r="R29" s="4">
        <v>0</v>
      </c>
      <c r="S29" s="4">
        <v>0</v>
      </c>
      <c r="T29" s="4">
        <v>80</v>
      </c>
      <c r="U29" s="4">
        <v>86</v>
      </c>
      <c r="V29" s="4">
        <v>0</v>
      </c>
      <c r="W29" s="4">
        <v>0</v>
      </c>
      <c r="X29" s="4">
        <v>414</v>
      </c>
      <c r="Y29" s="4">
        <f t="shared" si="0"/>
        <v>414</v>
      </c>
      <c r="Z29" s="4">
        <f t="shared" si="1"/>
        <v>0</v>
      </c>
      <c r="AA29" s="4"/>
    </row>
    <row r="30" spans="1:27" ht="30" customHeight="1" x14ac:dyDescent="0.25">
      <c r="A30" s="4">
        <v>25</v>
      </c>
      <c r="B30" s="1" t="s">
        <v>52</v>
      </c>
      <c r="C30" s="1" t="s">
        <v>28</v>
      </c>
      <c r="D30" s="4">
        <v>36</v>
      </c>
      <c r="E30" s="4">
        <v>11</v>
      </c>
      <c r="F30" s="4">
        <v>2</v>
      </c>
      <c r="G30" s="4">
        <v>0</v>
      </c>
      <c r="H30" s="4">
        <v>14</v>
      </c>
      <c r="I30" s="4">
        <v>0</v>
      </c>
      <c r="J30" s="4">
        <v>0</v>
      </c>
      <c r="K30" s="4">
        <v>0</v>
      </c>
      <c r="L30" s="4">
        <v>13</v>
      </c>
      <c r="M30" s="4">
        <v>21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20</v>
      </c>
      <c r="U30" s="4">
        <v>0</v>
      </c>
      <c r="V30" s="4">
        <v>0</v>
      </c>
      <c r="W30" s="4">
        <v>0</v>
      </c>
      <c r="X30" s="4">
        <v>197</v>
      </c>
      <c r="Y30" s="4">
        <f t="shared" si="0"/>
        <v>117</v>
      </c>
      <c r="Z30" s="4">
        <f t="shared" si="1"/>
        <v>-80</v>
      </c>
      <c r="AA30" s="4" t="s">
        <v>70</v>
      </c>
    </row>
    <row r="31" spans="1:27" ht="30" customHeight="1" x14ac:dyDescent="0.25">
      <c r="A31" s="4">
        <v>26</v>
      </c>
      <c r="B31" s="1" t="s">
        <v>53</v>
      </c>
      <c r="C31" s="1" t="s">
        <v>28</v>
      </c>
      <c r="D31" s="4">
        <v>76</v>
      </c>
      <c r="E31" s="4">
        <v>5</v>
      </c>
      <c r="F31" s="4">
        <v>0</v>
      </c>
      <c r="G31" s="4">
        <v>0</v>
      </c>
      <c r="H31" s="4">
        <v>8</v>
      </c>
      <c r="I31" s="4">
        <v>0</v>
      </c>
      <c r="J31" s="4">
        <v>0</v>
      </c>
      <c r="K31" s="4">
        <v>0</v>
      </c>
      <c r="L31" s="4">
        <v>15</v>
      </c>
      <c r="M31" s="4">
        <v>11</v>
      </c>
      <c r="N31" s="4">
        <v>46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20</v>
      </c>
      <c r="U31" s="4">
        <v>44</v>
      </c>
      <c r="V31" s="4">
        <v>0</v>
      </c>
      <c r="W31" s="4">
        <v>0</v>
      </c>
      <c r="X31" s="4">
        <v>225</v>
      </c>
      <c r="Y31" s="4">
        <f t="shared" si="0"/>
        <v>225</v>
      </c>
      <c r="Z31" s="4">
        <f t="shared" si="1"/>
        <v>0</v>
      </c>
      <c r="AA31" s="4"/>
    </row>
    <row r="32" spans="1:27" ht="30" customHeight="1" x14ac:dyDescent="0.25">
      <c r="A32" s="4">
        <v>27</v>
      </c>
      <c r="B32" s="1" t="s">
        <v>54</v>
      </c>
      <c r="C32" s="1" t="s">
        <v>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24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58</v>
      </c>
      <c r="U32" s="4">
        <v>0</v>
      </c>
      <c r="V32" s="4">
        <v>0</v>
      </c>
      <c r="W32" s="4">
        <v>0</v>
      </c>
      <c r="X32" s="4">
        <v>82</v>
      </c>
      <c r="Y32" s="4">
        <f t="shared" si="0"/>
        <v>82</v>
      </c>
      <c r="Z32" s="4">
        <f t="shared" si="1"/>
        <v>0</v>
      </c>
      <c r="AA32" s="4"/>
    </row>
    <row r="33" spans="4:26" x14ac:dyDescent="0.25">
      <c r="W33" t="s">
        <v>55</v>
      </c>
      <c r="X33" s="3">
        <f>X6+X7+X8+X9+X10+X11+X12+X13+X14+X15+X16+X17+X18+X19+X20+X21+X22+X24+X25+X26+X27+X28+X29+X30+X31+X32+X23</f>
        <v>5760</v>
      </c>
      <c r="Y33" s="3">
        <f>Y6+Y7+Y8+Y9+Y10+Y11+Y12+Y13+Y14+Y15+Y16+Y17+Y18+Y19+Y20+Y21+Y22+Y24+Y25+Y26+Y27+Y28+Y29+Y30+Y31+Y32+Y23</f>
        <v>5680</v>
      </c>
      <c r="Z33" s="3">
        <f>Z6+Z7+Z8+Z9+Z10+Z11+Z12+Z13+Z14+Z15+Z16+Z17+Z18+Z19+Z20+Z21+Z22+Z24+Z25+Z26+Z27+Z28+Z29+Z30+Z31+Z32</f>
        <v>-80</v>
      </c>
    </row>
    <row r="36" spans="4:26" x14ac:dyDescent="0.25">
      <c r="D36" t="s">
        <v>59</v>
      </c>
      <c r="R36" t="s">
        <v>56</v>
      </c>
      <c r="Z36" t="s">
        <v>57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4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 И</cp:lastModifiedBy>
  <cp:lastPrinted>2019-07-01T17:54:57Z</cp:lastPrinted>
  <dcterms:created xsi:type="dcterms:W3CDTF">2019-07-01T17:25:09Z</dcterms:created>
  <dcterms:modified xsi:type="dcterms:W3CDTF">2019-07-01T17:55:08Z</dcterms:modified>
</cp:coreProperties>
</file>