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Sheet1!$A$1:$F$88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Administrator:
道具总类型
1=宠物道具
2=食品
3=药品（道具数据已经都填到食品表里了）
4=暗器（无用）
5=宝石
6=杂货
7=装备相关道具（表格无用，都填到杂货表里了）
8=装备
9=任务道具
小类类型ID规则
n * 256 + EquipType * 16 + ItemType
除16的余数对应大类，加新类型看下检验列里是否大类是正确的。ID顺序没有关系，往大类最后加。
类型标绿的说明现在有用的，标会的说明没用或现在没用到的，加新类型时看下灰化里面有没有能满足的。</t>
        </r>
      </text>
    </comment>
  </commentList>
</comments>
</file>

<file path=xl/sharedStrings.xml><?xml version="1.0" encoding="utf-8"?>
<sst xmlns="http://schemas.openxmlformats.org/spreadsheetml/2006/main" count="223" uniqueCount="161">
  <si>
    <t>编号</t>
  </si>
  <si>
    <t>类名</t>
  </si>
  <si>
    <t>类型名</t>
  </si>
  <si>
    <t>武器前缀</t>
  </si>
  <si>
    <t>类型校验备注</t>
  </si>
  <si>
    <t>实际类型</t>
  </si>
  <si>
    <t>fire.pb.item.pet.SpecialItem</t>
  </si>
  <si>
    <t>宠物用品</t>
  </si>
  <si>
    <t>fire.pb.item.pet.PetSkillItem</t>
  </si>
  <si>
    <t>魔兽要诀</t>
  </si>
  <si>
    <t>fire.pb.item.pet.PetAptItem</t>
  </si>
  <si>
    <t>宠物资质培养</t>
  </si>
  <si>
    <t>fire.pb.item.pet.PetGrowrateItem</t>
  </si>
  <si>
    <t>宠物成长培养</t>
  </si>
  <si>
    <t>fire.pb.item.pet.PetExpItem</t>
  </si>
  <si>
    <t>宠物经验药剂</t>
  </si>
  <si>
    <t>fire.pb.item.pet.PetLifeItem</t>
  </si>
  <si>
    <t>宠物增加寿命道具</t>
  </si>
  <si>
    <t>fire.pb.item.pet.PetResetLevelItem</t>
  </si>
  <si>
    <t>宠物转生</t>
  </si>
  <si>
    <t>fire.pb.item.XilianshiItem</t>
  </si>
  <si>
    <t>恭喜发财独家制作</t>
  </si>
  <si>
    <t>洗练道具</t>
  </si>
  <si>
    <t>fire.pb.item.DianhuashiItem</t>
  </si>
  <si>
    <t>fire.pb.item.ChongzhushiItem</t>
  </si>
  <si>
    <t>重铸道具</t>
  </si>
  <si>
    <t>fire.pb.item.petequip.BeltItem</t>
  </si>
  <si>
    <t>宠物装备腰带</t>
  </si>
  <si>
    <t>fire.pb.item.petequip.ClothItem</t>
  </si>
  <si>
    <t>宠物装备衣服</t>
  </si>
  <si>
    <t>fire.pb.item.petequip.HelmetItem</t>
  </si>
  <si>
    <t>宠物装备头盔</t>
  </si>
  <si>
    <t>fire.pb.item.petequip.BootItem</t>
  </si>
  <si>
    <t>宠物装备鞋子</t>
  </si>
  <si>
    <t>fire.pb.item.pet.PetInternalItem</t>
  </si>
  <si>
    <t>宠物内丹</t>
  </si>
  <si>
    <t>fire.pb.item.food.AutoRecoveryItem</t>
  </si>
  <si>
    <t>便捷恢复</t>
  </si>
  <si>
    <t>fire.pb.item.food.GeneralFood</t>
  </si>
  <si>
    <t>食品</t>
  </si>
  <si>
    <t>fire.pb.item.medical.Level1Item</t>
  </si>
  <si>
    <t>药草</t>
  </si>
  <si>
    <t>fire.pb.item.medical.Level2Item</t>
  </si>
  <si>
    <t>fire.pb.item.medical.Level3Item</t>
  </si>
  <si>
    <t>药品</t>
  </si>
  <si>
    <t>fire.pb.item.medical.EasyRecoveryItem</t>
  </si>
  <si>
    <t>便捷回复药品</t>
  </si>
  <si>
    <t>fire.pb.item.drug.GeneralDrugStuff</t>
  </si>
  <si>
    <t>一级药材</t>
  </si>
  <si>
    <t>fire.pb.item.drug.GeneralDrug</t>
  </si>
  <si>
    <t>二级药材</t>
  </si>
  <si>
    <t>fire.pb.item.GemItem</t>
  </si>
  <si>
    <t>宝石</t>
  </si>
  <si>
    <t>fire.pb.item.groceries.DoubleItem</t>
  </si>
  <si>
    <t>杂货</t>
  </si>
  <si>
    <t>fire.pb.item.groceries.TreasuremapItem</t>
  </si>
  <si>
    <t>藏宝图</t>
  </si>
  <si>
    <t>fire.pb.item.groceries.OtherItem</t>
  </si>
  <si>
    <t>fire.pb.item.groceries.Present</t>
  </si>
  <si>
    <t>礼包</t>
  </si>
  <si>
    <t>fire.pb.item.groceries.SuperTreasureMapItem</t>
  </si>
  <si>
    <t>高级藏宝图</t>
  </si>
  <si>
    <t>fire.pb.item.groceries.BaoxiangItem</t>
  </si>
  <si>
    <t>宝箱</t>
  </si>
  <si>
    <t>fire.pb.item.groceries.FormBookHalf</t>
  </si>
  <si>
    <t>光环碎片</t>
  </si>
  <si>
    <t>fire.pb.item.groceries.FormBook</t>
  </si>
  <si>
    <t>光环书</t>
  </si>
  <si>
    <t>fire.pb.item.groceries.TimeReturn</t>
  </si>
  <si>
    <t>洗点道具</t>
  </si>
  <si>
    <t>fire.pb.item.groceries.ForgeStone</t>
  </si>
  <si>
    <t>武器制造材料</t>
  </si>
  <si>
    <t>fire.pb.item.groceries.TailorDye</t>
  </si>
  <si>
    <t>裁缝制造材料</t>
  </si>
  <si>
    <t>fire.pb.item.groceries.SmeltFusion</t>
  </si>
  <si>
    <t>炼金制造材料</t>
  </si>
  <si>
    <t>fire.pb.item.groceries.AttrUpItem</t>
  </si>
  <si>
    <t>临时符</t>
  </si>
  <si>
    <t>五宝</t>
  </si>
  <si>
    <t>fire.pb.item.groceries.RideItem</t>
  </si>
  <si>
    <t>坐骑道具</t>
  </si>
  <si>
    <t>fire.pb.item.TuzhiItem</t>
  </si>
  <si>
    <t>打造图纸</t>
  </si>
  <si>
    <t>fire.pb.item.groceries.HuobanItem</t>
  </si>
  <si>
    <t>伙伴</t>
  </si>
  <si>
    <t>fire.pb.item.groceries.PetItem</t>
  </si>
  <si>
    <t>宠物</t>
  </si>
  <si>
    <t>fire.pb.item.groceries.PetParticleBook</t>
  </si>
  <si>
    <t>宠物专精道具</t>
  </si>
  <si>
    <t>fire.pb.item.groceries.RoleParticleBook</t>
  </si>
  <si>
    <t>人物专精道具</t>
  </si>
  <si>
    <t>fire.pb.item.groceries.DistributionPack</t>
  </si>
  <si>
    <t>自由分配礼包</t>
  </si>
  <si>
    <t>fire.pb.item.groceries.PropertyItem</t>
  </si>
  <si>
    <t>潜能果</t>
  </si>
  <si>
    <t>恭喜发财制作</t>
  </si>
  <si>
    <t>fire.pb.item.groceries.TransformationCard</t>
  </si>
  <si>
    <t>变身卡</t>
  </si>
  <si>
    <t>奖励</t>
  </si>
  <si>
    <t>fire.pb.item.groceries.DoublePointItem</t>
  </si>
  <si>
    <t>fire.pb.item.groceries.ColorItem</t>
  </si>
  <si>
    <t>人物染色道具</t>
  </si>
  <si>
    <t>宠物染色道具</t>
  </si>
  <si>
    <t>fire.pb.item.groceries.SilverKeyItem</t>
  </si>
  <si>
    <t>银钥匙</t>
  </si>
  <si>
    <t>fire.pb.item.groceries.GoldKeyItem</t>
  </si>
  <si>
    <t>金钥匙</t>
  </si>
  <si>
    <t>fire.pb.item.groceries.ShenShouExchangeItem</t>
  </si>
  <si>
    <t>神兜兜</t>
  </si>
  <si>
    <t>fire.pb.item.groceries.RenameCardItem</t>
  </si>
  <si>
    <t>改名卡</t>
  </si>
  <si>
    <t>礼物</t>
  </si>
  <si>
    <t>fire.pb.item.groceries.YaoQianShuItem</t>
  </si>
  <si>
    <t>摇钱树</t>
  </si>
  <si>
    <t>fire.pb.item.groceries.BestowItem</t>
  </si>
  <si>
    <t>fire.pb.item.groceries.ReincarnateItem</t>
  </si>
  <si>
    <t>转生道具</t>
  </si>
  <si>
    <t>fire.pb.item.equip.NecklaceItem</t>
  </si>
  <si>
    <t>项链</t>
  </si>
  <si>
    <t>装备</t>
  </si>
  <si>
    <t>fire.pb.item.equip.BeltItem</t>
  </si>
  <si>
    <t>腰带</t>
  </si>
  <si>
    <t>fire.pb.item.equip.BootItem</t>
  </si>
  <si>
    <t>鞋子</t>
  </si>
  <si>
    <t>fire.pb.item.equip.EquipExtItem02</t>
  </si>
  <si>
    <t>灵饰</t>
  </si>
  <si>
    <t>fire.pb.item.equip.EquipExtItem03</t>
  </si>
  <si>
    <t>fire.pb.item.equip.EquipExtItem04</t>
  </si>
  <si>
    <t>贵族勋章</t>
  </si>
  <si>
    <t>恭喜发财</t>
  </si>
  <si>
    <t>fire.pb.item.equip.ClothformaleItem</t>
  </si>
  <si>
    <t>男衣服</t>
  </si>
  <si>
    <t>fire.pb.item.equip.EquipSecItem</t>
  </si>
  <si>
    <t>主法宝</t>
  </si>
  <si>
    <t>fire.pb.item.equip.EquipExtItem01</t>
  </si>
  <si>
    <t>副法宝</t>
  </si>
  <si>
    <t>fire.pb.item.equip.ClothforfemaleItem</t>
  </si>
  <si>
    <t>女衣服</t>
  </si>
  <si>
    <t>打造铁</t>
  </si>
  <si>
    <t>fire.pb.item.equip.SwordItem</t>
  </si>
  <si>
    <t>武器</t>
  </si>
  <si>
    <t>changjian_</t>
  </si>
  <si>
    <t>fire.pb.item.equip.HelmetFemaleItem</t>
  </si>
  <si>
    <t>女头盔</t>
  </si>
  <si>
    <t>fire.pb.item.equip.HelmetMaleItem</t>
  </si>
  <si>
    <t>男头盔</t>
  </si>
  <si>
    <t>fire.pb.item.equip.FluteItem</t>
  </si>
  <si>
    <t>gong_</t>
  </si>
  <si>
    <t>fire.pb.item.equip.AxeItem</t>
  </si>
  <si>
    <t>mobang_</t>
  </si>
  <si>
    <t>fire.pb.item.equip.ClawItem</t>
  </si>
  <si>
    <t>fire.pb.item.equip.StaffItem</t>
  </si>
  <si>
    <t>fazhang_</t>
  </si>
  <si>
    <t>fire.pb.item.equip.HammerItem</t>
  </si>
  <si>
    <t>chuizi_</t>
  </si>
  <si>
    <t>fire.pb.item.task.CanuseItem</t>
  </si>
  <si>
    <t>任务物品</t>
  </si>
  <si>
    <t>fire.pb.item.task.CanntuseItem</t>
  </si>
  <si>
    <t>fire.pb.item.task.TriggerItem</t>
  </si>
  <si>
    <t>fire.pb.item.task.JinNangItem</t>
  </si>
  <si>
    <t>秘籍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</si>
</sst>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88"/>
  <sheetViews>
    <sheetView tabSelected="1" workbookViewId="0">
      <selection activeCell="N15" sqref="N15"/>
    </sheetView>
  </sheetViews>
  <sheetFormatPr defaultColWidth="9" defaultRowHeight="12.75"/>
  <cols>
    <col min="2" max="2" width="46.2857142857143" customWidth="1"/>
    <col min="3" max="3" width="17.5714285714286" customWidth="1"/>
    <col min="4" max="4" width="9" style="3"/>
    <col min="5" max="5" width="13.142857142857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6">
        <v>33</v>
      </c>
      <c r="B2" s="7" t="s">
        <v>6</v>
      </c>
      <c r="C2" s="8" t="s">
        <v>7</v>
      </c>
      <c r="D2" s="7"/>
      <c r="E2" s="8" t="str">
        <f t="shared" ref="E2:E8" si="0">IF(MOD(A2,16)=1,"宠物道具",IF(MOD(A2,16)=2,"食品",IF(MOD(A2,16)=3,"药品",IF(MOD(A2,16)=4,"暗器",IF(MOD(A2,16)=5,"宝石",IF(MOD(A2,16)=6,"杂货",IF(MOD(A2,16)=7,"装备相关道具",IF(MOD(A2,16)=8,"装备",IF(MOD(A2,16)=9,"任务道具")))))))))</f>
        <v>宠物道具</v>
      </c>
      <c r="F2" s="9">
        <f t="shared" ref="F2:F65" si="1">_xlfn.BITAND(A2,15)</f>
        <v>1</v>
      </c>
    </row>
    <row r="3" spans="1:6">
      <c r="A3" s="6">
        <v>49</v>
      </c>
      <c r="B3" s="7" t="s">
        <v>8</v>
      </c>
      <c r="C3" s="8" t="s">
        <v>9</v>
      </c>
      <c r="D3" s="7"/>
      <c r="E3" s="8" t="str">
        <f t="shared" si="0"/>
        <v>宠物道具</v>
      </c>
      <c r="F3" s="9">
        <f t="shared" si="1"/>
        <v>1</v>
      </c>
    </row>
    <row r="4" spans="1:6">
      <c r="A4" s="7">
        <v>177</v>
      </c>
      <c r="B4" s="7" t="s">
        <v>10</v>
      </c>
      <c r="C4" s="8" t="s">
        <v>11</v>
      </c>
      <c r="D4" s="7"/>
      <c r="E4" s="8" t="str">
        <f t="shared" si="0"/>
        <v>宠物道具</v>
      </c>
      <c r="F4" s="9">
        <f t="shared" si="1"/>
        <v>1</v>
      </c>
    </row>
    <row r="5" spans="1:6">
      <c r="A5" s="7">
        <v>193</v>
      </c>
      <c r="B5" s="7" t="s">
        <v>12</v>
      </c>
      <c r="C5" s="8" t="s">
        <v>13</v>
      </c>
      <c r="D5" s="7"/>
      <c r="E5" s="8" t="str">
        <f t="shared" si="0"/>
        <v>宠物道具</v>
      </c>
      <c r="F5" s="9">
        <f t="shared" si="1"/>
        <v>1</v>
      </c>
    </row>
    <row r="6" spans="1:6">
      <c r="A6" s="7">
        <v>209</v>
      </c>
      <c r="B6" s="7" t="s">
        <v>14</v>
      </c>
      <c r="C6" s="8" t="s">
        <v>15</v>
      </c>
      <c r="D6" s="7"/>
      <c r="E6" s="8" t="str">
        <f t="shared" si="0"/>
        <v>宠物道具</v>
      </c>
      <c r="F6" s="9">
        <f t="shared" si="1"/>
        <v>1</v>
      </c>
    </row>
    <row r="7" spans="1:6">
      <c r="A7" s="7">
        <v>225</v>
      </c>
      <c r="B7" s="7" t="s">
        <v>16</v>
      </c>
      <c r="C7" s="8" t="s">
        <v>17</v>
      </c>
      <c r="D7" s="7"/>
      <c r="E7" s="8" t="str">
        <f t="shared" si="0"/>
        <v>宠物道具</v>
      </c>
      <c r="F7" s="9">
        <f t="shared" si="1"/>
        <v>1</v>
      </c>
    </row>
    <row r="8" spans="1:6">
      <c r="A8" s="7">
        <v>241</v>
      </c>
      <c r="B8" s="10" t="s">
        <v>18</v>
      </c>
      <c r="C8" s="8" t="s">
        <v>19</v>
      </c>
      <c r="D8" s="7"/>
      <c r="E8" s="8" t="str">
        <f t="shared" si="0"/>
        <v>宠物道具</v>
      </c>
      <c r="F8" s="9">
        <f t="shared" si="1"/>
        <v>1</v>
      </c>
    </row>
    <row r="9" s="1" customFormat="1" spans="1:7">
      <c r="A9" s="7">
        <v>657</v>
      </c>
      <c r="B9" s="7" t="s">
        <v>20</v>
      </c>
      <c r="C9" s="8" t="s">
        <v>21</v>
      </c>
      <c r="D9" s="7"/>
      <c r="E9" s="8" t="s">
        <v>22</v>
      </c>
      <c r="F9" s="9">
        <f t="shared" si="1"/>
        <v>1</v>
      </c>
      <c r="G9"/>
    </row>
    <row r="10" spans="1:6">
      <c r="A10" s="7">
        <v>673</v>
      </c>
      <c r="B10" s="7" t="s">
        <v>23</v>
      </c>
      <c r="C10" s="8" t="s">
        <v>21</v>
      </c>
      <c r="D10" s="7"/>
      <c r="E10" s="8" t="s">
        <v>22</v>
      </c>
      <c r="F10" s="9">
        <f t="shared" si="1"/>
        <v>1</v>
      </c>
    </row>
    <row r="11" spans="1:6">
      <c r="A11" s="7">
        <v>689</v>
      </c>
      <c r="B11" s="7" t="s">
        <v>24</v>
      </c>
      <c r="C11" s="8" t="s">
        <v>21</v>
      </c>
      <c r="D11" s="7"/>
      <c r="E11" s="8" t="s">
        <v>25</v>
      </c>
      <c r="F11" s="9">
        <f t="shared" si="1"/>
        <v>1</v>
      </c>
    </row>
    <row r="12" spans="1:6">
      <c r="A12" s="7">
        <v>698</v>
      </c>
      <c r="B12" s="7" t="s">
        <v>26</v>
      </c>
      <c r="C12" s="8" t="s">
        <v>21</v>
      </c>
      <c r="D12" s="7"/>
      <c r="E12" s="8" t="s">
        <v>27</v>
      </c>
      <c r="F12" s="9">
        <f t="shared" si="1"/>
        <v>10</v>
      </c>
    </row>
    <row r="13" spans="1:6">
      <c r="A13" s="7">
        <v>714</v>
      </c>
      <c r="B13" s="7" t="s">
        <v>28</v>
      </c>
      <c r="C13" s="8" t="s">
        <v>21</v>
      </c>
      <c r="D13" s="7"/>
      <c r="E13" s="8" t="s">
        <v>29</v>
      </c>
      <c r="F13" s="9">
        <f t="shared" si="1"/>
        <v>10</v>
      </c>
    </row>
    <row r="14" spans="1:6">
      <c r="A14" s="7">
        <v>730</v>
      </c>
      <c r="B14" s="7" t="s">
        <v>30</v>
      </c>
      <c r="C14" s="8" t="s">
        <v>21</v>
      </c>
      <c r="D14" s="7"/>
      <c r="E14" s="8" t="s">
        <v>31</v>
      </c>
      <c r="F14" s="9">
        <f t="shared" si="1"/>
        <v>10</v>
      </c>
    </row>
    <row r="15" spans="1:6">
      <c r="A15" s="7">
        <v>746</v>
      </c>
      <c r="B15" s="7" t="s">
        <v>32</v>
      </c>
      <c r="C15" s="8" t="s">
        <v>21</v>
      </c>
      <c r="D15" s="7"/>
      <c r="E15" s="8" t="s">
        <v>33</v>
      </c>
      <c r="F15" s="9">
        <f t="shared" si="1"/>
        <v>10</v>
      </c>
    </row>
    <row r="16" spans="1:6">
      <c r="A16" s="6">
        <v>50</v>
      </c>
      <c r="B16" s="7" t="s">
        <v>34</v>
      </c>
      <c r="C16" s="8" t="s">
        <v>35</v>
      </c>
      <c r="D16" s="7"/>
      <c r="E16" s="8" t="s">
        <v>35</v>
      </c>
      <c r="F16" s="9">
        <f t="shared" si="1"/>
        <v>2</v>
      </c>
    </row>
    <row r="17" spans="1:6">
      <c r="A17" s="6">
        <v>66</v>
      </c>
      <c r="B17" s="7" t="s">
        <v>36</v>
      </c>
      <c r="C17" s="8" t="s">
        <v>37</v>
      </c>
      <c r="D17" s="7"/>
      <c r="E17" s="8" t="str">
        <f t="shared" ref="E17:E48" si="2">IF(MOD(A17,16)=1,"宠物道具",IF(MOD(A17,16)=2,"食品",IF(MOD(A17,16)=3,"药品",IF(MOD(A17,16)=4,"暗器",IF(MOD(A17,16)=5,"宝石",IF(MOD(A17,16)=6,"杂货",IF(MOD(A17,16)=7,"装备相关道具",IF(MOD(A17,16)=8,"装备",IF(MOD(A17,16)=9,"任务道具")))))))))</f>
        <v>食品</v>
      </c>
      <c r="F17" s="9">
        <f t="shared" si="1"/>
        <v>2</v>
      </c>
    </row>
    <row r="18" spans="1:6">
      <c r="A18" s="7">
        <v>290</v>
      </c>
      <c r="B18" s="7" t="s">
        <v>38</v>
      </c>
      <c r="C18" s="8" t="s">
        <v>39</v>
      </c>
      <c r="D18" s="7"/>
      <c r="E18" s="8" t="str">
        <f t="shared" si="2"/>
        <v>食品</v>
      </c>
      <c r="F18" s="9">
        <f t="shared" si="1"/>
        <v>2</v>
      </c>
    </row>
    <row r="19" spans="1:6">
      <c r="A19" s="6">
        <v>19</v>
      </c>
      <c r="B19" s="7" t="s">
        <v>40</v>
      </c>
      <c r="C19" s="8" t="s">
        <v>41</v>
      </c>
      <c r="D19" s="7"/>
      <c r="E19" s="8" t="str">
        <f t="shared" si="2"/>
        <v>药品</v>
      </c>
      <c r="F19" s="9">
        <f t="shared" si="1"/>
        <v>3</v>
      </c>
    </row>
    <row r="20" spans="1:6">
      <c r="A20" s="6">
        <v>35</v>
      </c>
      <c r="B20" s="7" t="s">
        <v>42</v>
      </c>
      <c r="C20" s="8" t="s">
        <v>41</v>
      </c>
      <c r="D20" s="7"/>
      <c r="E20" s="8" t="str">
        <f t="shared" si="2"/>
        <v>药品</v>
      </c>
      <c r="F20" s="9">
        <f t="shared" si="1"/>
        <v>3</v>
      </c>
    </row>
    <row r="21" spans="1:6">
      <c r="A21" s="6">
        <v>51</v>
      </c>
      <c r="B21" s="7" t="s">
        <v>43</v>
      </c>
      <c r="C21" s="8" t="s">
        <v>44</v>
      </c>
      <c r="D21" s="7"/>
      <c r="E21" s="8" t="str">
        <f t="shared" si="2"/>
        <v>药品</v>
      </c>
      <c r="F21" s="9">
        <f t="shared" si="1"/>
        <v>3</v>
      </c>
    </row>
    <row r="22" spans="1:6">
      <c r="A22" s="6">
        <v>67</v>
      </c>
      <c r="B22" s="7" t="s">
        <v>45</v>
      </c>
      <c r="C22" s="8" t="s">
        <v>46</v>
      </c>
      <c r="D22" s="7"/>
      <c r="E22" s="8" t="str">
        <f t="shared" si="2"/>
        <v>药品</v>
      </c>
      <c r="F22" s="9">
        <f t="shared" si="1"/>
        <v>3</v>
      </c>
    </row>
    <row r="23" spans="1:6">
      <c r="A23" s="7">
        <v>275</v>
      </c>
      <c r="B23" s="7" t="s">
        <v>47</v>
      </c>
      <c r="C23" s="8" t="s">
        <v>48</v>
      </c>
      <c r="D23" s="7"/>
      <c r="E23" s="8" t="str">
        <f t="shared" si="2"/>
        <v>药品</v>
      </c>
      <c r="F23" s="9">
        <f t="shared" si="1"/>
        <v>3</v>
      </c>
    </row>
    <row r="24" spans="1:6">
      <c r="A24" s="7">
        <v>291</v>
      </c>
      <c r="B24" s="7" t="s">
        <v>49</v>
      </c>
      <c r="C24" s="8" t="s">
        <v>44</v>
      </c>
      <c r="D24" s="7"/>
      <c r="E24" s="8" t="str">
        <f t="shared" si="2"/>
        <v>药品</v>
      </c>
      <c r="F24" s="9">
        <f t="shared" si="1"/>
        <v>3</v>
      </c>
    </row>
    <row r="25" spans="1:6">
      <c r="A25" s="7">
        <v>307</v>
      </c>
      <c r="B25" s="7" t="s">
        <v>43</v>
      </c>
      <c r="C25" s="8" t="s">
        <v>44</v>
      </c>
      <c r="D25" s="7"/>
      <c r="E25" s="8" t="str">
        <f t="shared" si="2"/>
        <v>药品</v>
      </c>
      <c r="F25" s="9">
        <f t="shared" si="1"/>
        <v>3</v>
      </c>
    </row>
    <row r="26" spans="1:6">
      <c r="A26" s="7">
        <v>323</v>
      </c>
      <c r="B26" s="7" t="s">
        <v>47</v>
      </c>
      <c r="C26" s="8" t="s">
        <v>50</v>
      </c>
      <c r="D26" s="7"/>
      <c r="E26" s="8" t="str">
        <f t="shared" si="2"/>
        <v>药品</v>
      </c>
      <c r="F26" s="9">
        <f t="shared" si="1"/>
        <v>3</v>
      </c>
    </row>
    <row r="27" spans="1:6">
      <c r="A27" s="6">
        <v>5</v>
      </c>
      <c r="B27" s="7" t="s">
        <v>51</v>
      </c>
      <c r="C27" s="8" t="s">
        <v>52</v>
      </c>
      <c r="D27" s="7"/>
      <c r="E27" s="8" t="str">
        <f t="shared" si="2"/>
        <v>宝石</v>
      </c>
      <c r="F27" s="9">
        <f t="shared" si="1"/>
        <v>5</v>
      </c>
    </row>
    <row r="28" spans="1:6">
      <c r="A28" s="6">
        <v>70</v>
      </c>
      <c r="B28" s="7" t="s">
        <v>53</v>
      </c>
      <c r="C28" s="8" t="s">
        <v>54</v>
      </c>
      <c r="D28" s="7"/>
      <c r="E28" s="8" t="str">
        <f t="shared" si="2"/>
        <v>杂货</v>
      </c>
      <c r="F28" s="9">
        <f t="shared" si="1"/>
        <v>6</v>
      </c>
    </row>
    <row r="29" spans="1:6">
      <c r="A29" s="6">
        <v>118</v>
      </c>
      <c r="B29" s="7" t="s">
        <v>55</v>
      </c>
      <c r="C29" s="8" t="s">
        <v>56</v>
      </c>
      <c r="D29" s="7"/>
      <c r="E29" s="8" t="str">
        <f t="shared" si="2"/>
        <v>杂货</v>
      </c>
      <c r="F29" s="9">
        <f t="shared" si="1"/>
        <v>6</v>
      </c>
    </row>
    <row r="30" spans="1:6">
      <c r="A30" s="6">
        <v>150</v>
      </c>
      <c r="B30" s="7" t="s">
        <v>57</v>
      </c>
      <c r="C30" s="8" t="s">
        <v>54</v>
      </c>
      <c r="D30" s="7"/>
      <c r="E30" s="8" t="str">
        <f t="shared" si="2"/>
        <v>杂货</v>
      </c>
      <c r="F30" s="9">
        <f t="shared" si="1"/>
        <v>6</v>
      </c>
    </row>
    <row r="31" spans="1:6">
      <c r="A31" s="6">
        <v>166</v>
      </c>
      <c r="B31" s="7" t="s">
        <v>58</v>
      </c>
      <c r="C31" s="8" t="s">
        <v>59</v>
      </c>
      <c r="D31" s="7"/>
      <c r="E31" s="8" t="str">
        <f t="shared" si="2"/>
        <v>杂货</v>
      </c>
      <c r="F31" s="9">
        <f t="shared" si="1"/>
        <v>6</v>
      </c>
    </row>
    <row r="32" spans="1:6">
      <c r="A32" s="6">
        <v>198</v>
      </c>
      <c r="B32" s="7" t="s">
        <v>60</v>
      </c>
      <c r="C32" s="8" t="s">
        <v>61</v>
      </c>
      <c r="D32" s="7"/>
      <c r="E32" s="8" t="str">
        <f t="shared" si="2"/>
        <v>杂货</v>
      </c>
      <c r="F32" s="9">
        <f t="shared" si="1"/>
        <v>6</v>
      </c>
    </row>
    <row r="33" spans="1:6">
      <c r="A33" s="6">
        <v>230</v>
      </c>
      <c r="B33" s="7" t="s">
        <v>62</v>
      </c>
      <c r="C33" s="8" t="s">
        <v>63</v>
      </c>
      <c r="D33" s="7"/>
      <c r="E33" s="8" t="str">
        <f t="shared" si="2"/>
        <v>杂货</v>
      </c>
      <c r="F33" s="9">
        <f t="shared" si="1"/>
        <v>6</v>
      </c>
    </row>
    <row r="34" ht="13.5" spans="1:16377">
      <c r="A34" s="7">
        <v>262</v>
      </c>
      <c r="B34" s="7" t="s">
        <v>64</v>
      </c>
      <c r="C34" s="8" t="s">
        <v>65</v>
      </c>
      <c r="D34" s="7"/>
      <c r="E34" s="8" t="str">
        <f t="shared" si="2"/>
        <v>杂货</v>
      </c>
      <c r="F34" s="9">
        <f t="shared" si="1"/>
        <v>6</v>
      </c>
      <c r="G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</row>
    <row r="35" spans="1:6">
      <c r="A35" s="7">
        <v>278</v>
      </c>
      <c r="B35" s="7" t="s">
        <v>66</v>
      </c>
      <c r="C35" s="8" t="s">
        <v>67</v>
      </c>
      <c r="D35" s="7"/>
      <c r="E35" s="8" t="str">
        <f t="shared" si="2"/>
        <v>杂货</v>
      </c>
      <c r="F35" s="9">
        <f t="shared" si="1"/>
        <v>6</v>
      </c>
    </row>
    <row r="36" spans="1:6">
      <c r="A36" s="6">
        <v>294</v>
      </c>
      <c r="B36" s="7" t="s">
        <v>68</v>
      </c>
      <c r="C36" s="8" t="s">
        <v>69</v>
      </c>
      <c r="D36" s="1"/>
      <c r="E36" s="8" t="str">
        <f t="shared" si="2"/>
        <v>杂货</v>
      </c>
      <c r="F36">
        <f t="shared" si="1"/>
        <v>6</v>
      </c>
    </row>
    <row r="37" spans="1:6">
      <c r="A37" s="7">
        <v>310</v>
      </c>
      <c r="B37" s="7" t="s">
        <v>70</v>
      </c>
      <c r="C37" s="8" t="s">
        <v>71</v>
      </c>
      <c r="D37" s="7"/>
      <c r="E37" s="8" t="str">
        <f t="shared" si="2"/>
        <v>杂货</v>
      </c>
      <c r="F37" s="9">
        <f t="shared" si="1"/>
        <v>6</v>
      </c>
    </row>
    <row r="38" spans="1:6">
      <c r="A38" s="7">
        <v>326</v>
      </c>
      <c r="B38" s="7" t="s">
        <v>72</v>
      </c>
      <c r="C38" s="8" t="s">
        <v>73</v>
      </c>
      <c r="D38" s="7"/>
      <c r="E38" s="8" t="str">
        <f t="shared" si="2"/>
        <v>杂货</v>
      </c>
      <c r="F38" s="9">
        <f t="shared" si="1"/>
        <v>6</v>
      </c>
    </row>
    <row r="39" spans="1:6">
      <c r="A39" s="7">
        <v>342</v>
      </c>
      <c r="B39" s="7" t="s">
        <v>74</v>
      </c>
      <c r="C39" s="8" t="s">
        <v>75</v>
      </c>
      <c r="D39" s="7"/>
      <c r="E39" s="8" t="str">
        <f t="shared" si="2"/>
        <v>杂货</v>
      </c>
      <c r="F39" s="9">
        <f t="shared" si="1"/>
        <v>6</v>
      </c>
    </row>
    <row r="40" spans="1:6">
      <c r="A40" s="7">
        <v>358</v>
      </c>
      <c r="B40" s="7" t="s">
        <v>76</v>
      </c>
      <c r="C40" s="8" t="s">
        <v>77</v>
      </c>
      <c r="D40" s="7"/>
      <c r="E40" s="8" t="str">
        <f t="shared" si="2"/>
        <v>杂货</v>
      </c>
      <c r="F40" s="9">
        <f t="shared" si="1"/>
        <v>6</v>
      </c>
    </row>
    <row r="41" ht="13.5" spans="1:6">
      <c r="A41" s="7">
        <v>374</v>
      </c>
      <c r="B41" s="7" t="s">
        <v>57</v>
      </c>
      <c r="C41" s="8" t="s">
        <v>78</v>
      </c>
      <c r="D41" s="12"/>
      <c r="E41" s="8" t="str">
        <f t="shared" si="2"/>
        <v>杂货</v>
      </c>
      <c r="F41" s="9">
        <f t="shared" si="1"/>
        <v>6</v>
      </c>
    </row>
    <row r="42" spans="1:6">
      <c r="A42" s="7">
        <v>390</v>
      </c>
      <c r="B42" s="7" t="s">
        <v>79</v>
      </c>
      <c r="C42" s="8" t="s">
        <v>80</v>
      </c>
      <c r="D42" s="7"/>
      <c r="E42" s="8" t="str">
        <f t="shared" si="2"/>
        <v>杂货</v>
      </c>
      <c r="F42" s="9">
        <f t="shared" si="1"/>
        <v>6</v>
      </c>
    </row>
    <row r="43" spans="1:6">
      <c r="A43" s="7">
        <v>422</v>
      </c>
      <c r="B43" s="7" t="s">
        <v>81</v>
      </c>
      <c r="C43" s="8" t="s">
        <v>82</v>
      </c>
      <c r="D43" s="7"/>
      <c r="E43" s="8" t="str">
        <f t="shared" si="2"/>
        <v>杂货</v>
      </c>
      <c r="F43" s="9">
        <f t="shared" si="1"/>
        <v>6</v>
      </c>
    </row>
    <row r="44" spans="1:6">
      <c r="A44" s="7">
        <v>518</v>
      </c>
      <c r="B44" s="7" t="s">
        <v>83</v>
      </c>
      <c r="C44" s="8" t="s">
        <v>84</v>
      </c>
      <c r="D44" s="7"/>
      <c r="E44" s="8" t="str">
        <f t="shared" si="2"/>
        <v>杂货</v>
      </c>
      <c r="F44" s="9">
        <f t="shared" si="1"/>
        <v>6</v>
      </c>
    </row>
    <row r="45" spans="1:6">
      <c r="A45" s="7">
        <v>534</v>
      </c>
      <c r="B45" s="7" t="s">
        <v>85</v>
      </c>
      <c r="C45" s="8" t="s">
        <v>86</v>
      </c>
      <c r="D45" s="7"/>
      <c r="E45" s="8" t="str">
        <f t="shared" si="2"/>
        <v>杂货</v>
      </c>
      <c r="F45" s="9">
        <f t="shared" si="1"/>
        <v>6</v>
      </c>
    </row>
    <row r="46" spans="1:6">
      <c r="A46" s="7">
        <v>550</v>
      </c>
      <c r="B46" s="7" t="s">
        <v>87</v>
      </c>
      <c r="C46" s="8" t="s">
        <v>88</v>
      </c>
      <c r="D46" s="7"/>
      <c r="E46" s="8" t="str">
        <f t="shared" si="2"/>
        <v>杂货</v>
      </c>
      <c r="F46" s="9">
        <f t="shared" si="1"/>
        <v>6</v>
      </c>
    </row>
    <row r="47" spans="1:6">
      <c r="A47" s="7">
        <v>566</v>
      </c>
      <c r="B47" s="7" t="s">
        <v>89</v>
      </c>
      <c r="C47" s="8" t="s">
        <v>90</v>
      </c>
      <c r="D47" s="7"/>
      <c r="E47" s="8" t="str">
        <f t="shared" si="2"/>
        <v>杂货</v>
      </c>
      <c r="F47" s="9">
        <f t="shared" si="1"/>
        <v>6</v>
      </c>
    </row>
    <row r="48" spans="1:6">
      <c r="A48" s="7">
        <v>582</v>
      </c>
      <c r="B48" s="7" t="s">
        <v>91</v>
      </c>
      <c r="C48" s="8" t="s">
        <v>92</v>
      </c>
      <c r="D48" s="7"/>
      <c r="E48" s="8" t="str">
        <f t="shared" si="2"/>
        <v>杂货</v>
      </c>
      <c r="F48" s="9">
        <f t="shared" si="1"/>
        <v>6</v>
      </c>
    </row>
    <row r="49" spans="1:6">
      <c r="A49" s="7">
        <v>598</v>
      </c>
      <c r="B49" s="7" t="s">
        <v>93</v>
      </c>
      <c r="C49" s="8" t="s">
        <v>94</v>
      </c>
      <c r="D49" s="7"/>
      <c r="E49" s="8" t="s">
        <v>94</v>
      </c>
      <c r="F49" s="9">
        <f t="shared" si="1"/>
        <v>6</v>
      </c>
    </row>
    <row r="50" spans="1:6">
      <c r="A50" s="7">
        <v>2470</v>
      </c>
      <c r="B50" s="7" t="s">
        <v>81</v>
      </c>
      <c r="C50" s="8" t="s">
        <v>95</v>
      </c>
      <c r="D50" s="7"/>
      <c r="E50" s="8" t="s">
        <v>54</v>
      </c>
      <c r="F50" s="9">
        <f t="shared" si="1"/>
        <v>6</v>
      </c>
    </row>
    <row r="51" spans="1:6">
      <c r="A51" s="6">
        <v>3734</v>
      </c>
      <c r="B51" s="13" t="s">
        <v>96</v>
      </c>
      <c r="C51" s="8" t="s">
        <v>97</v>
      </c>
      <c r="D51" s="7"/>
      <c r="E51" s="8" t="str">
        <f>IF(MOD(A51,16)=1,"宠物道具",IF(MOD(A51,16)=2,"食品",IF(MOD(A51,16)=3,"药品",IF(MOD(A51,16)=4,"暗器",IF(MOD(A51,16)=5,"宝石",IF(MOD(A51,16)=6,"杂货",IF(MOD(A51,16)=7,"装备相关道具",IF(MOD(A51,16)=8,"装备",IF(MOD(A51,16)=9,"任务道具")))))))))</f>
        <v>杂货</v>
      </c>
      <c r="F51" s="9">
        <f t="shared" si="1"/>
        <v>6</v>
      </c>
    </row>
    <row r="52" spans="1:6">
      <c r="A52" s="7">
        <v>4262</v>
      </c>
      <c r="B52" s="7" t="s">
        <v>58</v>
      </c>
      <c r="C52" s="8" t="s">
        <v>98</v>
      </c>
      <c r="D52" s="7"/>
      <c r="E52" s="8" t="str">
        <f>IF(MOD(A52,16)=1,"宠物道具",IF(MOD(A52,16)=2,"食品",IF(MOD(A52,16)=3,"药品",IF(MOD(A52,16)=4,"暗器",IF(MOD(A52,16)=5,"宝石",IF(MOD(A52,16)=6,"杂货",IF(MOD(A52,16)=7,"装备相关道具",IF(MOD(A52,16)=8,"装备",IF(MOD(A52,16)=9,"任务道具")))))))))</f>
        <v>杂货</v>
      </c>
      <c r="F52" s="9">
        <f t="shared" si="1"/>
        <v>6</v>
      </c>
    </row>
    <row r="53" spans="1:6">
      <c r="A53" s="7">
        <v>4278</v>
      </c>
      <c r="B53" s="7" t="s">
        <v>99</v>
      </c>
      <c r="C53" s="8" t="s">
        <v>54</v>
      </c>
      <c r="D53" s="7"/>
      <c r="E53" s="8" t="s">
        <v>54</v>
      </c>
      <c r="F53" s="9">
        <f t="shared" si="1"/>
        <v>6</v>
      </c>
    </row>
    <row r="54" spans="1:6">
      <c r="A54" s="7">
        <v>4518</v>
      </c>
      <c r="B54" s="7" t="s">
        <v>58</v>
      </c>
      <c r="C54" s="8" t="s">
        <v>59</v>
      </c>
      <c r="D54" s="7"/>
      <c r="E54" s="8" t="str">
        <f>IF(MOD(A54,16)=1,"宠物道具",IF(MOD(A54,16)=2,"食品",IF(MOD(A54,16)=3,"药品",IF(MOD(A54,16)=4,"暗器",IF(MOD(A54,16)=5,"宝石",IF(MOD(A54,16)=6,"杂货",IF(MOD(A54,16)=7,"装备相关道具",IF(MOD(A54,16)=8,"装备",IF(MOD(A54,16)=9,"任务道具")))))))))</f>
        <v>杂货</v>
      </c>
      <c r="F54" s="9">
        <f t="shared" si="1"/>
        <v>6</v>
      </c>
    </row>
    <row r="55" spans="1:6">
      <c r="A55" s="7">
        <v>4534</v>
      </c>
      <c r="B55" s="7" t="s">
        <v>100</v>
      </c>
      <c r="C55" s="8" t="s">
        <v>101</v>
      </c>
      <c r="D55" s="7"/>
      <c r="E55" s="8" t="s">
        <v>54</v>
      </c>
      <c r="F55" s="9">
        <f t="shared" si="1"/>
        <v>6</v>
      </c>
    </row>
    <row r="56" spans="1:6">
      <c r="A56" s="7">
        <v>4550</v>
      </c>
      <c r="B56" s="7" t="s">
        <v>100</v>
      </c>
      <c r="C56" s="8" t="s">
        <v>102</v>
      </c>
      <c r="D56" s="7"/>
      <c r="E56" s="8" t="s">
        <v>54</v>
      </c>
      <c r="F56" s="9">
        <f t="shared" si="1"/>
        <v>6</v>
      </c>
    </row>
    <row r="57" spans="1:6">
      <c r="A57" s="7">
        <v>4566</v>
      </c>
      <c r="B57" s="7" t="s">
        <v>103</v>
      </c>
      <c r="C57" s="8" t="s">
        <v>104</v>
      </c>
      <c r="D57" s="7"/>
      <c r="E57" s="8" t="s">
        <v>54</v>
      </c>
      <c r="F57" s="9">
        <f t="shared" si="1"/>
        <v>6</v>
      </c>
    </row>
    <row r="58" spans="1:6">
      <c r="A58" s="7">
        <v>4582</v>
      </c>
      <c r="B58" s="7" t="s">
        <v>105</v>
      </c>
      <c r="C58" s="8" t="s">
        <v>106</v>
      </c>
      <c r="D58" s="7"/>
      <c r="E58" s="8" t="s">
        <v>54</v>
      </c>
      <c r="F58" s="9">
        <f t="shared" si="1"/>
        <v>6</v>
      </c>
    </row>
    <row r="59" spans="1:6">
      <c r="A59" s="7">
        <v>4598</v>
      </c>
      <c r="B59" s="7" t="s">
        <v>107</v>
      </c>
      <c r="C59" s="8" t="s">
        <v>108</v>
      </c>
      <c r="D59" s="7"/>
      <c r="E59" s="8" t="s">
        <v>54</v>
      </c>
      <c r="F59" s="9">
        <f t="shared" si="1"/>
        <v>6</v>
      </c>
    </row>
    <row r="60" spans="1:6">
      <c r="A60" s="7">
        <v>4614</v>
      </c>
      <c r="B60" s="7" t="s">
        <v>109</v>
      </c>
      <c r="C60" s="8" t="s">
        <v>110</v>
      </c>
      <c r="D60" s="7"/>
      <c r="E60" s="8" t="s">
        <v>54</v>
      </c>
      <c r="F60" s="9">
        <f t="shared" si="1"/>
        <v>6</v>
      </c>
    </row>
    <row r="61" spans="1:6">
      <c r="A61" s="7">
        <v>4630</v>
      </c>
      <c r="B61" s="7" t="s">
        <v>107</v>
      </c>
      <c r="C61" s="8" t="s">
        <v>111</v>
      </c>
      <c r="D61" s="7"/>
      <c r="E61" s="8" t="s">
        <v>54</v>
      </c>
      <c r="F61" s="9">
        <f t="shared" si="1"/>
        <v>6</v>
      </c>
    </row>
    <row r="62" spans="1:6">
      <c r="A62" s="7">
        <v>4646</v>
      </c>
      <c r="B62" s="7" t="s">
        <v>112</v>
      </c>
      <c r="C62" s="8" t="s">
        <v>113</v>
      </c>
      <c r="D62" s="7"/>
      <c r="E62" s="8" t="s">
        <v>54</v>
      </c>
      <c r="F62" s="9">
        <f t="shared" si="1"/>
        <v>6</v>
      </c>
    </row>
    <row r="63" spans="1:6">
      <c r="A63" s="7">
        <v>4662</v>
      </c>
      <c r="B63" s="7" t="s">
        <v>114</v>
      </c>
      <c r="C63" s="8" t="s">
        <v>63</v>
      </c>
      <c r="D63" s="7"/>
      <c r="E63" s="8" t="s">
        <v>54</v>
      </c>
      <c r="F63" s="9">
        <f t="shared" si="1"/>
        <v>6</v>
      </c>
    </row>
    <row r="64" spans="1:6">
      <c r="A64" s="7">
        <v>599</v>
      </c>
      <c r="B64" s="7" t="s">
        <v>115</v>
      </c>
      <c r="C64" s="8" t="s">
        <v>116</v>
      </c>
      <c r="D64" s="7"/>
      <c r="E64" s="8" t="s">
        <v>116</v>
      </c>
      <c r="F64" s="9">
        <f t="shared" si="1"/>
        <v>7</v>
      </c>
    </row>
    <row r="65" spans="1:6">
      <c r="A65" s="6">
        <v>40</v>
      </c>
      <c r="B65" s="7" t="s">
        <v>117</v>
      </c>
      <c r="C65" s="8" t="s">
        <v>118</v>
      </c>
      <c r="D65" s="7"/>
      <c r="E65" s="8" t="s">
        <v>119</v>
      </c>
      <c r="F65" s="9">
        <f t="shared" si="1"/>
        <v>8</v>
      </c>
    </row>
    <row r="66" spans="1:6">
      <c r="A66" s="6">
        <v>72</v>
      </c>
      <c r="B66" s="7" t="s">
        <v>120</v>
      </c>
      <c r="C66" s="8" t="s">
        <v>121</v>
      </c>
      <c r="D66" s="7"/>
      <c r="E66" s="8" t="s">
        <v>119</v>
      </c>
      <c r="F66" s="9">
        <f t="shared" ref="F66:F87" si="3">_xlfn.BITAND(A66,15)</f>
        <v>8</v>
      </c>
    </row>
    <row r="67" spans="1:6">
      <c r="A67" s="6">
        <v>88</v>
      </c>
      <c r="B67" s="7" t="s">
        <v>122</v>
      </c>
      <c r="C67" s="8" t="s">
        <v>123</v>
      </c>
      <c r="D67" s="7"/>
      <c r="E67" s="8" t="s">
        <v>119</v>
      </c>
      <c r="F67" s="9">
        <f t="shared" si="3"/>
        <v>8</v>
      </c>
    </row>
    <row r="68" spans="1:6">
      <c r="A68" s="7">
        <v>152</v>
      </c>
      <c r="B68" s="7" t="s">
        <v>124</v>
      </c>
      <c r="C68" s="8" t="s">
        <v>125</v>
      </c>
      <c r="D68" s="7"/>
      <c r="E68" s="8" t="s">
        <v>125</v>
      </c>
      <c r="F68" s="9">
        <f t="shared" si="3"/>
        <v>8</v>
      </c>
    </row>
    <row r="69" spans="1:6">
      <c r="A69" s="7">
        <v>168</v>
      </c>
      <c r="B69" s="7" t="s">
        <v>126</v>
      </c>
      <c r="C69" s="8" t="s">
        <v>125</v>
      </c>
      <c r="D69" s="7"/>
      <c r="E69" s="8" t="s">
        <v>125</v>
      </c>
      <c r="F69" s="9">
        <f t="shared" si="3"/>
        <v>8</v>
      </c>
    </row>
    <row r="70" spans="1:6">
      <c r="A70" s="7">
        <v>184</v>
      </c>
      <c r="B70" s="7" t="s">
        <v>127</v>
      </c>
      <c r="C70" s="8" t="s">
        <v>128</v>
      </c>
      <c r="D70" s="7"/>
      <c r="E70" s="8" t="s">
        <v>129</v>
      </c>
      <c r="F70" s="9">
        <f t="shared" si="3"/>
        <v>8</v>
      </c>
    </row>
    <row r="71" spans="1:6">
      <c r="A71" s="6">
        <v>312</v>
      </c>
      <c r="B71" s="7" t="s">
        <v>130</v>
      </c>
      <c r="C71" s="8" t="s">
        <v>131</v>
      </c>
      <c r="D71" s="7"/>
      <c r="E71" s="8" t="s">
        <v>119</v>
      </c>
      <c r="F71" s="9">
        <f t="shared" si="3"/>
        <v>8</v>
      </c>
    </row>
    <row r="72" spans="1:6">
      <c r="A72" s="7">
        <v>376</v>
      </c>
      <c r="B72" s="7" t="s">
        <v>132</v>
      </c>
      <c r="C72" s="8" t="s">
        <v>133</v>
      </c>
      <c r="D72" s="7"/>
      <c r="E72" s="8" t="s">
        <v>133</v>
      </c>
      <c r="F72" s="9">
        <f t="shared" si="3"/>
        <v>8</v>
      </c>
    </row>
    <row r="73" spans="1:6">
      <c r="A73" s="7">
        <v>392</v>
      </c>
      <c r="B73" s="7" t="s">
        <v>134</v>
      </c>
      <c r="C73" s="8" t="s">
        <v>135</v>
      </c>
      <c r="D73" s="7"/>
      <c r="E73" s="8" t="s">
        <v>135</v>
      </c>
      <c r="F73" s="9">
        <f t="shared" si="3"/>
        <v>8</v>
      </c>
    </row>
    <row r="74" spans="1:6">
      <c r="A74" s="6">
        <v>568</v>
      </c>
      <c r="B74" s="7" t="s">
        <v>136</v>
      </c>
      <c r="C74" s="8" t="s">
        <v>137</v>
      </c>
      <c r="D74" s="7"/>
      <c r="E74" s="8" t="s">
        <v>119</v>
      </c>
      <c r="F74" s="9">
        <f t="shared" si="3"/>
        <v>8</v>
      </c>
    </row>
    <row r="75" spans="1:6">
      <c r="A75" s="7">
        <v>904</v>
      </c>
      <c r="B75" s="7"/>
      <c r="C75" s="8" t="s">
        <v>138</v>
      </c>
      <c r="D75" s="7"/>
      <c r="E75" s="8" t="s">
        <v>119</v>
      </c>
      <c r="F75" s="9">
        <f t="shared" si="3"/>
        <v>8</v>
      </c>
    </row>
    <row r="76" spans="1:6">
      <c r="A76" s="6">
        <v>1288</v>
      </c>
      <c r="B76" s="7" t="s">
        <v>139</v>
      </c>
      <c r="C76" s="8" t="s">
        <v>140</v>
      </c>
      <c r="D76" s="7" t="s">
        <v>141</v>
      </c>
      <c r="E76" s="8" t="s">
        <v>119</v>
      </c>
      <c r="F76" s="9">
        <f t="shared" si="3"/>
        <v>8</v>
      </c>
    </row>
    <row r="77" spans="1:6">
      <c r="A77" s="7">
        <v>1384</v>
      </c>
      <c r="B77" s="7" t="s">
        <v>142</v>
      </c>
      <c r="C77" s="8" t="s">
        <v>143</v>
      </c>
      <c r="D77" s="7"/>
      <c r="E77" s="8" t="s">
        <v>119</v>
      </c>
      <c r="F77" s="9">
        <f t="shared" si="3"/>
        <v>8</v>
      </c>
    </row>
    <row r="78" s="2" customFormat="1" spans="1:6">
      <c r="A78" s="7">
        <v>1640</v>
      </c>
      <c r="B78" s="7" t="s">
        <v>144</v>
      </c>
      <c r="C78" s="8" t="s">
        <v>145</v>
      </c>
      <c r="D78" s="7"/>
      <c r="E78" s="8" t="s">
        <v>119</v>
      </c>
      <c r="F78" s="9">
        <f t="shared" si="3"/>
        <v>8</v>
      </c>
    </row>
    <row r="79" spans="1:6">
      <c r="A79" s="6">
        <v>1800</v>
      </c>
      <c r="B79" s="7" t="s">
        <v>146</v>
      </c>
      <c r="C79" s="8" t="s">
        <v>140</v>
      </c>
      <c r="D79" s="7" t="s">
        <v>147</v>
      </c>
      <c r="E79" s="8" t="s">
        <v>119</v>
      </c>
      <c r="F79" s="9">
        <f t="shared" si="3"/>
        <v>8</v>
      </c>
    </row>
    <row r="80" spans="1:6">
      <c r="A80" s="6">
        <v>2824</v>
      </c>
      <c r="B80" s="7" t="s">
        <v>148</v>
      </c>
      <c r="C80" s="8" t="s">
        <v>140</v>
      </c>
      <c r="D80" s="7" t="s">
        <v>149</v>
      </c>
      <c r="E80" s="8" t="s">
        <v>119</v>
      </c>
      <c r="F80" s="9">
        <f t="shared" si="3"/>
        <v>8</v>
      </c>
    </row>
    <row r="81" spans="1:6">
      <c r="A81" s="6">
        <v>3080</v>
      </c>
      <c r="B81" s="7" t="s">
        <v>150</v>
      </c>
      <c r="C81" s="8" t="s">
        <v>140</v>
      </c>
      <c r="D81" s="7"/>
      <c r="E81" s="8" t="s">
        <v>119</v>
      </c>
      <c r="F81" s="9">
        <f t="shared" si="3"/>
        <v>8</v>
      </c>
    </row>
    <row r="82" spans="1:6">
      <c r="A82" s="6">
        <v>4104</v>
      </c>
      <c r="B82" s="7" t="s">
        <v>151</v>
      </c>
      <c r="C82" s="8" t="s">
        <v>140</v>
      </c>
      <c r="D82" s="7" t="s">
        <v>152</v>
      </c>
      <c r="E82" s="8" t="s">
        <v>119</v>
      </c>
      <c r="F82" s="9">
        <f t="shared" si="3"/>
        <v>8</v>
      </c>
    </row>
    <row r="83" spans="1:6">
      <c r="A83" s="6">
        <v>4360</v>
      </c>
      <c r="B83" s="7" t="s">
        <v>153</v>
      </c>
      <c r="C83" s="8" t="s">
        <v>140</v>
      </c>
      <c r="D83" s="7" t="s">
        <v>154</v>
      </c>
      <c r="E83" s="8" t="s">
        <v>119</v>
      </c>
      <c r="F83" s="9">
        <f t="shared" si="3"/>
        <v>8</v>
      </c>
    </row>
    <row r="84" spans="1:6">
      <c r="A84" s="6">
        <v>25</v>
      </c>
      <c r="B84" s="7" t="s">
        <v>155</v>
      </c>
      <c r="C84" s="8" t="s">
        <v>156</v>
      </c>
      <c r="D84" s="7"/>
      <c r="E84" s="8" t="str">
        <f>IF(MOD(A84,16)=1,"宠物道具",IF(MOD(A84,16)=2,"食品",IF(MOD(A84,16)=3,"药品",IF(MOD(A84,16)=4,"暗器",IF(MOD(A84,16)=5,"宝石",IF(MOD(A84,16)=6,"杂货",IF(MOD(A84,16)=7,"装备相关道具",IF(MOD(A84,16)=8,"装备",IF(MOD(A84,16)=9,"任务道具")))))))))</f>
        <v>任务道具</v>
      </c>
      <c r="F84" s="9">
        <f t="shared" si="3"/>
        <v>9</v>
      </c>
    </row>
    <row r="85" spans="1:6">
      <c r="A85" s="6">
        <v>41</v>
      </c>
      <c r="B85" s="7" t="s">
        <v>157</v>
      </c>
      <c r="C85" s="8" t="s">
        <v>156</v>
      </c>
      <c r="D85" s="7"/>
      <c r="E85" s="8" t="str">
        <f>IF(MOD(A85,16)=1,"宠物道具",IF(MOD(A85,16)=2,"食品",IF(MOD(A85,16)=3,"药品",IF(MOD(A85,16)=4,"暗器",IF(MOD(A85,16)=5,"宝石",IF(MOD(A85,16)=6,"杂货",IF(MOD(A85,16)=7,"装备相关道具",IF(MOD(A85,16)=8,"装备",IF(MOD(A85,16)=9,"任务道具")))))))))</f>
        <v>任务道具</v>
      </c>
      <c r="F85" s="9">
        <f t="shared" si="3"/>
        <v>9</v>
      </c>
    </row>
    <row r="86" spans="1:6">
      <c r="A86" s="7">
        <v>281</v>
      </c>
      <c r="B86" s="7" t="s">
        <v>158</v>
      </c>
      <c r="C86" s="8" t="s">
        <v>156</v>
      </c>
      <c r="D86" s="7"/>
      <c r="E86" s="8" t="str">
        <f>IF(MOD(A86,16)=1,"宠物道具",IF(MOD(A86,16)=2,"食品",IF(MOD(A86,16)=3,"药品",IF(MOD(A86,16)=4,"暗器",IF(MOD(A86,16)=5,"宝石",IF(MOD(A86,16)=6,"杂货",IF(MOD(A86,16)=7,"装备相关道具",IF(MOD(A86,16)=8,"装备",IF(MOD(A86,16)=9,"任务道具")))))))))</f>
        <v>任务道具</v>
      </c>
      <c r="F86" s="9">
        <f t="shared" si="3"/>
        <v>9</v>
      </c>
    </row>
    <row r="87" spans="1:6">
      <c r="A87" s="6">
        <v>313</v>
      </c>
      <c r="B87" s="7" t="s">
        <v>159</v>
      </c>
      <c r="C87" s="8" t="s">
        <v>160</v>
      </c>
      <c r="D87" s="7"/>
      <c r="E87" s="8" t="str">
        <f>IF(MOD(A87,16)=1,"宠物道具",IF(MOD(A87,16)=2,"食品",IF(MOD(A87,16)=3,"药品",IF(MOD(A87,16)=4,"暗器",IF(MOD(A87,16)=5,"宝石",IF(MOD(A87,16)=6,"杂货",IF(MOD(A87,16)=7,"装备相关道具",IF(MOD(A87,16)=8,"装备",IF(MOD(A87,16)=9,"任务道具")))))))))</f>
        <v>任务道具</v>
      </c>
      <c r="F87" s="9">
        <f t="shared" si="3"/>
        <v>9</v>
      </c>
    </row>
    <row r="88" spans="1:5">
      <c r="A88" s="7"/>
      <c r="B88" s="1" t="s">
        <v>42</v>
      </c>
      <c r="C88" s="1"/>
      <c r="D88" s="1"/>
      <c r="E88" s="1"/>
    </row>
  </sheetData>
  <autoFilter ref="A1:F88">
    <sortState ref="A1:F88">
      <sortCondition ref="F1"/>
    </sortState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2016-04-26T22:00:00Z</dcterms:created>
  <dcterms:modified xsi:type="dcterms:W3CDTF">2020-12-24T01:16:46Z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